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hidePivotFieldList="1"/>
  <bookViews>
    <workbookView xWindow="0" yWindow="12345" windowWidth="19440" windowHeight="8910" firstSheet="2" activeTab="3"/>
  </bookViews>
  <sheets>
    <sheet name="EXPERT" sheetId="23" r:id="rId1"/>
    <sheet name="1․ ԲՈՎԱՆԴԱԿՈՒԹՅՈՒՆ" sheetId="48" r:id="rId2"/>
    <sheet name="2. ՏԻՏՂՈՍԱԹԵՐԹ" sheetId="1" r:id="rId3"/>
    <sheet name="3. ՆԵՐԱԾՈՒԹՅՈՒՆ" sheetId="22" r:id="rId4"/>
    <sheet name="4.   4․1 ԾՐԱԳՐԵՐ 1-14" sheetId="18" r:id="rId5"/>
    <sheet name="4.   4․2 ԾՐԱԳՐԵՐ 15-25" sheetId="43" r:id="rId6"/>
    <sheet name="5. ԾՐԱԳՐԵՐԻ ԱՄՓՈՓԱԹԵՐԹ" sheetId="28" r:id="rId7"/>
    <sheet name="6. Առաջին կիսամյակի հաշվետվ." sheetId="31" r:id="rId8"/>
    <sheet name="7. Երկրորդ կիսամյակի հաշվետվ." sheetId="38" r:id="rId9"/>
    <sheet name="8. Տարեկան հաշվետվություն" sheetId="33" r:id="rId10"/>
    <sheet name="9. Մոնիթորինգի անձնագիր" sheetId="40" r:id="rId11"/>
    <sheet name="10. Մոնիթորինգի զեկույց_N1" sheetId="41" r:id="rId12"/>
    <sheet name="11. Մոնիթորինգի զեկույց_N2" sheetId="42" r:id="rId13"/>
    <sheet name="12. Նախորդ տարվա ՏԱՊ-ի զեկույց" sheetId="45" r:id="rId14"/>
    <sheet name="13. Հիմնական միջոցներ և գույք" sheetId="37" r:id="rId15"/>
    <sheet name="13․1 Անհաղթահարելի ուժի ազդեց․" sheetId="46" r:id="rId16"/>
  </sheets>
  <externalReferences>
    <externalReference r:id="rId17"/>
  </externalReferences>
  <definedNames>
    <definedName name="Column1" localSheetId="11">#REF!</definedName>
    <definedName name="Column1" localSheetId="12">#REF!</definedName>
    <definedName name="Column1" localSheetId="13">#REF!</definedName>
    <definedName name="Column1" localSheetId="14">#REF!</definedName>
    <definedName name="Column1" localSheetId="15">#REF!</definedName>
    <definedName name="Column1" localSheetId="5">#REF!</definedName>
    <definedName name="Column1" localSheetId="7">#REF!</definedName>
    <definedName name="Column1" localSheetId="8">#REF!</definedName>
    <definedName name="Column1" localSheetId="9">#REF!</definedName>
    <definedName name="Column1" localSheetId="10">#REF!</definedName>
    <definedName name="Column1">#REF!</definedName>
    <definedName name="cover" localSheetId="11">'2. ՏԻՏՂՈՍԱԹԵՐԹ'!#REF!</definedName>
    <definedName name="cover" localSheetId="12">'2. ՏԻՏՂՈՍԱԹԵՐԹ'!#REF!</definedName>
    <definedName name="cover" localSheetId="13">'2. ՏԻՏՂՈՍԱԹԵՐԹ'!#REF!</definedName>
    <definedName name="cover" localSheetId="14">'2. ՏԻՏՂՈՍԱԹԵՐԹ'!#REF!</definedName>
    <definedName name="cover" localSheetId="15">'[1]2. ՏԻՏՂՈՍԱԹԵՐԹ'!#REF!</definedName>
    <definedName name="cover" localSheetId="3">'3. ՆԵՐԱԾՈՒԹՅՈՒՆ'!#REF!</definedName>
    <definedName name="cover" localSheetId="5">'2. ՏԻՏՂՈՍԱԹԵՐԹ'!#REF!</definedName>
    <definedName name="cover" localSheetId="6">'2. ՏԻՏՂՈՍԱԹԵՐԹ'!#REF!</definedName>
    <definedName name="cover" localSheetId="7">'2. ՏԻՏՂՈՍԱԹԵՐԹ'!#REF!</definedName>
    <definedName name="cover" localSheetId="8">'2. ՏԻՏՂՈՍԱԹԵՐԹ'!#REF!</definedName>
    <definedName name="cover" localSheetId="9">'2. ՏԻՏՂՈՍԱԹԵՐԹ'!#REF!</definedName>
    <definedName name="cover" localSheetId="10">'2. ՏԻՏՂՈՍԱԹԵՐԹ'!#REF!</definedName>
    <definedName name="cover">'2. ՏԻՏՂՈՍԱԹԵՐԹ'!#REF!</definedName>
    <definedName name="_xlnm.Print_Titles" localSheetId="11">'10. Մոնիթորինգի զեկույց_N1'!$A:$A,'10. Մոնիթորինգի զեկույց_N1'!$12:$14</definedName>
    <definedName name="_xlnm.Print_Titles" localSheetId="12">'11. Մոնիթորինգի զեկույց_N2'!$A:$A,'11. Մոնիթորինգի զեկույց_N2'!$12:$14</definedName>
    <definedName name="_xlnm.Print_Titles" localSheetId="13">'12. Նախորդ տարվա ՏԱՊ-ի զեկույց'!$A:$A,'12. Նախորդ տարվա ՏԱՊ-ի զեկույց'!$12:$14</definedName>
    <definedName name="_xlnm.Print_Titles" localSheetId="14">'13. Հիմնական միջոցներ և գույք'!$A:$A,'13. Հիմնական միջոցներ և գույք'!$10:$11</definedName>
    <definedName name="_xlnm.Print_Titles" localSheetId="4">'4.   4․1 ԾՐԱԳՐԵՐ 1-14'!$A:$A,'4.   4․1 ԾՐԱԳՐԵՐ 1-14'!$151:$153</definedName>
    <definedName name="_xlnm.Print_Titles" localSheetId="5">'4.   4․2 ԾՐԱԳՐԵՐ 15-25'!$A:$A,'4.   4․2 ԾՐԱԳՐԵՐ 15-25'!$151:$153</definedName>
    <definedName name="_xlnm.Print_Titles" localSheetId="6">'5. ԾՐԱԳՐԵՐԻ ԱՄՓՈՓԱԹԵՐԹ'!$A:$C,'5. ԾՐԱԳՐԵՐԻ ԱՄՓՈՓԱԹԵՐԹ'!$9:$10</definedName>
    <definedName name="_xlnm.Print_Titles" localSheetId="7">'6. Առաջին կիսամյակի հաշվետվ.'!$A:$A,'6. Առաջին կիսամյակի հաշվետվ.'!$8:$9</definedName>
    <definedName name="_xlnm.Print_Titles" localSheetId="8">'7. Երկրորդ կիսամյակի հաշվետվ.'!$A:$A,'7. Երկրորդ կիսամյակի հաշվետվ.'!$8:$9</definedName>
    <definedName name="_xlnm.Print_Titles" localSheetId="9">'8. Տարեկան հաշվետվություն'!$A:$A,'8. Տարեկան հաշվետվություն'!$8:$10</definedName>
    <definedName name="_xlnm.Print_Titles" localSheetId="10">'9. Մոնիթորինգի անձնագիր'!$A:$A,'9. Մոնիթորինգի անձնագիր'!$8:$10</definedName>
    <definedName name="_xlnm.Print_Area" localSheetId="1">'1․ ԲՈՎԱՆԴԱԿՈՒԹՅՈՒՆ'!$A$1:$D$57</definedName>
    <definedName name="_xlnm.Print_Area" localSheetId="11">'10. Մոնիթորինգի զեկույց_N1'!$A$1:$ED$51</definedName>
    <definedName name="_xlnm.Print_Area" localSheetId="12">'11. Մոնիթորինգի զեկույց_N2'!$A$1:$EN$51</definedName>
    <definedName name="_xlnm.Print_Area" localSheetId="13">'12. Նախորդ տարվա ՏԱՊ-ի զեկույց'!$A$1:$ED$149</definedName>
    <definedName name="_xlnm.Print_Area" localSheetId="14">'13. Հիմնական միջոցներ և գույք'!$A$1:$S$162</definedName>
    <definedName name="_xlnm.Print_Area" localSheetId="15">'13․1 Անհաղթահարելի ուժի ազդեց․'!$A$1:$J$178</definedName>
    <definedName name="_xlnm.Print_Area" localSheetId="2">'2. ՏԻՏՂՈՍԱԹԵՐԹ'!$A$1:$C$33</definedName>
    <definedName name="_xlnm.Print_Area" localSheetId="3">'3. ՆԵՐԱԾՈՒԹՅՈՒՆ'!$A$1:$G$69</definedName>
    <definedName name="_xlnm.Print_Area" localSheetId="4">'4.   4․1 ԾՐԱԳՐԵՐ 1-14'!$A$1:$IR$174</definedName>
    <definedName name="_xlnm.Print_Area" localSheetId="5">'4.   4․2 ԾՐԱԳՐԵՐ 15-25'!$A$1:$GP$174</definedName>
    <definedName name="_xlnm.Print_Area" localSheetId="6">'5. ԾՐԱԳՐԵՐԻ ԱՄՓՈՓԱԹԵՐԹ'!$A$1:$AC$49</definedName>
    <definedName name="_xlnm.Print_Area" localSheetId="7">'6. Առաջին կիսամյակի հաշվետվ.'!$A$1:$CC$46</definedName>
    <definedName name="_xlnm.Print_Area" localSheetId="8">'7. Երկրորդ կիսամյակի հաշվետվ.'!$A$1:$CC$46</definedName>
    <definedName name="_xlnm.Print_Area" localSheetId="9">'8. Տարեկան հաշվետվություն'!$A$1:$FF$47</definedName>
    <definedName name="_xlnm.Print_Area" localSheetId="10">'9. Մոնիթորինգի անձնագիր'!$A$1:$IS$48</definedName>
    <definedName name="_xlnm.Print_Area" localSheetId="0">EXPERT!$A$1:$D$4</definedName>
    <definedName name="Եղեգ_գյուղ" localSheetId="11">#REF!</definedName>
    <definedName name="Եղեգ_գյուղ" localSheetId="12">#REF!</definedName>
    <definedName name="Եղեգ_գյուղ" localSheetId="13">#REF!</definedName>
    <definedName name="Եղեգ_գյուղ" localSheetId="14">'13. Հիմնական միջոցներ և գույք'!#REF!</definedName>
    <definedName name="Եղեգ_գյուղ" localSheetId="15">'13․1 Անհաղթահարելի ուժի ազդեց․'!#REF!</definedName>
    <definedName name="Եղեգ_գյուղ" localSheetId="3">#REF!</definedName>
    <definedName name="Եղեգ_գյուղ" localSheetId="5">#REF!</definedName>
    <definedName name="Եղեգ_գյուղ" localSheetId="6">#REF!</definedName>
    <definedName name="Եղեգ_գյուղ" localSheetId="7">#REF!</definedName>
    <definedName name="Եղեգ_գյուղ" localSheetId="8">#REF!</definedName>
    <definedName name="Եղեգ_գյուղ" localSheetId="9">#REF!</definedName>
    <definedName name="Եղեգ_գյուղ" localSheetId="10">#REF!</definedName>
    <definedName name="Եղեգ_գյուղ">#REF!</definedName>
    <definedName name="Ընտրել_բնակավայրը" localSheetId="11">#REF!</definedName>
    <definedName name="Ընտրել_բնակավայրը" localSheetId="12">#REF!</definedName>
    <definedName name="Ընտրել_բնակավայրը" localSheetId="13">#REF!</definedName>
    <definedName name="Ընտրել_բնակավայրը" localSheetId="14">#REF!</definedName>
    <definedName name="Ընտրել_բնակավայրը" localSheetId="15">#REF!</definedName>
    <definedName name="Ընտրել_բնակավայրը" localSheetId="5">#REF!</definedName>
    <definedName name="Ընտրել_բնակավայրը" localSheetId="7">#REF!</definedName>
    <definedName name="Ընտրել_բնակավայրը" localSheetId="8">#REF!</definedName>
    <definedName name="Ընտրել_բնակավայրը" localSheetId="9">#REF!</definedName>
    <definedName name="Ընտրել_բնակավայրը" localSheetId="10">#REF!</definedName>
    <definedName name="Ընտրել_բնակավայրը">#REF!</definedName>
    <definedName name="Կապան_քաղաք" localSheetId="11">#REF!</definedName>
    <definedName name="Կապան_քաղաք" localSheetId="12">#REF!</definedName>
    <definedName name="Կապան_քաղաք" localSheetId="13">#REF!</definedName>
    <definedName name="Կապան_քաղաք" localSheetId="14">'13. Հիմնական միջոցներ և գույք'!#REF!</definedName>
    <definedName name="Կապան_քաղաք" localSheetId="15">'13․1 Անհաղթահարելի ուժի ազդեց․'!#REF!</definedName>
    <definedName name="Կապան_քաղաք" localSheetId="5">#REF!</definedName>
    <definedName name="Կապան_քաղաք" localSheetId="7">#REF!</definedName>
    <definedName name="Կապան_քաղաք" localSheetId="8">#REF!</definedName>
    <definedName name="Կապան_քաղաք" localSheetId="9">#REF!</definedName>
    <definedName name="Կապան_քաղաք" localSheetId="10">#REF!</definedName>
    <definedName name="Կապան_քաղաք">#REF!</definedName>
    <definedName name="Շրվենանց_գյուղ" localSheetId="11">#REF!</definedName>
    <definedName name="Շրվենանց_գյուղ" localSheetId="12">#REF!</definedName>
    <definedName name="Շրվենանց_գյուղ" localSheetId="13">#REF!</definedName>
    <definedName name="Շրվենանց_գյուղ" localSheetId="14">#REF!</definedName>
    <definedName name="Շրվենանց_գյուղ" localSheetId="15">#REF!</definedName>
    <definedName name="Շրվենանց_գյուղ" localSheetId="5">#REF!</definedName>
    <definedName name="Շրվենանց_գյուղ" localSheetId="7">#REF!</definedName>
    <definedName name="Շրվենանց_գյուղ" localSheetId="8">#REF!</definedName>
    <definedName name="Շրվենանց_գյուղ" localSheetId="9">#REF!</definedName>
    <definedName name="Շրվենանց_գյուղ" localSheetId="10">#REF!</definedName>
    <definedName name="Շրվենանց_գյուղ">#REF!</definedName>
  </definedNames>
  <calcPr calcId="124519"/>
  <customWorkbookViews>
    <customWorkbookView name="ArtakE - Personal View" guid="{94EF5902-26BC-4746-8F45-3DCA4548FF6C}" mergeInterval="0" personalView="1" maximized="1" xWindow="1" yWindow="1" windowWidth="1362" windowHeight="538" activeSheetId="2"/>
  </customWorkbookViews>
</workbook>
</file>

<file path=xl/calcChain.xml><?xml version="1.0" encoding="utf-8"?>
<calcChain xmlns="http://schemas.openxmlformats.org/spreadsheetml/2006/main">
  <c r="EX154" i="18"/>
  <c r="AB157" i="43" l="1"/>
  <c r="B10" i="1"/>
  <c r="B8"/>
  <c r="G36" i="22"/>
  <c r="G37"/>
  <c r="G38"/>
  <c r="D38" s="1"/>
  <c r="G39"/>
  <c r="G40"/>
  <c r="G41"/>
  <c r="D41" s="1"/>
  <c r="G42"/>
  <c r="C7" i="28"/>
  <c r="D143" i="45"/>
  <c r="O27" i="37"/>
  <c r="S27" s="1"/>
  <c r="O28"/>
  <c r="S28" s="1"/>
  <c r="O29"/>
  <c r="O30"/>
  <c r="S30" s="1"/>
  <c r="O31"/>
  <c r="S31" s="1"/>
  <c r="O32"/>
  <c r="S32" s="1"/>
  <c r="O33"/>
  <c r="S33" s="1"/>
  <c r="O34"/>
  <c r="S34" s="1"/>
  <c r="O35"/>
  <c r="S35" s="1"/>
  <c r="O36"/>
  <c r="S36" s="1"/>
  <c r="O37"/>
  <c r="S37" s="1"/>
  <c r="O38"/>
  <c r="S38" s="1"/>
  <c r="O39"/>
  <c r="S39" s="1"/>
  <c r="O40"/>
  <c r="S40" s="1"/>
  <c r="O41"/>
  <c r="S41" s="1"/>
  <c r="O42"/>
  <c r="S42" s="1"/>
  <c r="O43"/>
  <c r="S43" s="1"/>
  <c r="O44"/>
  <c r="S44" s="1"/>
  <c r="O45"/>
  <c r="S45" s="1"/>
  <c r="O46"/>
  <c r="S46" s="1"/>
  <c r="O47"/>
  <c r="S47" s="1"/>
  <c r="O48"/>
  <c r="S48" s="1"/>
  <c r="O49"/>
  <c r="S49" s="1"/>
  <c r="O50"/>
  <c r="S50" s="1"/>
  <c r="O51"/>
  <c r="S51" s="1"/>
  <c r="O52"/>
  <c r="S52" s="1"/>
  <c r="O53"/>
  <c r="S53" s="1"/>
  <c r="O54"/>
  <c r="S54" s="1"/>
  <c r="O55"/>
  <c r="S55" s="1"/>
  <c r="O56"/>
  <c r="S56" s="1"/>
  <c r="O57"/>
  <c r="S57" s="1"/>
  <c r="O58"/>
  <c r="S58" s="1"/>
  <c r="O59"/>
  <c r="S59" s="1"/>
  <c r="O60"/>
  <c r="S60" s="1"/>
  <c r="O61"/>
  <c r="S61" s="1"/>
  <c r="O62"/>
  <c r="S62" s="1"/>
  <c r="O63"/>
  <c r="S63" s="1"/>
  <c r="O64"/>
  <c r="S64" s="1"/>
  <c r="O65"/>
  <c r="S65" s="1"/>
  <c r="O13"/>
  <c r="S13" s="1"/>
  <c r="O14"/>
  <c r="S14" s="1"/>
  <c r="O15"/>
  <c r="S15"/>
  <c r="O16"/>
  <c r="S16" s="1"/>
  <c r="O17"/>
  <c r="S17" s="1"/>
  <c r="O18"/>
  <c r="S18" s="1"/>
  <c r="O19"/>
  <c r="O20"/>
  <c r="S20"/>
  <c r="O21"/>
  <c r="S21"/>
  <c r="O22"/>
  <c r="S22" s="1"/>
  <c r="O23"/>
  <c r="S23" s="1"/>
  <c r="O24"/>
  <c r="O25"/>
  <c r="S25" s="1"/>
  <c r="O26"/>
  <c r="S26"/>
  <c r="O66"/>
  <c r="S66"/>
  <c r="O67"/>
  <c r="S67"/>
  <c r="O68"/>
  <c r="S68" s="1"/>
  <c r="O69"/>
  <c r="S69" s="1"/>
  <c r="O70"/>
  <c r="S70" s="1"/>
  <c r="O71"/>
  <c r="S71" s="1"/>
  <c r="O72"/>
  <c r="S72" s="1"/>
  <c r="O73"/>
  <c r="S73" s="1"/>
  <c r="O74"/>
  <c r="S74" s="1"/>
  <c r="O75"/>
  <c r="S75" s="1"/>
  <c r="O76"/>
  <c r="S76" s="1"/>
  <c r="O77"/>
  <c r="S77" s="1"/>
  <c r="O78"/>
  <c r="S78" s="1"/>
  <c r="O79"/>
  <c r="S79" s="1"/>
  <c r="O80"/>
  <c r="S80" s="1"/>
  <c r="O81"/>
  <c r="S81" s="1"/>
  <c r="O82"/>
  <c r="S82" s="1"/>
  <c r="O83"/>
  <c r="S83" s="1"/>
  <c r="O84"/>
  <c r="S84" s="1"/>
  <c r="O85"/>
  <c r="O86"/>
  <c r="S86" s="1"/>
  <c r="O87"/>
  <c r="S87" s="1"/>
  <c r="O88"/>
  <c r="S88" s="1"/>
  <c r="O89"/>
  <c r="S89" s="1"/>
  <c r="O90"/>
  <c r="S90" s="1"/>
  <c r="O91"/>
  <c r="S91" s="1"/>
  <c r="O92"/>
  <c r="S92" s="1"/>
  <c r="O93"/>
  <c r="S93" s="1"/>
  <c r="O94"/>
  <c r="S94" s="1"/>
  <c r="O95"/>
  <c r="S95" s="1"/>
  <c r="O96"/>
  <c r="O97"/>
  <c r="S97" s="1"/>
  <c r="O98"/>
  <c r="S98" s="1"/>
  <c r="O99"/>
  <c r="S99"/>
  <c r="O100"/>
  <c r="S100" s="1"/>
  <c r="O101"/>
  <c r="S101" s="1"/>
  <c r="O102"/>
  <c r="S102" s="1"/>
  <c r="O103"/>
  <c r="S103" s="1"/>
  <c r="O104"/>
  <c r="S104" s="1"/>
  <c r="O105"/>
  <c r="S105" s="1"/>
  <c r="O106"/>
  <c r="S106"/>
  <c r="O107"/>
  <c r="S107" s="1"/>
  <c r="O108"/>
  <c r="S108" s="1"/>
  <c r="O109"/>
  <c r="S109" s="1"/>
  <c r="O110"/>
  <c r="S110" s="1"/>
  <c r="O111"/>
  <c r="S111" s="1"/>
  <c r="O112"/>
  <c r="S112" s="1"/>
  <c r="O113"/>
  <c r="S113" s="1"/>
  <c r="O114"/>
  <c r="S114" s="1"/>
  <c r="O115"/>
  <c r="S115" s="1"/>
  <c r="O116"/>
  <c r="S116" s="1"/>
  <c r="O117"/>
  <c r="S117" s="1"/>
  <c r="O118"/>
  <c r="S118" s="1"/>
  <c r="O119"/>
  <c r="S119"/>
  <c r="O120"/>
  <c r="S120"/>
  <c r="O121"/>
  <c r="S121" s="1"/>
  <c r="O122"/>
  <c r="S122" s="1"/>
  <c r="O123"/>
  <c r="S123"/>
  <c r="O124"/>
  <c r="S124"/>
  <c r="O125"/>
  <c r="S125" s="1"/>
  <c r="O126"/>
  <c r="S126" s="1"/>
  <c r="O127"/>
  <c r="S127"/>
  <c r="O128"/>
  <c r="S128" s="1"/>
  <c r="O129"/>
  <c r="S129" s="1"/>
  <c r="O130"/>
  <c r="S130" s="1"/>
  <c r="O131"/>
  <c r="S131" s="1"/>
  <c r="O132"/>
  <c r="S132" s="1"/>
  <c r="O133"/>
  <c r="S133" s="1"/>
  <c r="O134"/>
  <c r="S134" s="1"/>
  <c r="O135"/>
  <c r="S135" s="1"/>
  <c r="O136"/>
  <c r="S136" s="1"/>
  <c r="O137"/>
  <c r="S137" s="1"/>
  <c r="O138"/>
  <c r="O139"/>
  <c r="S139" s="1"/>
  <c r="O140"/>
  <c r="S140" s="1"/>
  <c r="O141"/>
  <c r="S141" s="1"/>
  <c r="O142"/>
  <c r="S142" s="1"/>
  <c r="O143"/>
  <c r="S143" s="1"/>
  <c r="O144"/>
  <c r="S144" s="1"/>
  <c r="O145"/>
  <c r="S145" s="1"/>
  <c r="O146"/>
  <c r="S146"/>
  <c r="O147"/>
  <c r="S147" s="1"/>
  <c r="O148"/>
  <c r="S148" s="1"/>
  <c r="O149"/>
  <c r="S149" s="1"/>
  <c r="O150"/>
  <c r="S150" s="1"/>
  <c r="O151"/>
  <c r="O152"/>
  <c r="S152" s="1"/>
  <c r="O153"/>
  <c r="S153" s="1"/>
  <c r="O154"/>
  <c r="S154" s="1"/>
  <c r="O155"/>
  <c r="S155" s="1"/>
  <c r="O156"/>
  <c r="S156" s="1"/>
  <c r="O157"/>
  <c r="S157" s="1"/>
  <c r="O158"/>
  <c r="S158" s="1"/>
  <c r="O159"/>
  <c r="S159" s="1"/>
  <c r="O160"/>
  <c r="S160" s="1"/>
  <c r="O161"/>
  <c r="S161" s="1"/>
  <c r="O12"/>
  <c r="S12" s="1"/>
  <c r="S85"/>
  <c r="S96"/>
  <c r="S138"/>
  <c r="S151"/>
  <c r="AB35" i="28"/>
  <c r="AA35"/>
  <c r="Z35"/>
  <c r="Y35"/>
  <c r="X35"/>
  <c r="W35"/>
  <c r="V35"/>
  <c r="U35"/>
  <c r="T35"/>
  <c r="S35"/>
  <c r="R35"/>
  <c r="Q35"/>
  <c r="P35"/>
  <c r="O35"/>
  <c r="N35"/>
  <c r="M35"/>
  <c r="L35"/>
  <c r="K35"/>
  <c r="J35"/>
  <c r="I35"/>
  <c r="H35"/>
  <c r="G35"/>
  <c r="F35"/>
  <c r="AB34"/>
  <c r="AA34"/>
  <c r="Z34"/>
  <c r="Y34"/>
  <c r="X34"/>
  <c r="W34"/>
  <c r="V34"/>
  <c r="U34"/>
  <c r="T34"/>
  <c r="S34"/>
  <c r="R34"/>
  <c r="Q34"/>
  <c r="P34"/>
  <c r="O34"/>
  <c r="N34"/>
  <c r="M34"/>
  <c r="L34"/>
  <c r="K34"/>
  <c r="J34"/>
  <c r="I34"/>
  <c r="H34"/>
  <c r="G34"/>
  <c r="F34"/>
  <c r="E35"/>
  <c r="D35"/>
  <c r="E34"/>
  <c r="D34"/>
  <c r="B34"/>
  <c r="B33"/>
  <c r="C4" i="45"/>
  <c r="J158" i="18"/>
  <c r="J159"/>
  <c r="J155"/>
  <c r="J154"/>
  <c r="J156"/>
  <c r="G27" i="22"/>
  <c r="D27" s="1"/>
  <c r="BL155" i="18"/>
  <c r="BL156"/>
  <c r="BL157"/>
  <c r="BL158"/>
  <c r="BL159"/>
  <c r="BL160"/>
  <c r="BL161"/>
  <c r="BL162"/>
  <c r="BL163"/>
  <c r="BL164"/>
  <c r="BL165"/>
  <c r="BL172"/>
  <c r="E43" i="22"/>
  <c r="C43"/>
  <c r="E32"/>
  <c r="C32"/>
  <c r="G35"/>
  <c r="F35" s="1"/>
  <c r="F39"/>
  <c r="D39"/>
  <c r="D37"/>
  <c r="G28"/>
  <c r="F28"/>
  <c r="G29"/>
  <c r="D29" s="1"/>
  <c r="G30"/>
  <c r="D30" s="1"/>
  <c r="G31"/>
  <c r="F31"/>
  <c r="D31"/>
  <c r="B6" i="1"/>
  <c r="C5" i="37" s="1"/>
  <c r="EA148" i="45"/>
  <c r="EB148" s="1"/>
  <c r="DZ148"/>
  <c r="DY148"/>
  <c r="EA147"/>
  <c r="DZ147"/>
  <c r="DY147"/>
  <c r="EA146"/>
  <c r="DZ146"/>
  <c r="DY146"/>
  <c r="EA145"/>
  <c r="DZ145"/>
  <c r="DY145"/>
  <c r="EA144"/>
  <c r="DZ144"/>
  <c r="DY144"/>
  <c r="EA142"/>
  <c r="DZ142"/>
  <c r="DY142"/>
  <c r="EA141"/>
  <c r="DZ141"/>
  <c r="DY141"/>
  <c r="EA140"/>
  <c r="DZ140"/>
  <c r="DY140"/>
  <c r="EA139"/>
  <c r="EB139" s="1"/>
  <c r="DZ139"/>
  <c r="EC139" s="1"/>
  <c r="DY139"/>
  <c r="EA138"/>
  <c r="DZ138"/>
  <c r="DY138"/>
  <c r="EA137"/>
  <c r="DZ137"/>
  <c r="DY137"/>
  <c r="EA136"/>
  <c r="DZ136"/>
  <c r="DY136"/>
  <c r="EA127"/>
  <c r="DZ127"/>
  <c r="EC127" s="1"/>
  <c r="DY127"/>
  <c r="EA126"/>
  <c r="DZ126"/>
  <c r="EC126" s="1"/>
  <c r="DY126"/>
  <c r="EA125"/>
  <c r="DZ125"/>
  <c r="DY125"/>
  <c r="EA124"/>
  <c r="DZ124"/>
  <c r="DY124"/>
  <c r="EA41"/>
  <c r="EB41" s="1"/>
  <c r="EA40"/>
  <c r="DZ41"/>
  <c r="EC41" s="1"/>
  <c r="DZ40"/>
  <c r="DY41"/>
  <c r="DY40"/>
  <c r="DX135"/>
  <c r="DX134"/>
  <c r="DS135"/>
  <c r="DS134"/>
  <c r="DN135"/>
  <c r="DN134"/>
  <c r="DI135"/>
  <c r="DI134"/>
  <c r="DD135"/>
  <c r="DD134"/>
  <c r="CY135"/>
  <c r="CY134"/>
  <c r="CT135"/>
  <c r="CT134"/>
  <c r="CO135"/>
  <c r="CO134"/>
  <c r="CJ135"/>
  <c r="CJ134"/>
  <c r="CE135"/>
  <c r="CE134"/>
  <c r="BZ135"/>
  <c r="BZ134"/>
  <c r="BU135"/>
  <c r="BU134"/>
  <c r="BP135"/>
  <c r="BP134"/>
  <c r="BK135"/>
  <c r="BK134"/>
  <c r="BF135"/>
  <c r="BF134"/>
  <c r="BA135"/>
  <c r="BA134"/>
  <c r="AV135"/>
  <c r="AV134"/>
  <c r="AQ135"/>
  <c r="AQ134"/>
  <c r="AL135"/>
  <c r="AL134"/>
  <c r="AG135"/>
  <c r="AG134"/>
  <c r="AB135"/>
  <c r="AB134"/>
  <c r="W135"/>
  <c r="W134"/>
  <c r="R135"/>
  <c r="R134"/>
  <c r="M135"/>
  <c r="M134"/>
  <c r="H135"/>
  <c r="H134"/>
  <c r="C127"/>
  <c r="C126"/>
  <c r="DX127"/>
  <c r="DW127"/>
  <c r="DS127"/>
  <c r="DR127"/>
  <c r="DN127"/>
  <c r="DM127"/>
  <c r="DI127"/>
  <c r="DH127"/>
  <c r="DD127"/>
  <c r="DC127"/>
  <c r="CY127"/>
  <c r="CX127"/>
  <c r="CT127"/>
  <c r="CS127"/>
  <c r="CO127"/>
  <c r="CN127"/>
  <c r="CJ127"/>
  <c r="CI127"/>
  <c r="CE127"/>
  <c r="CD127"/>
  <c r="BZ127"/>
  <c r="BY127"/>
  <c r="BU127"/>
  <c r="BT127"/>
  <c r="BP127"/>
  <c r="BO127"/>
  <c r="BK127"/>
  <c r="BJ127"/>
  <c r="BF127"/>
  <c r="BE127"/>
  <c r="BA127"/>
  <c r="AZ127"/>
  <c r="AV127"/>
  <c r="AU127"/>
  <c r="AQ127"/>
  <c r="AP127"/>
  <c r="AL127"/>
  <c r="AK127"/>
  <c r="AG127"/>
  <c r="AF127"/>
  <c r="AB127"/>
  <c r="AA127"/>
  <c r="W127"/>
  <c r="V127"/>
  <c r="R127"/>
  <c r="Q127"/>
  <c r="M127"/>
  <c r="L127"/>
  <c r="H127"/>
  <c r="G127"/>
  <c r="DX126"/>
  <c r="DW126"/>
  <c r="DS126"/>
  <c r="DR126"/>
  <c r="DN126"/>
  <c r="DM126"/>
  <c r="DI126"/>
  <c r="DH126"/>
  <c r="DD126"/>
  <c r="DC126"/>
  <c r="CY126"/>
  <c r="CX126"/>
  <c r="CT126"/>
  <c r="CS126"/>
  <c r="CO126"/>
  <c r="CN126"/>
  <c r="CJ126"/>
  <c r="CI126"/>
  <c r="CE126"/>
  <c r="CD126"/>
  <c r="BZ126"/>
  <c r="BY126"/>
  <c r="BU126"/>
  <c r="BT126"/>
  <c r="BP126"/>
  <c r="BO126"/>
  <c r="BK126"/>
  <c r="BJ126"/>
  <c r="BF126"/>
  <c r="BE126"/>
  <c r="BA126"/>
  <c r="AZ126"/>
  <c r="AV126"/>
  <c r="AU126"/>
  <c r="AQ126"/>
  <c r="AP126"/>
  <c r="AL126"/>
  <c r="AK126"/>
  <c r="AG126"/>
  <c r="AF126"/>
  <c r="AB126"/>
  <c r="AA126"/>
  <c r="W126"/>
  <c r="V126"/>
  <c r="R126"/>
  <c r="Q126"/>
  <c r="M126"/>
  <c r="L126"/>
  <c r="H126"/>
  <c r="G126"/>
  <c r="DX41"/>
  <c r="DW41"/>
  <c r="DS41"/>
  <c r="DR41"/>
  <c r="DN41"/>
  <c r="DM41"/>
  <c r="DI41"/>
  <c r="DH41"/>
  <c r="DD41"/>
  <c r="DC41"/>
  <c r="CY41"/>
  <c r="CX41"/>
  <c r="CT41"/>
  <c r="CS41"/>
  <c r="CO41"/>
  <c r="CN41"/>
  <c r="CJ41"/>
  <c r="CI41"/>
  <c r="CE41"/>
  <c r="CD41"/>
  <c r="BZ41"/>
  <c r="BY41"/>
  <c r="BU41"/>
  <c r="BT41"/>
  <c r="BP41"/>
  <c r="BO41"/>
  <c r="BK41"/>
  <c r="BJ41"/>
  <c r="BF41"/>
  <c r="BE41"/>
  <c r="BA41"/>
  <c r="AZ41"/>
  <c r="AV41"/>
  <c r="AU41"/>
  <c r="AQ41"/>
  <c r="AP41"/>
  <c r="AL41"/>
  <c r="AK41"/>
  <c r="AG41"/>
  <c r="AF41"/>
  <c r="AB41"/>
  <c r="AA41"/>
  <c r="W41"/>
  <c r="V41"/>
  <c r="R41"/>
  <c r="Q41"/>
  <c r="M41"/>
  <c r="L41"/>
  <c r="H41"/>
  <c r="G41"/>
  <c r="B41"/>
  <c r="H40"/>
  <c r="G40"/>
  <c r="C34" i="42"/>
  <c r="C33"/>
  <c r="B33"/>
  <c r="DV34"/>
  <c r="DW34" s="1"/>
  <c r="DU34"/>
  <c r="DX34" s="1"/>
  <c r="DQ34"/>
  <c r="DR34" s="1"/>
  <c r="DP34"/>
  <c r="DS34" s="1"/>
  <c r="DL34"/>
  <c r="DM34" s="1"/>
  <c r="DK34"/>
  <c r="DN34" s="1"/>
  <c r="DG34"/>
  <c r="DH34" s="1"/>
  <c r="DF34"/>
  <c r="DI34" s="1"/>
  <c r="DB34"/>
  <c r="DC34"/>
  <c r="DA34"/>
  <c r="DD34" s="1"/>
  <c r="CW34"/>
  <c r="CX34" s="1"/>
  <c r="CV34"/>
  <c r="CY34" s="1"/>
  <c r="CR34"/>
  <c r="CS34" s="1"/>
  <c r="CQ34"/>
  <c r="CT34" s="1"/>
  <c r="CM34"/>
  <c r="CN34"/>
  <c r="CL34"/>
  <c r="CO34" s="1"/>
  <c r="CH34"/>
  <c r="CI34" s="1"/>
  <c r="CG34"/>
  <c r="CJ34" s="1"/>
  <c r="CC34"/>
  <c r="CD34" s="1"/>
  <c r="CB34"/>
  <c r="CE34" s="1"/>
  <c r="BX34"/>
  <c r="BY34" s="1"/>
  <c r="BW34"/>
  <c r="BZ34" s="1"/>
  <c r="BS34"/>
  <c r="BT34" s="1"/>
  <c r="BR34"/>
  <c r="BU34" s="1"/>
  <c r="BN34"/>
  <c r="BO34" s="1"/>
  <c r="BM34"/>
  <c r="BP34" s="1"/>
  <c r="BI34"/>
  <c r="BJ34" s="1"/>
  <c r="BH34"/>
  <c r="BK34" s="1"/>
  <c r="BD34"/>
  <c r="BE34" s="1"/>
  <c r="BC34"/>
  <c r="BF34" s="1"/>
  <c r="AY34"/>
  <c r="AZ34"/>
  <c r="AX34"/>
  <c r="BA34" s="1"/>
  <c r="AT34"/>
  <c r="AU34" s="1"/>
  <c r="AS34"/>
  <c r="AV34" s="1"/>
  <c r="AO34"/>
  <c r="AP34" s="1"/>
  <c r="AN34"/>
  <c r="AQ34" s="1"/>
  <c r="AJ34"/>
  <c r="AK34" s="1"/>
  <c r="AI34"/>
  <c r="AL34" s="1"/>
  <c r="AE34"/>
  <c r="AF34" s="1"/>
  <c r="AD34"/>
  <c r="AG34" s="1"/>
  <c r="Z34"/>
  <c r="AA34" s="1"/>
  <c r="Y34"/>
  <c r="AB34" s="1"/>
  <c r="U34"/>
  <c r="V34" s="1"/>
  <c r="T34"/>
  <c r="W34" s="1"/>
  <c r="P34"/>
  <c r="Q34" s="1"/>
  <c r="O34"/>
  <c r="R34" s="1"/>
  <c r="K34"/>
  <c r="L34"/>
  <c r="J34"/>
  <c r="M34" s="1"/>
  <c r="F34"/>
  <c r="G34" s="1"/>
  <c r="E34"/>
  <c r="H34" s="1"/>
  <c r="DV33"/>
  <c r="DW33" s="1"/>
  <c r="DU33"/>
  <c r="DX33" s="1"/>
  <c r="DQ33"/>
  <c r="DR33" s="1"/>
  <c r="DP33"/>
  <c r="DS33" s="1"/>
  <c r="DL33"/>
  <c r="DM33" s="1"/>
  <c r="DK33"/>
  <c r="DN33" s="1"/>
  <c r="DG33"/>
  <c r="DH33" s="1"/>
  <c r="DF33"/>
  <c r="DI33" s="1"/>
  <c r="DB33"/>
  <c r="DC33" s="1"/>
  <c r="DA33"/>
  <c r="DD33" s="1"/>
  <c r="CW33"/>
  <c r="CX33" s="1"/>
  <c r="CV33"/>
  <c r="CY33" s="1"/>
  <c r="CR33"/>
  <c r="CS33" s="1"/>
  <c r="CQ33"/>
  <c r="CT33"/>
  <c r="CM33"/>
  <c r="CN33" s="1"/>
  <c r="CL33"/>
  <c r="CO33" s="1"/>
  <c r="CH33"/>
  <c r="CI33" s="1"/>
  <c r="CG33"/>
  <c r="CJ33" s="1"/>
  <c r="CC33"/>
  <c r="CD33" s="1"/>
  <c r="CB33"/>
  <c r="CE33" s="1"/>
  <c r="BX33"/>
  <c r="BY33" s="1"/>
  <c r="BW33"/>
  <c r="BZ33" s="1"/>
  <c r="BS33"/>
  <c r="BT33" s="1"/>
  <c r="BR33"/>
  <c r="BU33" s="1"/>
  <c r="BN33"/>
  <c r="BO33" s="1"/>
  <c r="BM33"/>
  <c r="BP33" s="1"/>
  <c r="BI33"/>
  <c r="BJ33" s="1"/>
  <c r="BH33"/>
  <c r="BK33" s="1"/>
  <c r="BD33"/>
  <c r="BE33" s="1"/>
  <c r="BC33"/>
  <c r="BF33" s="1"/>
  <c r="AY33"/>
  <c r="AZ33"/>
  <c r="AX33"/>
  <c r="BA33" s="1"/>
  <c r="AT33"/>
  <c r="AU33" s="1"/>
  <c r="AS33"/>
  <c r="AV33"/>
  <c r="AO33"/>
  <c r="AP33"/>
  <c r="AN33"/>
  <c r="AQ33" s="1"/>
  <c r="AJ33"/>
  <c r="AK33" s="1"/>
  <c r="AI33"/>
  <c r="AL33" s="1"/>
  <c r="AE33"/>
  <c r="AF33" s="1"/>
  <c r="AD33"/>
  <c r="AG33" s="1"/>
  <c r="Z33"/>
  <c r="AA33" s="1"/>
  <c r="Y33"/>
  <c r="AB33" s="1"/>
  <c r="U33"/>
  <c r="V33" s="1"/>
  <c r="T33"/>
  <c r="W33" s="1"/>
  <c r="P33"/>
  <c r="Q33" s="1"/>
  <c r="O33"/>
  <c r="R33" s="1"/>
  <c r="K33"/>
  <c r="L33"/>
  <c r="J33"/>
  <c r="M33" s="1"/>
  <c r="F33"/>
  <c r="G33" s="1"/>
  <c r="E33"/>
  <c r="H33" s="1"/>
  <c r="B31"/>
  <c r="DV22"/>
  <c r="DW22" s="1"/>
  <c r="DU22"/>
  <c r="DX22" s="1"/>
  <c r="DQ22"/>
  <c r="DR22" s="1"/>
  <c r="DP22"/>
  <c r="DS22" s="1"/>
  <c r="DL22"/>
  <c r="DM22" s="1"/>
  <c r="DK22"/>
  <c r="DN22" s="1"/>
  <c r="DG22"/>
  <c r="DH22" s="1"/>
  <c r="DF22"/>
  <c r="DI22" s="1"/>
  <c r="DB22"/>
  <c r="DC22"/>
  <c r="DA22"/>
  <c r="DD22" s="1"/>
  <c r="CW22"/>
  <c r="CX22" s="1"/>
  <c r="CV22"/>
  <c r="CY22" s="1"/>
  <c r="CR22"/>
  <c r="CS22" s="1"/>
  <c r="CQ22"/>
  <c r="CT22" s="1"/>
  <c r="CM22"/>
  <c r="CN22" s="1"/>
  <c r="CL22"/>
  <c r="CO22" s="1"/>
  <c r="CH22"/>
  <c r="CI22" s="1"/>
  <c r="CG22"/>
  <c r="CJ22" s="1"/>
  <c r="CC22"/>
  <c r="CD22" s="1"/>
  <c r="CB22"/>
  <c r="CE22" s="1"/>
  <c r="BX22"/>
  <c r="BY22" s="1"/>
  <c r="BW22"/>
  <c r="BZ22" s="1"/>
  <c r="BS22"/>
  <c r="BT22" s="1"/>
  <c r="BR22"/>
  <c r="BU22" s="1"/>
  <c r="BN22"/>
  <c r="BO22" s="1"/>
  <c r="BM22"/>
  <c r="BP22" s="1"/>
  <c r="BI22"/>
  <c r="BJ22" s="1"/>
  <c r="BH22"/>
  <c r="BK22" s="1"/>
  <c r="BD22"/>
  <c r="BE22" s="1"/>
  <c r="BC22"/>
  <c r="BF22" s="1"/>
  <c r="AY22"/>
  <c r="AZ22" s="1"/>
  <c r="AX22"/>
  <c r="BA22" s="1"/>
  <c r="AT22"/>
  <c r="AU22" s="1"/>
  <c r="AS22"/>
  <c r="AV22" s="1"/>
  <c r="AO22"/>
  <c r="AP22" s="1"/>
  <c r="AN22"/>
  <c r="AQ22" s="1"/>
  <c r="AJ22"/>
  <c r="AK22" s="1"/>
  <c r="AI22"/>
  <c r="AL22" s="1"/>
  <c r="AE22"/>
  <c r="AF22" s="1"/>
  <c r="AD22"/>
  <c r="AG22" s="1"/>
  <c r="Z22"/>
  <c r="AA22" s="1"/>
  <c r="Y22"/>
  <c r="AB22" s="1"/>
  <c r="U22"/>
  <c r="V22" s="1"/>
  <c r="T22"/>
  <c r="W22" s="1"/>
  <c r="P22"/>
  <c r="Q22"/>
  <c r="O22"/>
  <c r="R22" s="1"/>
  <c r="K22"/>
  <c r="L22" s="1"/>
  <c r="J22"/>
  <c r="M22" s="1"/>
  <c r="F22"/>
  <c r="G22" s="1"/>
  <c r="E22"/>
  <c r="H22" s="1"/>
  <c r="B22"/>
  <c r="C34" i="41"/>
  <c r="C33"/>
  <c r="B33"/>
  <c r="DV34"/>
  <c r="DW34" s="1"/>
  <c r="DU34"/>
  <c r="DX34" s="1"/>
  <c r="DQ34"/>
  <c r="DR34" s="1"/>
  <c r="DP34"/>
  <c r="DS34" s="1"/>
  <c r="DL34"/>
  <c r="DM34" s="1"/>
  <c r="DK34"/>
  <c r="DN34" s="1"/>
  <c r="DG34"/>
  <c r="DH34" s="1"/>
  <c r="DF34"/>
  <c r="DI34" s="1"/>
  <c r="DB34"/>
  <c r="DC34" s="1"/>
  <c r="DA34"/>
  <c r="DD34" s="1"/>
  <c r="CW34"/>
  <c r="CX34" s="1"/>
  <c r="CV34"/>
  <c r="CY34" s="1"/>
  <c r="CR34"/>
  <c r="CS34" s="1"/>
  <c r="CQ34"/>
  <c r="CT34" s="1"/>
  <c r="CM34"/>
  <c r="CN34" s="1"/>
  <c r="CL34"/>
  <c r="CO34" s="1"/>
  <c r="CH34"/>
  <c r="CI34"/>
  <c r="CG34"/>
  <c r="CJ34" s="1"/>
  <c r="CC34"/>
  <c r="CD34" s="1"/>
  <c r="CB34"/>
  <c r="CE34" s="1"/>
  <c r="BX34"/>
  <c r="BY34" s="1"/>
  <c r="BW34"/>
  <c r="BZ34" s="1"/>
  <c r="BS34"/>
  <c r="BT34" s="1"/>
  <c r="BR34"/>
  <c r="BU34" s="1"/>
  <c r="BN34"/>
  <c r="BO34" s="1"/>
  <c r="BM34"/>
  <c r="BP34" s="1"/>
  <c r="BI34"/>
  <c r="BJ34" s="1"/>
  <c r="BH34"/>
  <c r="BK34" s="1"/>
  <c r="BD34"/>
  <c r="BE34" s="1"/>
  <c r="BC34"/>
  <c r="BF34" s="1"/>
  <c r="AY34"/>
  <c r="AZ34" s="1"/>
  <c r="AX34"/>
  <c r="BA34" s="1"/>
  <c r="AT34"/>
  <c r="AU34" s="1"/>
  <c r="AS34"/>
  <c r="AV34" s="1"/>
  <c r="AO34"/>
  <c r="AP34" s="1"/>
  <c r="AN34"/>
  <c r="AQ34" s="1"/>
  <c r="AJ34"/>
  <c r="AK34"/>
  <c r="AI34"/>
  <c r="AL34" s="1"/>
  <c r="AE34"/>
  <c r="AF34" s="1"/>
  <c r="AD34"/>
  <c r="AG34" s="1"/>
  <c r="Z34"/>
  <c r="AA34" s="1"/>
  <c r="Y34"/>
  <c r="AB34" s="1"/>
  <c r="U34"/>
  <c r="V34" s="1"/>
  <c r="T34"/>
  <c r="W34" s="1"/>
  <c r="P34"/>
  <c r="Q34"/>
  <c r="O34"/>
  <c r="R34" s="1"/>
  <c r="K34"/>
  <c r="L34" s="1"/>
  <c r="J34"/>
  <c r="M34" s="1"/>
  <c r="F34"/>
  <c r="G34" s="1"/>
  <c r="E34"/>
  <c r="H34" s="1"/>
  <c r="DV33"/>
  <c r="DW33" s="1"/>
  <c r="DU33"/>
  <c r="DX33" s="1"/>
  <c r="DQ33"/>
  <c r="DR33" s="1"/>
  <c r="DP33"/>
  <c r="DS33" s="1"/>
  <c r="DL33"/>
  <c r="DM33" s="1"/>
  <c r="DK33"/>
  <c r="DN33" s="1"/>
  <c r="DG33"/>
  <c r="DH33" s="1"/>
  <c r="DF33"/>
  <c r="DI33" s="1"/>
  <c r="DB33"/>
  <c r="DC33" s="1"/>
  <c r="DA33"/>
  <c r="DD33" s="1"/>
  <c r="CW33"/>
  <c r="CX33" s="1"/>
  <c r="CV33"/>
  <c r="CY33" s="1"/>
  <c r="CR33"/>
  <c r="CS33" s="1"/>
  <c r="CQ33"/>
  <c r="CT33" s="1"/>
  <c r="CM33"/>
  <c r="CN33" s="1"/>
  <c r="CL33"/>
  <c r="CO33" s="1"/>
  <c r="CH33"/>
  <c r="CI33" s="1"/>
  <c r="CG33"/>
  <c r="CJ33" s="1"/>
  <c r="CC33"/>
  <c r="CD33" s="1"/>
  <c r="CB33"/>
  <c r="CE33" s="1"/>
  <c r="BX33"/>
  <c r="BY33" s="1"/>
  <c r="BW33"/>
  <c r="BZ33" s="1"/>
  <c r="BS33"/>
  <c r="BT33"/>
  <c r="BR33"/>
  <c r="BU33" s="1"/>
  <c r="BN33"/>
  <c r="BO33" s="1"/>
  <c r="BM33"/>
  <c r="BP33" s="1"/>
  <c r="BI33"/>
  <c r="BJ33" s="1"/>
  <c r="BH33"/>
  <c r="BK33" s="1"/>
  <c r="BD33"/>
  <c r="BE33" s="1"/>
  <c r="BC33"/>
  <c r="BF33" s="1"/>
  <c r="AY33"/>
  <c r="AZ33"/>
  <c r="AX33"/>
  <c r="BA33" s="1"/>
  <c r="AT33"/>
  <c r="AU33" s="1"/>
  <c r="AS33"/>
  <c r="AV33" s="1"/>
  <c r="AO33"/>
  <c r="AP33" s="1"/>
  <c r="AN33"/>
  <c r="AQ33" s="1"/>
  <c r="AJ33"/>
  <c r="AK33" s="1"/>
  <c r="AI33"/>
  <c r="AL33" s="1"/>
  <c r="AE33"/>
  <c r="AF33" s="1"/>
  <c r="AD33"/>
  <c r="AG33" s="1"/>
  <c r="Z33"/>
  <c r="AA33" s="1"/>
  <c r="Y33"/>
  <c r="AB33" s="1"/>
  <c r="U33"/>
  <c r="V33" s="1"/>
  <c r="T33"/>
  <c r="W33" s="1"/>
  <c r="P33"/>
  <c r="Q33" s="1"/>
  <c r="O33"/>
  <c r="R33" s="1"/>
  <c r="K33"/>
  <c r="L33" s="1"/>
  <c r="J33"/>
  <c r="M33" s="1"/>
  <c r="F33"/>
  <c r="G33" s="1"/>
  <c r="E33"/>
  <c r="H33" s="1"/>
  <c r="B31"/>
  <c r="DV22"/>
  <c r="DW22" s="1"/>
  <c r="DU22"/>
  <c r="DX22"/>
  <c r="DQ22"/>
  <c r="DR22"/>
  <c r="DP22"/>
  <c r="DS22" s="1"/>
  <c r="DL22"/>
  <c r="DM22" s="1"/>
  <c r="DK22"/>
  <c r="DN22" s="1"/>
  <c r="DG22"/>
  <c r="DH22" s="1"/>
  <c r="DF22"/>
  <c r="DI22"/>
  <c r="DB22"/>
  <c r="DC22" s="1"/>
  <c r="DA22"/>
  <c r="DD22" s="1"/>
  <c r="CW22"/>
  <c r="CX22" s="1"/>
  <c r="CV22"/>
  <c r="CY22" s="1"/>
  <c r="CR22"/>
  <c r="CS22" s="1"/>
  <c r="CQ22"/>
  <c r="CT22" s="1"/>
  <c r="CM22"/>
  <c r="CN22" s="1"/>
  <c r="CL22"/>
  <c r="CO22" s="1"/>
  <c r="CH22"/>
  <c r="CI22" s="1"/>
  <c r="CG22"/>
  <c r="CJ22" s="1"/>
  <c r="CC22"/>
  <c r="CD22" s="1"/>
  <c r="CB22"/>
  <c r="CE22" s="1"/>
  <c r="BX22"/>
  <c r="BY22" s="1"/>
  <c r="BW22"/>
  <c r="BZ22" s="1"/>
  <c r="BS22"/>
  <c r="BT22" s="1"/>
  <c r="BR22"/>
  <c r="BU22" s="1"/>
  <c r="BN22"/>
  <c r="BO22" s="1"/>
  <c r="BM22"/>
  <c r="BP22" s="1"/>
  <c r="BI22"/>
  <c r="BJ22" s="1"/>
  <c r="BH22"/>
  <c r="BK22" s="1"/>
  <c r="BD22"/>
  <c r="BE22" s="1"/>
  <c r="BC22"/>
  <c r="BF22" s="1"/>
  <c r="AY22"/>
  <c r="AZ22" s="1"/>
  <c r="AX22"/>
  <c r="BA22"/>
  <c r="AT22"/>
  <c r="AU22" s="1"/>
  <c r="AS22"/>
  <c r="AV22" s="1"/>
  <c r="AO22"/>
  <c r="AP22" s="1"/>
  <c r="AN22"/>
  <c r="AQ22" s="1"/>
  <c r="AJ22"/>
  <c r="AK22" s="1"/>
  <c r="AI22"/>
  <c r="AL22" s="1"/>
  <c r="AE22"/>
  <c r="AF22" s="1"/>
  <c r="AD22"/>
  <c r="AG22" s="1"/>
  <c r="Z22"/>
  <c r="AA22" s="1"/>
  <c r="Y22"/>
  <c r="AB22" s="1"/>
  <c r="U22"/>
  <c r="V22" s="1"/>
  <c r="T22"/>
  <c r="W22" s="1"/>
  <c r="P22"/>
  <c r="Q22" s="1"/>
  <c r="O22"/>
  <c r="R22" s="1"/>
  <c r="K22"/>
  <c r="L22" s="1"/>
  <c r="J22"/>
  <c r="M22" s="1"/>
  <c r="F22"/>
  <c r="G22" s="1"/>
  <c r="E22"/>
  <c r="H22" s="1"/>
  <c r="B22"/>
  <c r="C30" i="40"/>
  <c r="C29"/>
  <c r="B29"/>
  <c r="IQ30"/>
  <c r="IR30" s="1"/>
  <c r="IP30"/>
  <c r="IS30" s="1"/>
  <c r="IL30"/>
  <c r="IM30"/>
  <c r="IK30"/>
  <c r="IN30" s="1"/>
  <c r="IG30"/>
  <c r="IH30" s="1"/>
  <c r="IF30"/>
  <c r="II30" s="1"/>
  <c r="IB30"/>
  <c r="IC30" s="1"/>
  <c r="IA30"/>
  <c r="ID30" s="1"/>
  <c r="HW30"/>
  <c r="HX30" s="1"/>
  <c r="HV30"/>
  <c r="HY30" s="1"/>
  <c r="HR30"/>
  <c r="HS30" s="1"/>
  <c r="HQ30"/>
  <c r="HT30"/>
  <c r="HM30"/>
  <c r="HN30" s="1"/>
  <c r="HL30"/>
  <c r="HO30" s="1"/>
  <c r="HH30"/>
  <c r="HI30" s="1"/>
  <c r="HG30"/>
  <c r="HJ30" s="1"/>
  <c r="HC30"/>
  <c r="HD30" s="1"/>
  <c r="HB30"/>
  <c r="HE30" s="1"/>
  <c r="GX30"/>
  <c r="GY30" s="1"/>
  <c r="GW30"/>
  <c r="GZ30" s="1"/>
  <c r="GS30"/>
  <c r="GT30" s="1"/>
  <c r="GR30"/>
  <c r="GU30" s="1"/>
  <c r="GN30"/>
  <c r="GO30" s="1"/>
  <c r="GM30"/>
  <c r="GP30" s="1"/>
  <c r="GI30"/>
  <c r="GJ30" s="1"/>
  <c r="GH30"/>
  <c r="GK30" s="1"/>
  <c r="GD30"/>
  <c r="GE30" s="1"/>
  <c r="GC30"/>
  <c r="GF30" s="1"/>
  <c r="FY30"/>
  <c r="FZ30" s="1"/>
  <c r="FX30"/>
  <c r="GA30" s="1"/>
  <c r="FT30"/>
  <c r="FU30"/>
  <c r="FS30"/>
  <c r="FV30" s="1"/>
  <c r="FO30"/>
  <c r="FP30" s="1"/>
  <c r="FN30"/>
  <c r="FQ30" s="1"/>
  <c r="FJ30"/>
  <c r="FK30" s="1"/>
  <c r="FI30"/>
  <c r="FL30" s="1"/>
  <c r="FE30"/>
  <c r="FF30" s="1"/>
  <c r="FD30"/>
  <c r="FG30" s="1"/>
  <c r="EZ30"/>
  <c r="FA30" s="1"/>
  <c r="EY30"/>
  <c r="FB30" s="1"/>
  <c r="EU30"/>
  <c r="EV30" s="1"/>
  <c r="ET30"/>
  <c r="EW30" s="1"/>
  <c r="EP30"/>
  <c r="EQ30" s="1"/>
  <c r="EO30"/>
  <c r="ER30"/>
  <c r="EK30"/>
  <c r="EL30" s="1"/>
  <c r="EJ30"/>
  <c r="EM30" s="1"/>
  <c r="EF30"/>
  <c r="EG30" s="1"/>
  <c r="EE30"/>
  <c r="EH30" s="1"/>
  <c r="EA30"/>
  <c r="EB30" s="1"/>
  <c r="DZ30"/>
  <c r="EC30" s="1"/>
  <c r="DV30"/>
  <c r="DW30" s="1"/>
  <c r="DU30"/>
  <c r="DX30" s="1"/>
  <c r="DQ30"/>
  <c r="DR30" s="1"/>
  <c r="DP30"/>
  <c r="DS30" s="1"/>
  <c r="DL30"/>
  <c r="DM30" s="1"/>
  <c r="DK30"/>
  <c r="DN30"/>
  <c r="DG30"/>
  <c r="DH30" s="1"/>
  <c r="DF30"/>
  <c r="DI30" s="1"/>
  <c r="DB30"/>
  <c r="DC30" s="1"/>
  <c r="DA30"/>
  <c r="DD30" s="1"/>
  <c r="CW30"/>
  <c r="CX30" s="1"/>
  <c r="CV30"/>
  <c r="CY30" s="1"/>
  <c r="CR30"/>
  <c r="CS30" s="1"/>
  <c r="CQ30"/>
  <c r="CT30" s="1"/>
  <c r="CM30"/>
  <c r="CN30" s="1"/>
  <c r="CL30"/>
  <c r="CO30" s="1"/>
  <c r="CH30"/>
  <c r="CI30" s="1"/>
  <c r="CG30"/>
  <c r="CJ30" s="1"/>
  <c r="CC30"/>
  <c r="CD30" s="1"/>
  <c r="CB30"/>
  <c r="CE30" s="1"/>
  <c r="BX30"/>
  <c r="BY30" s="1"/>
  <c r="BW30"/>
  <c r="BZ30"/>
  <c r="BS30"/>
  <c r="BT30" s="1"/>
  <c r="BR30"/>
  <c r="BU30" s="1"/>
  <c r="BN30"/>
  <c r="BO30" s="1"/>
  <c r="BM30"/>
  <c r="BP30" s="1"/>
  <c r="BI30"/>
  <c r="BJ30" s="1"/>
  <c r="BH30"/>
  <c r="BK30"/>
  <c r="BD30"/>
  <c r="BE30" s="1"/>
  <c r="BC30"/>
  <c r="BF30" s="1"/>
  <c r="AY30"/>
  <c r="AZ30" s="1"/>
  <c r="AX30"/>
  <c r="BA30" s="1"/>
  <c r="AT30"/>
  <c r="AU30" s="1"/>
  <c r="AS30"/>
  <c r="AV30" s="1"/>
  <c r="AO30"/>
  <c r="AP30" s="1"/>
  <c r="AN30"/>
  <c r="AQ30" s="1"/>
  <c r="AJ30"/>
  <c r="AK30" s="1"/>
  <c r="AI30"/>
  <c r="AL30" s="1"/>
  <c r="AE30"/>
  <c r="AF30" s="1"/>
  <c r="AD30"/>
  <c r="AG30" s="1"/>
  <c r="Z30"/>
  <c r="AA30" s="1"/>
  <c r="Y30"/>
  <c r="AB30" s="1"/>
  <c r="U30"/>
  <c r="V30" s="1"/>
  <c r="T30"/>
  <c r="W30"/>
  <c r="P30"/>
  <c r="Q30"/>
  <c r="O30"/>
  <c r="R30"/>
  <c r="K30"/>
  <c r="L30" s="1"/>
  <c r="J30"/>
  <c r="M30" s="1"/>
  <c r="F30"/>
  <c r="G30"/>
  <c r="E30"/>
  <c r="H30" s="1"/>
  <c r="IQ29"/>
  <c r="IR29" s="1"/>
  <c r="IP29"/>
  <c r="IS29"/>
  <c r="IL29"/>
  <c r="IM29"/>
  <c r="IK29"/>
  <c r="IN29"/>
  <c r="IG29"/>
  <c r="IH29" s="1"/>
  <c r="IF29"/>
  <c r="II29" s="1"/>
  <c r="IB29"/>
  <c r="IC29" s="1"/>
  <c r="IA29"/>
  <c r="ID29" s="1"/>
  <c r="HW29"/>
  <c r="HX29" s="1"/>
  <c r="HV29"/>
  <c r="HY29" s="1"/>
  <c r="HR29"/>
  <c r="HS29" s="1"/>
  <c r="HQ29"/>
  <c r="HT29" s="1"/>
  <c r="HM29"/>
  <c r="HN29" s="1"/>
  <c r="HL29"/>
  <c r="HO29" s="1"/>
  <c r="HH29"/>
  <c r="HI29" s="1"/>
  <c r="HG29"/>
  <c r="HJ29" s="1"/>
  <c r="HC29"/>
  <c r="HD29" s="1"/>
  <c r="HB29"/>
  <c r="HE29" s="1"/>
  <c r="GX29"/>
  <c r="GY29" s="1"/>
  <c r="GW29"/>
  <c r="GZ29" s="1"/>
  <c r="GS29"/>
  <c r="GT29" s="1"/>
  <c r="GR29"/>
  <c r="GU29"/>
  <c r="GN29"/>
  <c r="GO29" s="1"/>
  <c r="GM29"/>
  <c r="GP29" s="1"/>
  <c r="GI29"/>
  <c r="GJ29" s="1"/>
  <c r="GH29"/>
  <c r="GK29" s="1"/>
  <c r="GD29"/>
  <c r="GE29" s="1"/>
  <c r="GC29"/>
  <c r="GF29" s="1"/>
  <c r="FY29"/>
  <c r="FZ29" s="1"/>
  <c r="FX29"/>
  <c r="GA29" s="1"/>
  <c r="FT29"/>
  <c r="FU29" s="1"/>
  <c r="FS29"/>
  <c r="FV29" s="1"/>
  <c r="FO29"/>
  <c r="FP29" s="1"/>
  <c r="FN29"/>
  <c r="FQ29" s="1"/>
  <c r="FJ29"/>
  <c r="FK29" s="1"/>
  <c r="FI29"/>
  <c r="FL29" s="1"/>
  <c r="FE29"/>
  <c r="FF29" s="1"/>
  <c r="FD29"/>
  <c r="FG29" s="1"/>
  <c r="EZ29"/>
  <c r="FA29" s="1"/>
  <c r="EY29"/>
  <c r="FB29" s="1"/>
  <c r="EU29"/>
  <c r="EV29" s="1"/>
  <c r="ET29"/>
  <c r="EW29" s="1"/>
  <c r="EP29"/>
  <c r="EQ29" s="1"/>
  <c r="EO29"/>
  <c r="ER29" s="1"/>
  <c r="EK29"/>
  <c r="EL29" s="1"/>
  <c r="EJ29"/>
  <c r="EM29" s="1"/>
  <c r="EF29"/>
  <c r="EG29" s="1"/>
  <c r="EE29"/>
  <c r="EH29" s="1"/>
  <c r="EA29"/>
  <c r="EB29" s="1"/>
  <c r="DZ29"/>
  <c r="EC29"/>
  <c r="DV29"/>
  <c r="DW29"/>
  <c r="DU29"/>
  <c r="DX29"/>
  <c r="DQ29"/>
  <c r="DR29" s="1"/>
  <c r="DP29"/>
  <c r="DS29" s="1"/>
  <c r="DL29"/>
  <c r="DM29" s="1"/>
  <c r="DK29"/>
  <c r="DN29" s="1"/>
  <c r="DG29"/>
  <c r="DH29" s="1"/>
  <c r="DF29"/>
  <c r="DI29" s="1"/>
  <c r="DB29"/>
  <c r="DC29" s="1"/>
  <c r="DA29"/>
  <c r="DD29" s="1"/>
  <c r="CW29"/>
  <c r="CX29" s="1"/>
  <c r="CV29"/>
  <c r="CY29" s="1"/>
  <c r="CR29"/>
  <c r="CS29" s="1"/>
  <c r="CQ29"/>
  <c r="CT29" s="1"/>
  <c r="CM29"/>
  <c r="CN29" s="1"/>
  <c r="CL29"/>
  <c r="CO29" s="1"/>
  <c r="CH29"/>
  <c r="CI29" s="1"/>
  <c r="CG29"/>
  <c r="CJ29" s="1"/>
  <c r="CC29"/>
  <c r="CD29" s="1"/>
  <c r="CB29"/>
  <c r="CE29" s="1"/>
  <c r="BX29"/>
  <c r="BY29" s="1"/>
  <c r="BW29"/>
  <c r="BZ29"/>
  <c r="BS29"/>
  <c r="BT29" s="1"/>
  <c r="BR29"/>
  <c r="BU29" s="1"/>
  <c r="BN29"/>
  <c r="BO29" s="1"/>
  <c r="BM29"/>
  <c r="BP29" s="1"/>
  <c r="BI29"/>
  <c r="BJ29" s="1"/>
  <c r="BH29"/>
  <c r="BK29" s="1"/>
  <c r="BD29"/>
  <c r="BE29" s="1"/>
  <c r="BC29"/>
  <c r="BF29"/>
  <c r="AY29"/>
  <c r="AZ29" s="1"/>
  <c r="AX29"/>
  <c r="BA29" s="1"/>
  <c r="AT29"/>
  <c r="AU29" s="1"/>
  <c r="AS29"/>
  <c r="AV29" s="1"/>
  <c r="AO29"/>
  <c r="AP29" s="1"/>
  <c r="AN29"/>
  <c r="AQ29" s="1"/>
  <c r="AJ29"/>
  <c r="AK29" s="1"/>
  <c r="AI29"/>
  <c r="AL29" s="1"/>
  <c r="AE29"/>
  <c r="AF29" s="1"/>
  <c r="AD29"/>
  <c r="AG29" s="1"/>
  <c r="Z29"/>
  <c r="AA29" s="1"/>
  <c r="Y29"/>
  <c r="AB29" s="1"/>
  <c r="U29"/>
  <c r="V29" s="1"/>
  <c r="T29"/>
  <c r="W29"/>
  <c r="P29"/>
  <c r="Q29" s="1"/>
  <c r="O29"/>
  <c r="R29" s="1"/>
  <c r="K29"/>
  <c r="L29" s="1"/>
  <c r="J29"/>
  <c r="M29" s="1"/>
  <c r="F29"/>
  <c r="G29" s="1"/>
  <c r="E29"/>
  <c r="H29" s="1"/>
  <c r="B27"/>
  <c r="IQ18"/>
  <c r="IR18" s="1"/>
  <c r="IP18"/>
  <c r="IS18" s="1"/>
  <c r="IL18"/>
  <c r="IM18" s="1"/>
  <c r="IK18"/>
  <c r="IN18" s="1"/>
  <c r="IG18"/>
  <c r="IH18" s="1"/>
  <c r="IF18"/>
  <c r="II18" s="1"/>
  <c r="IB18"/>
  <c r="IC18" s="1"/>
  <c r="IA18"/>
  <c r="ID18" s="1"/>
  <c r="HW18"/>
  <c r="HX18" s="1"/>
  <c r="HV18"/>
  <c r="HY18" s="1"/>
  <c r="HR18"/>
  <c r="HS18" s="1"/>
  <c r="HQ18"/>
  <c r="HT18" s="1"/>
  <c r="HM18"/>
  <c r="HN18" s="1"/>
  <c r="HL18"/>
  <c r="HO18" s="1"/>
  <c r="HH18"/>
  <c r="HI18" s="1"/>
  <c r="HG18"/>
  <c r="HJ18" s="1"/>
  <c r="HC18"/>
  <c r="HD18" s="1"/>
  <c r="HB18"/>
  <c r="HE18" s="1"/>
  <c r="GX18"/>
  <c r="GY18" s="1"/>
  <c r="GW18"/>
  <c r="GZ18" s="1"/>
  <c r="GS18"/>
  <c r="GT18" s="1"/>
  <c r="GR18"/>
  <c r="GU18" s="1"/>
  <c r="GN18"/>
  <c r="GO18" s="1"/>
  <c r="GM18"/>
  <c r="GP18" s="1"/>
  <c r="GI18"/>
  <c r="GJ18" s="1"/>
  <c r="GH18"/>
  <c r="GK18" s="1"/>
  <c r="GD18"/>
  <c r="GE18" s="1"/>
  <c r="GC18"/>
  <c r="GF18" s="1"/>
  <c r="FY18"/>
  <c r="FZ18" s="1"/>
  <c r="FX18"/>
  <c r="GA18" s="1"/>
  <c r="FT18"/>
  <c r="FU18" s="1"/>
  <c r="FS18"/>
  <c r="FV18" s="1"/>
  <c r="FO18"/>
  <c r="FP18" s="1"/>
  <c r="FN18"/>
  <c r="FQ18" s="1"/>
  <c r="FJ18"/>
  <c r="FK18" s="1"/>
  <c r="FI18"/>
  <c r="FL18" s="1"/>
  <c r="FE18"/>
  <c r="FF18" s="1"/>
  <c r="FD18"/>
  <c r="FG18" s="1"/>
  <c r="EZ18"/>
  <c r="FA18" s="1"/>
  <c r="EY18"/>
  <c r="FB18" s="1"/>
  <c r="EU18"/>
  <c r="EV18"/>
  <c r="ET18"/>
  <c r="EW18" s="1"/>
  <c r="EP18"/>
  <c r="EQ18" s="1"/>
  <c r="EO18"/>
  <c r="ER18" s="1"/>
  <c r="EK18"/>
  <c r="EL18" s="1"/>
  <c r="EJ18"/>
  <c r="EM18" s="1"/>
  <c r="EF18"/>
  <c r="EG18" s="1"/>
  <c r="EE18"/>
  <c r="EH18" s="1"/>
  <c r="EA18"/>
  <c r="EB18" s="1"/>
  <c r="DZ18"/>
  <c r="EC18" s="1"/>
  <c r="DV18"/>
  <c r="DW18" s="1"/>
  <c r="DU18"/>
  <c r="DX18" s="1"/>
  <c r="DQ18"/>
  <c r="DR18" s="1"/>
  <c r="DP18"/>
  <c r="DS18" s="1"/>
  <c r="DL18"/>
  <c r="DM18" s="1"/>
  <c r="DK18"/>
  <c r="DN18"/>
  <c r="DG18"/>
  <c r="DH18" s="1"/>
  <c r="DF18"/>
  <c r="DI18" s="1"/>
  <c r="DB18"/>
  <c r="DC18" s="1"/>
  <c r="DA18"/>
  <c r="DD18" s="1"/>
  <c r="CW18"/>
  <c r="CX18" s="1"/>
  <c r="CV18"/>
  <c r="CY18" s="1"/>
  <c r="CR18"/>
  <c r="CS18" s="1"/>
  <c r="CQ18"/>
  <c r="CT18" s="1"/>
  <c r="CM18"/>
  <c r="CN18" s="1"/>
  <c r="CL18"/>
  <c r="CO18" s="1"/>
  <c r="CH18"/>
  <c r="CI18" s="1"/>
  <c r="CG18"/>
  <c r="CJ18" s="1"/>
  <c r="CC18"/>
  <c r="CD18" s="1"/>
  <c r="CB18"/>
  <c r="CE18" s="1"/>
  <c r="BX18"/>
  <c r="BY18" s="1"/>
  <c r="BW18"/>
  <c r="BZ18" s="1"/>
  <c r="BS18"/>
  <c r="BT18" s="1"/>
  <c r="BR18"/>
  <c r="BU18" s="1"/>
  <c r="BN18"/>
  <c r="BO18" s="1"/>
  <c r="BM18"/>
  <c r="BP18" s="1"/>
  <c r="BI18"/>
  <c r="BJ18" s="1"/>
  <c r="BH18"/>
  <c r="BK18" s="1"/>
  <c r="BD18"/>
  <c r="BE18" s="1"/>
  <c r="BC18"/>
  <c r="BF18" s="1"/>
  <c r="AY18"/>
  <c r="AZ18" s="1"/>
  <c r="AX18"/>
  <c r="BA18" s="1"/>
  <c r="AT18"/>
  <c r="AU18" s="1"/>
  <c r="AS18"/>
  <c r="AV18" s="1"/>
  <c r="AO18"/>
  <c r="AP18" s="1"/>
  <c r="AN18"/>
  <c r="AQ18" s="1"/>
  <c r="AJ18"/>
  <c r="AK18" s="1"/>
  <c r="AI18"/>
  <c r="AL18" s="1"/>
  <c r="AE18"/>
  <c r="AF18" s="1"/>
  <c r="AD18"/>
  <c r="AG18" s="1"/>
  <c r="Z18"/>
  <c r="AA18" s="1"/>
  <c r="Y18"/>
  <c r="AB18" s="1"/>
  <c r="U18"/>
  <c r="V18" s="1"/>
  <c r="T18"/>
  <c r="W18" s="1"/>
  <c r="P18"/>
  <c r="Q18" s="1"/>
  <c r="O18"/>
  <c r="R18" s="1"/>
  <c r="K18"/>
  <c r="L18" s="1"/>
  <c r="J18"/>
  <c r="M18" s="1"/>
  <c r="F18"/>
  <c r="G18" s="1"/>
  <c r="E18"/>
  <c r="H18" s="1"/>
  <c r="B18"/>
  <c r="C30" i="33"/>
  <c r="C29"/>
  <c r="B29"/>
  <c r="EW30"/>
  <c r="EV30"/>
  <c r="ET30"/>
  <c r="ES30"/>
  <c r="EQ30"/>
  <c r="EP30"/>
  <c r="EN30"/>
  <c r="EM30"/>
  <c r="EK30"/>
  <c r="EJ30"/>
  <c r="EH30"/>
  <c r="EG30"/>
  <c r="EE30"/>
  <c r="ED30"/>
  <c r="EB30"/>
  <c r="EA30"/>
  <c r="DY30"/>
  <c r="DX30"/>
  <c r="DV30"/>
  <c r="DU30"/>
  <c r="DS30"/>
  <c r="DR30"/>
  <c r="DP30"/>
  <c r="DO30"/>
  <c r="DM30"/>
  <c r="DL30"/>
  <c r="DJ30"/>
  <c r="DI30"/>
  <c r="DG30"/>
  <c r="DF30"/>
  <c r="DD30"/>
  <c r="DC30"/>
  <c r="DA30"/>
  <c r="CZ30"/>
  <c r="CX30"/>
  <c r="CW30"/>
  <c r="CU30"/>
  <c r="CT30"/>
  <c r="CR30"/>
  <c r="CQ30"/>
  <c r="CO30"/>
  <c r="CN30"/>
  <c r="CL30"/>
  <c r="CK30"/>
  <c r="CI30"/>
  <c r="CH30"/>
  <c r="CF30"/>
  <c r="CE30"/>
  <c r="CC30"/>
  <c r="CB30"/>
  <c r="BZ30"/>
  <c r="BY30"/>
  <c r="BW30"/>
  <c r="BV30"/>
  <c r="BT30"/>
  <c r="BS30"/>
  <c r="BQ30"/>
  <c r="BP30"/>
  <c r="BN30"/>
  <c r="BM30"/>
  <c r="BK30"/>
  <c r="BJ30"/>
  <c r="BH30"/>
  <c r="BG30"/>
  <c r="BE30"/>
  <c r="BD30"/>
  <c r="BB30"/>
  <c r="BA30"/>
  <c r="AY30"/>
  <c r="AX30"/>
  <c r="AV30"/>
  <c r="AU30"/>
  <c r="AS30"/>
  <c r="AR30"/>
  <c r="AP30"/>
  <c r="AO30"/>
  <c r="AM30"/>
  <c r="AL30"/>
  <c r="AJ30"/>
  <c r="AI30"/>
  <c r="AG30"/>
  <c r="AF30"/>
  <c r="AD30"/>
  <c r="AC30"/>
  <c r="AA30"/>
  <c r="Z30"/>
  <c r="X30"/>
  <c r="W30"/>
  <c r="U30"/>
  <c r="T30"/>
  <c r="R30"/>
  <c r="Q30"/>
  <c r="O30"/>
  <c r="N30"/>
  <c r="L30"/>
  <c r="K30"/>
  <c r="I30"/>
  <c r="H30"/>
  <c r="F30"/>
  <c r="E30"/>
  <c r="EW29"/>
  <c r="EV29"/>
  <c r="ET29"/>
  <c r="ES29"/>
  <c r="EQ29"/>
  <c r="EP29"/>
  <c r="EN29"/>
  <c r="EM29"/>
  <c r="EK29"/>
  <c r="EJ29"/>
  <c r="EH29"/>
  <c r="EG29"/>
  <c r="EE29"/>
  <c r="ED29"/>
  <c r="EB29"/>
  <c r="EA29"/>
  <c r="DY29"/>
  <c r="DX29"/>
  <c r="DV29"/>
  <c r="DU29"/>
  <c r="DS29"/>
  <c r="DR29"/>
  <c r="DP29"/>
  <c r="DO29"/>
  <c r="DM29"/>
  <c r="DL29"/>
  <c r="DJ29"/>
  <c r="DI29"/>
  <c r="DG29"/>
  <c r="DF29"/>
  <c r="DD29"/>
  <c r="DC29"/>
  <c r="DA29"/>
  <c r="CZ29"/>
  <c r="CX29"/>
  <c r="CW29"/>
  <c r="CU29"/>
  <c r="CT29"/>
  <c r="CR29"/>
  <c r="CQ29"/>
  <c r="CO29"/>
  <c r="CN29"/>
  <c r="CL29"/>
  <c r="CK29"/>
  <c r="CI29"/>
  <c r="CH29"/>
  <c r="CF29"/>
  <c r="CE29"/>
  <c r="CC29"/>
  <c r="CB29"/>
  <c r="BZ29"/>
  <c r="BY29"/>
  <c r="BW29"/>
  <c r="BV29"/>
  <c r="BT29"/>
  <c r="BS29"/>
  <c r="BQ29"/>
  <c r="BP29"/>
  <c r="BN29"/>
  <c r="BM29"/>
  <c r="BK29"/>
  <c r="BJ29"/>
  <c r="BH29"/>
  <c r="BG29"/>
  <c r="BE29"/>
  <c r="BD29"/>
  <c r="BB29"/>
  <c r="BA29"/>
  <c r="AY29"/>
  <c r="AX29"/>
  <c r="AV29"/>
  <c r="AU29"/>
  <c r="AS29"/>
  <c r="AR29"/>
  <c r="AP29"/>
  <c r="AO29"/>
  <c r="AM29"/>
  <c r="AL29"/>
  <c r="AJ29"/>
  <c r="AI29"/>
  <c r="AG29"/>
  <c r="AF29"/>
  <c r="AD29"/>
  <c r="AC29"/>
  <c r="AA29"/>
  <c r="Z29"/>
  <c r="X29"/>
  <c r="W29"/>
  <c r="U29"/>
  <c r="T29"/>
  <c r="R29"/>
  <c r="Q29"/>
  <c r="O29"/>
  <c r="N29"/>
  <c r="L29"/>
  <c r="K29"/>
  <c r="I29"/>
  <c r="H29"/>
  <c r="F29"/>
  <c r="E29"/>
  <c r="B27"/>
  <c r="EW18"/>
  <c r="EV18"/>
  <c r="ET18"/>
  <c r="ES18"/>
  <c r="EQ18"/>
  <c r="EP18"/>
  <c r="EN18"/>
  <c r="EM18"/>
  <c r="EK18"/>
  <c r="EJ18"/>
  <c r="EH18"/>
  <c r="EG18"/>
  <c r="EE18"/>
  <c r="ED18"/>
  <c r="EB18"/>
  <c r="EA18"/>
  <c r="DY18"/>
  <c r="DX18"/>
  <c r="DV18"/>
  <c r="DU18"/>
  <c r="DS18"/>
  <c r="DR18"/>
  <c r="DP18"/>
  <c r="DO18"/>
  <c r="DM18"/>
  <c r="DL18"/>
  <c r="DJ18"/>
  <c r="DI18"/>
  <c r="DG18"/>
  <c r="DF18"/>
  <c r="DD18"/>
  <c r="DC18"/>
  <c r="DA18"/>
  <c r="CZ18"/>
  <c r="CX18"/>
  <c r="CW18"/>
  <c r="CU18"/>
  <c r="CT18"/>
  <c r="CR18"/>
  <c r="CQ18"/>
  <c r="CO18"/>
  <c r="CN18"/>
  <c r="CL18"/>
  <c r="CK18"/>
  <c r="CI18"/>
  <c r="CH18"/>
  <c r="CF18"/>
  <c r="CE18"/>
  <c r="CC18"/>
  <c r="CB18"/>
  <c r="BZ18"/>
  <c r="BY18"/>
  <c r="BW18"/>
  <c r="BV18"/>
  <c r="BT18"/>
  <c r="BS18"/>
  <c r="BQ18"/>
  <c r="BP18"/>
  <c r="BN18"/>
  <c r="BM18"/>
  <c r="BK18"/>
  <c r="BJ18"/>
  <c r="BH18"/>
  <c r="BG18"/>
  <c r="BE18"/>
  <c r="BD18"/>
  <c r="BB18"/>
  <c r="BA18"/>
  <c r="AY18"/>
  <c r="AX18"/>
  <c r="AV18"/>
  <c r="AU18"/>
  <c r="AS18"/>
  <c r="AR18"/>
  <c r="AP18"/>
  <c r="AO18"/>
  <c r="AM18"/>
  <c r="AL18"/>
  <c r="AJ18"/>
  <c r="AI18"/>
  <c r="AG18"/>
  <c r="AF18"/>
  <c r="AD18"/>
  <c r="AC18"/>
  <c r="AA18"/>
  <c r="Z18"/>
  <c r="X18"/>
  <c r="W18"/>
  <c r="U18"/>
  <c r="T18"/>
  <c r="R18"/>
  <c r="Q18"/>
  <c r="O18"/>
  <c r="N18"/>
  <c r="L18"/>
  <c r="K18"/>
  <c r="I18"/>
  <c r="H18"/>
  <c r="F18"/>
  <c r="E18"/>
  <c r="B18"/>
  <c r="B28" i="38"/>
  <c r="CC29"/>
  <c r="EF34" i="42" s="1"/>
  <c r="EG34" s="1"/>
  <c r="CB29" i="38"/>
  <c r="EE34" i="42"/>
  <c r="EH34" s="1"/>
  <c r="C29" i="38"/>
  <c r="CC28"/>
  <c r="CB28"/>
  <c r="C28"/>
  <c r="B26"/>
  <c r="CC17"/>
  <c r="CB17"/>
  <c r="EE22" i="42" s="1"/>
  <c r="EH22" s="1"/>
  <c r="B17" i="38"/>
  <c r="A17"/>
  <c r="B26" i="31"/>
  <c r="C29"/>
  <c r="C28"/>
  <c r="CC29"/>
  <c r="CB29"/>
  <c r="CC28"/>
  <c r="CB28"/>
  <c r="B28"/>
  <c r="CC17"/>
  <c r="EZ18" i="33"/>
  <c r="CB17" i="31"/>
  <c r="EY18" i="33" s="1"/>
  <c r="B17" i="31"/>
  <c r="A17"/>
  <c r="A22" i="41" s="1"/>
  <c r="AB30" i="28"/>
  <c r="AB29"/>
  <c r="AA30"/>
  <c r="AA29"/>
  <c r="Z30"/>
  <c r="BR29" i="38" s="1"/>
  <c r="Z29" i="28"/>
  <c r="BR28" i="31" s="1"/>
  <c r="HP29" i="40" s="1"/>
  <c r="Y30" i="28"/>
  <c r="BO29" i="38" s="1"/>
  <c r="Y29" i="28"/>
  <c r="X30"/>
  <c r="X29"/>
  <c r="BL28" i="31" s="1"/>
  <c r="W30" i="28"/>
  <c r="W29"/>
  <c r="V30"/>
  <c r="V29"/>
  <c r="U30"/>
  <c r="BC29" i="31" s="1"/>
  <c r="FR30" i="40" s="1"/>
  <c r="U29" i="28"/>
  <c r="BC28" i="31" s="1"/>
  <c r="T30" i="28"/>
  <c r="T29"/>
  <c r="AZ28" i="38"/>
  <c r="FM29" i="40" s="1"/>
  <c r="S30" i="28"/>
  <c r="S29"/>
  <c r="R30"/>
  <c r="AT29" i="38" s="1"/>
  <c r="BV34" i="42" s="1"/>
  <c r="R29" i="28"/>
  <c r="Q30"/>
  <c r="Q29"/>
  <c r="AQ28" i="38" s="1"/>
  <c r="P30" i="28"/>
  <c r="AN29" i="31" s="1"/>
  <c r="P29" i="28"/>
  <c r="O30"/>
  <c r="O29"/>
  <c r="AK28" i="38" s="1"/>
  <c r="N30" i="28"/>
  <c r="AH29" i="38"/>
  <c r="N29" i="28"/>
  <c r="M30"/>
  <c r="M29"/>
  <c r="L30"/>
  <c r="L29"/>
  <c r="AB28" i="31" s="1"/>
  <c r="AR33" i="41" s="1"/>
  <c r="AB28" i="38"/>
  <c r="K30" i="28"/>
  <c r="K29"/>
  <c r="Y28" i="38" s="1"/>
  <c r="J30" i="28"/>
  <c r="J29"/>
  <c r="V28" i="31" s="1"/>
  <c r="AN29" i="33" s="1"/>
  <c r="I30" i="28"/>
  <c r="S29" i="31" s="1"/>
  <c r="I29" i="28"/>
  <c r="H30"/>
  <c r="P29" i="38" s="1"/>
  <c r="H29" i="28"/>
  <c r="G30"/>
  <c r="G29"/>
  <c r="F30"/>
  <c r="J29" i="38" s="1"/>
  <c r="F29" i="28"/>
  <c r="J28" i="38" s="1"/>
  <c r="E30" i="28"/>
  <c r="E29"/>
  <c r="D30"/>
  <c r="D29"/>
  <c r="D28" i="38" s="1"/>
  <c r="C30" i="28"/>
  <c r="C29"/>
  <c r="B29"/>
  <c r="AB18"/>
  <c r="BX17" i="38" s="1"/>
  <c r="AA18" i="28"/>
  <c r="BU17" i="31" s="1"/>
  <c r="HZ18" i="40" s="1"/>
  <c r="Z18" i="28"/>
  <c r="Y18"/>
  <c r="X18"/>
  <c r="BL17" i="38" s="1"/>
  <c r="W18" i="28"/>
  <c r="BI17" i="38" s="1"/>
  <c r="V18" i="28"/>
  <c r="U18"/>
  <c r="T18"/>
  <c r="AZ17" i="31" s="1"/>
  <c r="S18" i="28"/>
  <c r="AW17" i="38" s="1"/>
  <c r="R18" i="28"/>
  <c r="Q18"/>
  <c r="P18"/>
  <c r="O18"/>
  <c r="N18"/>
  <c r="M18"/>
  <c r="AE17" i="38" s="1"/>
  <c r="L18" i="28"/>
  <c r="K18"/>
  <c r="Y17" i="31" s="1"/>
  <c r="J18" i="28"/>
  <c r="I18"/>
  <c r="S17" i="31" s="1"/>
  <c r="H18" i="28"/>
  <c r="G18"/>
  <c r="F18"/>
  <c r="E18"/>
  <c r="G17" i="38" s="1"/>
  <c r="D18" i="28"/>
  <c r="D17" i="31" s="1"/>
  <c r="B18" i="28"/>
  <c r="B27"/>
  <c r="C4" i="41"/>
  <c r="C6" i="31"/>
  <c r="C6" i="38"/>
  <c r="C6" i="33"/>
  <c r="C6" i="40"/>
  <c r="FB30" i="33"/>
  <c r="DZ34" i="41"/>
  <c r="EC34" s="1"/>
  <c r="DZ34" i="42"/>
  <c r="EC34" s="1"/>
  <c r="EY30" i="33"/>
  <c r="EA22" i="42"/>
  <c r="EB22" s="1"/>
  <c r="EA22" i="41"/>
  <c r="EB22" s="1"/>
  <c r="C6" i="42"/>
  <c r="EB127" i="45"/>
  <c r="EB126"/>
  <c r="EB12"/>
  <c r="FP154" i="18"/>
  <c r="DV143" i="45"/>
  <c r="DW143" s="1"/>
  <c r="DU143"/>
  <c r="DX143" s="1"/>
  <c r="DT143"/>
  <c r="DQ143"/>
  <c r="DR143" s="1"/>
  <c r="DP143"/>
  <c r="DS143" s="1"/>
  <c r="DO143"/>
  <c r="DL143"/>
  <c r="DM143" s="1"/>
  <c r="DK143"/>
  <c r="DN143"/>
  <c r="DJ143"/>
  <c r="DG143"/>
  <c r="DH143" s="1"/>
  <c r="DF143"/>
  <c r="DI143"/>
  <c r="DE143"/>
  <c r="DB143"/>
  <c r="DC143" s="1"/>
  <c r="DA143"/>
  <c r="DD143" s="1"/>
  <c r="CZ143"/>
  <c r="CW143"/>
  <c r="CX143"/>
  <c r="CV143"/>
  <c r="CY143" s="1"/>
  <c r="CU143"/>
  <c r="CR143"/>
  <c r="CQ143"/>
  <c r="CT143" s="1"/>
  <c r="CP143"/>
  <c r="CM143"/>
  <c r="CN143" s="1"/>
  <c r="CL143"/>
  <c r="CK143"/>
  <c r="CH143"/>
  <c r="CI143" s="1"/>
  <c r="CG143"/>
  <c r="CJ143" s="1"/>
  <c r="CF143"/>
  <c r="CC143"/>
  <c r="CD143" s="1"/>
  <c r="CB143"/>
  <c r="CA143"/>
  <c r="BX143"/>
  <c r="BY143" s="1"/>
  <c r="BW143"/>
  <c r="BZ143" s="1"/>
  <c r="BV143"/>
  <c r="BS143"/>
  <c r="BT143" s="1"/>
  <c r="BR143"/>
  <c r="BQ143"/>
  <c r="BN143"/>
  <c r="BM143"/>
  <c r="BL143"/>
  <c r="BI143"/>
  <c r="BH143"/>
  <c r="BG143"/>
  <c r="BD143"/>
  <c r="BE143" s="1"/>
  <c r="BC143"/>
  <c r="BB143"/>
  <c r="AY143"/>
  <c r="AZ143" s="1"/>
  <c r="AX143"/>
  <c r="BA143" s="1"/>
  <c r="AW143"/>
  <c r="AT143"/>
  <c r="AU143" s="1"/>
  <c r="AS143"/>
  <c r="AV143" s="1"/>
  <c r="AR143"/>
  <c r="AO143"/>
  <c r="AP143" s="1"/>
  <c r="AN143"/>
  <c r="AM143"/>
  <c r="AJ143"/>
  <c r="AI143"/>
  <c r="AL143" s="1"/>
  <c r="AH143"/>
  <c r="AE143"/>
  <c r="AF143" s="1"/>
  <c r="AD143"/>
  <c r="AC143"/>
  <c r="Z143"/>
  <c r="Y143"/>
  <c r="AB143" s="1"/>
  <c r="X143"/>
  <c r="U143"/>
  <c r="V143" s="1"/>
  <c r="T143"/>
  <c r="S143"/>
  <c r="P143"/>
  <c r="O143"/>
  <c r="R143" s="1"/>
  <c r="N143"/>
  <c r="K143"/>
  <c r="L143" s="1"/>
  <c r="J143"/>
  <c r="I143"/>
  <c r="R25" i="28"/>
  <c r="R24"/>
  <c r="R23"/>
  <c r="R22"/>
  <c r="R21"/>
  <c r="AT20" i="31" s="1"/>
  <c r="R20" i="28"/>
  <c r="R19"/>
  <c r="AT18" i="31" s="1"/>
  <c r="R17" i="28"/>
  <c r="R16"/>
  <c r="R15"/>
  <c r="R14"/>
  <c r="R13"/>
  <c r="R12"/>
  <c r="M136" i="45"/>
  <c r="M139"/>
  <c r="L140"/>
  <c r="L141"/>
  <c r="M144"/>
  <c r="L144"/>
  <c r="Q138"/>
  <c r="R141"/>
  <c r="Q146"/>
  <c r="Q148"/>
  <c r="F143"/>
  <c r="G143" s="1"/>
  <c r="E143"/>
  <c r="I13"/>
  <c r="DW148"/>
  <c r="DX148"/>
  <c r="DR148"/>
  <c r="DS148"/>
  <c r="DM148"/>
  <c r="DN148"/>
  <c r="DH148"/>
  <c r="DI148"/>
  <c r="DC148"/>
  <c r="DD148"/>
  <c r="CX148"/>
  <c r="CY148"/>
  <c r="CS148"/>
  <c r="CT148"/>
  <c r="CN148"/>
  <c r="CO148"/>
  <c r="CI148"/>
  <c r="CJ148"/>
  <c r="CD148"/>
  <c r="CE148"/>
  <c r="BY148"/>
  <c r="BZ148"/>
  <c r="BT148"/>
  <c r="BU148"/>
  <c r="BO148"/>
  <c r="BP148"/>
  <c r="BJ148"/>
  <c r="BK148"/>
  <c r="BE148"/>
  <c r="BF148"/>
  <c r="AZ148"/>
  <c r="BA148"/>
  <c r="AU148"/>
  <c r="AV148"/>
  <c r="AP148"/>
  <c r="AQ148"/>
  <c r="AK148"/>
  <c r="AL148"/>
  <c r="AF148"/>
  <c r="AG148"/>
  <c r="AA148"/>
  <c r="AB148"/>
  <c r="V148"/>
  <c r="W148"/>
  <c r="R148"/>
  <c r="L148"/>
  <c r="M148"/>
  <c r="G148"/>
  <c r="H148"/>
  <c r="DW147"/>
  <c r="DX147"/>
  <c r="DR147"/>
  <c r="DS147"/>
  <c r="DM147"/>
  <c r="DN147"/>
  <c r="DH147"/>
  <c r="DI147"/>
  <c r="DC147"/>
  <c r="DD147"/>
  <c r="CX147"/>
  <c r="CY147"/>
  <c r="CS147"/>
  <c r="CT147"/>
  <c r="CN147"/>
  <c r="CO147"/>
  <c r="CI147"/>
  <c r="CJ147"/>
  <c r="CD147"/>
  <c r="CE147"/>
  <c r="BY147"/>
  <c r="BZ147"/>
  <c r="BT147"/>
  <c r="BU147"/>
  <c r="BO147"/>
  <c r="BP147"/>
  <c r="BJ147"/>
  <c r="BK147"/>
  <c r="BE147"/>
  <c r="BF147"/>
  <c r="AZ147"/>
  <c r="BA147"/>
  <c r="AU147"/>
  <c r="AV147"/>
  <c r="AP147"/>
  <c r="AQ147"/>
  <c r="AK147"/>
  <c r="AL147"/>
  <c r="AF147"/>
  <c r="AG147"/>
  <c r="AA147"/>
  <c r="AB147"/>
  <c r="V147"/>
  <c r="W147"/>
  <c r="Q147"/>
  <c r="R147"/>
  <c r="L147"/>
  <c r="M147"/>
  <c r="G147"/>
  <c r="H147"/>
  <c r="DW146"/>
  <c r="DX146"/>
  <c r="DR146"/>
  <c r="DS146"/>
  <c r="DM146"/>
  <c r="DN146"/>
  <c r="DH146"/>
  <c r="DI146"/>
  <c r="DC146"/>
  <c r="DD146"/>
  <c r="CX146"/>
  <c r="CY146"/>
  <c r="CS146"/>
  <c r="CT146"/>
  <c r="CN146"/>
  <c r="CO146"/>
  <c r="CI146"/>
  <c r="CJ146"/>
  <c r="CD146"/>
  <c r="CE146"/>
  <c r="BY146"/>
  <c r="BZ146"/>
  <c r="BT146"/>
  <c r="BU146"/>
  <c r="BO146"/>
  <c r="BP146"/>
  <c r="BJ146"/>
  <c r="BK146"/>
  <c r="BE146"/>
  <c r="BF146"/>
  <c r="AZ146"/>
  <c r="BA146"/>
  <c r="AU146"/>
  <c r="AV146"/>
  <c r="AP146"/>
  <c r="AQ146"/>
  <c r="AK146"/>
  <c r="AL146"/>
  <c r="AF146"/>
  <c r="AG146"/>
  <c r="AA146"/>
  <c r="AB146"/>
  <c r="V146"/>
  <c r="W146"/>
  <c r="R146"/>
  <c r="L146"/>
  <c r="M146"/>
  <c r="G146"/>
  <c r="H146"/>
  <c r="DW145"/>
  <c r="DX145"/>
  <c r="DR145"/>
  <c r="DS145"/>
  <c r="DM145"/>
  <c r="DN145"/>
  <c r="DH145"/>
  <c r="DI145"/>
  <c r="DC145"/>
  <c r="DD145"/>
  <c r="CX145"/>
  <c r="CY145"/>
  <c r="CS145"/>
  <c r="CT145"/>
  <c r="CN145"/>
  <c r="CO145"/>
  <c r="CI145"/>
  <c r="CJ145"/>
  <c r="CD145"/>
  <c r="CE145"/>
  <c r="BY145"/>
  <c r="BZ145"/>
  <c r="BT145"/>
  <c r="BU145"/>
  <c r="BO145"/>
  <c r="BP145"/>
  <c r="BJ145"/>
  <c r="BK145"/>
  <c r="BE145"/>
  <c r="BF145"/>
  <c r="AZ145"/>
  <c r="BA145"/>
  <c r="AU145"/>
  <c r="AV145"/>
  <c r="AP145"/>
  <c r="AQ145"/>
  <c r="AK145"/>
  <c r="AL145"/>
  <c r="AF145"/>
  <c r="AG145"/>
  <c r="AA145"/>
  <c r="AB145"/>
  <c r="V145"/>
  <c r="W145"/>
  <c r="Q145"/>
  <c r="R145"/>
  <c r="L145"/>
  <c r="M145"/>
  <c r="G145"/>
  <c r="H145"/>
  <c r="DW144"/>
  <c r="DX144"/>
  <c r="DR144"/>
  <c r="DS144"/>
  <c r="DM144"/>
  <c r="DN144"/>
  <c r="DH144"/>
  <c r="DI144"/>
  <c r="DC144"/>
  <c r="DD144"/>
  <c r="CX144"/>
  <c r="CY144"/>
  <c r="CS144"/>
  <c r="CT144"/>
  <c r="CN144"/>
  <c r="CO144"/>
  <c r="CI144"/>
  <c r="CJ144"/>
  <c r="CD144"/>
  <c r="CE144"/>
  <c r="BY144"/>
  <c r="BZ144"/>
  <c r="BT144"/>
  <c r="BU144"/>
  <c r="BO144"/>
  <c r="BP144"/>
  <c r="BJ144"/>
  <c r="BK144"/>
  <c r="BE144"/>
  <c r="BF144"/>
  <c r="AZ144"/>
  <c r="BA144"/>
  <c r="AU144"/>
  <c r="AV144"/>
  <c r="AP144"/>
  <c r="AQ144"/>
  <c r="AK144"/>
  <c r="AL144"/>
  <c r="AF144"/>
  <c r="AG144"/>
  <c r="AA144"/>
  <c r="AB144"/>
  <c r="V144"/>
  <c r="W144"/>
  <c r="Q144"/>
  <c r="R144"/>
  <c r="G144"/>
  <c r="H144"/>
  <c r="C143"/>
  <c r="DW142"/>
  <c r="DX142"/>
  <c r="DR142"/>
  <c r="DS142"/>
  <c r="DM142"/>
  <c r="DN142"/>
  <c r="DH142"/>
  <c r="DI142"/>
  <c r="DC142"/>
  <c r="DD142"/>
  <c r="CX142"/>
  <c r="CY142"/>
  <c r="CS142"/>
  <c r="CT142"/>
  <c r="CN142"/>
  <c r="CO142"/>
  <c r="CI142"/>
  <c r="CJ142"/>
  <c r="CD142"/>
  <c r="CE142"/>
  <c r="BY142"/>
  <c r="BZ142"/>
  <c r="BT142"/>
  <c r="BU142"/>
  <c r="BO142"/>
  <c r="BP142"/>
  <c r="BJ142"/>
  <c r="BK142"/>
  <c r="BE142"/>
  <c r="BF142"/>
  <c r="AZ142"/>
  <c r="BA142"/>
  <c r="AU142"/>
  <c r="AV142"/>
  <c r="AP142"/>
  <c r="AQ142"/>
  <c r="AK142"/>
  <c r="AL142"/>
  <c r="AF142"/>
  <c r="AG142"/>
  <c r="AA142"/>
  <c r="AB142"/>
  <c r="V142"/>
  <c r="W142"/>
  <c r="Q142"/>
  <c r="R142"/>
  <c r="L142"/>
  <c r="M142"/>
  <c r="G142"/>
  <c r="H142"/>
  <c r="B142"/>
  <c r="DW141"/>
  <c r="DX141"/>
  <c r="DR141"/>
  <c r="DS141"/>
  <c r="DM141"/>
  <c r="DN141"/>
  <c r="DH141"/>
  <c r="DI141"/>
  <c r="DC141"/>
  <c r="DD141"/>
  <c r="CX141"/>
  <c r="CY141"/>
  <c r="CS141"/>
  <c r="CT141"/>
  <c r="CN141"/>
  <c r="CO141"/>
  <c r="CI141"/>
  <c r="CJ141"/>
  <c r="CD141"/>
  <c r="CE141"/>
  <c r="BY141"/>
  <c r="BZ141"/>
  <c r="BT141"/>
  <c r="BU141"/>
  <c r="BO141"/>
  <c r="BP141"/>
  <c r="BJ141"/>
  <c r="BK141"/>
  <c r="BE141"/>
  <c r="BF141"/>
  <c r="AZ141"/>
  <c r="BA141"/>
  <c r="AU141"/>
  <c r="AV141"/>
  <c r="AP141"/>
  <c r="AQ141"/>
  <c r="AK141"/>
  <c r="AL141"/>
  <c r="AF141"/>
  <c r="AG141"/>
  <c r="AA141"/>
  <c r="AB141"/>
  <c r="V141"/>
  <c r="W141"/>
  <c r="Q141"/>
  <c r="M141"/>
  <c r="G141"/>
  <c r="H141"/>
  <c r="DW140"/>
  <c r="DX140"/>
  <c r="DR140"/>
  <c r="DS140"/>
  <c r="DM140"/>
  <c r="DN140"/>
  <c r="DH140"/>
  <c r="DI140"/>
  <c r="DC140"/>
  <c r="DD140"/>
  <c r="CX140"/>
  <c r="CY140"/>
  <c r="CS140"/>
  <c r="CT140"/>
  <c r="CN140"/>
  <c r="CO140"/>
  <c r="CI140"/>
  <c r="CJ140"/>
  <c r="CD140"/>
  <c r="CE140"/>
  <c r="BY140"/>
  <c r="BZ140"/>
  <c r="BT140"/>
  <c r="BU140"/>
  <c r="BO140"/>
  <c r="BP140"/>
  <c r="BJ140"/>
  <c r="BK140"/>
  <c r="BE140"/>
  <c r="BF140"/>
  <c r="AZ140"/>
  <c r="BA140"/>
  <c r="AU140"/>
  <c r="AV140"/>
  <c r="AP140"/>
  <c r="AQ140"/>
  <c r="AK140"/>
  <c r="AL140"/>
  <c r="AF140"/>
  <c r="AG140"/>
  <c r="AA140"/>
  <c r="AB140"/>
  <c r="V140"/>
  <c r="W140"/>
  <c r="Q140"/>
  <c r="R140"/>
  <c r="M140"/>
  <c r="G140"/>
  <c r="H140"/>
  <c r="DW139"/>
  <c r="DX139"/>
  <c r="DR139"/>
  <c r="DS139"/>
  <c r="DM139"/>
  <c r="DN139"/>
  <c r="DH139"/>
  <c r="DI139"/>
  <c r="DC139"/>
  <c r="DD139"/>
  <c r="CX139"/>
  <c r="CY139"/>
  <c r="CS139"/>
  <c r="CT139"/>
  <c r="CN139"/>
  <c r="CO139"/>
  <c r="CI139"/>
  <c r="CJ139"/>
  <c r="CD139"/>
  <c r="CE139"/>
  <c r="BY139"/>
  <c r="BZ139"/>
  <c r="BT139"/>
  <c r="BU139"/>
  <c r="BO139"/>
  <c r="BP139"/>
  <c r="BJ139"/>
  <c r="BK139"/>
  <c r="BE139"/>
  <c r="BF139"/>
  <c r="AZ139"/>
  <c r="BA139"/>
  <c r="AU139"/>
  <c r="AV139"/>
  <c r="AP139"/>
  <c r="AQ139"/>
  <c r="AK139"/>
  <c r="AL139"/>
  <c r="AF139"/>
  <c r="AG139"/>
  <c r="AA139"/>
  <c r="AB139"/>
  <c r="V139"/>
  <c r="W139"/>
  <c r="Q139"/>
  <c r="R139"/>
  <c r="L139"/>
  <c r="G139"/>
  <c r="H139"/>
  <c r="C139"/>
  <c r="DW138"/>
  <c r="DX138"/>
  <c r="DR138"/>
  <c r="DS138"/>
  <c r="DM138"/>
  <c r="DN138"/>
  <c r="DH138"/>
  <c r="DI138"/>
  <c r="DC138"/>
  <c r="DD138"/>
  <c r="CX138"/>
  <c r="CY138"/>
  <c r="CS138"/>
  <c r="CT138"/>
  <c r="CN138"/>
  <c r="CO138"/>
  <c r="CI138"/>
  <c r="CJ138"/>
  <c r="CD138"/>
  <c r="CE138"/>
  <c r="BY138"/>
  <c r="BZ138"/>
  <c r="BT138"/>
  <c r="BU138"/>
  <c r="BO138"/>
  <c r="BP138"/>
  <c r="BJ138"/>
  <c r="BK138"/>
  <c r="BE138"/>
  <c r="BF138"/>
  <c r="AZ138"/>
  <c r="BA138"/>
  <c r="AU138"/>
  <c r="AV138"/>
  <c r="AP138"/>
  <c r="AQ138"/>
  <c r="AK138"/>
  <c r="AL138"/>
  <c r="AF138"/>
  <c r="AG138"/>
  <c r="AA138"/>
  <c r="AB138"/>
  <c r="V138"/>
  <c r="W138"/>
  <c r="R138"/>
  <c r="L138"/>
  <c r="M138"/>
  <c r="G138"/>
  <c r="H138"/>
  <c r="DW137"/>
  <c r="DX137"/>
  <c r="DR137"/>
  <c r="DS137"/>
  <c r="DM137"/>
  <c r="DN137"/>
  <c r="DH137"/>
  <c r="DI137"/>
  <c r="DC137"/>
  <c r="DD137"/>
  <c r="CX137"/>
  <c r="CY137"/>
  <c r="CS137"/>
  <c r="CT137"/>
  <c r="CN137"/>
  <c r="CO137"/>
  <c r="CI137"/>
  <c r="CJ137"/>
  <c r="CD137"/>
  <c r="CE137"/>
  <c r="BY137"/>
  <c r="BZ137"/>
  <c r="BT137"/>
  <c r="BU137"/>
  <c r="BO137"/>
  <c r="BP137"/>
  <c r="BJ137"/>
  <c r="BK137"/>
  <c r="BE137"/>
  <c r="BF137"/>
  <c r="AZ137"/>
  <c r="BA137"/>
  <c r="AU137"/>
  <c r="AV137"/>
  <c r="AP137"/>
  <c r="AQ137"/>
  <c r="AK137"/>
  <c r="AL137"/>
  <c r="AF137"/>
  <c r="AG137"/>
  <c r="AA137"/>
  <c r="AB137"/>
  <c r="V137"/>
  <c r="W137"/>
  <c r="Q137"/>
  <c r="R137"/>
  <c r="L137"/>
  <c r="M137"/>
  <c r="G137"/>
  <c r="H137"/>
  <c r="DW136"/>
  <c r="DX136"/>
  <c r="DR136"/>
  <c r="DS136"/>
  <c r="DM136"/>
  <c r="DN136"/>
  <c r="DH136"/>
  <c r="DI136"/>
  <c r="DC136"/>
  <c r="DD136"/>
  <c r="CX136"/>
  <c r="CY136"/>
  <c r="CS136"/>
  <c r="CT136"/>
  <c r="CN136"/>
  <c r="CO136"/>
  <c r="CI136"/>
  <c r="CJ136"/>
  <c r="CD136"/>
  <c r="CE136"/>
  <c r="BY136"/>
  <c r="BZ136"/>
  <c r="BT136"/>
  <c r="BU136"/>
  <c r="BO136"/>
  <c r="BP136"/>
  <c r="BJ136"/>
  <c r="BK136"/>
  <c r="BE136"/>
  <c r="BF136"/>
  <c r="AZ136"/>
  <c r="BA136"/>
  <c r="AU136"/>
  <c r="AV136"/>
  <c r="AP136"/>
  <c r="AQ136"/>
  <c r="AK136"/>
  <c r="AL136"/>
  <c r="AF136"/>
  <c r="AG136"/>
  <c r="AA136"/>
  <c r="AB136"/>
  <c r="V136"/>
  <c r="W136"/>
  <c r="Q136"/>
  <c r="R136"/>
  <c r="L136"/>
  <c r="G136"/>
  <c r="H136"/>
  <c r="DW125"/>
  <c r="DX125"/>
  <c r="DR125"/>
  <c r="DS125"/>
  <c r="DM125"/>
  <c r="DN125"/>
  <c r="DH125"/>
  <c r="DI125"/>
  <c r="DC125"/>
  <c r="DD125"/>
  <c r="CX125"/>
  <c r="CY125"/>
  <c r="CS125"/>
  <c r="CT125"/>
  <c r="CN125"/>
  <c r="CO125"/>
  <c r="CI125"/>
  <c r="CJ125"/>
  <c r="CD125"/>
  <c r="CE125"/>
  <c r="BY125"/>
  <c r="BZ125"/>
  <c r="BT125"/>
  <c r="BU125"/>
  <c r="BO125"/>
  <c r="BP125"/>
  <c r="BJ125"/>
  <c r="BK125"/>
  <c r="BE125"/>
  <c r="BF125"/>
  <c r="AZ125"/>
  <c r="BA125"/>
  <c r="AU125"/>
  <c r="AV125"/>
  <c r="AP125"/>
  <c r="AQ125"/>
  <c r="AK125"/>
  <c r="AL125"/>
  <c r="AF125"/>
  <c r="AG125"/>
  <c r="AA125"/>
  <c r="AB125"/>
  <c r="V125"/>
  <c r="W125"/>
  <c r="Q125"/>
  <c r="R125"/>
  <c r="L125"/>
  <c r="M125"/>
  <c r="G125"/>
  <c r="H125"/>
  <c r="C125"/>
  <c r="DW124"/>
  <c r="DX124"/>
  <c r="DR124"/>
  <c r="DS124"/>
  <c r="DM124"/>
  <c r="DN124"/>
  <c r="DH124"/>
  <c r="DI124"/>
  <c r="DC124"/>
  <c r="DD124"/>
  <c r="CX124"/>
  <c r="CY124"/>
  <c r="CS124"/>
  <c r="CT124"/>
  <c r="CN124"/>
  <c r="CO124"/>
  <c r="CI124"/>
  <c r="CJ124"/>
  <c r="CD124"/>
  <c r="CE124"/>
  <c r="BY124"/>
  <c r="BZ124"/>
  <c r="BT124"/>
  <c r="BU124"/>
  <c r="BO124"/>
  <c r="BP124"/>
  <c r="BJ124"/>
  <c r="BK124"/>
  <c r="BE124"/>
  <c r="BF124"/>
  <c r="AZ124"/>
  <c r="BA124"/>
  <c r="AU124"/>
  <c r="AV124"/>
  <c r="AP124"/>
  <c r="AQ124"/>
  <c r="AK124"/>
  <c r="AL124"/>
  <c r="AF124"/>
  <c r="AG124"/>
  <c r="AA124"/>
  <c r="AB124"/>
  <c r="V124"/>
  <c r="W124"/>
  <c r="Q124"/>
  <c r="R124"/>
  <c r="L124"/>
  <c r="M124"/>
  <c r="G124"/>
  <c r="H124"/>
  <c r="C124"/>
  <c r="C88"/>
  <c r="C66"/>
  <c r="C44"/>
  <c r="B43"/>
  <c r="B42"/>
  <c r="DW40"/>
  <c r="DX40"/>
  <c r="DR40"/>
  <c r="DS40"/>
  <c r="DM40"/>
  <c r="DN40"/>
  <c r="DH40"/>
  <c r="DI40"/>
  <c r="DC40"/>
  <c r="DD40"/>
  <c r="CX40"/>
  <c r="CY40"/>
  <c r="CS40"/>
  <c r="CT40"/>
  <c r="CN40"/>
  <c r="CO40"/>
  <c r="CI40"/>
  <c r="CJ40"/>
  <c r="CD40"/>
  <c r="CE40"/>
  <c r="BY40"/>
  <c r="BZ40"/>
  <c r="BT40"/>
  <c r="BU40"/>
  <c r="BO40"/>
  <c r="BP40"/>
  <c r="BJ40"/>
  <c r="BK40"/>
  <c r="BE40"/>
  <c r="BF40"/>
  <c r="AZ40"/>
  <c r="BA40"/>
  <c r="AU40"/>
  <c r="AV40"/>
  <c r="AP40"/>
  <c r="AQ40"/>
  <c r="AK40"/>
  <c r="AL40"/>
  <c r="AF40"/>
  <c r="AG40"/>
  <c r="AA40"/>
  <c r="AB40"/>
  <c r="V40"/>
  <c r="W40"/>
  <c r="Q40"/>
  <c r="R40"/>
  <c r="L40"/>
  <c r="M40"/>
  <c r="B40"/>
  <c r="B39"/>
  <c r="B38"/>
  <c r="B37"/>
  <c r="B36"/>
  <c r="B35"/>
  <c r="B15"/>
  <c r="G13"/>
  <c r="IJ172" i="18"/>
  <c r="HR172"/>
  <c r="GZ172"/>
  <c r="GH172"/>
  <c r="FP172"/>
  <c r="EX172"/>
  <c r="EF172"/>
  <c r="DN172"/>
  <c r="CV172"/>
  <c r="CD172"/>
  <c r="AT172"/>
  <c r="AB172"/>
  <c r="J172"/>
  <c r="IJ162"/>
  <c r="HR162"/>
  <c r="GZ162"/>
  <c r="GH162"/>
  <c r="FP162"/>
  <c r="EX162"/>
  <c r="EF162"/>
  <c r="DN162"/>
  <c r="CV162"/>
  <c r="CD162"/>
  <c r="AT162"/>
  <c r="AB162"/>
  <c r="J162"/>
  <c r="AK134" i="45"/>
  <c r="BO134"/>
  <c r="AF135"/>
  <c r="AP134"/>
  <c r="BO135"/>
  <c r="DC135"/>
  <c r="CX135"/>
  <c r="DM134"/>
  <c r="BT135"/>
  <c r="AF134"/>
  <c r="BE134"/>
  <c r="V135"/>
  <c r="DH134"/>
  <c r="BY134"/>
  <c r="AA134"/>
  <c r="L135"/>
  <c r="Q134"/>
  <c r="DH135"/>
  <c r="BJ135"/>
  <c r="AZ135"/>
  <c r="CN135"/>
  <c r="DR134"/>
  <c r="BY135"/>
  <c r="BT134"/>
  <c r="CD134"/>
  <c r="DM135"/>
  <c r="CS134"/>
  <c r="DC134"/>
  <c r="AA135"/>
  <c r="AK135"/>
  <c r="L134"/>
  <c r="AZ134"/>
  <c r="CN134"/>
  <c r="G135"/>
  <c r="AU135"/>
  <c r="CI135"/>
  <c r="DW135"/>
  <c r="V134"/>
  <c r="BJ134"/>
  <c r="CX134"/>
  <c r="Q135"/>
  <c r="BE135"/>
  <c r="CS135"/>
  <c r="G134"/>
  <c r="AU134"/>
  <c r="CI134"/>
  <c r="DW134"/>
  <c r="AP135"/>
  <c r="CD135"/>
  <c r="DR135"/>
  <c r="AB20" i="28"/>
  <c r="BX19" i="31" s="1"/>
  <c r="AA20" i="28"/>
  <c r="Z20"/>
  <c r="Y20"/>
  <c r="X20"/>
  <c r="W20"/>
  <c r="BI19" i="38" s="1"/>
  <c r="V20" i="28"/>
  <c r="BF19" i="38" s="1"/>
  <c r="U20" i="28"/>
  <c r="BC19" i="38" s="1"/>
  <c r="T20" i="28"/>
  <c r="AZ19" i="38" s="1"/>
  <c r="AB19" i="28"/>
  <c r="AA19"/>
  <c r="Z19"/>
  <c r="BR18" i="31" s="1"/>
  <c r="Y19" i="28"/>
  <c r="BO18" i="38" s="1"/>
  <c r="DE23" i="42" s="1"/>
  <c r="X19" i="28"/>
  <c r="W19"/>
  <c r="V19"/>
  <c r="BF18" i="38" s="1"/>
  <c r="U19" i="28"/>
  <c r="T19"/>
  <c r="AZ18" i="31" s="1"/>
  <c r="AB17" i="28"/>
  <c r="AA17"/>
  <c r="Z17"/>
  <c r="Y17"/>
  <c r="X17"/>
  <c r="W17"/>
  <c r="BI16" i="38" s="1"/>
  <c r="V17" i="28"/>
  <c r="U17"/>
  <c r="T17"/>
  <c r="AB16"/>
  <c r="AA16"/>
  <c r="Z16"/>
  <c r="Y16"/>
  <c r="X16"/>
  <c r="BL15" i="31" s="1"/>
  <c r="W16" i="28"/>
  <c r="V16"/>
  <c r="BF15" i="31" s="1"/>
  <c r="U16" i="28"/>
  <c r="T16"/>
  <c r="AB15"/>
  <c r="AA15"/>
  <c r="Z15"/>
  <c r="Y15"/>
  <c r="X15"/>
  <c r="W15"/>
  <c r="V15"/>
  <c r="U15"/>
  <c r="T15"/>
  <c r="AB14"/>
  <c r="AA14"/>
  <c r="Z14"/>
  <c r="Y14"/>
  <c r="X14"/>
  <c r="W14"/>
  <c r="V14"/>
  <c r="BF13" i="31" s="1"/>
  <c r="U14" i="28"/>
  <c r="BC13" i="38" s="1"/>
  <c r="T14" i="28"/>
  <c r="D26"/>
  <c r="D25" i="31" s="1"/>
  <c r="E26" i="28"/>
  <c r="D31"/>
  <c r="E31"/>
  <c r="G30" i="38" s="1"/>
  <c r="E32" i="28"/>
  <c r="G31" i="31" s="1"/>
  <c r="AB33" i="28"/>
  <c r="AB32"/>
  <c r="AB31"/>
  <c r="AB28"/>
  <c r="BX27" i="31" s="1"/>
  <c r="AB27" i="28"/>
  <c r="BX26" i="31" s="1"/>
  <c r="AB26" i="28"/>
  <c r="AB25"/>
  <c r="AB24"/>
  <c r="AB23"/>
  <c r="BX22" i="31" s="1"/>
  <c r="AB22" i="28"/>
  <c r="AB21"/>
  <c r="AB13"/>
  <c r="BX12" i="31" s="1"/>
  <c r="ER13" i="33" s="1"/>
  <c r="AB12" i="28"/>
  <c r="AB11"/>
  <c r="BX10" i="31" s="1"/>
  <c r="AB10" i="28"/>
  <c r="BX8" i="38"/>
  <c r="AA33" i="28"/>
  <c r="AA32"/>
  <c r="BU31" i="31" s="1"/>
  <c r="HZ32" i="40" s="1"/>
  <c r="AA31" i="28"/>
  <c r="AA28"/>
  <c r="AA27"/>
  <c r="AA26"/>
  <c r="BU25" i="31" s="1"/>
  <c r="AA25" i="28"/>
  <c r="BU24" i="31" s="1"/>
  <c r="DO29" i="41" s="1"/>
  <c r="AA24" i="28"/>
  <c r="AA23"/>
  <c r="BU22" i="38" s="1"/>
  <c r="AA22" i="28"/>
  <c r="AA21"/>
  <c r="BU20" i="38" s="1"/>
  <c r="AA13" i="28"/>
  <c r="AA12"/>
  <c r="BU11" i="38" s="1"/>
  <c r="AA11" i="28"/>
  <c r="BU10" i="38" s="1"/>
  <c r="AA10" i="28"/>
  <c r="Z33"/>
  <c r="Z32"/>
  <c r="Z31"/>
  <c r="Z28"/>
  <c r="Z27"/>
  <c r="Z26"/>
  <c r="Z25"/>
  <c r="BR24" i="38" s="1"/>
  <c r="Z24" i="28"/>
  <c r="Z23"/>
  <c r="Z22"/>
  <c r="Z21"/>
  <c r="BR20" i="31" s="1"/>
  <c r="Z13" i="28"/>
  <c r="BR12" i="31" s="1"/>
  <c r="DJ17" i="41" s="1"/>
  <c r="Z12" i="28"/>
  <c r="Z11"/>
  <c r="Z10"/>
  <c r="Y33"/>
  <c r="Y32"/>
  <c r="Y31"/>
  <c r="BO30" i="38" s="1"/>
  <c r="Y28" i="28"/>
  <c r="Y27"/>
  <c r="BO26" i="31" s="1"/>
  <c r="DZ27" i="33" s="1"/>
  <c r="Y26" i="28"/>
  <c r="Y25"/>
  <c r="BO24" i="38" s="1"/>
  <c r="Y24" i="28"/>
  <c r="Y23"/>
  <c r="Y22"/>
  <c r="Y21"/>
  <c r="Y13"/>
  <c r="BO12" i="31" s="1"/>
  <c r="Y12" i="28"/>
  <c r="Y11"/>
  <c r="Y10"/>
  <c r="AB49"/>
  <c r="BX46" i="31" s="1"/>
  <c r="IJ47" i="40" s="1"/>
  <c r="AA49" i="28"/>
  <c r="BU46" i="31" s="1"/>
  <c r="EL47" i="33" s="1"/>
  <c r="Z49" i="28"/>
  <c r="Y49"/>
  <c r="BO46" i="38" s="1"/>
  <c r="EC47" i="33" s="1"/>
  <c r="X49" i="28"/>
  <c r="X33"/>
  <c r="X32"/>
  <c r="BL31" i="31" s="1"/>
  <c r="DT32" i="33" s="1"/>
  <c r="X31" i="28"/>
  <c r="X28"/>
  <c r="X27"/>
  <c r="X26"/>
  <c r="BL25" i="38" s="1"/>
  <c r="X25" i="28"/>
  <c r="X24"/>
  <c r="X23"/>
  <c r="X22"/>
  <c r="X21"/>
  <c r="X13"/>
  <c r="BL12" i="38" s="1"/>
  <c r="X12" i="28"/>
  <c r="BL11" i="31" s="1"/>
  <c r="X11" i="28"/>
  <c r="BL10" i="31" s="1"/>
  <c r="X10" i="28"/>
  <c r="W49"/>
  <c r="BI46" i="31" s="1"/>
  <c r="CU51" i="41" s="1"/>
  <c r="W33" i="28"/>
  <c r="W32"/>
  <c r="BI31" i="31" s="1"/>
  <c r="W31" i="28"/>
  <c r="W28"/>
  <c r="BI27" i="38" s="1"/>
  <c r="W27" i="28"/>
  <c r="W26"/>
  <c r="BI25" i="38" s="1"/>
  <c r="W25" i="28"/>
  <c r="W24"/>
  <c r="W23"/>
  <c r="BI22" i="31" s="1"/>
  <c r="CU27" i="41" s="1"/>
  <c r="W22" i="28"/>
  <c r="W21"/>
  <c r="W13"/>
  <c r="W12"/>
  <c r="W11"/>
  <c r="W10"/>
  <c r="V49"/>
  <c r="BF46" i="31" s="1"/>
  <c r="V33" i="28"/>
  <c r="V32"/>
  <c r="V31"/>
  <c r="BF30" i="31" s="1"/>
  <c r="V28" i="28"/>
  <c r="BF27" i="38" s="1"/>
  <c r="V27" i="28"/>
  <c r="BF26" i="38" s="1"/>
  <c r="V26" i="28"/>
  <c r="V25"/>
  <c r="V24"/>
  <c r="BF23" i="38"/>
  <c r="V23" i="28"/>
  <c r="V22"/>
  <c r="V21"/>
  <c r="V13"/>
  <c r="V12"/>
  <c r="BF11" i="31" s="1"/>
  <c r="V11" i="28"/>
  <c r="BF10" i="38" s="1"/>
  <c r="GG11" i="40" s="1"/>
  <c r="V10" i="28"/>
  <c r="U49"/>
  <c r="U33"/>
  <c r="U32"/>
  <c r="U31"/>
  <c r="BC30" i="31" s="1"/>
  <c r="U28" i="28"/>
  <c r="U27"/>
  <c r="BC26" i="31" s="1"/>
  <c r="U26" i="28"/>
  <c r="U25"/>
  <c r="BC24" i="38" s="1"/>
  <c r="CK29" i="42" s="1"/>
  <c r="U24" i="28"/>
  <c r="U23"/>
  <c r="BC22" i="38" s="1"/>
  <c r="U22" i="28"/>
  <c r="U21"/>
  <c r="BC20" i="31" s="1"/>
  <c r="DB21" i="33" s="1"/>
  <c r="U13" i="28"/>
  <c r="U12"/>
  <c r="BC11" i="38" s="1"/>
  <c r="S20" i="28"/>
  <c r="S19"/>
  <c r="S17"/>
  <c r="S16"/>
  <c r="S15"/>
  <c r="S14"/>
  <c r="S13"/>
  <c r="S12"/>
  <c r="U11"/>
  <c r="U10"/>
  <c r="BC8" i="31" s="1"/>
  <c r="T49" i="28"/>
  <c r="T33"/>
  <c r="T32"/>
  <c r="AZ31" i="31" s="1"/>
  <c r="T31" i="28"/>
  <c r="T28"/>
  <c r="T27"/>
  <c r="AZ26" i="38" s="1"/>
  <c r="T26" i="28"/>
  <c r="AZ25" i="31" s="1"/>
  <c r="T25" i="28"/>
  <c r="AZ24" i="31"/>
  <c r="CV25" i="33" s="1"/>
  <c r="T24" i="28"/>
  <c r="AZ23" i="38" s="1"/>
  <c r="T23" i="28"/>
  <c r="T22"/>
  <c r="T21"/>
  <c r="AZ20" i="31" s="1"/>
  <c r="T13" i="28"/>
  <c r="T12"/>
  <c r="T11"/>
  <c r="T10"/>
  <c r="S49"/>
  <c r="S33"/>
  <c r="S32"/>
  <c r="S31"/>
  <c r="S28"/>
  <c r="S27"/>
  <c r="S26"/>
  <c r="S25"/>
  <c r="S24"/>
  <c r="AW23" i="38" s="1"/>
  <c r="S23" i="28"/>
  <c r="S22"/>
  <c r="S21"/>
  <c r="S11"/>
  <c r="AW10" i="38" s="1"/>
  <c r="S10" i="28"/>
  <c r="AW8" i="31" s="1"/>
  <c r="CA12" i="41" s="1"/>
  <c r="CD12" s="1"/>
  <c r="R49" i="28"/>
  <c r="R33"/>
  <c r="R32"/>
  <c r="AT31" i="31" s="1"/>
  <c r="R31" i="28"/>
  <c r="R28"/>
  <c r="AT27" i="31" s="1"/>
  <c r="R27" i="28"/>
  <c r="R26"/>
  <c r="R11"/>
  <c r="R10"/>
  <c r="AT8" i="38" s="1"/>
  <c r="GM174" i="43"/>
  <c r="AB48" i="28" s="1"/>
  <c r="GL174" i="43"/>
  <c r="AB47" i="28" s="1"/>
  <c r="BX44" i="38" s="1"/>
  <c r="GK174" i="43"/>
  <c r="AB46" i="28" s="1"/>
  <c r="GJ174" i="43"/>
  <c r="AB45" i="28"/>
  <c r="GI174" i="43"/>
  <c r="AB44" i="28" s="1"/>
  <c r="GG174" i="43"/>
  <c r="AB42" i="28" s="1"/>
  <c r="BX39" i="31" s="1"/>
  <c r="GF174" i="43"/>
  <c r="AB41" i="28" s="1"/>
  <c r="BX38" i="38" s="1"/>
  <c r="GE174" i="43"/>
  <c r="AB40" i="28" s="1"/>
  <c r="GD174" i="43"/>
  <c r="AB39" i="28" s="1"/>
  <c r="GC174" i="43"/>
  <c r="AB38" i="28"/>
  <c r="BX35" i="31" s="1"/>
  <c r="ER36" i="33" s="1"/>
  <c r="GB174" i="43"/>
  <c r="AB37" i="28" s="1"/>
  <c r="BX34" i="38" s="1"/>
  <c r="GA174" i="43"/>
  <c r="AB36" i="28" s="1"/>
  <c r="FU174" i="43"/>
  <c r="AA48" i="28" s="1"/>
  <c r="FT174" i="43"/>
  <c r="AA47" i="28" s="1"/>
  <c r="BU44" i="31" s="1"/>
  <c r="FS174" i="43"/>
  <c r="AA46" i="28" s="1"/>
  <c r="FR174" i="43"/>
  <c r="AA45" i="28"/>
  <c r="FQ174" i="43"/>
  <c r="AA44" i="28" s="1"/>
  <c r="FO174" i="43"/>
  <c r="AA42" i="28" s="1"/>
  <c r="FN174" i="43"/>
  <c r="AA41" i="28" s="1"/>
  <c r="BU38" i="38" s="1"/>
  <c r="FM174" i="43"/>
  <c r="AA40" i="28"/>
  <c r="FL174" i="43"/>
  <c r="AA39" i="28" s="1"/>
  <c r="FK174" i="43"/>
  <c r="AA38" i="28" s="1"/>
  <c r="FJ174" i="43"/>
  <c r="AA37" i="28" s="1"/>
  <c r="FI174" i="43"/>
  <c r="AA36" i="28"/>
  <c r="FC174" i="43"/>
  <c r="Z48" i="28"/>
  <c r="BR45" i="31" s="1"/>
  <c r="FB174" i="43"/>
  <c r="Z47" i="28" s="1"/>
  <c r="FA174" i="43"/>
  <c r="Z46" i="28"/>
  <c r="BR43" i="31" s="1"/>
  <c r="HP44" i="40" s="1"/>
  <c r="EZ174" i="43"/>
  <c r="Z45" i="28" s="1"/>
  <c r="BR42" i="38" s="1"/>
  <c r="EY174" i="43"/>
  <c r="Z44" i="28" s="1"/>
  <c r="EW174" i="43"/>
  <c r="Z42" i="28" s="1"/>
  <c r="BR39" i="31" s="1"/>
  <c r="DJ44" i="41" s="1"/>
  <c r="EV174" i="43"/>
  <c r="Z41" i="28" s="1"/>
  <c r="BR38" i="31" s="1"/>
  <c r="HP39" i="40" s="1"/>
  <c r="EU174" i="43"/>
  <c r="Z40" i="28" s="1"/>
  <c r="ET174" i="43"/>
  <c r="Z39" i="28"/>
  <c r="BR36" i="38" s="1"/>
  <c r="EI37" i="33" s="1"/>
  <c r="ES174" i="43"/>
  <c r="Z38" i="28"/>
  <c r="ER174" i="43"/>
  <c r="Z37" i="28" s="1"/>
  <c r="BR34" i="38" s="1"/>
  <c r="EQ174" i="43"/>
  <c r="Z36" i="28" s="1"/>
  <c r="EK174" i="43"/>
  <c r="Y48" i="28" s="1"/>
  <c r="BO45" i="31" s="1"/>
  <c r="EJ174" i="43"/>
  <c r="Y47" i="28" s="1"/>
  <c r="EI174" i="43"/>
  <c r="Y46" i="28"/>
  <c r="BO43" i="38" s="1"/>
  <c r="EH174" i="43"/>
  <c r="Y45" i="28" s="1"/>
  <c r="EG174" i="43"/>
  <c r="Y44" i="28" s="1"/>
  <c r="EE174" i="43"/>
  <c r="Y42" i="28" s="1"/>
  <c r="BO39" i="38" s="1"/>
  <c r="ED174" i="43"/>
  <c r="Y41" i="28" s="1"/>
  <c r="EC174" i="43"/>
  <c r="Y40" i="28" s="1"/>
  <c r="EB174" i="43"/>
  <c r="Y39" i="28" s="1"/>
  <c r="Y43" s="1"/>
  <c r="EA174" i="43"/>
  <c r="Y38" i="28" s="1"/>
  <c r="BO35" i="31" s="1"/>
  <c r="DE40" i="41" s="1"/>
  <c r="DZ174" i="43"/>
  <c r="Y37" i="28" s="1"/>
  <c r="DY174" i="43"/>
  <c r="Y36" i="28"/>
  <c r="DS174" i="43"/>
  <c r="X48" i="28" s="1"/>
  <c r="BL45" i="31" s="1"/>
  <c r="DR174" i="43"/>
  <c r="X47" i="28" s="1"/>
  <c r="DQ174" i="43"/>
  <c r="X46" i="28" s="1"/>
  <c r="DP174" i="43"/>
  <c r="X45" i="28" s="1"/>
  <c r="DO174" i="43"/>
  <c r="X44" i="28" s="1"/>
  <c r="DM174" i="43"/>
  <c r="X42" i="28" s="1"/>
  <c r="DL174" i="43"/>
  <c r="X41" i="28" s="1"/>
  <c r="DK174" i="43"/>
  <c r="X40" i="28" s="1"/>
  <c r="DJ174" i="43"/>
  <c r="X39" i="28" s="1"/>
  <c r="DI174" i="43"/>
  <c r="X38" i="28" s="1"/>
  <c r="DH174" i="43"/>
  <c r="X37" i="28" s="1"/>
  <c r="DG174" i="43"/>
  <c r="X36" i="28" s="1"/>
  <c r="DA174" i="43"/>
  <c r="W48" i="28" s="1"/>
  <c r="CZ174" i="43"/>
  <c r="W47" i="28" s="1"/>
  <c r="CY174" i="43"/>
  <c r="W46" i="28" s="1"/>
  <c r="CX174" i="43"/>
  <c r="W45" i="28"/>
  <c r="BI42" i="31" s="1"/>
  <c r="CW174" i="43"/>
  <c r="W44" i="28" s="1"/>
  <c r="CU174" i="43"/>
  <c r="W42" i="28" s="1"/>
  <c r="BI39" i="31" s="1"/>
  <c r="CT174" i="43"/>
  <c r="W41" i="28" s="1"/>
  <c r="BI38" i="31" s="1"/>
  <c r="CS174" i="43"/>
  <c r="W40" i="28" s="1"/>
  <c r="BI37" i="38" s="1"/>
  <c r="GQ38" i="40" s="1"/>
  <c r="CR174" i="43"/>
  <c r="W39" i="28" s="1"/>
  <c r="BI36" i="38" s="1"/>
  <c r="GQ37" i="40" s="1"/>
  <c r="CQ174" i="43"/>
  <c r="W38" i="28" s="1"/>
  <c r="CP174" i="43"/>
  <c r="W37" i="28" s="1"/>
  <c r="BI34" i="31" s="1"/>
  <c r="CO174" i="43"/>
  <c r="W36" i="28" s="1"/>
  <c r="CI174" i="43"/>
  <c r="V48" i="28" s="1"/>
  <c r="BF45" i="31" s="1"/>
  <c r="GB46" i="40" s="1"/>
  <c r="CH174" i="43"/>
  <c r="V47" i="28" s="1"/>
  <c r="BF44" i="38" s="1"/>
  <c r="CP49" i="42" s="1"/>
  <c r="CG174" i="43"/>
  <c r="V46" i="28" s="1"/>
  <c r="CF174" i="43"/>
  <c r="V45" i="28" s="1"/>
  <c r="BF42" i="31" s="1"/>
  <c r="GB43" i="40" s="1"/>
  <c r="CE174" i="43"/>
  <c r="V44" i="28" s="1"/>
  <c r="CC174" i="43"/>
  <c r="V42" i="28" s="1"/>
  <c r="BF39" i="31" s="1"/>
  <c r="CB174" i="43"/>
  <c r="V41" i="28" s="1"/>
  <c r="CA174" i="43"/>
  <c r="V40" i="28" s="1"/>
  <c r="BZ174" i="43"/>
  <c r="V39" i="28" s="1"/>
  <c r="BY174" i="43"/>
  <c r="V38" i="28" s="1"/>
  <c r="BF35" i="31" s="1"/>
  <c r="BX174" i="43"/>
  <c r="V37" i="28" s="1"/>
  <c r="BW174" i="43"/>
  <c r="V36" i="28" s="1"/>
  <c r="BQ174" i="43"/>
  <c r="U48" i="28"/>
  <c r="BP174" i="43"/>
  <c r="U47" i="28" s="1"/>
  <c r="BO174" i="43"/>
  <c r="U46" i="28" s="1"/>
  <c r="BN174" i="43"/>
  <c r="U45" i="28" s="1"/>
  <c r="BM174" i="43"/>
  <c r="U44" i="28"/>
  <c r="BK174" i="43"/>
  <c r="U42" i="28" s="1"/>
  <c r="BJ174" i="43"/>
  <c r="U41" i="28" s="1"/>
  <c r="BI174" i="43"/>
  <c r="U40" i="28" s="1"/>
  <c r="BC37" i="38" s="1"/>
  <c r="CK42" i="42" s="1"/>
  <c r="BH174" i="43"/>
  <c r="U39" i="28" s="1"/>
  <c r="BC36" i="38" s="1"/>
  <c r="DE37" i="33" s="1"/>
  <c r="BG174" i="43"/>
  <c r="U38" i="28" s="1"/>
  <c r="BF174" i="43"/>
  <c r="U37" i="28" s="1"/>
  <c r="BE174" i="43"/>
  <c r="U36" i="28" s="1"/>
  <c r="AY174" i="43"/>
  <c r="T48" i="28" s="1"/>
  <c r="AX174" i="43"/>
  <c r="T47" i="28" s="1"/>
  <c r="AW174" i="43"/>
  <c r="T46" i="28" s="1"/>
  <c r="AV174" i="43"/>
  <c r="T45" i="28" s="1"/>
  <c r="AU174" i="43"/>
  <c r="T44" i="28" s="1"/>
  <c r="AZ41" i="38" s="1"/>
  <c r="AS174" i="43"/>
  <c r="T42" i="28" s="1"/>
  <c r="AR174" i="43"/>
  <c r="T41" i="28" s="1"/>
  <c r="AQ174" i="43"/>
  <c r="T40" i="28"/>
  <c r="AP174" i="43"/>
  <c r="T39" i="28" s="1"/>
  <c r="AZ36" i="38" s="1"/>
  <c r="CY37" i="33" s="1"/>
  <c r="AO174" i="43"/>
  <c r="T38" i="28" s="1"/>
  <c r="AN174" i="43"/>
  <c r="T37" i="28" s="1"/>
  <c r="AM174" i="43"/>
  <c r="T36" i="28" s="1"/>
  <c r="AZ33" i="31" s="1"/>
  <c r="FH34" i="40" s="1"/>
  <c r="AG174" i="43"/>
  <c r="S48" i="28"/>
  <c r="AW45" i="31" s="1"/>
  <c r="EX46" i="40" s="1"/>
  <c r="AF174" i="43"/>
  <c r="S47" i="28" s="1"/>
  <c r="AE174" i="43"/>
  <c r="S46" i="28" s="1"/>
  <c r="AD174" i="43"/>
  <c r="S45" i="28" s="1"/>
  <c r="AC174" i="43"/>
  <c r="S44" i="28" s="1"/>
  <c r="AW41" i="38" s="1"/>
  <c r="CA46" i="42" s="1"/>
  <c r="AA174" i="43"/>
  <c r="S42" i="28" s="1"/>
  <c r="Z174" i="43"/>
  <c r="S41" i="28" s="1"/>
  <c r="Y174" i="43"/>
  <c r="S40" i="28" s="1"/>
  <c r="X174" i="43"/>
  <c r="S39" i="28" s="1"/>
  <c r="W174" i="43"/>
  <c r="S38" i="28" s="1"/>
  <c r="V174" i="43"/>
  <c r="S37" i="28" s="1"/>
  <c r="U174" i="43"/>
  <c r="S36" i="28" s="1"/>
  <c r="O174" i="43"/>
  <c r="R48" i="28" s="1"/>
  <c r="N174" i="43"/>
  <c r="R47" i="28" s="1"/>
  <c r="AT44" i="38" s="1"/>
  <c r="M174" i="43"/>
  <c r="R46" i="28" s="1"/>
  <c r="L174" i="43"/>
  <c r="R45" i="28" s="1"/>
  <c r="K174" i="43"/>
  <c r="R44" i="28" s="1"/>
  <c r="I174" i="43"/>
  <c r="R42" i="28" s="1"/>
  <c r="H174" i="43"/>
  <c r="R41" i="28" s="1"/>
  <c r="G174" i="43"/>
  <c r="R40" i="28" s="1"/>
  <c r="F174" i="43"/>
  <c r="R39" i="28" s="1"/>
  <c r="E174" i="43"/>
  <c r="R38" i="28" s="1"/>
  <c r="D174" i="43"/>
  <c r="R37" i="28" s="1"/>
  <c r="C174" i="43"/>
  <c r="R36" i="28" s="1"/>
  <c r="GH173" i="43"/>
  <c r="FP173"/>
  <c r="EX173"/>
  <c r="EF173"/>
  <c r="DN173"/>
  <c r="CV173"/>
  <c r="CD173"/>
  <c r="BL173"/>
  <c r="AT173"/>
  <c r="AB173"/>
  <c r="J173"/>
  <c r="GH172"/>
  <c r="FP172"/>
  <c r="EX172"/>
  <c r="EF172"/>
  <c r="DN172"/>
  <c r="CV172"/>
  <c r="CD172"/>
  <c r="BL172"/>
  <c r="AT172"/>
  <c r="AB172"/>
  <c r="J172"/>
  <c r="GH171"/>
  <c r="FP171"/>
  <c r="EX171"/>
  <c r="EF171"/>
  <c r="DN171"/>
  <c r="CV171"/>
  <c r="CD171"/>
  <c r="BL171"/>
  <c r="AT171"/>
  <c r="AB171"/>
  <c r="J171"/>
  <c r="GH170"/>
  <c r="FP170"/>
  <c r="EX170"/>
  <c r="EF170"/>
  <c r="DN170"/>
  <c r="CV170"/>
  <c r="CD170"/>
  <c r="BL170"/>
  <c r="AT170"/>
  <c r="AB170"/>
  <c r="J170"/>
  <c r="GH169"/>
  <c r="FP169"/>
  <c r="EX169"/>
  <c r="EF169"/>
  <c r="DN169"/>
  <c r="CV169"/>
  <c r="CD169"/>
  <c r="BL169"/>
  <c r="AT169"/>
  <c r="AB169"/>
  <c r="J169"/>
  <c r="GH168"/>
  <c r="FP168"/>
  <c r="EX168"/>
  <c r="EF168"/>
  <c r="DN168"/>
  <c r="CV168"/>
  <c r="CD168"/>
  <c r="BL168"/>
  <c r="AT168"/>
  <c r="AB168"/>
  <c r="J168"/>
  <c r="GH167"/>
  <c r="FP167"/>
  <c r="EX167"/>
  <c r="EF167"/>
  <c r="DN167"/>
  <c r="CV167"/>
  <c r="CD167"/>
  <c r="BL167"/>
  <c r="AT167"/>
  <c r="AB167"/>
  <c r="J167"/>
  <c r="GH166"/>
  <c r="FP166"/>
  <c r="EX166"/>
  <c r="EF166"/>
  <c r="DN166"/>
  <c r="CV166"/>
  <c r="CD166"/>
  <c r="BL166"/>
  <c r="AT166"/>
  <c r="AB166"/>
  <c r="J166"/>
  <c r="GH165"/>
  <c r="FP165"/>
  <c r="EX165"/>
  <c r="EF165"/>
  <c r="DN165"/>
  <c r="CV165"/>
  <c r="CD165"/>
  <c r="BL165"/>
  <c r="AT165"/>
  <c r="AB165"/>
  <c r="J165"/>
  <c r="GH164"/>
  <c r="FP164"/>
  <c r="EX164"/>
  <c r="EF164"/>
  <c r="DN164"/>
  <c r="CV164"/>
  <c r="CD164"/>
  <c r="BL164"/>
  <c r="AT164"/>
  <c r="AB164"/>
  <c r="J164"/>
  <c r="GH163"/>
  <c r="FP163"/>
  <c r="EX163"/>
  <c r="EF163"/>
  <c r="DN163"/>
  <c r="CV163"/>
  <c r="CD163"/>
  <c r="BL163"/>
  <c r="AT163"/>
  <c r="AB163"/>
  <c r="J163"/>
  <c r="GH162"/>
  <c r="FP162"/>
  <c r="EX162"/>
  <c r="EF162"/>
  <c r="DN162"/>
  <c r="CV162"/>
  <c r="CD162"/>
  <c r="BL162"/>
  <c r="AT162"/>
  <c r="AB162"/>
  <c r="J162"/>
  <c r="GH161"/>
  <c r="FP161"/>
  <c r="EX161"/>
  <c r="EF161"/>
  <c r="DN161"/>
  <c r="CV161"/>
  <c r="CD161"/>
  <c r="BL161"/>
  <c r="AT161"/>
  <c r="AB161"/>
  <c r="J161"/>
  <c r="GH160"/>
  <c r="FP160"/>
  <c r="EX160"/>
  <c r="EF160"/>
  <c r="DN160"/>
  <c r="CV160"/>
  <c r="CD160"/>
  <c r="BL160"/>
  <c r="AT160"/>
  <c r="AB160"/>
  <c r="J160"/>
  <c r="GH159"/>
  <c r="FP159"/>
  <c r="EX159"/>
  <c r="EF159"/>
  <c r="DN159"/>
  <c r="CV159"/>
  <c r="CD159"/>
  <c r="BL159"/>
  <c r="AT159"/>
  <c r="AB159"/>
  <c r="J159"/>
  <c r="GH158"/>
  <c r="FP158"/>
  <c r="EX158"/>
  <c r="EF158"/>
  <c r="DN158"/>
  <c r="CV158"/>
  <c r="CD158"/>
  <c r="BL158"/>
  <c r="AT158"/>
  <c r="AB158"/>
  <c r="J158"/>
  <c r="GH157"/>
  <c r="FP157"/>
  <c r="EX157"/>
  <c r="EF157"/>
  <c r="DN157"/>
  <c r="CV157"/>
  <c r="CD157"/>
  <c r="BL157"/>
  <c r="AT157"/>
  <c r="J157"/>
  <c r="GH156"/>
  <c r="FP156"/>
  <c r="EX156"/>
  <c r="EF156"/>
  <c r="DN156"/>
  <c r="CV156"/>
  <c r="CD156"/>
  <c r="BL156"/>
  <c r="AT156"/>
  <c r="AB156"/>
  <c r="J156"/>
  <c r="GH155"/>
  <c r="FP155"/>
  <c r="EX155"/>
  <c r="EF155"/>
  <c r="DN155"/>
  <c r="CD155"/>
  <c r="AT155"/>
  <c r="AB155"/>
  <c r="J155"/>
  <c r="GH154"/>
  <c r="EX154"/>
  <c r="EF154"/>
  <c r="DN154"/>
  <c r="CD154"/>
  <c r="EF51" i="42"/>
  <c r="EE51"/>
  <c r="ED51"/>
  <c r="EA51"/>
  <c r="DZ51"/>
  <c r="DY51"/>
  <c r="DV51"/>
  <c r="DU51"/>
  <c r="DQ51"/>
  <c r="DP51"/>
  <c r="DL51"/>
  <c r="DK51"/>
  <c r="DG51"/>
  <c r="DF51"/>
  <c r="DB51"/>
  <c r="DA51"/>
  <c r="CW51"/>
  <c r="CV51"/>
  <c r="CR51"/>
  <c r="CQ51"/>
  <c r="CM51"/>
  <c r="CL51"/>
  <c r="CH51"/>
  <c r="CG51"/>
  <c r="CC51"/>
  <c r="CB51"/>
  <c r="BX51"/>
  <c r="BW51"/>
  <c r="BS51"/>
  <c r="BR51"/>
  <c r="BN51"/>
  <c r="BM51"/>
  <c r="BI51"/>
  <c r="BH51"/>
  <c r="BD51"/>
  <c r="BC51"/>
  <c r="AY51"/>
  <c r="AX51"/>
  <c r="AT51"/>
  <c r="AS51"/>
  <c r="AO51"/>
  <c r="AN51"/>
  <c r="AJ51"/>
  <c r="AI51"/>
  <c r="AE51"/>
  <c r="AD51"/>
  <c r="Z51"/>
  <c r="Y51"/>
  <c r="U51"/>
  <c r="T51"/>
  <c r="P51"/>
  <c r="O51"/>
  <c r="K51"/>
  <c r="J51"/>
  <c r="F51"/>
  <c r="E51"/>
  <c r="B51"/>
  <c r="DV50"/>
  <c r="DW50" s="1"/>
  <c r="DU50"/>
  <c r="DX50" s="1"/>
  <c r="DQ50"/>
  <c r="DR50" s="1"/>
  <c r="DP50"/>
  <c r="DS50" s="1"/>
  <c r="DL50"/>
  <c r="DM50" s="1"/>
  <c r="DK50"/>
  <c r="DN50" s="1"/>
  <c r="DG50"/>
  <c r="DH50" s="1"/>
  <c r="DF50"/>
  <c r="DI50" s="1"/>
  <c r="DB50"/>
  <c r="DC50" s="1"/>
  <c r="DA50"/>
  <c r="DD50" s="1"/>
  <c r="CW50"/>
  <c r="CX50" s="1"/>
  <c r="CV50"/>
  <c r="CY50"/>
  <c r="CR50"/>
  <c r="CS50" s="1"/>
  <c r="CQ50"/>
  <c r="CT50" s="1"/>
  <c r="CM50"/>
  <c r="CN50" s="1"/>
  <c r="CL50"/>
  <c r="CO50" s="1"/>
  <c r="CH50"/>
  <c r="CI50" s="1"/>
  <c r="CG50"/>
  <c r="CJ50" s="1"/>
  <c r="CC50"/>
  <c r="CD50" s="1"/>
  <c r="CB50"/>
  <c r="CE50" s="1"/>
  <c r="BX50"/>
  <c r="BY50" s="1"/>
  <c r="BW50"/>
  <c r="BZ50" s="1"/>
  <c r="BS50"/>
  <c r="BT50"/>
  <c r="BR50"/>
  <c r="BU50" s="1"/>
  <c r="BN50"/>
  <c r="BO50" s="1"/>
  <c r="BM50"/>
  <c r="BP50" s="1"/>
  <c r="BI50"/>
  <c r="BJ50" s="1"/>
  <c r="BH50"/>
  <c r="BK50" s="1"/>
  <c r="BD50"/>
  <c r="BE50" s="1"/>
  <c r="BC50"/>
  <c r="BF50" s="1"/>
  <c r="AY50"/>
  <c r="AZ50" s="1"/>
  <c r="AX50"/>
  <c r="BA50" s="1"/>
  <c r="AT50"/>
  <c r="AU50" s="1"/>
  <c r="AS50"/>
  <c r="AV50" s="1"/>
  <c r="AO50"/>
  <c r="AP50"/>
  <c r="AN50"/>
  <c r="AQ50" s="1"/>
  <c r="AJ50"/>
  <c r="AK50" s="1"/>
  <c r="AI50"/>
  <c r="AL50"/>
  <c r="AE50"/>
  <c r="AF50" s="1"/>
  <c r="AD50"/>
  <c r="AG50" s="1"/>
  <c r="Z50"/>
  <c r="AA50" s="1"/>
  <c r="Y50"/>
  <c r="AB50" s="1"/>
  <c r="U50"/>
  <c r="V50" s="1"/>
  <c r="T50"/>
  <c r="W50"/>
  <c r="P50"/>
  <c r="Q50" s="1"/>
  <c r="O50"/>
  <c r="R50" s="1"/>
  <c r="K50"/>
  <c r="L50" s="1"/>
  <c r="J50"/>
  <c r="M50" s="1"/>
  <c r="F50"/>
  <c r="G50" s="1"/>
  <c r="E50"/>
  <c r="H50" s="1"/>
  <c r="DV49"/>
  <c r="DW49" s="1"/>
  <c r="DU49"/>
  <c r="DX49" s="1"/>
  <c r="DQ49"/>
  <c r="DR49" s="1"/>
  <c r="DP49"/>
  <c r="DS49" s="1"/>
  <c r="DL49"/>
  <c r="DM49" s="1"/>
  <c r="DK49"/>
  <c r="DN49" s="1"/>
  <c r="DG49"/>
  <c r="DH49" s="1"/>
  <c r="DF49"/>
  <c r="DI49" s="1"/>
  <c r="DB49"/>
  <c r="DC49" s="1"/>
  <c r="DA49"/>
  <c r="DD49" s="1"/>
  <c r="CW49"/>
  <c r="CX49" s="1"/>
  <c r="CV49"/>
  <c r="CY49" s="1"/>
  <c r="CR49"/>
  <c r="CS49" s="1"/>
  <c r="CQ49"/>
  <c r="CT49" s="1"/>
  <c r="CM49"/>
  <c r="CN49" s="1"/>
  <c r="CL49"/>
  <c r="CO49"/>
  <c r="CH49"/>
  <c r="CI49" s="1"/>
  <c r="CG49"/>
  <c r="CJ49" s="1"/>
  <c r="CC49"/>
  <c r="CD49" s="1"/>
  <c r="CB49"/>
  <c r="CE49" s="1"/>
  <c r="BX49"/>
  <c r="BY49" s="1"/>
  <c r="BW49"/>
  <c r="BZ49" s="1"/>
  <c r="BS49"/>
  <c r="BT49" s="1"/>
  <c r="BR49"/>
  <c r="BU49" s="1"/>
  <c r="BN49"/>
  <c r="BO49" s="1"/>
  <c r="BM49"/>
  <c r="BP49" s="1"/>
  <c r="BI49"/>
  <c r="BJ49" s="1"/>
  <c r="BH49"/>
  <c r="BK49" s="1"/>
  <c r="BD49"/>
  <c r="BE49" s="1"/>
  <c r="BC49"/>
  <c r="BF49" s="1"/>
  <c r="AY49"/>
  <c r="AZ49" s="1"/>
  <c r="AX49"/>
  <c r="BA49" s="1"/>
  <c r="AT49"/>
  <c r="AU49" s="1"/>
  <c r="AS49"/>
  <c r="AV49" s="1"/>
  <c r="AO49"/>
  <c r="AP49" s="1"/>
  <c r="AN49"/>
  <c r="AQ49" s="1"/>
  <c r="AJ49"/>
  <c r="AK49" s="1"/>
  <c r="AI49"/>
  <c r="AL49" s="1"/>
  <c r="AE49"/>
  <c r="AF49" s="1"/>
  <c r="AD49"/>
  <c r="Z49"/>
  <c r="AA49" s="1"/>
  <c r="Y49"/>
  <c r="U49"/>
  <c r="V49" s="1"/>
  <c r="T49"/>
  <c r="W49" s="1"/>
  <c r="P49"/>
  <c r="Q49" s="1"/>
  <c r="O49"/>
  <c r="R49"/>
  <c r="K49"/>
  <c r="L49" s="1"/>
  <c r="J49"/>
  <c r="M49" s="1"/>
  <c r="F49"/>
  <c r="G49"/>
  <c r="E49"/>
  <c r="H49" s="1"/>
  <c r="DV48"/>
  <c r="DW48" s="1"/>
  <c r="DU48"/>
  <c r="DX48" s="1"/>
  <c r="DQ48"/>
  <c r="DR48" s="1"/>
  <c r="DP48"/>
  <c r="DS48" s="1"/>
  <c r="DL48"/>
  <c r="DM48"/>
  <c r="DK48"/>
  <c r="DN48" s="1"/>
  <c r="DG48"/>
  <c r="DH48" s="1"/>
  <c r="DF48"/>
  <c r="DI48" s="1"/>
  <c r="DB48"/>
  <c r="DC48" s="1"/>
  <c r="DA48"/>
  <c r="DD48" s="1"/>
  <c r="CW48"/>
  <c r="CX48" s="1"/>
  <c r="CV48"/>
  <c r="CY48" s="1"/>
  <c r="CR48"/>
  <c r="CS48" s="1"/>
  <c r="CQ48"/>
  <c r="CT48" s="1"/>
  <c r="CM48"/>
  <c r="CN48" s="1"/>
  <c r="CL48"/>
  <c r="CO48" s="1"/>
  <c r="CH48"/>
  <c r="CI48" s="1"/>
  <c r="CG48"/>
  <c r="CJ48" s="1"/>
  <c r="CC48"/>
  <c r="CD48"/>
  <c r="CB48"/>
  <c r="CE48" s="1"/>
  <c r="BX48"/>
  <c r="BY48" s="1"/>
  <c r="BW48"/>
  <c r="BZ48" s="1"/>
  <c r="BS48"/>
  <c r="BT48" s="1"/>
  <c r="BR48"/>
  <c r="BU48" s="1"/>
  <c r="BN48"/>
  <c r="BO48" s="1"/>
  <c r="BM48"/>
  <c r="BP48" s="1"/>
  <c r="BI48"/>
  <c r="BJ48"/>
  <c r="BH48"/>
  <c r="BK48" s="1"/>
  <c r="BD48"/>
  <c r="BE48" s="1"/>
  <c r="BC48"/>
  <c r="BF48" s="1"/>
  <c r="AY48"/>
  <c r="AZ48" s="1"/>
  <c r="AX48"/>
  <c r="BA48" s="1"/>
  <c r="AT48"/>
  <c r="AU48" s="1"/>
  <c r="AS48"/>
  <c r="AV48" s="1"/>
  <c r="AO48"/>
  <c r="AP48" s="1"/>
  <c r="AN48"/>
  <c r="AQ48"/>
  <c r="AJ48"/>
  <c r="AK48" s="1"/>
  <c r="AI48"/>
  <c r="AL48" s="1"/>
  <c r="AE48"/>
  <c r="AF48" s="1"/>
  <c r="AD48"/>
  <c r="AG48" s="1"/>
  <c r="Z48"/>
  <c r="AA48" s="1"/>
  <c r="Y48"/>
  <c r="AB48" s="1"/>
  <c r="U48"/>
  <c r="V48" s="1"/>
  <c r="T48"/>
  <c r="W48" s="1"/>
  <c r="P48"/>
  <c r="Q48" s="1"/>
  <c r="O48"/>
  <c r="R48" s="1"/>
  <c r="K48"/>
  <c r="L48" s="1"/>
  <c r="J48"/>
  <c r="M48" s="1"/>
  <c r="F48"/>
  <c r="G48" s="1"/>
  <c r="E48"/>
  <c r="H48" s="1"/>
  <c r="DV47"/>
  <c r="DW47" s="1"/>
  <c r="DU47"/>
  <c r="DX47" s="1"/>
  <c r="DQ47"/>
  <c r="DR47" s="1"/>
  <c r="DP47"/>
  <c r="DS47"/>
  <c r="DL47"/>
  <c r="DM47" s="1"/>
  <c r="DK47"/>
  <c r="DN47" s="1"/>
  <c r="DG47"/>
  <c r="DH47" s="1"/>
  <c r="DF47"/>
  <c r="DI47" s="1"/>
  <c r="DB47"/>
  <c r="DC47" s="1"/>
  <c r="DA47"/>
  <c r="DD47" s="1"/>
  <c r="CW47"/>
  <c r="CX47" s="1"/>
  <c r="CV47"/>
  <c r="CY47" s="1"/>
  <c r="CR47"/>
  <c r="CS47" s="1"/>
  <c r="CQ47"/>
  <c r="CT47" s="1"/>
  <c r="CM47"/>
  <c r="CN47" s="1"/>
  <c r="CL47"/>
  <c r="CO47" s="1"/>
  <c r="CH47"/>
  <c r="CI47" s="1"/>
  <c r="CG47"/>
  <c r="CJ47" s="1"/>
  <c r="CC47"/>
  <c r="CD47" s="1"/>
  <c r="CB47"/>
  <c r="CE47" s="1"/>
  <c r="BX47"/>
  <c r="BY47"/>
  <c r="BW47"/>
  <c r="BZ47" s="1"/>
  <c r="BS47"/>
  <c r="BT47" s="1"/>
  <c r="BR47"/>
  <c r="BU47" s="1"/>
  <c r="BN47"/>
  <c r="BO47" s="1"/>
  <c r="BM47"/>
  <c r="BP47" s="1"/>
  <c r="BI47"/>
  <c r="BJ47" s="1"/>
  <c r="BH47"/>
  <c r="BK47" s="1"/>
  <c r="BD47"/>
  <c r="BE47" s="1"/>
  <c r="BC47"/>
  <c r="BF47" s="1"/>
  <c r="AY47"/>
  <c r="AZ47" s="1"/>
  <c r="AX47"/>
  <c r="BA47" s="1"/>
  <c r="AT47"/>
  <c r="AU47" s="1"/>
  <c r="AS47"/>
  <c r="AO47"/>
  <c r="AP47" s="1"/>
  <c r="AN47"/>
  <c r="AQ47" s="1"/>
  <c r="AJ47"/>
  <c r="AK47" s="1"/>
  <c r="AI47"/>
  <c r="AL47" s="1"/>
  <c r="AE47"/>
  <c r="AF47" s="1"/>
  <c r="AD47"/>
  <c r="AG47"/>
  <c r="Z47"/>
  <c r="AA47" s="1"/>
  <c r="Y47"/>
  <c r="AB47" s="1"/>
  <c r="U47"/>
  <c r="V47" s="1"/>
  <c r="T47"/>
  <c r="P47"/>
  <c r="Q47" s="1"/>
  <c r="O47"/>
  <c r="K47"/>
  <c r="L47" s="1"/>
  <c r="J47"/>
  <c r="M47" s="1"/>
  <c r="F47"/>
  <c r="G47" s="1"/>
  <c r="E47"/>
  <c r="DV46"/>
  <c r="DW46" s="1"/>
  <c r="DU46"/>
  <c r="DX46" s="1"/>
  <c r="DQ46"/>
  <c r="DR46" s="1"/>
  <c r="DP46"/>
  <c r="DS46" s="1"/>
  <c r="DL46"/>
  <c r="DM46"/>
  <c r="DK46"/>
  <c r="DN46" s="1"/>
  <c r="DG46"/>
  <c r="DH46" s="1"/>
  <c r="DF46"/>
  <c r="DI46" s="1"/>
  <c r="DB46"/>
  <c r="DC46" s="1"/>
  <c r="DA46"/>
  <c r="DD46" s="1"/>
  <c r="CW46"/>
  <c r="CX46" s="1"/>
  <c r="CV46"/>
  <c r="CY46"/>
  <c r="CR46"/>
  <c r="CS46" s="1"/>
  <c r="CQ46"/>
  <c r="CT46" s="1"/>
  <c r="CM46"/>
  <c r="CN46" s="1"/>
  <c r="CL46"/>
  <c r="CO46" s="1"/>
  <c r="CH46"/>
  <c r="CI46" s="1"/>
  <c r="CG46"/>
  <c r="CJ46" s="1"/>
  <c r="CC46"/>
  <c r="CD46" s="1"/>
  <c r="CB46"/>
  <c r="CE46" s="1"/>
  <c r="BX46"/>
  <c r="BY46" s="1"/>
  <c r="BW46"/>
  <c r="BZ46" s="1"/>
  <c r="BS46"/>
  <c r="BT46" s="1"/>
  <c r="BR46"/>
  <c r="BU46" s="1"/>
  <c r="BN46"/>
  <c r="BO46" s="1"/>
  <c r="BM46"/>
  <c r="BP46" s="1"/>
  <c r="BI46"/>
  <c r="BJ46" s="1"/>
  <c r="BH46"/>
  <c r="BK46" s="1"/>
  <c r="BD46"/>
  <c r="BE46" s="1"/>
  <c r="BC46"/>
  <c r="BF46" s="1"/>
  <c r="AY46"/>
  <c r="AZ46" s="1"/>
  <c r="AX46"/>
  <c r="BA46" s="1"/>
  <c r="AT46"/>
  <c r="AU46" s="1"/>
  <c r="AS46"/>
  <c r="AV46" s="1"/>
  <c r="AO46"/>
  <c r="AP46" s="1"/>
  <c r="AN46"/>
  <c r="AQ46" s="1"/>
  <c r="AJ46"/>
  <c r="AK46"/>
  <c r="AI46"/>
  <c r="AL46" s="1"/>
  <c r="AE46"/>
  <c r="AF46" s="1"/>
  <c r="AD46"/>
  <c r="AG46" s="1"/>
  <c r="Z46"/>
  <c r="AA46" s="1"/>
  <c r="Y46"/>
  <c r="AB46" s="1"/>
  <c r="U46"/>
  <c r="V46" s="1"/>
  <c r="T46"/>
  <c r="W46"/>
  <c r="P46"/>
  <c r="Q46" s="1"/>
  <c r="O46"/>
  <c r="R46" s="1"/>
  <c r="K46"/>
  <c r="L46" s="1"/>
  <c r="J46"/>
  <c r="M46" s="1"/>
  <c r="F46"/>
  <c r="G46" s="1"/>
  <c r="E46"/>
  <c r="H46" s="1"/>
  <c r="C45"/>
  <c r="DV44"/>
  <c r="DW44" s="1"/>
  <c r="DU44"/>
  <c r="DX44" s="1"/>
  <c r="DQ44"/>
  <c r="DR44" s="1"/>
  <c r="DP44"/>
  <c r="DS44"/>
  <c r="DL44"/>
  <c r="DM44" s="1"/>
  <c r="DK44"/>
  <c r="DN44" s="1"/>
  <c r="DG44"/>
  <c r="DH44" s="1"/>
  <c r="DF44"/>
  <c r="DI44" s="1"/>
  <c r="DB44"/>
  <c r="DC44" s="1"/>
  <c r="DA44"/>
  <c r="DD44" s="1"/>
  <c r="CW44"/>
  <c r="CX44" s="1"/>
  <c r="CV44"/>
  <c r="CY44" s="1"/>
  <c r="CR44"/>
  <c r="CS44" s="1"/>
  <c r="CQ44"/>
  <c r="CT44" s="1"/>
  <c r="CM44"/>
  <c r="CN44" s="1"/>
  <c r="CL44"/>
  <c r="CO44" s="1"/>
  <c r="CH44"/>
  <c r="CI44" s="1"/>
  <c r="CG44"/>
  <c r="CJ44" s="1"/>
  <c r="CC44"/>
  <c r="CD44" s="1"/>
  <c r="CB44"/>
  <c r="CE44" s="1"/>
  <c r="BX44"/>
  <c r="BY44" s="1"/>
  <c r="BW44"/>
  <c r="BZ44" s="1"/>
  <c r="BS44"/>
  <c r="BT44" s="1"/>
  <c r="BR44"/>
  <c r="BU44" s="1"/>
  <c r="BN44"/>
  <c r="BO44" s="1"/>
  <c r="BM44"/>
  <c r="BP44" s="1"/>
  <c r="BI44"/>
  <c r="BJ44" s="1"/>
  <c r="BH44"/>
  <c r="BK44"/>
  <c r="BD44"/>
  <c r="BE44" s="1"/>
  <c r="BC44"/>
  <c r="BF44" s="1"/>
  <c r="AY44"/>
  <c r="AZ44" s="1"/>
  <c r="AX44"/>
  <c r="BA44" s="1"/>
  <c r="AT44"/>
  <c r="AU44" s="1"/>
  <c r="AS44"/>
  <c r="AV44" s="1"/>
  <c r="AO44"/>
  <c r="AP44" s="1"/>
  <c r="AN44"/>
  <c r="AQ44" s="1"/>
  <c r="AJ44"/>
  <c r="AK44" s="1"/>
  <c r="AI44"/>
  <c r="AL44" s="1"/>
  <c r="AE44"/>
  <c r="AF44" s="1"/>
  <c r="AD44"/>
  <c r="AG44" s="1"/>
  <c r="Z44"/>
  <c r="AA44" s="1"/>
  <c r="Y44"/>
  <c r="AB44" s="1"/>
  <c r="U44"/>
  <c r="V44" s="1"/>
  <c r="T44"/>
  <c r="W44" s="1"/>
  <c r="P44"/>
  <c r="Q44" s="1"/>
  <c r="O44"/>
  <c r="R44" s="1"/>
  <c r="K44"/>
  <c r="L44" s="1"/>
  <c r="J44"/>
  <c r="M44" s="1"/>
  <c r="F44"/>
  <c r="G44" s="1"/>
  <c r="E44"/>
  <c r="H44" s="1"/>
  <c r="B44"/>
  <c r="DV43"/>
  <c r="DW43" s="1"/>
  <c r="DU43"/>
  <c r="DX43" s="1"/>
  <c r="DQ43"/>
  <c r="DR43" s="1"/>
  <c r="DP43"/>
  <c r="DS43" s="1"/>
  <c r="DL43"/>
  <c r="DM43" s="1"/>
  <c r="DK43"/>
  <c r="DN43" s="1"/>
  <c r="DG43"/>
  <c r="DH43" s="1"/>
  <c r="DF43"/>
  <c r="DI43"/>
  <c r="DB43"/>
  <c r="DC43" s="1"/>
  <c r="DA43"/>
  <c r="DD43" s="1"/>
  <c r="CW43"/>
  <c r="CX43" s="1"/>
  <c r="CV43"/>
  <c r="CY43" s="1"/>
  <c r="CR43"/>
  <c r="CS43" s="1"/>
  <c r="CQ43"/>
  <c r="CT43" s="1"/>
  <c r="CM43"/>
  <c r="CN43"/>
  <c r="CL43"/>
  <c r="CO43" s="1"/>
  <c r="CH43"/>
  <c r="CI43" s="1"/>
  <c r="CG43"/>
  <c r="CJ43" s="1"/>
  <c r="CC43"/>
  <c r="CD43" s="1"/>
  <c r="CB43"/>
  <c r="CE43" s="1"/>
  <c r="BX43"/>
  <c r="BY43" s="1"/>
  <c r="BW43"/>
  <c r="BZ43" s="1"/>
  <c r="BS43"/>
  <c r="BT43" s="1"/>
  <c r="BR43"/>
  <c r="BU43" s="1"/>
  <c r="BN43"/>
  <c r="BO43" s="1"/>
  <c r="BM43"/>
  <c r="BP43" s="1"/>
  <c r="BI43"/>
  <c r="BJ43" s="1"/>
  <c r="BH43"/>
  <c r="BK43" s="1"/>
  <c r="BD43"/>
  <c r="BE43" s="1"/>
  <c r="BC43"/>
  <c r="BF43" s="1"/>
  <c r="AY43"/>
  <c r="AZ43" s="1"/>
  <c r="AX43"/>
  <c r="BA43" s="1"/>
  <c r="AT43"/>
  <c r="AU43" s="1"/>
  <c r="AS43"/>
  <c r="AV43" s="1"/>
  <c r="AO43"/>
  <c r="AP43" s="1"/>
  <c r="AN43"/>
  <c r="AQ43" s="1"/>
  <c r="AJ43"/>
  <c r="AK43" s="1"/>
  <c r="AI43"/>
  <c r="AL43" s="1"/>
  <c r="AE43"/>
  <c r="AF43" s="1"/>
  <c r="AD43"/>
  <c r="AG43" s="1"/>
  <c r="Z43"/>
  <c r="AA43" s="1"/>
  <c r="Y43"/>
  <c r="AB43" s="1"/>
  <c r="U43"/>
  <c r="V43" s="1"/>
  <c r="T43"/>
  <c r="W43" s="1"/>
  <c r="P43"/>
  <c r="Q43" s="1"/>
  <c r="O43"/>
  <c r="R43" s="1"/>
  <c r="K43"/>
  <c r="L43"/>
  <c r="J43"/>
  <c r="M43" s="1"/>
  <c r="F43"/>
  <c r="G43" s="1"/>
  <c r="E43"/>
  <c r="H43" s="1"/>
  <c r="DV42"/>
  <c r="DW42" s="1"/>
  <c r="DU42"/>
  <c r="DX42" s="1"/>
  <c r="DQ42"/>
  <c r="DR42" s="1"/>
  <c r="DP42"/>
  <c r="DS42" s="1"/>
  <c r="DL42"/>
  <c r="DM42" s="1"/>
  <c r="DK42"/>
  <c r="DN42" s="1"/>
  <c r="DG42"/>
  <c r="DH42" s="1"/>
  <c r="DF42"/>
  <c r="DI42" s="1"/>
  <c r="DB42"/>
  <c r="DC42" s="1"/>
  <c r="DA42"/>
  <c r="DD42" s="1"/>
  <c r="CW42"/>
  <c r="CX42" s="1"/>
  <c r="CV42"/>
  <c r="CY42" s="1"/>
  <c r="CR42"/>
  <c r="CS42" s="1"/>
  <c r="CQ42"/>
  <c r="CT42" s="1"/>
  <c r="CM42"/>
  <c r="CN42" s="1"/>
  <c r="CL42"/>
  <c r="CO42" s="1"/>
  <c r="CH42"/>
  <c r="CI42" s="1"/>
  <c r="CG42"/>
  <c r="CJ42" s="1"/>
  <c r="CC42"/>
  <c r="CD42" s="1"/>
  <c r="CB42"/>
  <c r="CE42" s="1"/>
  <c r="BX42"/>
  <c r="BY42" s="1"/>
  <c r="BW42"/>
  <c r="BZ42"/>
  <c r="BS42"/>
  <c r="BT42" s="1"/>
  <c r="BR42"/>
  <c r="BU42" s="1"/>
  <c r="BN42"/>
  <c r="BO42" s="1"/>
  <c r="BM42"/>
  <c r="BP42" s="1"/>
  <c r="BI42"/>
  <c r="BJ42" s="1"/>
  <c r="BH42"/>
  <c r="BK42" s="1"/>
  <c r="BD42"/>
  <c r="BE42"/>
  <c r="BC42"/>
  <c r="BF42" s="1"/>
  <c r="AY42"/>
  <c r="AZ42" s="1"/>
  <c r="AX42"/>
  <c r="BA42" s="1"/>
  <c r="AT42"/>
  <c r="AU42" s="1"/>
  <c r="AS42"/>
  <c r="AV42" s="1"/>
  <c r="AO42"/>
  <c r="AP42" s="1"/>
  <c r="AN42"/>
  <c r="AQ42" s="1"/>
  <c r="AJ42"/>
  <c r="AK42" s="1"/>
  <c r="AI42"/>
  <c r="AL42" s="1"/>
  <c r="AE42"/>
  <c r="AF42" s="1"/>
  <c r="AD42"/>
  <c r="AG42" s="1"/>
  <c r="Z42"/>
  <c r="AA42" s="1"/>
  <c r="Y42"/>
  <c r="AB42" s="1"/>
  <c r="U42"/>
  <c r="V42" s="1"/>
  <c r="T42"/>
  <c r="W42" s="1"/>
  <c r="P42"/>
  <c r="Q42" s="1"/>
  <c r="O42"/>
  <c r="R42" s="1"/>
  <c r="K42"/>
  <c r="L42" s="1"/>
  <c r="J42"/>
  <c r="M42" s="1"/>
  <c r="F42"/>
  <c r="G42" s="1"/>
  <c r="E42"/>
  <c r="H42" s="1"/>
  <c r="DV41"/>
  <c r="DW41" s="1"/>
  <c r="DU41"/>
  <c r="DX41" s="1"/>
  <c r="DQ41"/>
  <c r="DR41" s="1"/>
  <c r="DP41"/>
  <c r="DS41"/>
  <c r="DL41"/>
  <c r="DM41" s="1"/>
  <c r="DK41"/>
  <c r="DN41" s="1"/>
  <c r="DG41"/>
  <c r="DH41" s="1"/>
  <c r="DF41"/>
  <c r="DI41" s="1"/>
  <c r="DB41"/>
  <c r="DC41" s="1"/>
  <c r="DA41"/>
  <c r="DD41" s="1"/>
  <c r="CW41"/>
  <c r="CX41"/>
  <c r="CV41"/>
  <c r="CY41" s="1"/>
  <c r="CR41"/>
  <c r="CS41" s="1"/>
  <c r="CQ41"/>
  <c r="CT41" s="1"/>
  <c r="CM41"/>
  <c r="CN41" s="1"/>
  <c r="CL41"/>
  <c r="CO41" s="1"/>
  <c r="CH41"/>
  <c r="CI41" s="1"/>
  <c r="CG41"/>
  <c r="CJ41" s="1"/>
  <c r="CC41"/>
  <c r="CD41" s="1"/>
  <c r="CB41"/>
  <c r="CE41" s="1"/>
  <c r="BX41"/>
  <c r="BY41" s="1"/>
  <c r="BW41"/>
  <c r="BZ41" s="1"/>
  <c r="BS41"/>
  <c r="BT41" s="1"/>
  <c r="BR41"/>
  <c r="BU41" s="1"/>
  <c r="BN41"/>
  <c r="BO41" s="1"/>
  <c r="BM41"/>
  <c r="BP41" s="1"/>
  <c r="BI41"/>
  <c r="BJ41" s="1"/>
  <c r="BH41"/>
  <c r="BK41" s="1"/>
  <c r="BD41"/>
  <c r="BE41" s="1"/>
  <c r="BC41"/>
  <c r="BF41" s="1"/>
  <c r="AY41"/>
  <c r="AZ41" s="1"/>
  <c r="AX41"/>
  <c r="BA41" s="1"/>
  <c r="AT41"/>
  <c r="AU41" s="1"/>
  <c r="AS41"/>
  <c r="AO41"/>
  <c r="AP41" s="1"/>
  <c r="AN41"/>
  <c r="AQ41" s="1"/>
  <c r="AJ41"/>
  <c r="AK41" s="1"/>
  <c r="AI41"/>
  <c r="AL41" s="1"/>
  <c r="AE41"/>
  <c r="AF41"/>
  <c r="AD41"/>
  <c r="AG41" s="1"/>
  <c r="Z41"/>
  <c r="AA41" s="1"/>
  <c r="Y41"/>
  <c r="AB41" s="1"/>
  <c r="U41"/>
  <c r="V41" s="1"/>
  <c r="T41"/>
  <c r="P41"/>
  <c r="Q41" s="1"/>
  <c r="O41"/>
  <c r="R41" s="1"/>
  <c r="K41"/>
  <c r="L41" s="1"/>
  <c r="J41"/>
  <c r="M41" s="1"/>
  <c r="F41"/>
  <c r="G41"/>
  <c r="E41"/>
  <c r="H41" s="1"/>
  <c r="C41"/>
  <c r="DV40"/>
  <c r="DW40" s="1"/>
  <c r="DU40"/>
  <c r="DX40" s="1"/>
  <c r="DQ40"/>
  <c r="DR40" s="1"/>
  <c r="DP40"/>
  <c r="DS40" s="1"/>
  <c r="DL40"/>
  <c r="DM40"/>
  <c r="DK40"/>
  <c r="DN40" s="1"/>
  <c r="DG40"/>
  <c r="DH40" s="1"/>
  <c r="DF40"/>
  <c r="DI40" s="1"/>
  <c r="DB40"/>
  <c r="DC40" s="1"/>
  <c r="DA40"/>
  <c r="DD40" s="1"/>
  <c r="CW40"/>
  <c r="CX40" s="1"/>
  <c r="CV40"/>
  <c r="CY40" s="1"/>
  <c r="CR40"/>
  <c r="CS40" s="1"/>
  <c r="CQ40"/>
  <c r="CT40" s="1"/>
  <c r="CM40"/>
  <c r="CN40" s="1"/>
  <c r="CL40"/>
  <c r="CO40" s="1"/>
  <c r="CH40"/>
  <c r="CI40" s="1"/>
  <c r="CG40"/>
  <c r="CJ40" s="1"/>
  <c r="CC40"/>
  <c r="CD40" s="1"/>
  <c r="CB40"/>
  <c r="CE40" s="1"/>
  <c r="BX40"/>
  <c r="BY40" s="1"/>
  <c r="BW40"/>
  <c r="BZ40" s="1"/>
  <c r="BS40"/>
  <c r="BT40" s="1"/>
  <c r="BR40"/>
  <c r="BU40" s="1"/>
  <c r="BN40"/>
  <c r="BO40" s="1"/>
  <c r="BM40"/>
  <c r="BP40" s="1"/>
  <c r="BI40"/>
  <c r="BJ40" s="1"/>
  <c r="BH40"/>
  <c r="BK40" s="1"/>
  <c r="BD40"/>
  <c r="BE40"/>
  <c r="BC40"/>
  <c r="BF40" s="1"/>
  <c r="AY40"/>
  <c r="AZ40" s="1"/>
  <c r="AX40"/>
  <c r="BA40" s="1"/>
  <c r="AT40"/>
  <c r="AU40" s="1"/>
  <c r="AS40"/>
  <c r="AV40" s="1"/>
  <c r="AO40"/>
  <c r="AP40" s="1"/>
  <c r="AN40"/>
  <c r="AQ40" s="1"/>
  <c r="AJ40"/>
  <c r="AK40" s="1"/>
  <c r="AI40"/>
  <c r="AL40" s="1"/>
  <c r="AE40"/>
  <c r="AF40" s="1"/>
  <c r="AD40"/>
  <c r="AG40" s="1"/>
  <c r="Z40"/>
  <c r="AA40" s="1"/>
  <c r="Y40"/>
  <c r="AB40" s="1"/>
  <c r="U40"/>
  <c r="V40" s="1"/>
  <c r="T40"/>
  <c r="W40" s="1"/>
  <c r="P40"/>
  <c r="Q40" s="1"/>
  <c r="O40"/>
  <c r="R40" s="1"/>
  <c r="K40"/>
  <c r="L40" s="1"/>
  <c r="J40"/>
  <c r="M40" s="1"/>
  <c r="F40"/>
  <c r="G40" s="1"/>
  <c r="E40"/>
  <c r="H40" s="1"/>
  <c r="DV39"/>
  <c r="DW39"/>
  <c r="DU39"/>
  <c r="DX39"/>
  <c r="DQ39"/>
  <c r="DR39" s="1"/>
  <c r="DP39"/>
  <c r="DS39" s="1"/>
  <c r="DL39"/>
  <c r="DM39" s="1"/>
  <c r="DK39"/>
  <c r="DN39" s="1"/>
  <c r="DG39"/>
  <c r="DH39"/>
  <c r="DF39"/>
  <c r="DI39" s="1"/>
  <c r="DB39"/>
  <c r="DC39" s="1"/>
  <c r="DA39"/>
  <c r="DD39" s="1"/>
  <c r="CW39"/>
  <c r="CX39" s="1"/>
  <c r="CV39"/>
  <c r="CY39" s="1"/>
  <c r="CR39"/>
  <c r="CS39" s="1"/>
  <c r="CQ39"/>
  <c r="CT39" s="1"/>
  <c r="CM39"/>
  <c r="CN39" s="1"/>
  <c r="CL39"/>
  <c r="CO39" s="1"/>
  <c r="CH39"/>
  <c r="CI39" s="1"/>
  <c r="CG39"/>
  <c r="CJ39" s="1"/>
  <c r="CC39"/>
  <c r="CD39"/>
  <c r="CB39"/>
  <c r="CE39" s="1"/>
  <c r="BX39"/>
  <c r="BY39" s="1"/>
  <c r="BW39"/>
  <c r="BZ39" s="1"/>
  <c r="BS39"/>
  <c r="BT39" s="1"/>
  <c r="BR39"/>
  <c r="BU39" s="1"/>
  <c r="BN39"/>
  <c r="BO39" s="1"/>
  <c r="BM39"/>
  <c r="BP39" s="1"/>
  <c r="BI39"/>
  <c r="BJ39" s="1"/>
  <c r="BH39"/>
  <c r="BK39" s="1"/>
  <c r="BD39"/>
  <c r="BE39" s="1"/>
  <c r="BC39"/>
  <c r="BF39" s="1"/>
  <c r="AY39"/>
  <c r="AZ39" s="1"/>
  <c r="AX39"/>
  <c r="BA39" s="1"/>
  <c r="AT39"/>
  <c r="AU39"/>
  <c r="AS39"/>
  <c r="AV39"/>
  <c r="AO39"/>
  <c r="AP39" s="1"/>
  <c r="AN39"/>
  <c r="AQ39" s="1"/>
  <c r="AJ39"/>
  <c r="AK39" s="1"/>
  <c r="AI39"/>
  <c r="AL39" s="1"/>
  <c r="AE39"/>
  <c r="AF39"/>
  <c r="AD39"/>
  <c r="AG39" s="1"/>
  <c r="Z39"/>
  <c r="AA39" s="1"/>
  <c r="Y39"/>
  <c r="AB39" s="1"/>
  <c r="U39"/>
  <c r="V39" s="1"/>
  <c r="T39"/>
  <c r="W39" s="1"/>
  <c r="P39"/>
  <c r="Q39" s="1"/>
  <c r="O39"/>
  <c r="R39" s="1"/>
  <c r="K39"/>
  <c r="L39" s="1"/>
  <c r="J39"/>
  <c r="M39" s="1"/>
  <c r="F39"/>
  <c r="G39" s="1"/>
  <c r="E39"/>
  <c r="H39" s="1"/>
  <c r="DV38"/>
  <c r="DW38" s="1"/>
  <c r="DU38"/>
  <c r="DX38" s="1"/>
  <c r="DQ38"/>
  <c r="DR38" s="1"/>
  <c r="DP38"/>
  <c r="DS38" s="1"/>
  <c r="DL38"/>
  <c r="DM38" s="1"/>
  <c r="DK38"/>
  <c r="DN38" s="1"/>
  <c r="DG38"/>
  <c r="DH38" s="1"/>
  <c r="DF38"/>
  <c r="DI38" s="1"/>
  <c r="DB38"/>
  <c r="DC38" s="1"/>
  <c r="DA38"/>
  <c r="DD38" s="1"/>
  <c r="CW38"/>
  <c r="CX38" s="1"/>
  <c r="CV38"/>
  <c r="CY38" s="1"/>
  <c r="CR38"/>
  <c r="CS38" s="1"/>
  <c r="CQ38"/>
  <c r="CT38" s="1"/>
  <c r="CM38"/>
  <c r="CN38"/>
  <c r="CL38"/>
  <c r="CO38" s="1"/>
  <c r="CH38"/>
  <c r="CI38" s="1"/>
  <c r="CG38"/>
  <c r="CJ38" s="1"/>
  <c r="CC38"/>
  <c r="CD38" s="1"/>
  <c r="CB38"/>
  <c r="CE38" s="1"/>
  <c r="BX38"/>
  <c r="BY38" s="1"/>
  <c r="BW38"/>
  <c r="BZ38" s="1"/>
  <c r="BS38"/>
  <c r="BT38" s="1"/>
  <c r="BR38"/>
  <c r="BU38"/>
  <c r="BN38"/>
  <c r="BO38" s="1"/>
  <c r="BM38"/>
  <c r="BP38" s="1"/>
  <c r="BI38"/>
  <c r="BJ38" s="1"/>
  <c r="BH38"/>
  <c r="BK38" s="1"/>
  <c r="BD38"/>
  <c r="BE38" s="1"/>
  <c r="BC38"/>
  <c r="BF38" s="1"/>
  <c r="AY38"/>
  <c r="AZ38" s="1"/>
  <c r="AX38"/>
  <c r="BA38" s="1"/>
  <c r="AT38"/>
  <c r="AU38"/>
  <c r="AS38"/>
  <c r="AV38" s="1"/>
  <c r="AO38"/>
  <c r="AP38" s="1"/>
  <c r="AN38"/>
  <c r="AQ38" s="1"/>
  <c r="AJ38"/>
  <c r="AK38" s="1"/>
  <c r="AI38"/>
  <c r="AL38" s="1"/>
  <c r="AE38"/>
  <c r="AF38" s="1"/>
  <c r="AD38"/>
  <c r="AG38" s="1"/>
  <c r="Z38"/>
  <c r="AA38" s="1"/>
  <c r="Y38"/>
  <c r="AB38" s="1"/>
  <c r="U38"/>
  <c r="V38" s="1"/>
  <c r="T38"/>
  <c r="W38" s="1"/>
  <c r="P38"/>
  <c r="Q38" s="1"/>
  <c r="O38"/>
  <c r="R38" s="1"/>
  <c r="K38"/>
  <c r="L38" s="1"/>
  <c r="J38"/>
  <c r="M38"/>
  <c r="F38"/>
  <c r="G38" s="1"/>
  <c r="E38"/>
  <c r="H38" s="1"/>
  <c r="EF37"/>
  <c r="EE37"/>
  <c r="ED37"/>
  <c r="EA37"/>
  <c r="DZ37"/>
  <c r="DY37"/>
  <c r="DV37"/>
  <c r="DU37"/>
  <c r="DQ37"/>
  <c r="DP37"/>
  <c r="DS37" s="1"/>
  <c r="DL37"/>
  <c r="DK37"/>
  <c r="DG37"/>
  <c r="DF37"/>
  <c r="DI37" s="1"/>
  <c r="DB37"/>
  <c r="DA37"/>
  <c r="CW37"/>
  <c r="CV37"/>
  <c r="CY37" s="1"/>
  <c r="CR37"/>
  <c r="CQ37"/>
  <c r="CT37" s="1"/>
  <c r="CM37"/>
  <c r="CL37"/>
  <c r="CO37" s="1"/>
  <c r="CH37"/>
  <c r="CG37"/>
  <c r="CC37"/>
  <c r="CB37"/>
  <c r="BX37"/>
  <c r="BW37"/>
  <c r="BS37"/>
  <c r="BR37"/>
  <c r="BN37"/>
  <c r="BM37"/>
  <c r="BP37" s="1"/>
  <c r="BI37"/>
  <c r="BH37"/>
  <c r="BK37" s="1"/>
  <c r="BD37"/>
  <c r="BC37"/>
  <c r="BF37" s="1"/>
  <c r="AY37"/>
  <c r="AX37"/>
  <c r="BA37" s="1"/>
  <c r="AT37"/>
  <c r="AS37"/>
  <c r="AV37" s="1"/>
  <c r="AO37"/>
  <c r="AN37"/>
  <c r="AQ37" s="1"/>
  <c r="AJ37"/>
  <c r="AI37"/>
  <c r="AE37"/>
  <c r="AD37"/>
  <c r="AG37" s="1"/>
  <c r="Z37"/>
  <c r="Y37"/>
  <c r="U37"/>
  <c r="T37"/>
  <c r="W37" s="1"/>
  <c r="P37"/>
  <c r="O37"/>
  <c r="K37"/>
  <c r="J37"/>
  <c r="M37" s="1"/>
  <c r="F37"/>
  <c r="E37"/>
  <c r="B37"/>
  <c r="EF36"/>
  <c r="EE36"/>
  <c r="ED36"/>
  <c r="EA36"/>
  <c r="DZ36"/>
  <c r="DY36"/>
  <c r="DV36"/>
  <c r="DU36"/>
  <c r="DQ36"/>
  <c r="DP36"/>
  <c r="DL36"/>
  <c r="DK36"/>
  <c r="DG36"/>
  <c r="DI36" s="1"/>
  <c r="DF36"/>
  <c r="DB36"/>
  <c r="DD36" s="1"/>
  <c r="DA36"/>
  <c r="CW36"/>
  <c r="CY36" s="1"/>
  <c r="CV36"/>
  <c r="CR36"/>
  <c r="CQ36"/>
  <c r="CM36"/>
  <c r="CL36"/>
  <c r="CH36"/>
  <c r="CG36"/>
  <c r="CC36"/>
  <c r="CB36"/>
  <c r="BX36"/>
  <c r="BW36"/>
  <c r="BZ36" s="1"/>
  <c r="BS36"/>
  <c r="BU36" s="1"/>
  <c r="BR36"/>
  <c r="BN36"/>
  <c r="BM36"/>
  <c r="BI36"/>
  <c r="BK36" s="1"/>
  <c r="BH36"/>
  <c r="BD36"/>
  <c r="BC36"/>
  <c r="AY36"/>
  <c r="BA36" s="1"/>
  <c r="AX36"/>
  <c r="AT36"/>
  <c r="AS36"/>
  <c r="AO36"/>
  <c r="AN36"/>
  <c r="AJ36"/>
  <c r="AI36"/>
  <c r="AE36"/>
  <c r="AG36" s="1"/>
  <c r="AD36"/>
  <c r="Z36"/>
  <c r="Y36"/>
  <c r="AB36"/>
  <c r="U36"/>
  <c r="T36"/>
  <c r="W36" s="1"/>
  <c r="P36"/>
  <c r="O36"/>
  <c r="K36"/>
  <c r="J36"/>
  <c r="M36" s="1"/>
  <c r="F36"/>
  <c r="E36"/>
  <c r="B36"/>
  <c r="EF35"/>
  <c r="EE35"/>
  <c r="ED35"/>
  <c r="EA35"/>
  <c r="DZ35"/>
  <c r="DY35"/>
  <c r="DV35"/>
  <c r="DU35"/>
  <c r="DQ35"/>
  <c r="DP35"/>
  <c r="DL35"/>
  <c r="DK35"/>
  <c r="DG35"/>
  <c r="DF35"/>
  <c r="DB35"/>
  <c r="DA35"/>
  <c r="CW35"/>
  <c r="CV35"/>
  <c r="CR35"/>
  <c r="CQ35"/>
  <c r="CM35"/>
  <c r="CL35"/>
  <c r="CH35"/>
  <c r="CG35"/>
  <c r="CC35"/>
  <c r="CB35"/>
  <c r="BX35"/>
  <c r="BW35"/>
  <c r="BS35"/>
  <c r="BR35"/>
  <c r="BN35"/>
  <c r="BM35"/>
  <c r="BI35"/>
  <c r="BH35"/>
  <c r="BD35"/>
  <c r="BC35"/>
  <c r="AY35"/>
  <c r="AX35"/>
  <c r="AT35"/>
  <c r="AS35"/>
  <c r="AO35"/>
  <c r="AN35"/>
  <c r="AJ35"/>
  <c r="AI35"/>
  <c r="AE35"/>
  <c r="AD35"/>
  <c r="Z35"/>
  <c r="Y35"/>
  <c r="U35"/>
  <c r="T35"/>
  <c r="P35"/>
  <c r="O35"/>
  <c r="K35"/>
  <c r="J35"/>
  <c r="F35"/>
  <c r="E35"/>
  <c r="B35"/>
  <c r="DV32"/>
  <c r="DW32" s="1"/>
  <c r="DU32"/>
  <c r="DX32" s="1"/>
  <c r="DQ32"/>
  <c r="DR32" s="1"/>
  <c r="DP32"/>
  <c r="DS32" s="1"/>
  <c r="DL32"/>
  <c r="DM32"/>
  <c r="DK32"/>
  <c r="DN32" s="1"/>
  <c r="DG32"/>
  <c r="DH32" s="1"/>
  <c r="DF32"/>
  <c r="DI32" s="1"/>
  <c r="DB32"/>
  <c r="DC32" s="1"/>
  <c r="DA32"/>
  <c r="DD32" s="1"/>
  <c r="CW32"/>
  <c r="CX32" s="1"/>
  <c r="CV32"/>
  <c r="CY32" s="1"/>
  <c r="CR32"/>
  <c r="CS32" s="1"/>
  <c r="CQ32"/>
  <c r="CT32" s="1"/>
  <c r="CM32"/>
  <c r="CN32" s="1"/>
  <c r="CL32"/>
  <c r="CO32" s="1"/>
  <c r="CH32"/>
  <c r="CI32" s="1"/>
  <c r="CG32"/>
  <c r="CJ32" s="1"/>
  <c r="CC32"/>
  <c r="CD32" s="1"/>
  <c r="CB32"/>
  <c r="CE32" s="1"/>
  <c r="BX32"/>
  <c r="BY32" s="1"/>
  <c r="BW32"/>
  <c r="BZ32" s="1"/>
  <c r="BS32"/>
  <c r="BT32"/>
  <c r="BR32"/>
  <c r="BU32" s="1"/>
  <c r="BN32"/>
  <c r="BO32" s="1"/>
  <c r="BM32"/>
  <c r="BP32" s="1"/>
  <c r="BI32"/>
  <c r="BJ32" s="1"/>
  <c r="BH32"/>
  <c r="BK32" s="1"/>
  <c r="BD32"/>
  <c r="BE32" s="1"/>
  <c r="BC32"/>
  <c r="BF32"/>
  <c r="AY32"/>
  <c r="AZ32"/>
  <c r="AX32"/>
  <c r="BA32" s="1"/>
  <c r="AT32"/>
  <c r="AU32" s="1"/>
  <c r="AS32"/>
  <c r="AV32" s="1"/>
  <c r="AO32"/>
  <c r="AP32"/>
  <c r="AN32"/>
  <c r="AQ32" s="1"/>
  <c r="AJ32"/>
  <c r="AK32" s="1"/>
  <c r="AI32"/>
  <c r="AE32"/>
  <c r="AF32"/>
  <c r="AD32"/>
  <c r="AG32" s="1"/>
  <c r="Z32"/>
  <c r="AA32" s="1"/>
  <c r="Y32"/>
  <c r="AB32" s="1"/>
  <c r="U32"/>
  <c r="V32" s="1"/>
  <c r="T32"/>
  <c r="W32" s="1"/>
  <c r="P32"/>
  <c r="Q32"/>
  <c r="O32"/>
  <c r="R32" s="1"/>
  <c r="K32"/>
  <c r="L32" s="1"/>
  <c r="J32"/>
  <c r="F32"/>
  <c r="G32" s="1"/>
  <c r="E32"/>
  <c r="C32"/>
  <c r="DV31"/>
  <c r="DW31"/>
  <c r="DU31"/>
  <c r="DX31" s="1"/>
  <c r="DQ31"/>
  <c r="DR31" s="1"/>
  <c r="DP31"/>
  <c r="DS31" s="1"/>
  <c r="DL31"/>
  <c r="DM31" s="1"/>
  <c r="DK31"/>
  <c r="DN31" s="1"/>
  <c r="DG31"/>
  <c r="DH31" s="1"/>
  <c r="DF31"/>
  <c r="DI31" s="1"/>
  <c r="DB31"/>
  <c r="DC31" s="1"/>
  <c r="DA31"/>
  <c r="DD31" s="1"/>
  <c r="CW31"/>
  <c r="CX31" s="1"/>
  <c r="CV31"/>
  <c r="CY31"/>
  <c r="CR31"/>
  <c r="CS31" s="1"/>
  <c r="CQ31"/>
  <c r="CT31" s="1"/>
  <c r="CM31"/>
  <c r="CN31" s="1"/>
  <c r="CL31"/>
  <c r="CO31" s="1"/>
  <c r="CH31"/>
  <c r="CI31" s="1"/>
  <c r="CG31"/>
  <c r="CJ31" s="1"/>
  <c r="CC31"/>
  <c r="CD31" s="1"/>
  <c r="CB31"/>
  <c r="CE31" s="1"/>
  <c r="BX31"/>
  <c r="BY31" s="1"/>
  <c r="BW31"/>
  <c r="BZ31" s="1"/>
  <c r="BS31"/>
  <c r="BT31" s="1"/>
  <c r="BR31"/>
  <c r="BU31" s="1"/>
  <c r="BN31"/>
  <c r="BO31" s="1"/>
  <c r="BM31"/>
  <c r="BP31" s="1"/>
  <c r="BI31"/>
  <c r="BJ31" s="1"/>
  <c r="BH31"/>
  <c r="BK31"/>
  <c r="BD31"/>
  <c r="BE31" s="1"/>
  <c r="BC31"/>
  <c r="BF31" s="1"/>
  <c r="AY31"/>
  <c r="AZ31" s="1"/>
  <c r="AX31"/>
  <c r="AT31"/>
  <c r="AU31" s="1"/>
  <c r="AS31"/>
  <c r="AO31"/>
  <c r="AP31" s="1"/>
  <c r="AN31"/>
  <c r="AJ31"/>
  <c r="AK31" s="1"/>
  <c r="AI31"/>
  <c r="AL31" s="1"/>
  <c r="AE31"/>
  <c r="AD31"/>
  <c r="Z31"/>
  <c r="AA31" s="1"/>
  <c r="Y31"/>
  <c r="U31"/>
  <c r="V31" s="1"/>
  <c r="T31"/>
  <c r="W31" s="1"/>
  <c r="P31"/>
  <c r="Q31"/>
  <c r="O31"/>
  <c r="K31"/>
  <c r="L31" s="1"/>
  <c r="J31"/>
  <c r="F31"/>
  <c r="G31" s="1"/>
  <c r="E31"/>
  <c r="H31" s="1"/>
  <c r="C31"/>
  <c r="EF30"/>
  <c r="EE30"/>
  <c r="ED30"/>
  <c r="EA30"/>
  <c r="DZ30"/>
  <c r="DY30"/>
  <c r="DV30"/>
  <c r="DU30"/>
  <c r="DQ30"/>
  <c r="DP30"/>
  <c r="DL30"/>
  <c r="DK30"/>
  <c r="DG30"/>
  <c r="DF30"/>
  <c r="DB30"/>
  <c r="DA30"/>
  <c r="CW30"/>
  <c r="CV30"/>
  <c r="CR30"/>
  <c r="CQ30"/>
  <c r="CM30"/>
  <c r="CL30"/>
  <c r="CH30"/>
  <c r="CG30"/>
  <c r="CC30"/>
  <c r="CB30"/>
  <c r="BX30"/>
  <c r="BW30"/>
  <c r="BS30"/>
  <c r="BR30"/>
  <c r="BN30"/>
  <c r="BM30"/>
  <c r="BI30"/>
  <c r="BH30"/>
  <c r="BD30"/>
  <c r="BC30"/>
  <c r="AY30"/>
  <c r="AX30"/>
  <c r="AT30"/>
  <c r="AS30"/>
  <c r="AO30"/>
  <c r="AN30"/>
  <c r="AJ30"/>
  <c r="AI30"/>
  <c r="AE30"/>
  <c r="AD30"/>
  <c r="Z30"/>
  <c r="Y30"/>
  <c r="U30"/>
  <c r="T30"/>
  <c r="P30"/>
  <c r="O30"/>
  <c r="K30"/>
  <c r="J30"/>
  <c r="F30"/>
  <c r="E30"/>
  <c r="B30"/>
  <c r="EF29"/>
  <c r="EE29"/>
  <c r="ED29"/>
  <c r="EA29"/>
  <c r="DZ29"/>
  <c r="DY29"/>
  <c r="DV29"/>
  <c r="DU29"/>
  <c r="DQ29"/>
  <c r="DP29"/>
  <c r="DL29"/>
  <c r="DK29"/>
  <c r="DG29"/>
  <c r="DF29"/>
  <c r="DB29"/>
  <c r="DA29"/>
  <c r="CW29"/>
  <c r="CV29"/>
  <c r="CR29"/>
  <c r="CQ29"/>
  <c r="CM29"/>
  <c r="CL29"/>
  <c r="CH29"/>
  <c r="CG29"/>
  <c r="CC29"/>
  <c r="CB29"/>
  <c r="BX29"/>
  <c r="BW29"/>
  <c r="BS29"/>
  <c r="BR29"/>
  <c r="BN29"/>
  <c r="BM29"/>
  <c r="BI29"/>
  <c r="BH29"/>
  <c r="BD29"/>
  <c r="BC29"/>
  <c r="AY29"/>
  <c r="AX29"/>
  <c r="AT29"/>
  <c r="AS29"/>
  <c r="AO29"/>
  <c r="AN29"/>
  <c r="AJ29"/>
  <c r="AI29"/>
  <c r="AE29"/>
  <c r="AD29"/>
  <c r="Z29"/>
  <c r="Y29"/>
  <c r="U29"/>
  <c r="T29"/>
  <c r="P29"/>
  <c r="O29"/>
  <c r="K29"/>
  <c r="J29"/>
  <c r="F29"/>
  <c r="E29"/>
  <c r="C29"/>
  <c r="EF28"/>
  <c r="EE28"/>
  <c r="ED28"/>
  <c r="EA28"/>
  <c r="DZ28"/>
  <c r="DY28"/>
  <c r="DV28"/>
  <c r="DU28"/>
  <c r="DQ28"/>
  <c r="DP28"/>
  <c r="DL28"/>
  <c r="DK28"/>
  <c r="DG28"/>
  <c r="DF28"/>
  <c r="DB28"/>
  <c r="DA28"/>
  <c r="CW28"/>
  <c r="CV28"/>
  <c r="CR28"/>
  <c r="CQ28"/>
  <c r="CM28"/>
  <c r="CL28"/>
  <c r="CH28"/>
  <c r="CG28"/>
  <c r="CC28"/>
  <c r="CB28"/>
  <c r="BX28"/>
  <c r="BW28"/>
  <c r="BS28"/>
  <c r="BR28"/>
  <c r="BN28"/>
  <c r="BM28"/>
  <c r="BI28"/>
  <c r="BH28"/>
  <c r="BD28"/>
  <c r="BC28"/>
  <c r="AY28"/>
  <c r="AX28"/>
  <c r="AT28"/>
  <c r="AS28"/>
  <c r="AO28"/>
  <c r="AN28"/>
  <c r="AJ28"/>
  <c r="AI28"/>
  <c r="AE28"/>
  <c r="AD28"/>
  <c r="Z28"/>
  <c r="Y28"/>
  <c r="U28"/>
  <c r="T28"/>
  <c r="P28"/>
  <c r="O28"/>
  <c r="K28"/>
  <c r="J28"/>
  <c r="F28"/>
  <c r="E28"/>
  <c r="C28"/>
  <c r="EF27"/>
  <c r="EE27"/>
  <c r="ED27"/>
  <c r="EA27"/>
  <c r="DZ27"/>
  <c r="DY27"/>
  <c r="DV27"/>
  <c r="DU27"/>
  <c r="DQ27"/>
  <c r="DP27"/>
  <c r="DL27"/>
  <c r="DK27"/>
  <c r="DG27"/>
  <c r="DF27"/>
  <c r="DB27"/>
  <c r="DA27"/>
  <c r="CW27"/>
  <c r="CV27"/>
  <c r="CR27"/>
  <c r="CQ27"/>
  <c r="CM27"/>
  <c r="CL27"/>
  <c r="CH27"/>
  <c r="CG27"/>
  <c r="CC27"/>
  <c r="CB27"/>
  <c r="BX27"/>
  <c r="BW27"/>
  <c r="BS27"/>
  <c r="BR27"/>
  <c r="BN27"/>
  <c r="BM27"/>
  <c r="BI27"/>
  <c r="BH27"/>
  <c r="BD27"/>
  <c r="BC27"/>
  <c r="AY27"/>
  <c r="AX27"/>
  <c r="AT27"/>
  <c r="AS27"/>
  <c r="AO27"/>
  <c r="AN27"/>
  <c r="AJ27"/>
  <c r="AI27"/>
  <c r="AE27"/>
  <c r="AD27"/>
  <c r="Z27"/>
  <c r="Y27"/>
  <c r="U27"/>
  <c r="T27"/>
  <c r="P27"/>
  <c r="O27"/>
  <c r="K27"/>
  <c r="J27"/>
  <c r="F27"/>
  <c r="E27"/>
  <c r="C27"/>
  <c r="EF26"/>
  <c r="EE26"/>
  <c r="ED26"/>
  <c r="EA26"/>
  <c r="DZ26"/>
  <c r="DY26"/>
  <c r="DV26"/>
  <c r="DU26"/>
  <c r="DQ26"/>
  <c r="DP26"/>
  <c r="DL26"/>
  <c r="DK26"/>
  <c r="DG26"/>
  <c r="DF26"/>
  <c r="DB26"/>
  <c r="DA26"/>
  <c r="CW26"/>
  <c r="CV26"/>
  <c r="CR26"/>
  <c r="CQ26"/>
  <c r="CM26"/>
  <c r="CL26"/>
  <c r="CH26"/>
  <c r="CG26"/>
  <c r="CC26"/>
  <c r="CB26"/>
  <c r="BX26"/>
  <c r="BW26"/>
  <c r="BS26"/>
  <c r="BR26"/>
  <c r="BN26"/>
  <c r="BM26"/>
  <c r="BI26"/>
  <c r="BH26"/>
  <c r="BD26"/>
  <c r="BC26"/>
  <c r="AY26"/>
  <c r="AX26"/>
  <c r="AT26"/>
  <c r="AS26"/>
  <c r="AO26"/>
  <c r="AN26"/>
  <c r="AJ26"/>
  <c r="AI26"/>
  <c r="AE26"/>
  <c r="AD26"/>
  <c r="Z26"/>
  <c r="Y26"/>
  <c r="U26"/>
  <c r="T26"/>
  <c r="P26"/>
  <c r="O26"/>
  <c r="K26"/>
  <c r="J26"/>
  <c r="F26"/>
  <c r="E26"/>
  <c r="C26"/>
  <c r="EF25"/>
  <c r="EE25"/>
  <c r="ED25"/>
  <c r="EA25"/>
  <c r="DZ25"/>
  <c r="DY25"/>
  <c r="DV25"/>
  <c r="DU25"/>
  <c r="DQ25"/>
  <c r="DP25"/>
  <c r="DL25"/>
  <c r="DK25"/>
  <c r="DG25"/>
  <c r="DF25"/>
  <c r="DB25"/>
  <c r="DA25"/>
  <c r="CW25"/>
  <c r="CV25"/>
  <c r="CR25"/>
  <c r="CQ25"/>
  <c r="CM25"/>
  <c r="CL25"/>
  <c r="CH25"/>
  <c r="CG25"/>
  <c r="CC25"/>
  <c r="CB25"/>
  <c r="BX25"/>
  <c r="BW25"/>
  <c r="BS25"/>
  <c r="BR25"/>
  <c r="BN25"/>
  <c r="BM25"/>
  <c r="BI25"/>
  <c r="BH25"/>
  <c r="BD25"/>
  <c r="BC25"/>
  <c r="AY25"/>
  <c r="AX25"/>
  <c r="AT25"/>
  <c r="AS25"/>
  <c r="AO25"/>
  <c r="AN25"/>
  <c r="AJ25"/>
  <c r="AI25"/>
  <c r="AE25"/>
  <c r="AD25"/>
  <c r="Z25"/>
  <c r="Y25"/>
  <c r="U25"/>
  <c r="T25"/>
  <c r="P25"/>
  <c r="O25"/>
  <c r="K25"/>
  <c r="J25"/>
  <c r="F25"/>
  <c r="E25"/>
  <c r="C25"/>
  <c r="EF24"/>
  <c r="EE24"/>
  <c r="ED24"/>
  <c r="EA24"/>
  <c r="DZ24"/>
  <c r="DY24"/>
  <c r="DV24"/>
  <c r="DU24"/>
  <c r="DQ24"/>
  <c r="DP24"/>
  <c r="DL24"/>
  <c r="DK24"/>
  <c r="DG24"/>
  <c r="DF24"/>
  <c r="DB24"/>
  <c r="DA24"/>
  <c r="CW24"/>
  <c r="CV24"/>
  <c r="CR24"/>
  <c r="CQ24"/>
  <c r="CM24"/>
  <c r="CL24"/>
  <c r="CH24"/>
  <c r="CG24"/>
  <c r="CC24"/>
  <c r="CB24"/>
  <c r="BX24"/>
  <c r="BW24"/>
  <c r="BS24"/>
  <c r="BR24"/>
  <c r="BN24"/>
  <c r="BM24"/>
  <c r="BI24"/>
  <c r="BH24"/>
  <c r="BD24"/>
  <c r="BC24"/>
  <c r="AY24"/>
  <c r="AX24"/>
  <c r="AT24"/>
  <c r="AS24"/>
  <c r="AO24"/>
  <c r="AN24"/>
  <c r="AJ24"/>
  <c r="AI24"/>
  <c r="AE24"/>
  <c r="AD24"/>
  <c r="Z24"/>
  <c r="Y24"/>
  <c r="U24"/>
  <c r="T24"/>
  <c r="P24"/>
  <c r="O24"/>
  <c r="K24"/>
  <c r="J24"/>
  <c r="F24"/>
  <c r="E24"/>
  <c r="B24"/>
  <c r="EF23"/>
  <c r="EE23"/>
  <c r="ED23"/>
  <c r="EA23"/>
  <c r="DZ23"/>
  <c r="DY23"/>
  <c r="DV23"/>
  <c r="DU23"/>
  <c r="DQ23"/>
  <c r="DP23"/>
  <c r="DL23"/>
  <c r="DK23"/>
  <c r="DG23"/>
  <c r="DF23"/>
  <c r="DB23"/>
  <c r="DA23"/>
  <c r="CW23"/>
  <c r="CV23"/>
  <c r="CR23"/>
  <c r="CQ23"/>
  <c r="CM23"/>
  <c r="CL23"/>
  <c r="CH23"/>
  <c r="CG23"/>
  <c r="CC23"/>
  <c r="CB23"/>
  <c r="BX23"/>
  <c r="BW23"/>
  <c r="BS23"/>
  <c r="BR23"/>
  <c r="BN23"/>
  <c r="BM23"/>
  <c r="BI23"/>
  <c r="BH23"/>
  <c r="BD23"/>
  <c r="BC23"/>
  <c r="AY23"/>
  <c r="AX23"/>
  <c r="AT23"/>
  <c r="AS23"/>
  <c r="AO23"/>
  <c r="AN23"/>
  <c r="AJ23"/>
  <c r="AI23"/>
  <c r="AE23"/>
  <c r="AD23"/>
  <c r="Z23"/>
  <c r="Y23"/>
  <c r="U23"/>
  <c r="T23"/>
  <c r="P23"/>
  <c r="O23"/>
  <c r="K23"/>
  <c r="J23"/>
  <c r="F23"/>
  <c r="E23"/>
  <c r="B23"/>
  <c r="DV21"/>
  <c r="DW21" s="1"/>
  <c r="DU21"/>
  <c r="DX21" s="1"/>
  <c r="DQ21"/>
  <c r="DR21" s="1"/>
  <c r="DP21"/>
  <c r="DS21" s="1"/>
  <c r="DL21"/>
  <c r="DM21" s="1"/>
  <c r="DK21"/>
  <c r="DN21" s="1"/>
  <c r="DG21"/>
  <c r="DH21" s="1"/>
  <c r="DF21"/>
  <c r="DI21" s="1"/>
  <c r="DB21"/>
  <c r="DC21" s="1"/>
  <c r="DA21"/>
  <c r="DD21" s="1"/>
  <c r="CW21"/>
  <c r="CX21" s="1"/>
  <c r="CV21"/>
  <c r="CY21" s="1"/>
  <c r="CR21"/>
  <c r="CS21"/>
  <c r="CQ21"/>
  <c r="CT21" s="1"/>
  <c r="CM21"/>
  <c r="CN21" s="1"/>
  <c r="CL21"/>
  <c r="CO21"/>
  <c r="CH21"/>
  <c r="CI21" s="1"/>
  <c r="CG21"/>
  <c r="CJ21" s="1"/>
  <c r="CC21"/>
  <c r="CD21"/>
  <c r="CB21"/>
  <c r="CE21" s="1"/>
  <c r="BX21"/>
  <c r="BY21" s="1"/>
  <c r="BW21"/>
  <c r="BZ21" s="1"/>
  <c r="BS21"/>
  <c r="BT21" s="1"/>
  <c r="BR21"/>
  <c r="BU21" s="1"/>
  <c r="BN21"/>
  <c r="BO21" s="1"/>
  <c r="BM21"/>
  <c r="BP21" s="1"/>
  <c r="BI21"/>
  <c r="BJ21"/>
  <c r="BH21"/>
  <c r="BK21" s="1"/>
  <c r="BD21"/>
  <c r="BE21" s="1"/>
  <c r="BC21"/>
  <c r="BF21" s="1"/>
  <c r="AY21"/>
  <c r="AX21"/>
  <c r="AT21"/>
  <c r="AU21" s="1"/>
  <c r="AS21"/>
  <c r="AV21" s="1"/>
  <c r="AO21"/>
  <c r="AP21" s="1"/>
  <c r="AN21"/>
  <c r="AJ21"/>
  <c r="AK21" s="1"/>
  <c r="AI21"/>
  <c r="AE21"/>
  <c r="AF21" s="1"/>
  <c r="AD21"/>
  <c r="AG21" s="1"/>
  <c r="Z21"/>
  <c r="AA21" s="1"/>
  <c r="Y21"/>
  <c r="U21"/>
  <c r="V21" s="1"/>
  <c r="T21"/>
  <c r="P21"/>
  <c r="Q21" s="1"/>
  <c r="O21"/>
  <c r="K21"/>
  <c r="L21" s="1"/>
  <c r="J21"/>
  <c r="M21" s="1"/>
  <c r="F21"/>
  <c r="G21" s="1"/>
  <c r="E21"/>
  <c r="B21"/>
  <c r="EF20"/>
  <c r="EE20"/>
  <c r="ED20"/>
  <c r="EA20"/>
  <c r="DZ20"/>
  <c r="DY20"/>
  <c r="DV20"/>
  <c r="DU20"/>
  <c r="DQ20"/>
  <c r="DP20"/>
  <c r="DL20"/>
  <c r="DK20"/>
  <c r="DG20"/>
  <c r="DF20"/>
  <c r="DB20"/>
  <c r="DA20"/>
  <c r="CW20"/>
  <c r="CV20"/>
  <c r="CR20"/>
  <c r="CQ20"/>
  <c r="CM20"/>
  <c r="CL20"/>
  <c r="CH20"/>
  <c r="CG20"/>
  <c r="CC20"/>
  <c r="CB20"/>
  <c r="BX20"/>
  <c r="BW20"/>
  <c r="BS20"/>
  <c r="BR20"/>
  <c r="BN20"/>
  <c r="BM20"/>
  <c r="BI20"/>
  <c r="BH20"/>
  <c r="BD20"/>
  <c r="BC20"/>
  <c r="AY20"/>
  <c r="AX20"/>
  <c r="AT20"/>
  <c r="AS20"/>
  <c r="AO20"/>
  <c r="AN20"/>
  <c r="AJ20"/>
  <c r="AI20"/>
  <c r="AE20"/>
  <c r="AD20"/>
  <c r="Z20"/>
  <c r="Y20"/>
  <c r="U20"/>
  <c r="T20"/>
  <c r="P20"/>
  <c r="O20"/>
  <c r="K20"/>
  <c r="J20"/>
  <c r="F20"/>
  <c r="E20"/>
  <c r="B20"/>
  <c r="EF19"/>
  <c r="EE19"/>
  <c r="ED19"/>
  <c r="EA19"/>
  <c r="DZ19"/>
  <c r="DY19"/>
  <c r="DV19"/>
  <c r="DU19"/>
  <c r="DQ19"/>
  <c r="DP19"/>
  <c r="DL19"/>
  <c r="DK19"/>
  <c r="DG19"/>
  <c r="DF19"/>
  <c r="DB19"/>
  <c r="DA19"/>
  <c r="CW19"/>
  <c r="CV19"/>
  <c r="CR19"/>
  <c r="CQ19"/>
  <c r="CM19"/>
  <c r="CL19"/>
  <c r="CH19"/>
  <c r="CG19"/>
  <c r="CC19"/>
  <c r="CB19"/>
  <c r="BX19"/>
  <c r="BW19"/>
  <c r="BS19"/>
  <c r="BR19"/>
  <c r="BN19"/>
  <c r="BM19"/>
  <c r="BI19"/>
  <c r="BH19"/>
  <c r="BD19"/>
  <c r="BC19"/>
  <c r="AY19"/>
  <c r="AX19"/>
  <c r="AT19"/>
  <c r="AS19"/>
  <c r="AO19"/>
  <c r="AN19"/>
  <c r="AJ19"/>
  <c r="AI19"/>
  <c r="AE19"/>
  <c r="AD19"/>
  <c r="Z19"/>
  <c r="Y19"/>
  <c r="U19"/>
  <c r="T19"/>
  <c r="P19"/>
  <c r="O19"/>
  <c r="K19"/>
  <c r="J19"/>
  <c r="F19"/>
  <c r="E19"/>
  <c r="B19"/>
  <c r="EF18"/>
  <c r="EE18"/>
  <c r="ED18"/>
  <c r="EA18"/>
  <c r="DZ18"/>
  <c r="DY18"/>
  <c r="DV18"/>
  <c r="DU18"/>
  <c r="DQ18"/>
  <c r="DP18"/>
  <c r="DL18"/>
  <c r="DK18"/>
  <c r="DG18"/>
  <c r="DF18"/>
  <c r="DB18"/>
  <c r="DA18"/>
  <c r="CW18"/>
  <c r="CV18"/>
  <c r="CR18"/>
  <c r="CQ18"/>
  <c r="CM18"/>
  <c r="CL18"/>
  <c r="CH18"/>
  <c r="CG18"/>
  <c r="CC18"/>
  <c r="CB18"/>
  <c r="BX18"/>
  <c r="BW18"/>
  <c r="BS18"/>
  <c r="BR18"/>
  <c r="BN18"/>
  <c r="BM18"/>
  <c r="BI18"/>
  <c r="BH18"/>
  <c r="BD18"/>
  <c r="BC18"/>
  <c r="AY18"/>
  <c r="AX18"/>
  <c r="AT18"/>
  <c r="AS18"/>
  <c r="AO18"/>
  <c r="AN18"/>
  <c r="AJ18"/>
  <c r="AI18"/>
  <c r="AE18"/>
  <c r="AD18"/>
  <c r="Z18"/>
  <c r="Y18"/>
  <c r="U18"/>
  <c r="T18"/>
  <c r="P18"/>
  <c r="O18"/>
  <c r="K18"/>
  <c r="J18"/>
  <c r="F18"/>
  <c r="E18"/>
  <c r="B18"/>
  <c r="EF17"/>
  <c r="EE17"/>
  <c r="ED17"/>
  <c r="EA17"/>
  <c r="DZ17"/>
  <c r="DY17"/>
  <c r="DV17"/>
  <c r="DU17"/>
  <c r="DQ17"/>
  <c r="DP17"/>
  <c r="DL17"/>
  <c r="DK17"/>
  <c r="DG17"/>
  <c r="DF17"/>
  <c r="DB17"/>
  <c r="DA17"/>
  <c r="CW17"/>
  <c r="CV17"/>
  <c r="CR17"/>
  <c r="CQ17"/>
  <c r="CM17"/>
  <c r="CL17"/>
  <c r="CH17"/>
  <c r="CG17"/>
  <c r="CC17"/>
  <c r="CB17"/>
  <c r="BX17"/>
  <c r="BW17"/>
  <c r="BS17"/>
  <c r="BR17"/>
  <c r="BN17"/>
  <c r="BM17"/>
  <c r="BI17"/>
  <c r="BH17"/>
  <c r="BD17"/>
  <c r="BC17"/>
  <c r="AY17"/>
  <c r="AX17"/>
  <c r="AT17"/>
  <c r="AS17"/>
  <c r="AO17"/>
  <c r="AN17"/>
  <c r="AJ17"/>
  <c r="AI17"/>
  <c r="AE17"/>
  <c r="AD17"/>
  <c r="Z17"/>
  <c r="Y17"/>
  <c r="U17"/>
  <c r="T17"/>
  <c r="P17"/>
  <c r="O17"/>
  <c r="K17"/>
  <c r="J17"/>
  <c r="F17"/>
  <c r="E17"/>
  <c r="B17"/>
  <c r="EF16"/>
  <c r="EE16"/>
  <c r="ED16"/>
  <c r="EA16"/>
  <c r="DZ16"/>
  <c r="DY16"/>
  <c r="DV16"/>
  <c r="DU16"/>
  <c r="DQ16"/>
  <c r="DP16"/>
  <c r="DL16"/>
  <c r="DK16"/>
  <c r="DG16"/>
  <c r="DF16"/>
  <c r="DB16"/>
  <c r="DA16"/>
  <c r="CW16"/>
  <c r="CV16"/>
  <c r="CR16"/>
  <c r="CQ16"/>
  <c r="CM16"/>
  <c r="CL16"/>
  <c r="CH16"/>
  <c r="CG16"/>
  <c r="CC16"/>
  <c r="CB16"/>
  <c r="BX16"/>
  <c r="BW16"/>
  <c r="BS16"/>
  <c r="BR16"/>
  <c r="BN16"/>
  <c r="BM16"/>
  <c r="BI16"/>
  <c r="BH16"/>
  <c r="BD16"/>
  <c r="BC16"/>
  <c r="AY16"/>
  <c r="AX16"/>
  <c r="AT16"/>
  <c r="AS16"/>
  <c r="AO16"/>
  <c r="AN16"/>
  <c r="AJ16"/>
  <c r="AI16"/>
  <c r="AE16"/>
  <c r="AD16"/>
  <c r="Z16"/>
  <c r="Y16"/>
  <c r="U16"/>
  <c r="T16"/>
  <c r="P16"/>
  <c r="O16"/>
  <c r="K16"/>
  <c r="J16"/>
  <c r="F16"/>
  <c r="E16"/>
  <c r="B16"/>
  <c r="EF15"/>
  <c r="EE15"/>
  <c r="ED15"/>
  <c r="EA15"/>
  <c r="DZ15"/>
  <c r="DY15"/>
  <c r="DV15"/>
  <c r="DU15"/>
  <c r="DQ15"/>
  <c r="DP15"/>
  <c r="DL15"/>
  <c r="DK15"/>
  <c r="DG15"/>
  <c r="DF15"/>
  <c r="DB15"/>
  <c r="DA15"/>
  <c r="CW15"/>
  <c r="CV15"/>
  <c r="CR15"/>
  <c r="CQ15"/>
  <c r="CM15"/>
  <c r="CL15"/>
  <c r="CH15"/>
  <c r="CG15"/>
  <c r="CC15"/>
  <c r="CB15"/>
  <c r="BX15"/>
  <c r="BW15"/>
  <c r="BS15"/>
  <c r="BR15"/>
  <c r="BN15"/>
  <c r="BM15"/>
  <c r="BI15"/>
  <c r="BH15"/>
  <c r="BD15"/>
  <c r="BC15"/>
  <c r="AY15"/>
  <c r="AX15"/>
  <c r="AT15"/>
  <c r="AS15"/>
  <c r="AO15"/>
  <c r="AN15"/>
  <c r="AJ15"/>
  <c r="AI15"/>
  <c r="AE15"/>
  <c r="AD15"/>
  <c r="Z15"/>
  <c r="Y15"/>
  <c r="U15"/>
  <c r="T15"/>
  <c r="P15"/>
  <c r="O15"/>
  <c r="K15"/>
  <c r="J15"/>
  <c r="F15"/>
  <c r="E15"/>
  <c r="B15"/>
  <c r="EG13"/>
  <c r="EB13"/>
  <c r="DW13"/>
  <c r="DR13"/>
  <c r="DM13"/>
  <c r="DH13"/>
  <c r="DC13"/>
  <c r="CX13"/>
  <c r="CS13"/>
  <c r="CN13"/>
  <c r="CI13"/>
  <c r="CD13"/>
  <c r="BY13"/>
  <c r="BT13"/>
  <c r="BO13"/>
  <c r="BJ13"/>
  <c r="BE13"/>
  <c r="AZ13"/>
  <c r="AU13"/>
  <c r="AP13"/>
  <c r="AK13"/>
  <c r="AF13"/>
  <c r="AA13"/>
  <c r="V13"/>
  <c r="Q13"/>
  <c r="L13"/>
  <c r="G13"/>
  <c r="EL12"/>
  <c r="ED12"/>
  <c r="EG12"/>
  <c r="EB12"/>
  <c r="EA51" i="41"/>
  <c r="DZ51"/>
  <c r="DY51"/>
  <c r="DV51"/>
  <c r="DU51"/>
  <c r="DQ51"/>
  <c r="DP51"/>
  <c r="DL51"/>
  <c r="DK51"/>
  <c r="DG51"/>
  <c r="DF51"/>
  <c r="DB51"/>
  <c r="DA51"/>
  <c r="CW51"/>
  <c r="CV51"/>
  <c r="CR51"/>
  <c r="CQ51"/>
  <c r="CM51"/>
  <c r="CL51"/>
  <c r="CH51"/>
  <c r="CG51"/>
  <c r="CC51"/>
  <c r="CB51"/>
  <c r="BX51"/>
  <c r="BW51"/>
  <c r="BS51"/>
  <c r="BR51"/>
  <c r="BN51"/>
  <c r="BM51"/>
  <c r="BI51"/>
  <c r="BH51"/>
  <c r="BD51"/>
  <c r="BC51"/>
  <c r="AY51"/>
  <c r="AX51"/>
  <c r="AT51"/>
  <c r="AS51"/>
  <c r="AO51"/>
  <c r="AN51"/>
  <c r="AJ51"/>
  <c r="AI51"/>
  <c r="AE51"/>
  <c r="AD51"/>
  <c r="Z51"/>
  <c r="Y51"/>
  <c r="U51"/>
  <c r="T51"/>
  <c r="P51"/>
  <c r="O51"/>
  <c r="K51"/>
  <c r="J51"/>
  <c r="F51"/>
  <c r="E51"/>
  <c r="B51"/>
  <c r="DV50"/>
  <c r="DW50" s="1"/>
  <c r="DU50"/>
  <c r="DX50" s="1"/>
  <c r="DQ50"/>
  <c r="DR50" s="1"/>
  <c r="DP50"/>
  <c r="DS50" s="1"/>
  <c r="DL50"/>
  <c r="DM50" s="1"/>
  <c r="DK50"/>
  <c r="DN50" s="1"/>
  <c r="DG50"/>
  <c r="DH50" s="1"/>
  <c r="DF50"/>
  <c r="DI50" s="1"/>
  <c r="DB50"/>
  <c r="DC50" s="1"/>
  <c r="DA50"/>
  <c r="DD50" s="1"/>
  <c r="CW50"/>
  <c r="CX50" s="1"/>
  <c r="CV50"/>
  <c r="CY50" s="1"/>
  <c r="CR50"/>
  <c r="CS50" s="1"/>
  <c r="CQ50"/>
  <c r="CT50" s="1"/>
  <c r="CM50"/>
  <c r="CN50" s="1"/>
  <c r="CL50"/>
  <c r="CO50" s="1"/>
  <c r="CH50"/>
  <c r="CI50" s="1"/>
  <c r="CG50"/>
  <c r="CJ50" s="1"/>
  <c r="CC50"/>
  <c r="CD50" s="1"/>
  <c r="CB50"/>
  <c r="CE50" s="1"/>
  <c r="BX50"/>
  <c r="BY50" s="1"/>
  <c r="BW50"/>
  <c r="BZ50" s="1"/>
  <c r="BS50"/>
  <c r="BT50" s="1"/>
  <c r="BR50"/>
  <c r="BU50" s="1"/>
  <c r="BN50"/>
  <c r="BO50" s="1"/>
  <c r="BM50"/>
  <c r="BP50" s="1"/>
  <c r="BI50"/>
  <c r="BJ50" s="1"/>
  <c r="BH50"/>
  <c r="BK50" s="1"/>
  <c r="BD50"/>
  <c r="BE50" s="1"/>
  <c r="BC50"/>
  <c r="BF50" s="1"/>
  <c r="AY50"/>
  <c r="AZ50" s="1"/>
  <c r="AX50"/>
  <c r="BA50" s="1"/>
  <c r="AT50"/>
  <c r="AU50" s="1"/>
  <c r="AS50"/>
  <c r="AV50" s="1"/>
  <c r="AO50"/>
  <c r="AP50"/>
  <c r="AN50"/>
  <c r="AQ50" s="1"/>
  <c r="AJ50"/>
  <c r="AK50" s="1"/>
  <c r="AI50"/>
  <c r="AL50" s="1"/>
  <c r="AE50"/>
  <c r="AF50" s="1"/>
  <c r="AD50"/>
  <c r="AG50" s="1"/>
  <c r="Z50"/>
  <c r="AA50" s="1"/>
  <c r="Y50"/>
  <c r="AB50" s="1"/>
  <c r="U50"/>
  <c r="V50" s="1"/>
  <c r="T50"/>
  <c r="W50" s="1"/>
  <c r="P50"/>
  <c r="Q50" s="1"/>
  <c r="O50"/>
  <c r="R50" s="1"/>
  <c r="K50"/>
  <c r="L50" s="1"/>
  <c r="J50"/>
  <c r="M50" s="1"/>
  <c r="F50"/>
  <c r="G50"/>
  <c r="E50"/>
  <c r="H50" s="1"/>
  <c r="DV49"/>
  <c r="DW49" s="1"/>
  <c r="DU49"/>
  <c r="DX49" s="1"/>
  <c r="DQ49"/>
  <c r="DR49" s="1"/>
  <c r="DP49"/>
  <c r="DS49" s="1"/>
  <c r="DL49"/>
  <c r="DM49" s="1"/>
  <c r="DK49"/>
  <c r="DN49" s="1"/>
  <c r="DG49"/>
  <c r="DH49"/>
  <c r="DF49"/>
  <c r="DI49"/>
  <c r="DB49"/>
  <c r="DC49" s="1"/>
  <c r="DA49"/>
  <c r="DD49" s="1"/>
  <c r="CW49"/>
  <c r="CX49" s="1"/>
  <c r="CV49"/>
  <c r="CY49" s="1"/>
  <c r="CR49"/>
  <c r="CS49" s="1"/>
  <c r="CQ49"/>
  <c r="CT49" s="1"/>
  <c r="CM49"/>
  <c r="CN49" s="1"/>
  <c r="CL49"/>
  <c r="CO49" s="1"/>
  <c r="CH49"/>
  <c r="CI49" s="1"/>
  <c r="CG49"/>
  <c r="CJ49" s="1"/>
  <c r="CC49"/>
  <c r="CD49" s="1"/>
  <c r="CB49"/>
  <c r="CE49" s="1"/>
  <c r="BX49"/>
  <c r="BY49" s="1"/>
  <c r="BW49"/>
  <c r="BZ49" s="1"/>
  <c r="BS49"/>
  <c r="BT49" s="1"/>
  <c r="BR49"/>
  <c r="BU49" s="1"/>
  <c r="BN49"/>
  <c r="BO49"/>
  <c r="BM49"/>
  <c r="BP49" s="1"/>
  <c r="BI49"/>
  <c r="BJ49" s="1"/>
  <c r="BH49"/>
  <c r="BK49" s="1"/>
  <c r="BD49"/>
  <c r="BE49" s="1"/>
  <c r="BC49"/>
  <c r="BF49" s="1"/>
  <c r="AY49"/>
  <c r="AZ49" s="1"/>
  <c r="AX49"/>
  <c r="BA49" s="1"/>
  <c r="AT49"/>
  <c r="AU49" s="1"/>
  <c r="AS49"/>
  <c r="AV49" s="1"/>
  <c r="AO49"/>
  <c r="AP49" s="1"/>
  <c r="AN49"/>
  <c r="AQ49" s="1"/>
  <c r="AJ49"/>
  <c r="AK49" s="1"/>
  <c r="AI49"/>
  <c r="AL49" s="1"/>
  <c r="AE49"/>
  <c r="AF49" s="1"/>
  <c r="AD49"/>
  <c r="AG49" s="1"/>
  <c r="Z49"/>
  <c r="AA49" s="1"/>
  <c r="Y49"/>
  <c r="U49"/>
  <c r="V49" s="1"/>
  <c r="T49"/>
  <c r="W49" s="1"/>
  <c r="P49"/>
  <c r="Q49" s="1"/>
  <c r="O49"/>
  <c r="R49" s="1"/>
  <c r="K49"/>
  <c r="L49" s="1"/>
  <c r="J49"/>
  <c r="M49" s="1"/>
  <c r="F49"/>
  <c r="G49" s="1"/>
  <c r="E49"/>
  <c r="H49" s="1"/>
  <c r="DV48"/>
  <c r="DW48" s="1"/>
  <c r="DU48"/>
  <c r="DX48" s="1"/>
  <c r="DQ48"/>
  <c r="DR48" s="1"/>
  <c r="DP48"/>
  <c r="DS48" s="1"/>
  <c r="DL48"/>
  <c r="DM48" s="1"/>
  <c r="DK48"/>
  <c r="DN48" s="1"/>
  <c r="DG48"/>
  <c r="DH48"/>
  <c r="DF48"/>
  <c r="DI48" s="1"/>
  <c r="DB48"/>
  <c r="DC48" s="1"/>
  <c r="DA48"/>
  <c r="DD48" s="1"/>
  <c r="CW48"/>
  <c r="CX48" s="1"/>
  <c r="CV48"/>
  <c r="CY48" s="1"/>
  <c r="CR48"/>
  <c r="CS48" s="1"/>
  <c r="CQ48"/>
  <c r="CT48" s="1"/>
  <c r="CM48"/>
  <c r="CN48" s="1"/>
  <c r="CL48"/>
  <c r="CO48" s="1"/>
  <c r="CH48"/>
  <c r="CI48" s="1"/>
  <c r="CG48"/>
  <c r="CJ48" s="1"/>
  <c r="CC48"/>
  <c r="CD48" s="1"/>
  <c r="CB48"/>
  <c r="CE48" s="1"/>
  <c r="BX48"/>
  <c r="BY48" s="1"/>
  <c r="BW48"/>
  <c r="BZ48" s="1"/>
  <c r="BS48"/>
  <c r="BT48" s="1"/>
  <c r="BR48"/>
  <c r="BU48" s="1"/>
  <c r="BN48"/>
  <c r="BO48"/>
  <c r="BM48"/>
  <c r="BP48" s="1"/>
  <c r="BI48"/>
  <c r="BJ48" s="1"/>
  <c r="BH48"/>
  <c r="BK48" s="1"/>
  <c r="BD48"/>
  <c r="BE48" s="1"/>
  <c r="BC48"/>
  <c r="BF48" s="1"/>
  <c r="AY48"/>
  <c r="AZ48" s="1"/>
  <c r="AX48"/>
  <c r="AT48"/>
  <c r="AU48" s="1"/>
  <c r="AS48"/>
  <c r="AV48" s="1"/>
  <c r="AO48"/>
  <c r="AP48" s="1"/>
  <c r="AN48"/>
  <c r="AQ48" s="1"/>
  <c r="AJ48"/>
  <c r="AK48" s="1"/>
  <c r="AI48"/>
  <c r="AL48" s="1"/>
  <c r="AE48"/>
  <c r="AF48" s="1"/>
  <c r="AD48"/>
  <c r="AG48" s="1"/>
  <c r="Z48"/>
  <c r="AA48" s="1"/>
  <c r="Y48"/>
  <c r="AB48" s="1"/>
  <c r="U48"/>
  <c r="V48" s="1"/>
  <c r="T48"/>
  <c r="W48"/>
  <c r="P48"/>
  <c r="Q48" s="1"/>
  <c r="O48"/>
  <c r="R48" s="1"/>
  <c r="K48"/>
  <c r="J48"/>
  <c r="F48"/>
  <c r="G48" s="1"/>
  <c r="E48"/>
  <c r="H48" s="1"/>
  <c r="DV47"/>
  <c r="DW47" s="1"/>
  <c r="DU47"/>
  <c r="DX47" s="1"/>
  <c r="DQ47"/>
  <c r="DR47" s="1"/>
  <c r="DP47"/>
  <c r="DS47" s="1"/>
  <c r="DL47"/>
  <c r="DM47" s="1"/>
  <c r="DK47"/>
  <c r="DN47" s="1"/>
  <c r="DG47"/>
  <c r="DH47" s="1"/>
  <c r="DF47"/>
  <c r="DI47" s="1"/>
  <c r="DB47"/>
  <c r="DC47" s="1"/>
  <c r="DA47"/>
  <c r="DD47" s="1"/>
  <c r="CW47"/>
  <c r="CX47" s="1"/>
  <c r="CV47"/>
  <c r="CY47" s="1"/>
  <c r="CR47"/>
  <c r="CS47" s="1"/>
  <c r="CQ47"/>
  <c r="CT47" s="1"/>
  <c r="CM47"/>
  <c r="CN47" s="1"/>
  <c r="CL47"/>
  <c r="CO47" s="1"/>
  <c r="CH47"/>
  <c r="CI47" s="1"/>
  <c r="CG47"/>
  <c r="CJ47" s="1"/>
  <c r="CC47"/>
  <c r="CD47" s="1"/>
  <c r="CB47"/>
  <c r="CE47" s="1"/>
  <c r="BX47"/>
  <c r="BY47" s="1"/>
  <c r="BW47"/>
  <c r="BZ47" s="1"/>
  <c r="BS47"/>
  <c r="BT47" s="1"/>
  <c r="BR47"/>
  <c r="BU47" s="1"/>
  <c r="BN47"/>
  <c r="BO47" s="1"/>
  <c r="BM47"/>
  <c r="BP47"/>
  <c r="BI47"/>
  <c r="BJ47"/>
  <c r="BH47"/>
  <c r="BK47" s="1"/>
  <c r="BD47"/>
  <c r="BE47" s="1"/>
  <c r="BC47"/>
  <c r="BF47" s="1"/>
  <c r="AY47"/>
  <c r="AZ47" s="1"/>
  <c r="AX47"/>
  <c r="BA47" s="1"/>
  <c r="AT47"/>
  <c r="AU47" s="1"/>
  <c r="AS47"/>
  <c r="AV47" s="1"/>
  <c r="AO47"/>
  <c r="AP47" s="1"/>
  <c r="AN47"/>
  <c r="AQ47" s="1"/>
  <c r="AJ47"/>
  <c r="AK47"/>
  <c r="AI47"/>
  <c r="AL47" s="1"/>
  <c r="AE47"/>
  <c r="AF47" s="1"/>
  <c r="AD47"/>
  <c r="AG47" s="1"/>
  <c r="Z47"/>
  <c r="AA47" s="1"/>
  <c r="Y47"/>
  <c r="AB47" s="1"/>
  <c r="U47"/>
  <c r="V47" s="1"/>
  <c r="T47"/>
  <c r="W47" s="1"/>
  <c r="P47"/>
  <c r="Q47" s="1"/>
  <c r="O47"/>
  <c r="K47"/>
  <c r="L47" s="1"/>
  <c r="J47"/>
  <c r="M47" s="1"/>
  <c r="F47"/>
  <c r="G47" s="1"/>
  <c r="E47"/>
  <c r="DV46"/>
  <c r="DW46" s="1"/>
  <c r="DU46"/>
  <c r="DX46" s="1"/>
  <c r="DQ46"/>
  <c r="DR46" s="1"/>
  <c r="DP46"/>
  <c r="DS46" s="1"/>
  <c r="DL46"/>
  <c r="DM46" s="1"/>
  <c r="DK46"/>
  <c r="DN46" s="1"/>
  <c r="DG46"/>
  <c r="DH46" s="1"/>
  <c r="DF46"/>
  <c r="DI46" s="1"/>
  <c r="DB46"/>
  <c r="DC46" s="1"/>
  <c r="DA46"/>
  <c r="DD46" s="1"/>
  <c r="CW46"/>
  <c r="CX46" s="1"/>
  <c r="CV46"/>
  <c r="CY46" s="1"/>
  <c r="CR46"/>
  <c r="CS46" s="1"/>
  <c r="CQ46"/>
  <c r="CT46" s="1"/>
  <c r="CM46"/>
  <c r="CN46"/>
  <c r="CL46"/>
  <c r="CO46" s="1"/>
  <c r="CH46"/>
  <c r="CI46" s="1"/>
  <c r="CG46"/>
  <c r="CJ46" s="1"/>
  <c r="CC46"/>
  <c r="CD46" s="1"/>
  <c r="CB46"/>
  <c r="CE46" s="1"/>
  <c r="BX46"/>
  <c r="BY46" s="1"/>
  <c r="BW46"/>
  <c r="BZ46" s="1"/>
  <c r="BS46"/>
  <c r="BT46" s="1"/>
  <c r="BR46"/>
  <c r="BU46" s="1"/>
  <c r="BN46"/>
  <c r="BO46" s="1"/>
  <c r="BM46"/>
  <c r="BP46" s="1"/>
  <c r="BI46"/>
  <c r="BJ46" s="1"/>
  <c r="BH46"/>
  <c r="BK46" s="1"/>
  <c r="BD46"/>
  <c r="BE46" s="1"/>
  <c r="BC46"/>
  <c r="BF46"/>
  <c r="AY46"/>
  <c r="AZ46" s="1"/>
  <c r="AX46"/>
  <c r="BA46" s="1"/>
  <c r="AT46"/>
  <c r="AU46" s="1"/>
  <c r="AS46"/>
  <c r="AV46" s="1"/>
  <c r="AO46"/>
  <c r="AP46" s="1"/>
  <c r="AN46"/>
  <c r="AQ46" s="1"/>
  <c r="AJ46"/>
  <c r="AK46" s="1"/>
  <c r="AI46"/>
  <c r="AL46" s="1"/>
  <c r="AE46"/>
  <c r="AF46" s="1"/>
  <c r="AD46"/>
  <c r="AG46" s="1"/>
  <c r="Z46"/>
  <c r="AA46" s="1"/>
  <c r="Y46"/>
  <c r="AB46" s="1"/>
  <c r="U46"/>
  <c r="V46" s="1"/>
  <c r="T46"/>
  <c r="W46" s="1"/>
  <c r="P46"/>
  <c r="Q46" s="1"/>
  <c r="O46"/>
  <c r="R46" s="1"/>
  <c r="K46"/>
  <c r="L46" s="1"/>
  <c r="J46"/>
  <c r="M46" s="1"/>
  <c r="F46"/>
  <c r="G46" s="1"/>
  <c r="E46"/>
  <c r="H46" s="1"/>
  <c r="C45"/>
  <c r="DV44"/>
  <c r="DW44" s="1"/>
  <c r="DU44"/>
  <c r="DX44" s="1"/>
  <c r="DQ44"/>
  <c r="DR44"/>
  <c r="DP44"/>
  <c r="DS44" s="1"/>
  <c r="DL44"/>
  <c r="DM44" s="1"/>
  <c r="DK44"/>
  <c r="DN44" s="1"/>
  <c r="DG44"/>
  <c r="DH44" s="1"/>
  <c r="DF44"/>
  <c r="DI44" s="1"/>
  <c r="DB44"/>
  <c r="DC44" s="1"/>
  <c r="DA44"/>
  <c r="DD44" s="1"/>
  <c r="CW44"/>
  <c r="CX44" s="1"/>
  <c r="CV44"/>
  <c r="CY44" s="1"/>
  <c r="CR44"/>
  <c r="CS44" s="1"/>
  <c r="CQ44"/>
  <c r="CT44"/>
  <c r="CM44"/>
  <c r="CN44" s="1"/>
  <c r="CL44"/>
  <c r="CO44" s="1"/>
  <c r="CH44"/>
  <c r="CI44" s="1"/>
  <c r="CG44"/>
  <c r="CJ44" s="1"/>
  <c r="CC44"/>
  <c r="CD44" s="1"/>
  <c r="CB44"/>
  <c r="CE44" s="1"/>
  <c r="BX44"/>
  <c r="BY44" s="1"/>
  <c r="BW44"/>
  <c r="BZ44" s="1"/>
  <c r="BS44"/>
  <c r="BT44" s="1"/>
  <c r="BR44"/>
  <c r="BU44" s="1"/>
  <c r="BN44"/>
  <c r="BO44" s="1"/>
  <c r="BM44"/>
  <c r="BP44" s="1"/>
  <c r="BI44"/>
  <c r="BJ44" s="1"/>
  <c r="BH44"/>
  <c r="BK44" s="1"/>
  <c r="BD44"/>
  <c r="BE44" s="1"/>
  <c r="BC44"/>
  <c r="BF44" s="1"/>
  <c r="AY44"/>
  <c r="AZ44" s="1"/>
  <c r="AX44"/>
  <c r="BA44" s="1"/>
  <c r="AT44"/>
  <c r="AU44" s="1"/>
  <c r="AS44"/>
  <c r="AV44" s="1"/>
  <c r="AO44"/>
  <c r="AP44" s="1"/>
  <c r="AN44"/>
  <c r="AQ44" s="1"/>
  <c r="AJ44"/>
  <c r="AK44"/>
  <c r="AI44"/>
  <c r="AL44" s="1"/>
  <c r="AE44"/>
  <c r="AF44" s="1"/>
  <c r="AD44"/>
  <c r="AG44" s="1"/>
  <c r="Z44"/>
  <c r="AA44" s="1"/>
  <c r="Y44"/>
  <c r="AB44" s="1"/>
  <c r="U44"/>
  <c r="V44" s="1"/>
  <c r="T44"/>
  <c r="W44" s="1"/>
  <c r="P44"/>
  <c r="Q44" s="1"/>
  <c r="O44"/>
  <c r="R44" s="1"/>
  <c r="K44"/>
  <c r="L44" s="1"/>
  <c r="J44"/>
  <c r="M44" s="1"/>
  <c r="F44"/>
  <c r="G44" s="1"/>
  <c r="E44"/>
  <c r="H44" s="1"/>
  <c r="B44"/>
  <c r="DV43"/>
  <c r="DW43" s="1"/>
  <c r="DU43"/>
  <c r="DX43" s="1"/>
  <c r="DQ43"/>
  <c r="DR43" s="1"/>
  <c r="DP43"/>
  <c r="DS43" s="1"/>
  <c r="DL43"/>
  <c r="DM43" s="1"/>
  <c r="DK43"/>
  <c r="DN43" s="1"/>
  <c r="DG43"/>
  <c r="DH43" s="1"/>
  <c r="DF43"/>
  <c r="DI43" s="1"/>
  <c r="DB43"/>
  <c r="DC43" s="1"/>
  <c r="DA43"/>
  <c r="DD43"/>
  <c r="CW43"/>
  <c r="CX43" s="1"/>
  <c r="CV43"/>
  <c r="CY43" s="1"/>
  <c r="CR43"/>
  <c r="CS43" s="1"/>
  <c r="CQ43"/>
  <c r="CT43" s="1"/>
  <c r="CM43"/>
  <c r="CN43" s="1"/>
  <c r="CL43"/>
  <c r="CO43" s="1"/>
  <c r="CH43"/>
  <c r="CI43"/>
  <c r="CG43"/>
  <c r="CJ43" s="1"/>
  <c r="CC43"/>
  <c r="CD43" s="1"/>
  <c r="CB43"/>
  <c r="CE43" s="1"/>
  <c r="BX43"/>
  <c r="BY43" s="1"/>
  <c r="BW43"/>
  <c r="BZ43" s="1"/>
  <c r="BS43"/>
  <c r="BT43" s="1"/>
  <c r="BR43"/>
  <c r="BU43" s="1"/>
  <c r="BN43"/>
  <c r="BO43" s="1"/>
  <c r="BM43"/>
  <c r="BP43" s="1"/>
  <c r="BI43"/>
  <c r="BJ43" s="1"/>
  <c r="BH43"/>
  <c r="BK43" s="1"/>
  <c r="BD43"/>
  <c r="BE43" s="1"/>
  <c r="BC43"/>
  <c r="BF43" s="1"/>
  <c r="AY43"/>
  <c r="AZ43" s="1"/>
  <c r="AX43"/>
  <c r="BA43" s="1"/>
  <c r="AT43"/>
  <c r="AU43" s="1"/>
  <c r="AS43"/>
  <c r="AV43" s="1"/>
  <c r="AO43"/>
  <c r="AP43" s="1"/>
  <c r="AN43"/>
  <c r="AQ43" s="1"/>
  <c r="AJ43"/>
  <c r="AK43" s="1"/>
  <c r="AI43"/>
  <c r="AL43" s="1"/>
  <c r="AE43"/>
  <c r="AF43" s="1"/>
  <c r="AD43"/>
  <c r="AG43" s="1"/>
  <c r="Z43"/>
  <c r="AA43" s="1"/>
  <c r="Y43"/>
  <c r="AB43"/>
  <c r="U43"/>
  <c r="V43" s="1"/>
  <c r="T43"/>
  <c r="W43" s="1"/>
  <c r="P43"/>
  <c r="Q43" s="1"/>
  <c r="O43"/>
  <c r="R43" s="1"/>
  <c r="K43"/>
  <c r="L43" s="1"/>
  <c r="J43"/>
  <c r="M43" s="1"/>
  <c r="F43"/>
  <c r="G43"/>
  <c r="E43"/>
  <c r="DV42"/>
  <c r="DW42" s="1"/>
  <c r="DU42"/>
  <c r="DX42" s="1"/>
  <c r="DQ42"/>
  <c r="DR42" s="1"/>
  <c r="DP42"/>
  <c r="DS42" s="1"/>
  <c r="DL42"/>
  <c r="DM42" s="1"/>
  <c r="DK42"/>
  <c r="DN42" s="1"/>
  <c r="DG42"/>
  <c r="DH42"/>
  <c r="DF42"/>
  <c r="DI42" s="1"/>
  <c r="DB42"/>
  <c r="DC42" s="1"/>
  <c r="DA42"/>
  <c r="DD42"/>
  <c r="CW42"/>
  <c r="CX42" s="1"/>
  <c r="CV42"/>
  <c r="CY42" s="1"/>
  <c r="CR42"/>
  <c r="CS42"/>
  <c r="CQ42"/>
  <c r="CT42" s="1"/>
  <c r="CM42"/>
  <c r="CN42" s="1"/>
  <c r="CL42"/>
  <c r="CO42" s="1"/>
  <c r="CH42"/>
  <c r="CI42" s="1"/>
  <c r="CG42"/>
  <c r="CJ42" s="1"/>
  <c r="CC42"/>
  <c r="CD42" s="1"/>
  <c r="CB42"/>
  <c r="CE42" s="1"/>
  <c r="BX42"/>
  <c r="BY42" s="1"/>
  <c r="BW42"/>
  <c r="BZ42"/>
  <c r="BS42"/>
  <c r="BT42" s="1"/>
  <c r="BR42"/>
  <c r="BU42" s="1"/>
  <c r="BN42"/>
  <c r="BO42" s="1"/>
  <c r="BM42"/>
  <c r="BP42" s="1"/>
  <c r="BI42"/>
  <c r="BJ42" s="1"/>
  <c r="BH42"/>
  <c r="BK42" s="1"/>
  <c r="BD42"/>
  <c r="BE42" s="1"/>
  <c r="BC42"/>
  <c r="BF42" s="1"/>
  <c r="AY42"/>
  <c r="AZ42" s="1"/>
  <c r="AX42"/>
  <c r="BA42" s="1"/>
  <c r="AT42"/>
  <c r="AU42" s="1"/>
  <c r="AS42"/>
  <c r="AV42" s="1"/>
  <c r="AO42"/>
  <c r="AP42" s="1"/>
  <c r="AN42"/>
  <c r="AQ42" s="1"/>
  <c r="AJ42"/>
  <c r="AK42" s="1"/>
  <c r="AI42"/>
  <c r="AL42" s="1"/>
  <c r="AE42"/>
  <c r="AF42" s="1"/>
  <c r="AD42"/>
  <c r="AG42" s="1"/>
  <c r="Z42"/>
  <c r="AA42" s="1"/>
  <c r="Y42"/>
  <c r="AB42" s="1"/>
  <c r="U42"/>
  <c r="V42" s="1"/>
  <c r="T42"/>
  <c r="W42" s="1"/>
  <c r="P42"/>
  <c r="Q42" s="1"/>
  <c r="O42"/>
  <c r="R42" s="1"/>
  <c r="K42"/>
  <c r="L42" s="1"/>
  <c r="J42"/>
  <c r="M42" s="1"/>
  <c r="F42"/>
  <c r="G42" s="1"/>
  <c r="E42"/>
  <c r="H42" s="1"/>
  <c r="DV41"/>
  <c r="DW41" s="1"/>
  <c r="DU41"/>
  <c r="DX41" s="1"/>
  <c r="DQ41"/>
  <c r="DR41" s="1"/>
  <c r="DP41"/>
  <c r="DS41" s="1"/>
  <c r="DL41"/>
  <c r="DM41" s="1"/>
  <c r="DK41"/>
  <c r="DN41" s="1"/>
  <c r="DG41"/>
  <c r="DH41" s="1"/>
  <c r="DF41"/>
  <c r="DI41" s="1"/>
  <c r="DB41"/>
  <c r="DC41" s="1"/>
  <c r="DA41"/>
  <c r="DD41" s="1"/>
  <c r="CW41"/>
  <c r="CX41" s="1"/>
  <c r="CV41"/>
  <c r="CY41" s="1"/>
  <c r="CR41"/>
  <c r="CS41"/>
  <c r="CQ41"/>
  <c r="CT41" s="1"/>
  <c r="CM41"/>
  <c r="CN41" s="1"/>
  <c r="CL41"/>
  <c r="CO41" s="1"/>
  <c r="CH41"/>
  <c r="CI41" s="1"/>
  <c r="CG41"/>
  <c r="CJ41" s="1"/>
  <c r="CC41"/>
  <c r="CD41" s="1"/>
  <c r="CB41"/>
  <c r="CE41" s="1"/>
  <c r="BX41"/>
  <c r="BY41" s="1"/>
  <c r="BW41"/>
  <c r="BZ41" s="1"/>
  <c r="BS41"/>
  <c r="BT41" s="1"/>
  <c r="BR41"/>
  <c r="BU41" s="1"/>
  <c r="BN41"/>
  <c r="BO41" s="1"/>
  <c r="BM41"/>
  <c r="BP41" s="1"/>
  <c r="BI41"/>
  <c r="BJ41" s="1"/>
  <c r="BH41"/>
  <c r="BK41" s="1"/>
  <c r="BD41"/>
  <c r="BE41" s="1"/>
  <c r="BC41"/>
  <c r="BF41" s="1"/>
  <c r="AY41"/>
  <c r="AZ41" s="1"/>
  <c r="AX41"/>
  <c r="AT41"/>
  <c r="AU41" s="1"/>
  <c r="AS41"/>
  <c r="AV41" s="1"/>
  <c r="AO41"/>
  <c r="AP41" s="1"/>
  <c r="AN41"/>
  <c r="AJ41"/>
  <c r="AK41" s="1"/>
  <c r="AI41"/>
  <c r="AE41"/>
  <c r="AF41" s="1"/>
  <c r="AD41"/>
  <c r="Z41"/>
  <c r="AA41" s="1"/>
  <c r="Y41"/>
  <c r="AB41" s="1"/>
  <c r="U41"/>
  <c r="V41" s="1"/>
  <c r="T41"/>
  <c r="P41"/>
  <c r="Q41" s="1"/>
  <c r="O41"/>
  <c r="K41"/>
  <c r="L41" s="1"/>
  <c r="J41"/>
  <c r="M41" s="1"/>
  <c r="F41"/>
  <c r="G41" s="1"/>
  <c r="E41"/>
  <c r="H41" s="1"/>
  <c r="C41"/>
  <c r="DV40"/>
  <c r="DW40" s="1"/>
  <c r="DU40"/>
  <c r="DX40" s="1"/>
  <c r="DQ40"/>
  <c r="DR40" s="1"/>
  <c r="DP40"/>
  <c r="DS40" s="1"/>
  <c r="DL40"/>
  <c r="DM40" s="1"/>
  <c r="DK40"/>
  <c r="DN40" s="1"/>
  <c r="DG40"/>
  <c r="DH40" s="1"/>
  <c r="DF40"/>
  <c r="DI40" s="1"/>
  <c r="DB40"/>
  <c r="DC40" s="1"/>
  <c r="DA40"/>
  <c r="DD40" s="1"/>
  <c r="CW40"/>
  <c r="CX40" s="1"/>
  <c r="CV40"/>
  <c r="CY40" s="1"/>
  <c r="CR40"/>
  <c r="CS40" s="1"/>
  <c r="CQ40"/>
  <c r="CT40" s="1"/>
  <c r="CM40"/>
  <c r="CN40" s="1"/>
  <c r="CL40"/>
  <c r="CO40"/>
  <c r="CH40"/>
  <c r="CI40" s="1"/>
  <c r="CG40"/>
  <c r="CJ40" s="1"/>
  <c r="CC40"/>
  <c r="CD40" s="1"/>
  <c r="CB40"/>
  <c r="CE40" s="1"/>
  <c r="BX40"/>
  <c r="BY40" s="1"/>
  <c r="BW40"/>
  <c r="BZ40" s="1"/>
  <c r="BS40"/>
  <c r="BT40" s="1"/>
  <c r="BR40"/>
  <c r="BU40" s="1"/>
  <c r="BN40"/>
  <c r="BO40" s="1"/>
  <c r="BM40"/>
  <c r="BP40" s="1"/>
  <c r="BI40"/>
  <c r="BJ40" s="1"/>
  <c r="BH40"/>
  <c r="BK40" s="1"/>
  <c r="BD40"/>
  <c r="BE40" s="1"/>
  <c r="BC40"/>
  <c r="BF40" s="1"/>
  <c r="AY40"/>
  <c r="AZ40" s="1"/>
  <c r="AX40"/>
  <c r="BA40" s="1"/>
  <c r="AT40"/>
  <c r="AU40" s="1"/>
  <c r="AS40"/>
  <c r="AV40" s="1"/>
  <c r="AO40"/>
  <c r="AP40" s="1"/>
  <c r="AN40"/>
  <c r="AQ40" s="1"/>
  <c r="AJ40"/>
  <c r="AK40" s="1"/>
  <c r="AI40"/>
  <c r="AL40" s="1"/>
  <c r="AE40"/>
  <c r="AF40" s="1"/>
  <c r="AD40"/>
  <c r="AG40" s="1"/>
  <c r="Z40"/>
  <c r="AA40" s="1"/>
  <c r="Y40"/>
  <c r="AB40" s="1"/>
  <c r="U40"/>
  <c r="V40"/>
  <c r="T40"/>
  <c r="W40" s="1"/>
  <c r="P40"/>
  <c r="Q40" s="1"/>
  <c r="O40"/>
  <c r="R40" s="1"/>
  <c r="K40"/>
  <c r="L40" s="1"/>
  <c r="J40"/>
  <c r="M40"/>
  <c r="F40"/>
  <c r="G40" s="1"/>
  <c r="E40"/>
  <c r="H40" s="1"/>
  <c r="DV39"/>
  <c r="DW39" s="1"/>
  <c r="DU39"/>
  <c r="DX39" s="1"/>
  <c r="DQ39"/>
  <c r="DR39" s="1"/>
  <c r="DP39"/>
  <c r="DS39" s="1"/>
  <c r="DL39"/>
  <c r="DM39" s="1"/>
  <c r="DK39"/>
  <c r="DN39" s="1"/>
  <c r="DG39"/>
  <c r="DH39" s="1"/>
  <c r="DF39"/>
  <c r="DI39" s="1"/>
  <c r="DB39"/>
  <c r="DC39"/>
  <c r="DA39"/>
  <c r="DD39" s="1"/>
  <c r="CW39"/>
  <c r="CX39" s="1"/>
  <c r="CV39"/>
  <c r="CY39" s="1"/>
  <c r="CR39"/>
  <c r="CS39" s="1"/>
  <c r="CQ39"/>
  <c r="CT39"/>
  <c r="CM39"/>
  <c r="CN39" s="1"/>
  <c r="CL39"/>
  <c r="CO39" s="1"/>
  <c r="CH39"/>
  <c r="CI39" s="1"/>
  <c r="CG39"/>
  <c r="CJ39" s="1"/>
  <c r="CC39"/>
  <c r="CD39" s="1"/>
  <c r="CB39"/>
  <c r="CE39" s="1"/>
  <c r="BX39"/>
  <c r="BY39" s="1"/>
  <c r="BW39"/>
  <c r="BZ39" s="1"/>
  <c r="BS39"/>
  <c r="BT39" s="1"/>
  <c r="BR39"/>
  <c r="BU39" s="1"/>
  <c r="BN39"/>
  <c r="BO39" s="1"/>
  <c r="BM39"/>
  <c r="BP39" s="1"/>
  <c r="BI39"/>
  <c r="BJ39" s="1"/>
  <c r="BH39"/>
  <c r="BK39" s="1"/>
  <c r="BD39"/>
  <c r="BE39" s="1"/>
  <c r="BC39"/>
  <c r="BF39"/>
  <c r="AY39"/>
  <c r="AZ39" s="1"/>
  <c r="AX39"/>
  <c r="BA39" s="1"/>
  <c r="AT39"/>
  <c r="AU39" s="1"/>
  <c r="AS39"/>
  <c r="AV39" s="1"/>
  <c r="AO39"/>
  <c r="AP39" s="1"/>
  <c r="AN39"/>
  <c r="AQ39" s="1"/>
  <c r="AJ39"/>
  <c r="AK39" s="1"/>
  <c r="AI39"/>
  <c r="AL39" s="1"/>
  <c r="AE39"/>
  <c r="AF39" s="1"/>
  <c r="AD39"/>
  <c r="AG39" s="1"/>
  <c r="Z39"/>
  <c r="AA39"/>
  <c r="Y39"/>
  <c r="AB39" s="1"/>
  <c r="U39"/>
  <c r="V39" s="1"/>
  <c r="T39"/>
  <c r="W39" s="1"/>
  <c r="P39"/>
  <c r="Q39" s="1"/>
  <c r="O39"/>
  <c r="R39" s="1"/>
  <c r="K39"/>
  <c r="L39" s="1"/>
  <c r="J39"/>
  <c r="M39" s="1"/>
  <c r="F39"/>
  <c r="G39" s="1"/>
  <c r="E39"/>
  <c r="H39" s="1"/>
  <c r="DV38"/>
  <c r="DW38" s="1"/>
  <c r="DU38"/>
  <c r="DX38" s="1"/>
  <c r="DQ38"/>
  <c r="DR38" s="1"/>
  <c r="DP38"/>
  <c r="DS38" s="1"/>
  <c r="DL38"/>
  <c r="DM38" s="1"/>
  <c r="DK38"/>
  <c r="DN38" s="1"/>
  <c r="DG38"/>
  <c r="DH38" s="1"/>
  <c r="DF38"/>
  <c r="DI38" s="1"/>
  <c r="DB38"/>
  <c r="DC38" s="1"/>
  <c r="DA38"/>
  <c r="DD38" s="1"/>
  <c r="CW38"/>
  <c r="CX38" s="1"/>
  <c r="CV38"/>
  <c r="CY38"/>
  <c r="CR38"/>
  <c r="CS38" s="1"/>
  <c r="CQ38"/>
  <c r="CT38" s="1"/>
  <c r="CM38"/>
  <c r="CN38" s="1"/>
  <c r="CL38"/>
  <c r="CO38" s="1"/>
  <c r="CH38"/>
  <c r="CI38" s="1"/>
  <c r="CG38"/>
  <c r="CJ38" s="1"/>
  <c r="CC38"/>
  <c r="CD38" s="1"/>
  <c r="CB38"/>
  <c r="CE38" s="1"/>
  <c r="BX38"/>
  <c r="BY38" s="1"/>
  <c r="BW38"/>
  <c r="BZ38" s="1"/>
  <c r="BS38"/>
  <c r="BT38"/>
  <c r="BR38"/>
  <c r="BU38" s="1"/>
  <c r="BN38"/>
  <c r="BO38" s="1"/>
  <c r="BM38"/>
  <c r="BP38" s="1"/>
  <c r="BI38"/>
  <c r="BJ38" s="1"/>
  <c r="BH38"/>
  <c r="BK38" s="1"/>
  <c r="BD38"/>
  <c r="BE38" s="1"/>
  <c r="BC38"/>
  <c r="BF38" s="1"/>
  <c r="AY38"/>
  <c r="AZ38" s="1"/>
  <c r="AX38"/>
  <c r="BA38" s="1"/>
  <c r="AT38"/>
  <c r="AU38" s="1"/>
  <c r="AS38"/>
  <c r="AV38" s="1"/>
  <c r="AO38"/>
  <c r="AP38" s="1"/>
  <c r="AN38"/>
  <c r="AQ38" s="1"/>
  <c r="AJ38"/>
  <c r="AK38" s="1"/>
  <c r="AI38"/>
  <c r="AL38" s="1"/>
  <c r="AE38"/>
  <c r="AF38" s="1"/>
  <c r="AD38"/>
  <c r="AG38" s="1"/>
  <c r="Z38"/>
  <c r="AA38" s="1"/>
  <c r="Y38"/>
  <c r="AB38" s="1"/>
  <c r="U38"/>
  <c r="V38" s="1"/>
  <c r="T38"/>
  <c r="W38"/>
  <c r="P38"/>
  <c r="Q38" s="1"/>
  <c r="O38"/>
  <c r="R38" s="1"/>
  <c r="K38"/>
  <c r="L38" s="1"/>
  <c r="J38"/>
  <c r="M38" s="1"/>
  <c r="F38"/>
  <c r="G38" s="1"/>
  <c r="E38"/>
  <c r="H38" s="1"/>
  <c r="EA37"/>
  <c r="DZ37"/>
  <c r="DY37"/>
  <c r="DV37"/>
  <c r="DU37"/>
  <c r="DQ37"/>
  <c r="DP37"/>
  <c r="DL37"/>
  <c r="DK37"/>
  <c r="DG37"/>
  <c r="DI37" s="1"/>
  <c r="DF37"/>
  <c r="DB37"/>
  <c r="DA37"/>
  <c r="CW37"/>
  <c r="CV37"/>
  <c r="CR37"/>
  <c r="CQ37"/>
  <c r="CM37"/>
  <c r="CO37" s="1"/>
  <c r="CL37"/>
  <c r="CH37"/>
  <c r="CG37"/>
  <c r="CC37"/>
  <c r="CB37"/>
  <c r="BX37"/>
  <c r="BW37"/>
  <c r="BS37"/>
  <c r="BU37" s="1"/>
  <c r="BR37"/>
  <c r="BN37"/>
  <c r="BM37"/>
  <c r="BI37"/>
  <c r="BH37"/>
  <c r="BD37"/>
  <c r="BC37"/>
  <c r="AY37"/>
  <c r="BA37" s="1"/>
  <c r="AX37"/>
  <c r="AT37"/>
  <c r="AS37"/>
  <c r="AO37"/>
  <c r="AN37"/>
  <c r="AJ37"/>
  <c r="AI37"/>
  <c r="AE37"/>
  <c r="AG37" s="1"/>
  <c r="AD37"/>
  <c r="Z37"/>
  <c r="Y37"/>
  <c r="U37"/>
  <c r="T37"/>
  <c r="P37"/>
  <c r="O37"/>
  <c r="K37"/>
  <c r="M37" s="1"/>
  <c r="J37"/>
  <c r="F37"/>
  <c r="E37"/>
  <c r="B37"/>
  <c r="EA36"/>
  <c r="DZ36"/>
  <c r="DY36"/>
  <c r="DV36"/>
  <c r="DU36"/>
  <c r="DQ36"/>
  <c r="DS36" s="1"/>
  <c r="DP36"/>
  <c r="DL36"/>
  <c r="DK36"/>
  <c r="DG36"/>
  <c r="DF36"/>
  <c r="DB36"/>
  <c r="DA36"/>
  <c r="CW36"/>
  <c r="CV36"/>
  <c r="CR36"/>
  <c r="CQ36"/>
  <c r="CM36"/>
  <c r="CL36"/>
  <c r="CH36"/>
  <c r="CJ36" s="1"/>
  <c r="CG36"/>
  <c r="CC36"/>
  <c r="CB36"/>
  <c r="BX36"/>
  <c r="BW36"/>
  <c r="BS36"/>
  <c r="BR36"/>
  <c r="BN36"/>
  <c r="BP36" s="1"/>
  <c r="BM36"/>
  <c r="BI36"/>
  <c r="BH36"/>
  <c r="BD36"/>
  <c r="BC36"/>
  <c r="AY36"/>
  <c r="AX36"/>
  <c r="AT36"/>
  <c r="AV36" s="1"/>
  <c r="AS36"/>
  <c r="AO36"/>
  <c r="AQ36" s="1"/>
  <c r="AN36"/>
  <c r="AJ36"/>
  <c r="AI36"/>
  <c r="AE36"/>
  <c r="AD36"/>
  <c r="Z36"/>
  <c r="AB36" s="1"/>
  <c r="Y36"/>
  <c r="U36"/>
  <c r="T36"/>
  <c r="P36"/>
  <c r="O36"/>
  <c r="K36"/>
  <c r="J36"/>
  <c r="F36"/>
  <c r="H36" s="1"/>
  <c r="E36"/>
  <c r="B36"/>
  <c r="EA35"/>
  <c r="DZ35"/>
  <c r="DY35"/>
  <c r="DV35"/>
  <c r="DU35"/>
  <c r="DQ35"/>
  <c r="DP35"/>
  <c r="DL35"/>
  <c r="DK35"/>
  <c r="DG35"/>
  <c r="DF35"/>
  <c r="DB35"/>
  <c r="DA35"/>
  <c r="CW35"/>
  <c r="CV35"/>
  <c r="CR35"/>
  <c r="CQ35"/>
  <c r="CM35"/>
  <c r="CL35"/>
  <c r="CH35"/>
  <c r="CG35"/>
  <c r="CC35"/>
  <c r="CB35"/>
  <c r="BX35"/>
  <c r="BW35"/>
  <c r="BS35"/>
  <c r="BR35"/>
  <c r="BN35"/>
  <c r="BM35"/>
  <c r="BI35"/>
  <c r="BH35"/>
  <c r="BD35"/>
  <c r="BC35"/>
  <c r="AY35"/>
  <c r="AX35"/>
  <c r="AT35"/>
  <c r="AS35"/>
  <c r="AO35"/>
  <c r="AN35"/>
  <c r="AJ35"/>
  <c r="AI35"/>
  <c r="AE35"/>
  <c r="AD35"/>
  <c r="Z35"/>
  <c r="Y35"/>
  <c r="U35"/>
  <c r="T35"/>
  <c r="P35"/>
  <c r="O35"/>
  <c r="K35"/>
  <c r="J35"/>
  <c r="F35"/>
  <c r="E35"/>
  <c r="B35"/>
  <c r="DV32"/>
  <c r="DW32" s="1"/>
  <c r="DU32"/>
  <c r="DX32" s="1"/>
  <c r="DQ32"/>
  <c r="DR32" s="1"/>
  <c r="DP32"/>
  <c r="DS32" s="1"/>
  <c r="DL32"/>
  <c r="DM32" s="1"/>
  <c r="DK32"/>
  <c r="DN32" s="1"/>
  <c r="DG32"/>
  <c r="DH32" s="1"/>
  <c r="DF32"/>
  <c r="DI32" s="1"/>
  <c r="DB32"/>
  <c r="DC32" s="1"/>
  <c r="DA32"/>
  <c r="DD32" s="1"/>
  <c r="CW32"/>
  <c r="CX32" s="1"/>
  <c r="CV32"/>
  <c r="CY32" s="1"/>
  <c r="CR32"/>
  <c r="CS32" s="1"/>
  <c r="CQ32"/>
  <c r="CT32"/>
  <c r="CM32"/>
  <c r="CN32" s="1"/>
  <c r="CL32"/>
  <c r="CO32" s="1"/>
  <c r="CH32"/>
  <c r="CI32" s="1"/>
  <c r="CG32"/>
  <c r="CJ32" s="1"/>
  <c r="CC32"/>
  <c r="CD32" s="1"/>
  <c r="CB32"/>
  <c r="CE32" s="1"/>
  <c r="BX32"/>
  <c r="BY32" s="1"/>
  <c r="BW32"/>
  <c r="BZ32" s="1"/>
  <c r="BS32"/>
  <c r="BT32" s="1"/>
  <c r="BR32"/>
  <c r="BU32" s="1"/>
  <c r="BN32"/>
  <c r="BO32"/>
  <c r="BM32"/>
  <c r="BP32" s="1"/>
  <c r="BI32"/>
  <c r="BJ32" s="1"/>
  <c r="BH32"/>
  <c r="BK32" s="1"/>
  <c r="BD32"/>
  <c r="BE32" s="1"/>
  <c r="BC32"/>
  <c r="BF32" s="1"/>
  <c r="AY32"/>
  <c r="AZ32" s="1"/>
  <c r="AX32"/>
  <c r="BA32" s="1"/>
  <c r="AT32"/>
  <c r="AU32" s="1"/>
  <c r="AS32"/>
  <c r="AV32" s="1"/>
  <c r="AO32"/>
  <c r="AP32" s="1"/>
  <c r="AN32"/>
  <c r="AQ32" s="1"/>
  <c r="AJ32"/>
  <c r="AK32" s="1"/>
  <c r="AI32"/>
  <c r="AL32" s="1"/>
  <c r="AE32"/>
  <c r="AF32" s="1"/>
  <c r="AD32"/>
  <c r="AG32" s="1"/>
  <c r="Z32"/>
  <c r="AA32" s="1"/>
  <c r="Y32"/>
  <c r="AB32" s="1"/>
  <c r="U32"/>
  <c r="V32" s="1"/>
  <c r="T32"/>
  <c r="W32" s="1"/>
  <c r="P32"/>
  <c r="Q32" s="1"/>
  <c r="O32"/>
  <c r="R32"/>
  <c r="K32"/>
  <c r="L32" s="1"/>
  <c r="J32"/>
  <c r="M32" s="1"/>
  <c r="F32"/>
  <c r="G32" s="1"/>
  <c r="E32"/>
  <c r="H32" s="1"/>
  <c r="C32"/>
  <c r="DV31"/>
  <c r="DW31" s="1"/>
  <c r="DU31"/>
  <c r="DX31" s="1"/>
  <c r="DQ31"/>
  <c r="DR31" s="1"/>
  <c r="DP31"/>
  <c r="DS31" s="1"/>
  <c r="DL31"/>
  <c r="DM31" s="1"/>
  <c r="DK31"/>
  <c r="DN31" s="1"/>
  <c r="DG31"/>
  <c r="DH31" s="1"/>
  <c r="DF31"/>
  <c r="DI31" s="1"/>
  <c r="DB31"/>
  <c r="DC31" s="1"/>
  <c r="DA31"/>
  <c r="DD31" s="1"/>
  <c r="CW31"/>
  <c r="CX31" s="1"/>
  <c r="CV31"/>
  <c r="CY31" s="1"/>
  <c r="CR31"/>
  <c r="CS31"/>
  <c r="CQ31"/>
  <c r="CT31" s="1"/>
  <c r="CM31"/>
  <c r="CN31" s="1"/>
  <c r="CL31"/>
  <c r="CO31" s="1"/>
  <c r="CH31"/>
  <c r="CI31" s="1"/>
  <c r="CG31"/>
  <c r="CJ31" s="1"/>
  <c r="CC31"/>
  <c r="CD31" s="1"/>
  <c r="CB31"/>
  <c r="CE31"/>
  <c r="BX31"/>
  <c r="BY31" s="1"/>
  <c r="BW31"/>
  <c r="BZ31" s="1"/>
  <c r="BS31"/>
  <c r="BT31" s="1"/>
  <c r="BR31"/>
  <c r="BU31" s="1"/>
  <c r="BN31"/>
  <c r="BO31" s="1"/>
  <c r="BM31"/>
  <c r="BP31" s="1"/>
  <c r="BI31"/>
  <c r="BJ31" s="1"/>
  <c r="BH31"/>
  <c r="BK31" s="1"/>
  <c r="BD31"/>
  <c r="BE31" s="1"/>
  <c r="BC31"/>
  <c r="AY31"/>
  <c r="AZ31" s="1"/>
  <c r="AX31"/>
  <c r="AT31"/>
  <c r="AU31" s="1"/>
  <c r="AS31"/>
  <c r="AO31"/>
  <c r="AP31" s="1"/>
  <c r="AN31"/>
  <c r="AJ31"/>
  <c r="AK31" s="1"/>
  <c r="AI31"/>
  <c r="AE31"/>
  <c r="AF31" s="1"/>
  <c r="AD31"/>
  <c r="Z31"/>
  <c r="AA31" s="1"/>
  <c r="Y31"/>
  <c r="AB31" s="1"/>
  <c r="U31"/>
  <c r="V31" s="1"/>
  <c r="T31"/>
  <c r="P31"/>
  <c r="Q31" s="1"/>
  <c r="O31"/>
  <c r="R31"/>
  <c r="K31"/>
  <c r="J31"/>
  <c r="F31"/>
  <c r="G31" s="1"/>
  <c r="E31"/>
  <c r="H31" s="1"/>
  <c r="C31"/>
  <c r="EA30"/>
  <c r="DZ30"/>
  <c r="DY30"/>
  <c r="DV30"/>
  <c r="DU30"/>
  <c r="DQ30"/>
  <c r="DP30"/>
  <c r="DL30"/>
  <c r="DK30"/>
  <c r="DG30"/>
  <c r="DF30"/>
  <c r="DB30"/>
  <c r="DA30"/>
  <c r="CW30"/>
  <c r="CV30"/>
  <c r="CR30"/>
  <c r="CQ30"/>
  <c r="CM30"/>
  <c r="CL30"/>
  <c r="CH30"/>
  <c r="CG30"/>
  <c r="CC30"/>
  <c r="CB30"/>
  <c r="BX30"/>
  <c r="BW30"/>
  <c r="BS30"/>
  <c r="BR30"/>
  <c r="BN30"/>
  <c r="BM30"/>
  <c r="BI30"/>
  <c r="BH30"/>
  <c r="BD30"/>
  <c r="BC30"/>
  <c r="AY30"/>
  <c r="AX30"/>
  <c r="AT30"/>
  <c r="AS30"/>
  <c r="AO30"/>
  <c r="AN30"/>
  <c r="AJ30"/>
  <c r="AI30"/>
  <c r="AE30"/>
  <c r="AD30"/>
  <c r="Z30"/>
  <c r="Y30"/>
  <c r="U30"/>
  <c r="T30"/>
  <c r="P30"/>
  <c r="O30"/>
  <c r="K30"/>
  <c r="J30"/>
  <c r="F30"/>
  <c r="E30"/>
  <c r="B30"/>
  <c r="EA29"/>
  <c r="DZ29"/>
  <c r="DY29"/>
  <c r="DV29"/>
  <c r="DU29"/>
  <c r="DQ29"/>
  <c r="DP29"/>
  <c r="DL29"/>
  <c r="DK29"/>
  <c r="DG29"/>
  <c r="DF29"/>
  <c r="DB29"/>
  <c r="DA29"/>
  <c r="CW29"/>
  <c r="CV29"/>
  <c r="CR29"/>
  <c r="CQ29"/>
  <c r="CM29"/>
  <c r="CL29"/>
  <c r="CH29"/>
  <c r="CG29"/>
  <c r="CC29"/>
  <c r="CB29"/>
  <c r="BX29"/>
  <c r="BW29"/>
  <c r="BS29"/>
  <c r="BR29"/>
  <c r="BN29"/>
  <c r="BM29"/>
  <c r="BI29"/>
  <c r="BH29"/>
  <c r="BD29"/>
  <c r="BC29"/>
  <c r="AY29"/>
  <c r="AX29"/>
  <c r="AT29"/>
  <c r="AS29"/>
  <c r="AO29"/>
  <c r="AN29"/>
  <c r="AJ29"/>
  <c r="AI29"/>
  <c r="AE29"/>
  <c r="AD29"/>
  <c r="Z29"/>
  <c r="Y29"/>
  <c r="U29"/>
  <c r="T29"/>
  <c r="P29"/>
  <c r="O29"/>
  <c r="K29"/>
  <c r="J29"/>
  <c r="F29"/>
  <c r="E29"/>
  <c r="C29"/>
  <c r="EA28"/>
  <c r="DZ28"/>
  <c r="DY28"/>
  <c r="DV28"/>
  <c r="DU28"/>
  <c r="DQ28"/>
  <c r="DP28"/>
  <c r="DL28"/>
  <c r="DK28"/>
  <c r="DG28"/>
  <c r="DF28"/>
  <c r="DB28"/>
  <c r="DA28"/>
  <c r="CW28"/>
  <c r="CV28"/>
  <c r="CR28"/>
  <c r="CQ28"/>
  <c r="CM28"/>
  <c r="CL28"/>
  <c r="CH28"/>
  <c r="CG28"/>
  <c r="CC28"/>
  <c r="CB28"/>
  <c r="BX28"/>
  <c r="BW28"/>
  <c r="BS28"/>
  <c r="BR28"/>
  <c r="BN28"/>
  <c r="BM28"/>
  <c r="BI28"/>
  <c r="BH28"/>
  <c r="BD28"/>
  <c r="BC28"/>
  <c r="AY28"/>
  <c r="AX28"/>
  <c r="AT28"/>
  <c r="AS28"/>
  <c r="AO28"/>
  <c r="AN28"/>
  <c r="AJ28"/>
  <c r="AI28"/>
  <c r="AE28"/>
  <c r="AD28"/>
  <c r="Z28"/>
  <c r="Y28"/>
  <c r="U28"/>
  <c r="T28"/>
  <c r="P28"/>
  <c r="O28"/>
  <c r="K28"/>
  <c r="J28"/>
  <c r="F28"/>
  <c r="E28"/>
  <c r="C28"/>
  <c r="EA27"/>
  <c r="DZ27"/>
  <c r="DY27"/>
  <c r="DV27"/>
  <c r="DU27"/>
  <c r="DQ27"/>
  <c r="DP27"/>
  <c r="DL27"/>
  <c r="DK27"/>
  <c r="DG27"/>
  <c r="DF27"/>
  <c r="DB27"/>
  <c r="DA27"/>
  <c r="CW27"/>
  <c r="CV27"/>
  <c r="CR27"/>
  <c r="CQ27"/>
  <c r="CM27"/>
  <c r="CL27"/>
  <c r="CH27"/>
  <c r="CG27"/>
  <c r="CC27"/>
  <c r="CB27"/>
  <c r="BX27"/>
  <c r="BW27"/>
  <c r="BS27"/>
  <c r="BR27"/>
  <c r="BN27"/>
  <c r="BM27"/>
  <c r="BI27"/>
  <c r="BH27"/>
  <c r="BD27"/>
  <c r="BC27"/>
  <c r="AY27"/>
  <c r="AX27"/>
  <c r="AT27"/>
  <c r="AS27"/>
  <c r="AO27"/>
  <c r="AN27"/>
  <c r="AJ27"/>
  <c r="AI27"/>
  <c r="AE27"/>
  <c r="AD27"/>
  <c r="Z27"/>
  <c r="Y27"/>
  <c r="U27"/>
  <c r="T27"/>
  <c r="P27"/>
  <c r="O27"/>
  <c r="K27"/>
  <c r="J27"/>
  <c r="F27"/>
  <c r="E27"/>
  <c r="C27"/>
  <c r="EA26"/>
  <c r="DZ26"/>
  <c r="DY26"/>
  <c r="DV26"/>
  <c r="DU26"/>
  <c r="DQ26"/>
  <c r="DP26"/>
  <c r="DL26"/>
  <c r="DK26"/>
  <c r="DG26"/>
  <c r="DF26"/>
  <c r="DB26"/>
  <c r="DA26"/>
  <c r="CW26"/>
  <c r="CV26"/>
  <c r="CR26"/>
  <c r="CQ26"/>
  <c r="CM26"/>
  <c r="CL26"/>
  <c r="CH26"/>
  <c r="CG26"/>
  <c r="CC26"/>
  <c r="CB26"/>
  <c r="BX26"/>
  <c r="BW26"/>
  <c r="BS26"/>
  <c r="BR26"/>
  <c r="BN26"/>
  <c r="BM26"/>
  <c r="BI26"/>
  <c r="BH26"/>
  <c r="BD26"/>
  <c r="BC26"/>
  <c r="AY26"/>
  <c r="AX26"/>
  <c r="AT26"/>
  <c r="AS26"/>
  <c r="AO26"/>
  <c r="AN26"/>
  <c r="AJ26"/>
  <c r="AI26"/>
  <c r="AE26"/>
  <c r="AD26"/>
  <c r="Z26"/>
  <c r="Y26"/>
  <c r="U26"/>
  <c r="T26"/>
  <c r="P26"/>
  <c r="O26"/>
  <c r="K26"/>
  <c r="J26"/>
  <c r="F26"/>
  <c r="E26"/>
  <c r="C26"/>
  <c r="EA25"/>
  <c r="DZ25"/>
  <c r="DY25"/>
  <c r="DV25"/>
  <c r="DU25"/>
  <c r="DQ25"/>
  <c r="DP25"/>
  <c r="DL25"/>
  <c r="DK25"/>
  <c r="DG25"/>
  <c r="DF25"/>
  <c r="DB25"/>
  <c r="DA25"/>
  <c r="CW25"/>
  <c r="CV25"/>
  <c r="CR25"/>
  <c r="CQ25"/>
  <c r="CM25"/>
  <c r="CL25"/>
  <c r="CH25"/>
  <c r="CG25"/>
  <c r="CC25"/>
  <c r="CB25"/>
  <c r="BX25"/>
  <c r="BW25"/>
  <c r="BS25"/>
  <c r="BR25"/>
  <c r="BN25"/>
  <c r="BM25"/>
  <c r="BI25"/>
  <c r="BH25"/>
  <c r="BD25"/>
  <c r="BC25"/>
  <c r="AY25"/>
  <c r="AX25"/>
  <c r="AT25"/>
  <c r="AS25"/>
  <c r="AO25"/>
  <c r="AN25"/>
  <c r="AJ25"/>
  <c r="AI25"/>
  <c r="AE25"/>
  <c r="AD25"/>
  <c r="Z25"/>
  <c r="Y25"/>
  <c r="U25"/>
  <c r="T25"/>
  <c r="P25"/>
  <c r="O25"/>
  <c r="K25"/>
  <c r="J25"/>
  <c r="F25"/>
  <c r="E25"/>
  <c r="C25"/>
  <c r="EA24"/>
  <c r="DZ24"/>
  <c r="DY24"/>
  <c r="DV24"/>
  <c r="DU24"/>
  <c r="DQ24"/>
  <c r="DP24"/>
  <c r="DL24"/>
  <c r="DK24"/>
  <c r="DG24"/>
  <c r="DF24"/>
  <c r="DB24"/>
  <c r="DA24"/>
  <c r="CW24"/>
  <c r="CV24"/>
  <c r="CR24"/>
  <c r="CQ24"/>
  <c r="CM24"/>
  <c r="CL24"/>
  <c r="CH24"/>
  <c r="CG24"/>
  <c r="CC24"/>
  <c r="CB24"/>
  <c r="BX24"/>
  <c r="BW24"/>
  <c r="BS24"/>
  <c r="BR24"/>
  <c r="BN24"/>
  <c r="BM24"/>
  <c r="BI24"/>
  <c r="BH24"/>
  <c r="BD24"/>
  <c r="BC24"/>
  <c r="AY24"/>
  <c r="AX24"/>
  <c r="AT24"/>
  <c r="AS24"/>
  <c r="AO24"/>
  <c r="AN24"/>
  <c r="AJ24"/>
  <c r="AI24"/>
  <c r="AE24"/>
  <c r="AD24"/>
  <c r="Z24"/>
  <c r="Y24"/>
  <c r="U24"/>
  <c r="T24"/>
  <c r="P24"/>
  <c r="O24"/>
  <c r="K24"/>
  <c r="J24"/>
  <c r="F24"/>
  <c r="E24"/>
  <c r="B24"/>
  <c r="EA23"/>
  <c r="DZ23"/>
  <c r="DY23"/>
  <c r="DV23"/>
  <c r="DU23"/>
  <c r="DQ23"/>
  <c r="DP23"/>
  <c r="DL23"/>
  <c r="DK23"/>
  <c r="DG23"/>
  <c r="DF23"/>
  <c r="DB23"/>
  <c r="DA23"/>
  <c r="CW23"/>
  <c r="CV23"/>
  <c r="CR23"/>
  <c r="CQ23"/>
  <c r="CM23"/>
  <c r="CL23"/>
  <c r="CH23"/>
  <c r="CG23"/>
  <c r="CC23"/>
  <c r="CB23"/>
  <c r="BX23"/>
  <c r="BW23"/>
  <c r="BS23"/>
  <c r="BR23"/>
  <c r="BN23"/>
  <c r="BM23"/>
  <c r="BI23"/>
  <c r="BH23"/>
  <c r="BD23"/>
  <c r="BC23"/>
  <c r="AY23"/>
  <c r="AX23"/>
  <c r="AT23"/>
  <c r="AS23"/>
  <c r="AO23"/>
  <c r="AN23"/>
  <c r="AJ23"/>
  <c r="AI23"/>
  <c r="AE23"/>
  <c r="AD23"/>
  <c r="Z23"/>
  <c r="Y23"/>
  <c r="U23"/>
  <c r="T23"/>
  <c r="P23"/>
  <c r="O23"/>
  <c r="K23"/>
  <c r="J23"/>
  <c r="F23"/>
  <c r="E23"/>
  <c r="B23"/>
  <c r="DV21"/>
  <c r="DW21" s="1"/>
  <c r="DU21"/>
  <c r="DX21" s="1"/>
  <c r="DQ21"/>
  <c r="DR21" s="1"/>
  <c r="DP21"/>
  <c r="DS21" s="1"/>
  <c r="DL21"/>
  <c r="DM21"/>
  <c r="DK21"/>
  <c r="DN21" s="1"/>
  <c r="DG21"/>
  <c r="DH21" s="1"/>
  <c r="DF21"/>
  <c r="DI21" s="1"/>
  <c r="DB21"/>
  <c r="DC21" s="1"/>
  <c r="DA21"/>
  <c r="DD21" s="1"/>
  <c r="CW21"/>
  <c r="CX21" s="1"/>
  <c r="CV21"/>
  <c r="CY21" s="1"/>
  <c r="CR21"/>
  <c r="CS21" s="1"/>
  <c r="CQ21"/>
  <c r="CT21" s="1"/>
  <c r="CM21"/>
  <c r="CN21" s="1"/>
  <c r="CL21"/>
  <c r="CO21" s="1"/>
  <c r="CH21"/>
  <c r="CI21" s="1"/>
  <c r="CG21"/>
  <c r="CJ21" s="1"/>
  <c r="CC21"/>
  <c r="CD21" s="1"/>
  <c r="CB21"/>
  <c r="CE21"/>
  <c r="BX21"/>
  <c r="BY21" s="1"/>
  <c r="BW21"/>
  <c r="BZ21" s="1"/>
  <c r="BS21"/>
  <c r="BT21" s="1"/>
  <c r="BR21"/>
  <c r="BU21" s="1"/>
  <c r="BN21"/>
  <c r="BO21" s="1"/>
  <c r="BM21"/>
  <c r="BP21" s="1"/>
  <c r="BI21"/>
  <c r="BJ21" s="1"/>
  <c r="BH21"/>
  <c r="BK21" s="1"/>
  <c r="BD21"/>
  <c r="BE21" s="1"/>
  <c r="BC21"/>
  <c r="BF21" s="1"/>
  <c r="AY21"/>
  <c r="AZ21" s="1"/>
  <c r="AX21"/>
  <c r="BA21" s="1"/>
  <c r="AT21"/>
  <c r="AU21" s="1"/>
  <c r="AS21"/>
  <c r="AO21"/>
  <c r="AP21" s="1"/>
  <c r="AN21"/>
  <c r="AJ21"/>
  <c r="AK21" s="1"/>
  <c r="AI21"/>
  <c r="AL21" s="1"/>
  <c r="AE21"/>
  <c r="AF21" s="1"/>
  <c r="AD21"/>
  <c r="Z21"/>
  <c r="AA21"/>
  <c r="Y21"/>
  <c r="AB21" s="1"/>
  <c r="U21"/>
  <c r="V21" s="1"/>
  <c r="T21"/>
  <c r="P21"/>
  <c r="Q21" s="1"/>
  <c r="O21"/>
  <c r="R21" s="1"/>
  <c r="K21"/>
  <c r="L21" s="1"/>
  <c r="J21"/>
  <c r="M21" s="1"/>
  <c r="F21"/>
  <c r="G21" s="1"/>
  <c r="E21"/>
  <c r="B21"/>
  <c r="EA20"/>
  <c r="DZ20"/>
  <c r="DY20"/>
  <c r="DV20"/>
  <c r="DU20"/>
  <c r="DQ20"/>
  <c r="DP20"/>
  <c r="DL20"/>
  <c r="DK20"/>
  <c r="DG20"/>
  <c r="DF20"/>
  <c r="DB20"/>
  <c r="DA20"/>
  <c r="CW20"/>
  <c r="CV20"/>
  <c r="CR20"/>
  <c r="CQ20"/>
  <c r="CM20"/>
  <c r="CL20"/>
  <c r="CH20"/>
  <c r="CG20"/>
  <c r="CC20"/>
  <c r="CB20"/>
  <c r="BX20"/>
  <c r="BW20"/>
  <c r="BS20"/>
  <c r="BR20"/>
  <c r="BN20"/>
  <c r="BM20"/>
  <c r="BI20"/>
  <c r="BH20"/>
  <c r="BD20"/>
  <c r="BC20"/>
  <c r="AY20"/>
  <c r="AX20"/>
  <c r="AT20"/>
  <c r="AS20"/>
  <c r="AO20"/>
  <c r="AN20"/>
  <c r="AJ20"/>
  <c r="AI20"/>
  <c r="AE20"/>
  <c r="AD20"/>
  <c r="Z20"/>
  <c r="Y20"/>
  <c r="U20"/>
  <c r="T20"/>
  <c r="P20"/>
  <c r="O20"/>
  <c r="K20"/>
  <c r="J20"/>
  <c r="F20"/>
  <c r="E20"/>
  <c r="B20"/>
  <c r="EA19"/>
  <c r="DZ19"/>
  <c r="DY19"/>
  <c r="DV19"/>
  <c r="DU19"/>
  <c r="DQ19"/>
  <c r="DP19"/>
  <c r="DL19"/>
  <c r="DK19"/>
  <c r="DG19"/>
  <c r="DF19"/>
  <c r="DB19"/>
  <c r="DA19"/>
  <c r="CW19"/>
  <c r="CV19"/>
  <c r="CR19"/>
  <c r="CQ19"/>
  <c r="CM19"/>
  <c r="CL19"/>
  <c r="CH19"/>
  <c r="CG19"/>
  <c r="CC19"/>
  <c r="CB19"/>
  <c r="BX19"/>
  <c r="BW19"/>
  <c r="BS19"/>
  <c r="BR19"/>
  <c r="BN19"/>
  <c r="BM19"/>
  <c r="BI19"/>
  <c r="BH19"/>
  <c r="BD19"/>
  <c r="BC19"/>
  <c r="AY19"/>
  <c r="AX19"/>
  <c r="AT19"/>
  <c r="AS19"/>
  <c r="AO19"/>
  <c r="AN19"/>
  <c r="AJ19"/>
  <c r="AI19"/>
  <c r="AE19"/>
  <c r="AD19"/>
  <c r="Z19"/>
  <c r="Y19"/>
  <c r="U19"/>
  <c r="T19"/>
  <c r="P19"/>
  <c r="O19"/>
  <c r="K19"/>
  <c r="J19"/>
  <c r="F19"/>
  <c r="E19"/>
  <c r="B19"/>
  <c r="EA18"/>
  <c r="DZ18"/>
  <c r="DY18"/>
  <c r="DV18"/>
  <c r="DU18"/>
  <c r="DQ18"/>
  <c r="DP18"/>
  <c r="DL18"/>
  <c r="DK18"/>
  <c r="DG18"/>
  <c r="DF18"/>
  <c r="DB18"/>
  <c r="DA18"/>
  <c r="CW18"/>
  <c r="CV18"/>
  <c r="CR18"/>
  <c r="CQ18"/>
  <c r="CM18"/>
  <c r="CL18"/>
  <c r="CH18"/>
  <c r="CG18"/>
  <c r="CC18"/>
  <c r="CB18"/>
  <c r="BX18"/>
  <c r="BW18"/>
  <c r="BS18"/>
  <c r="BR18"/>
  <c r="BN18"/>
  <c r="BM18"/>
  <c r="BI18"/>
  <c r="BH18"/>
  <c r="BD18"/>
  <c r="BC18"/>
  <c r="AY18"/>
  <c r="AX18"/>
  <c r="AT18"/>
  <c r="AS18"/>
  <c r="AO18"/>
  <c r="AN18"/>
  <c r="AJ18"/>
  <c r="AI18"/>
  <c r="AE18"/>
  <c r="AD18"/>
  <c r="Z18"/>
  <c r="Y18"/>
  <c r="U18"/>
  <c r="T18"/>
  <c r="P18"/>
  <c r="O18"/>
  <c r="K18"/>
  <c r="J18"/>
  <c r="F18"/>
  <c r="E18"/>
  <c r="B18"/>
  <c r="EA17"/>
  <c r="DZ17"/>
  <c r="DY17"/>
  <c r="DV17"/>
  <c r="DU17"/>
  <c r="DQ17"/>
  <c r="DP17"/>
  <c r="DL17"/>
  <c r="DK17"/>
  <c r="DG17"/>
  <c r="DF17"/>
  <c r="DB17"/>
  <c r="DA17"/>
  <c r="CW17"/>
  <c r="CV17"/>
  <c r="CR17"/>
  <c r="CQ17"/>
  <c r="CM17"/>
  <c r="CL17"/>
  <c r="CH17"/>
  <c r="CG17"/>
  <c r="CC17"/>
  <c r="CB17"/>
  <c r="BX17"/>
  <c r="BW17"/>
  <c r="BS17"/>
  <c r="BR17"/>
  <c r="BN17"/>
  <c r="BM17"/>
  <c r="BI17"/>
  <c r="BH17"/>
  <c r="BD17"/>
  <c r="BC17"/>
  <c r="AY17"/>
  <c r="AX17"/>
  <c r="AT17"/>
  <c r="AS17"/>
  <c r="AO17"/>
  <c r="AN17"/>
  <c r="AJ17"/>
  <c r="AI17"/>
  <c r="AE17"/>
  <c r="AD17"/>
  <c r="Z17"/>
  <c r="Y17"/>
  <c r="U17"/>
  <c r="T17"/>
  <c r="P17"/>
  <c r="O17"/>
  <c r="K17"/>
  <c r="J17"/>
  <c r="F17"/>
  <c r="E17"/>
  <c r="B17"/>
  <c r="EA16"/>
  <c r="DZ16"/>
  <c r="DY16"/>
  <c r="DV16"/>
  <c r="DU16"/>
  <c r="DQ16"/>
  <c r="DP16"/>
  <c r="DL16"/>
  <c r="DK16"/>
  <c r="DG16"/>
  <c r="DF16"/>
  <c r="DB16"/>
  <c r="DA16"/>
  <c r="CW16"/>
  <c r="CV16"/>
  <c r="CR16"/>
  <c r="CQ16"/>
  <c r="CM16"/>
  <c r="CL16"/>
  <c r="CH16"/>
  <c r="CG16"/>
  <c r="CC16"/>
  <c r="CB16"/>
  <c r="BX16"/>
  <c r="BW16"/>
  <c r="BS16"/>
  <c r="BR16"/>
  <c r="BN16"/>
  <c r="BM16"/>
  <c r="BI16"/>
  <c r="BH16"/>
  <c r="BD16"/>
  <c r="BC16"/>
  <c r="AY16"/>
  <c r="AX16"/>
  <c r="AT16"/>
  <c r="AS16"/>
  <c r="AO16"/>
  <c r="AN16"/>
  <c r="AJ16"/>
  <c r="AI16"/>
  <c r="AE16"/>
  <c r="AD16"/>
  <c r="Z16"/>
  <c r="Y16"/>
  <c r="U16"/>
  <c r="T16"/>
  <c r="P16"/>
  <c r="O16"/>
  <c r="K16"/>
  <c r="J16"/>
  <c r="F16"/>
  <c r="E16"/>
  <c r="B16"/>
  <c r="EA15"/>
  <c r="DZ15"/>
  <c r="DY15"/>
  <c r="DV15"/>
  <c r="DU15"/>
  <c r="DQ15"/>
  <c r="DP15"/>
  <c r="DL15"/>
  <c r="DK15"/>
  <c r="DG15"/>
  <c r="DF15"/>
  <c r="DB15"/>
  <c r="DA15"/>
  <c r="CW15"/>
  <c r="CV15"/>
  <c r="CR15"/>
  <c r="CQ15"/>
  <c r="CM15"/>
  <c r="CL15"/>
  <c r="CH15"/>
  <c r="CG15"/>
  <c r="CC15"/>
  <c r="CB15"/>
  <c r="BX15"/>
  <c r="BW15"/>
  <c r="BS15"/>
  <c r="BR15"/>
  <c r="BN15"/>
  <c r="BM15"/>
  <c r="BI15"/>
  <c r="BH15"/>
  <c r="BD15"/>
  <c r="BC15"/>
  <c r="AY15"/>
  <c r="AX15"/>
  <c r="AT15"/>
  <c r="AS15"/>
  <c r="AO15"/>
  <c r="AN15"/>
  <c r="AJ15"/>
  <c r="AI15"/>
  <c r="AE15"/>
  <c r="AD15"/>
  <c r="Z15"/>
  <c r="Y15"/>
  <c r="U15"/>
  <c r="T15"/>
  <c r="P15"/>
  <c r="O15"/>
  <c r="K15"/>
  <c r="J15"/>
  <c r="F15"/>
  <c r="E15"/>
  <c r="B15"/>
  <c r="EB13"/>
  <c r="DW13"/>
  <c r="DR13"/>
  <c r="DM13"/>
  <c r="DH13"/>
  <c r="DC13"/>
  <c r="CX13"/>
  <c r="CS13"/>
  <c r="CN13"/>
  <c r="CI13"/>
  <c r="CD13"/>
  <c r="BY13"/>
  <c r="BT13"/>
  <c r="BO13"/>
  <c r="BJ13"/>
  <c r="BE13"/>
  <c r="AZ13"/>
  <c r="AU13"/>
  <c r="AP13"/>
  <c r="AK13"/>
  <c r="AF13"/>
  <c r="AA13"/>
  <c r="V13"/>
  <c r="Q13"/>
  <c r="L13"/>
  <c r="G13"/>
  <c r="EB12"/>
  <c r="IR9" i="40"/>
  <c r="IM9"/>
  <c r="IH9"/>
  <c r="IC9"/>
  <c r="HX9"/>
  <c r="HS9"/>
  <c r="HN9"/>
  <c r="HI9"/>
  <c r="HD9"/>
  <c r="GY9"/>
  <c r="GT9"/>
  <c r="GO9"/>
  <c r="GJ9"/>
  <c r="GE9"/>
  <c r="FZ9"/>
  <c r="FU9"/>
  <c r="FP9"/>
  <c r="FK9"/>
  <c r="FF9"/>
  <c r="FA9"/>
  <c r="EV9"/>
  <c r="EQ9"/>
  <c r="EL9"/>
  <c r="EG9"/>
  <c r="EB9"/>
  <c r="DW9"/>
  <c r="DR9"/>
  <c r="DM9"/>
  <c r="DH9"/>
  <c r="DC9"/>
  <c r="CX9"/>
  <c r="CS9"/>
  <c r="CN9"/>
  <c r="CI9"/>
  <c r="CD9"/>
  <c r="BY9"/>
  <c r="BT9"/>
  <c r="BO9"/>
  <c r="BJ9"/>
  <c r="BE9"/>
  <c r="AZ9"/>
  <c r="AU9"/>
  <c r="AP9"/>
  <c r="AK9"/>
  <c r="AF9"/>
  <c r="AA9"/>
  <c r="V9"/>
  <c r="Q9"/>
  <c r="L9"/>
  <c r="G9"/>
  <c r="IQ47"/>
  <c r="IP47"/>
  <c r="IL47"/>
  <c r="IK47"/>
  <c r="IG47"/>
  <c r="IF47"/>
  <c r="IB47"/>
  <c r="IA47"/>
  <c r="HW47"/>
  <c r="HV47"/>
  <c r="HR47"/>
  <c r="HQ47"/>
  <c r="HM47"/>
  <c r="HL47"/>
  <c r="HH47"/>
  <c r="HG47"/>
  <c r="HC47"/>
  <c r="HB47"/>
  <c r="GX47"/>
  <c r="GW47"/>
  <c r="GS47"/>
  <c r="GR47"/>
  <c r="GN47"/>
  <c r="GM47"/>
  <c r="GI47"/>
  <c r="GH47"/>
  <c r="GD47"/>
  <c r="GC47"/>
  <c r="FY47"/>
  <c r="FX47"/>
  <c r="FT47"/>
  <c r="FS47"/>
  <c r="FO47"/>
  <c r="FN47"/>
  <c r="FJ47"/>
  <c r="FI47"/>
  <c r="FE47"/>
  <c r="FD47"/>
  <c r="EZ47"/>
  <c r="EY47"/>
  <c r="EU47"/>
  <c r="ET47"/>
  <c r="EP47"/>
  <c r="EO47"/>
  <c r="EK47"/>
  <c r="EJ47"/>
  <c r="EF47"/>
  <c r="EE47"/>
  <c r="EA47"/>
  <c r="DZ47"/>
  <c r="DV47"/>
  <c r="DU47"/>
  <c r="DQ47"/>
  <c r="DP47"/>
  <c r="DL47"/>
  <c r="DK47"/>
  <c r="DG47"/>
  <c r="DF47"/>
  <c r="DB47"/>
  <c r="DA47"/>
  <c r="CW47"/>
  <c r="CV47"/>
  <c r="CR47"/>
  <c r="CQ47"/>
  <c r="CM47"/>
  <c r="CL47"/>
  <c r="CH47"/>
  <c r="CG47"/>
  <c r="CC47"/>
  <c r="CB47"/>
  <c r="BX47"/>
  <c r="BW47"/>
  <c r="BS47"/>
  <c r="BR47"/>
  <c r="BN47"/>
  <c r="BM47"/>
  <c r="BI47"/>
  <c r="BH47"/>
  <c r="BD47"/>
  <c r="BC47"/>
  <c r="AY47"/>
  <c r="AX47"/>
  <c r="AT47"/>
  <c r="AS47"/>
  <c r="AO47"/>
  <c r="AN47"/>
  <c r="AJ47"/>
  <c r="AI47"/>
  <c r="AE47"/>
  <c r="AD47"/>
  <c r="Z47"/>
  <c r="Y47"/>
  <c r="U47"/>
  <c r="T47"/>
  <c r="P47"/>
  <c r="O47"/>
  <c r="K47"/>
  <c r="J47"/>
  <c r="F47"/>
  <c r="E47"/>
  <c r="B47"/>
  <c r="IQ46"/>
  <c r="IR46" s="1"/>
  <c r="IP46"/>
  <c r="IS46" s="1"/>
  <c r="IL46"/>
  <c r="IM46" s="1"/>
  <c r="IK46"/>
  <c r="IN46" s="1"/>
  <c r="IG46"/>
  <c r="IH46" s="1"/>
  <c r="IF46"/>
  <c r="II46" s="1"/>
  <c r="IB46"/>
  <c r="IC46" s="1"/>
  <c r="IA46"/>
  <c r="ID46" s="1"/>
  <c r="HW46"/>
  <c r="HX46" s="1"/>
  <c r="HV46"/>
  <c r="HY46" s="1"/>
  <c r="HR46"/>
  <c r="HS46" s="1"/>
  <c r="HQ46"/>
  <c r="HT46" s="1"/>
  <c r="HM46"/>
  <c r="HN46"/>
  <c r="HL46"/>
  <c r="HO46" s="1"/>
  <c r="HH46"/>
  <c r="HI46" s="1"/>
  <c r="HG46"/>
  <c r="HJ46" s="1"/>
  <c r="HC46"/>
  <c r="HD46" s="1"/>
  <c r="HB46"/>
  <c r="HE46" s="1"/>
  <c r="GX46"/>
  <c r="GY46" s="1"/>
  <c r="GW46"/>
  <c r="GZ46" s="1"/>
  <c r="GS46"/>
  <c r="GT46" s="1"/>
  <c r="GR46"/>
  <c r="GU46" s="1"/>
  <c r="GN46"/>
  <c r="GO46" s="1"/>
  <c r="GM46"/>
  <c r="GP46" s="1"/>
  <c r="GI46"/>
  <c r="GJ46" s="1"/>
  <c r="GH46"/>
  <c r="GK46" s="1"/>
  <c r="GD46"/>
  <c r="GE46" s="1"/>
  <c r="GC46"/>
  <c r="GF46" s="1"/>
  <c r="FY46"/>
  <c r="FZ46" s="1"/>
  <c r="FX46"/>
  <c r="GA46" s="1"/>
  <c r="FT46"/>
  <c r="FU46" s="1"/>
  <c r="FS46"/>
  <c r="FV46" s="1"/>
  <c r="FO46"/>
  <c r="FP46" s="1"/>
  <c r="FN46"/>
  <c r="FQ46" s="1"/>
  <c r="FJ46"/>
  <c r="FK46" s="1"/>
  <c r="FI46"/>
  <c r="FL46" s="1"/>
  <c r="FE46"/>
  <c r="FF46" s="1"/>
  <c r="FD46"/>
  <c r="FG46" s="1"/>
  <c r="EZ46"/>
  <c r="FA46" s="1"/>
  <c r="EY46"/>
  <c r="FB46" s="1"/>
  <c r="EU46"/>
  <c r="EV46" s="1"/>
  <c r="ET46"/>
  <c r="EW46" s="1"/>
  <c r="EP46"/>
  <c r="EQ46" s="1"/>
  <c r="EO46"/>
  <c r="ER46" s="1"/>
  <c r="EK46"/>
  <c r="EL46" s="1"/>
  <c r="EJ46"/>
  <c r="EM46" s="1"/>
  <c r="EF46"/>
  <c r="EG46" s="1"/>
  <c r="EE46"/>
  <c r="EH46" s="1"/>
  <c r="EA46"/>
  <c r="EB46" s="1"/>
  <c r="DZ46"/>
  <c r="EC46" s="1"/>
  <c r="DV46"/>
  <c r="DW46" s="1"/>
  <c r="DU46"/>
  <c r="DX46" s="1"/>
  <c r="DQ46"/>
  <c r="DR46" s="1"/>
  <c r="DP46"/>
  <c r="DS46" s="1"/>
  <c r="DL46"/>
  <c r="DM46" s="1"/>
  <c r="DK46"/>
  <c r="DN46" s="1"/>
  <c r="DG46"/>
  <c r="DH46" s="1"/>
  <c r="DF46"/>
  <c r="DI46" s="1"/>
  <c r="DB46"/>
  <c r="DC46" s="1"/>
  <c r="DA46"/>
  <c r="DD46" s="1"/>
  <c r="CW46"/>
  <c r="CX46" s="1"/>
  <c r="CV46"/>
  <c r="CY46" s="1"/>
  <c r="CR46"/>
  <c r="CS46" s="1"/>
  <c r="CQ46"/>
  <c r="CT46" s="1"/>
  <c r="CM46"/>
  <c r="CN46" s="1"/>
  <c r="CL46"/>
  <c r="CO46" s="1"/>
  <c r="CH46"/>
  <c r="CI46" s="1"/>
  <c r="CG46"/>
  <c r="CJ46" s="1"/>
  <c r="CC46"/>
  <c r="CD46" s="1"/>
  <c r="CB46"/>
  <c r="CE46" s="1"/>
  <c r="BX46"/>
  <c r="BY46" s="1"/>
  <c r="BW46"/>
  <c r="BZ46" s="1"/>
  <c r="BS46"/>
  <c r="BT46" s="1"/>
  <c r="BR46"/>
  <c r="BU46" s="1"/>
  <c r="BN46"/>
  <c r="BO46" s="1"/>
  <c r="BM46"/>
  <c r="BP46" s="1"/>
  <c r="BI46"/>
  <c r="BJ46" s="1"/>
  <c r="BH46"/>
  <c r="BK46" s="1"/>
  <c r="BD46"/>
  <c r="BE46" s="1"/>
  <c r="BC46"/>
  <c r="BF46" s="1"/>
  <c r="AY46"/>
  <c r="AZ46" s="1"/>
  <c r="AX46"/>
  <c r="BA46" s="1"/>
  <c r="AT46"/>
  <c r="AU46" s="1"/>
  <c r="AS46"/>
  <c r="AV46" s="1"/>
  <c r="AO46"/>
  <c r="AP46" s="1"/>
  <c r="AN46"/>
  <c r="AQ46" s="1"/>
  <c r="AJ46"/>
  <c r="AK46" s="1"/>
  <c r="AI46"/>
  <c r="AL46" s="1"/>
  <c r="AE46"/>
  <c r="AF46" s="1"/>
  <c r="AD46"/>
  <c r="AG46" s="1"/>
  <c r="Z46"/>
  <c r="AA46" s="1"/>
  <c r="Y46"/>
  <c r="AB46" s="1"/>
  <c r="U46"/>
  <c r="V46" s="1"/>
  <c r="T46"/>
  <c r="W46" s="1"/>
  <c r="P46"/>
  <c r="Q46" s="1"/>
  <c r="O46"/>
  <c r="R46" s="1"/>
  <c r="K46"/>
  <c r="L46" s="1"/>
  <c r="J46"/>
  <c r="M46" s="1"/>
  <c r="F46"/>
  <c r="G46" s="1"/>
  <c r="E46"/>
  <c r="H46" s="1"/>
  <c r="IQ45"/>
  <c r="IR45" s="1"/>
  <c r="IP45"/>
  <c r="IS45" s="1"/>
  <c r="IL45"/>
  <c r="IM45" s="1"/>
  <c r="IK45"/>
  <c r="IN45" s="1"/>
  <c r="IG45"/>
  <c r="IH45"/>
  <c r="IF45"/>
  <c r="II45" s="1"/>
  <c r="IB45"/>
  <c r="IC45" s="1"/>
  <c r="IA45"/>
  <c r="ID45" s="1"/>
  <c r="HW45"/>
  <c r="HX45" s="1"/>
  <c r="HV45"/>
  <c r="HY45" s="1"/>
  <c r="HR45"/>
  <c r="HS45" s="1"/>
  <c r="HQ45"/>
  <c r="HT45" s="1"/>
  <c r="HM45"/>
  <c r="HN45" s="1"/>
  <c r="HL45"/>
  <c r="HO45" s="1"/>
  <c r="HH45"/>
  <c r="HI45" s="1"/>
  <c r="HG45"/>
  <c r="HJ45" s="1"/>
  <c r="HC45"/>
  <c r="HD45" s="1"/>
  <c r="HB45"/>
  <c r="HE45" s="1"/>
  <c r="GX45"/>
  <c r="GY45" s="1"/>
  <c r="GW45"/>
  <c r="GZ45" s="1"/>
  <c r="GS45"/>
  <c r="GT45" s="1"/>
  <c r="GR45"/>
  <c r="GU45" s="1"/>
  <c r="GN45"/>
  <c r="GO45" s="1"/>
  <c r="GM45"/>
  <c r="GP45" s="1"/>
  <c r="GI45"/>
  <c r="GJ45" s="1"/>
  <c r="GH45"/>
  <c r="GK45" s="1"/>
  <c r="GD45"/>
  <c r="GE45" s="1"/>
  <c r="GC45"/>
  <c r="GF45" s="1"/>
  <c r="FY45"/>
  <c r="FZ45" s="1"/>
  <c r="FX45"/>
  <c r="GA45" s="1"/>
  <c r="FT45"/>
  <c r="FU45" s="1"/>
  <c r="FS45"/>
  <c r="FV45" s="1"/>
  <c r="FO45"/>
  <c r="FP45" s="1"/>
  <c r="FN45"/>
  <c r="FQ45" s="1"/>
  <c r="FJ45"/>
  <c r="FK45" s="1"/>
  <c r="FI45"/>
  <c r="FL45" s="1"/>
  <c r="FE45"/>
  <c r="FF45" s="1"/>
  <c r="FD45"/>
  <c r="FG45" s="1"/>
  <c r="EZ45"/>
  <c r="FA45" s="1"/>
  <c r="EY45"/>
  <c r="FB45" s="1"/>
  <c r="EU45"/>
  <c r="EV45"/>
  <c r="ET45"/>
  <c r="EW45" s="1"/>
  <c r="EP45"/>
  <c r="EQ45" s="1"/>
  <c r="EO45"/>
  <c r="ER45" s="1"/>
  <c r="EK45"/>
  <c r="EL45" s="1"/>
  <c r="EJ45"/>
  <c r="EM45" s="1"/>
  <c r="EF45"/>
  <c r="EG45" s="1"/>
  <c r="EE45"/>
  <c r="EH45" s="1"/>
  <c r="EA45"/>
  <c r="EB45" s="1"/>
  <c r="DZ45"/>
  <c r="EC45" s="1"/>
  <c r="DV45"/>
  <c r="DW45" s="1"/>
  <c r="DU45"/>
  <c r="DX45" s="1"/>
  <c r="DQ45"/>
  <c r="DR45" s="1"/>
  <c r="DP45"/>
  <c r="DS45" s="1"/>
  <c r="DL45"/>
  <c r="DM45" s="1"/>
  <c r="DK45"/>
  <c r="DN45" s="1"/>
  <c r="DG45"/>
  <c r="DH45" s="1"/>
  <c r="DF45"/>
  <c r="DI45" s="1"/>
  <c r="DB45"/>
  <c r="DC45" s="1"/>
  <c r="DA45"/>
  <c r="DD45" s="1"/>
  <c r="CW45"/>
  <c r="CX45" s="1"/>
  <c r="CV45"/>
  <c r="CY45" s="1"/>
  <c r="CR45"/>
  <c r="CS45" s="1"/>
  <c r="CQ45"/>
  <c r="CT45" s="1"/>
  <c r="CM45"/>
  <c r="CN45" s="1"/>
  <c r="CL45"/>
  <c r="CO45" s="1"/>
  <c r="CH45"/>
  <c r="CI45" s="1"/>
  <c r="CG45"/>
  <c r="CJ45" s="1"/>
  <c r="CC45"/>
  <c r="CD45"/>
  <c r="CB45"/>
  <c r="CE45" s="1"/>
  <c r="BX45"/>
  <c r="BY45" s="1"/>
  <c r="BW45"/>
  <c r="BZ45" s="1"/>
  <c r="BS45"/>
  <c r="BT45" s="1"/>
  <c r="BR45"/>
  <c r="BU45" s="1"/>
  <c r="BN45"/>
  <c r="BO45" s="1"/>
  <c r="BM45"/>
  <c r="BP45" s="1"/>
  <c r="BI45"/>
  <c r="BJ45" s="1"/>
  <c r="BH45"/>
  <c r="BD45"/>
  <c r="BE45" s="1"/>
  <c r="BC45"/>
  <c r="AY45"/>
  <c r="AZ45" s="1"/>
  <c r="AX45"/>
  <c r="AT45"/>
  <c r="AU45" s="1"/>
  <c r="AS45"/>
  <c r="AV45" s="1"/>
  <c r="AO45"/>
  <c r="AP45" s="1"/>
  <c r="AN45"/>
  <c r="AQ45" s="1"/>
  <c r="AJ45"/>
  <c r="AK45" s="1"/>
  <c r="AI45"/>
  <c r="AL45" s="1"/>
  <c r="AE45"/>
  <c r="AF45" s="1"/>
  <c r="AD45"/>
  <c r="AG45" s="1"/>
  <c r="Z45"/>
  <c r="AA45"/>
  <c r="Y45"/>
  <c r="AB45" s="1"/>
  <c r="U45"/>
  <c r="V45" s="1"/>
  <c r="T45"/>
  <c r="W45" s="1"/>
  <c r="P45"/>
  <c r="Q45" s="1"/>
  <c r="O45"/>
  <c r="R45" s="1"/>
  <c r="K45"/>
  <c r="L45" s="1"/>
  <c r="J45"/>
  <c r="M45" s="1"/>
  <c r="F45"/>
  <c r="G45" s="1"/>
  <c r="E45"/>
  <c r="H45" s="1"/>
  <c r="IQ44"/>
  <c r="IR44" s="1"/>
  <c r="IP44"/>
  <c r="IS44" s="1"/>
  <c r="IL44"/>
  <c r="IM44" s="1"/>
  <c r="IK44"/>
  <c r="IN44" s="1"/>
  <c r="IG44"/>
  <c r="IH44"/>
  <c r="IF44"/>
  <c r="II44" s="1"/>
  <c r="IB44"/>
  <c r="IC44" s="1"/>
  <c r="IA44"/>
  <c r="ID44" s="1"/>
  <c r="HW44"/>
  <c r="HX44" s="1"/>
  <c r="HV44"/>
  <c r="HY44" s="1"/>
  <c r="HR44"/>
  <c r="HS44" s="1"/>
  <c r="HQ44"/>
  <c r="HT44" s="1"/>
  <c r="HM44"/>
  <c r="HN44" s="1"/>
  <c r="HL44"/>
  <c r="HO44" s="1"/>
  <c r="HH44"/>
  <c r="HI44" s="1"/>
  <c r="HG44"/>
  <c r="HJ44" s="1"/>
  <c r="HC44"/>
  <c r="HD44" s="1"/>
  <c r="HB44"/>
  <c r="HE44" s="1"/>
  <c r="GX44"/>
  <c r="GY44" s="1"/>
  <c r="GW44"/>
  <c r="GZ44" s="1"/>
  <c r="GS44"/>
  <c r="GT44" s="1"/>
  <c r="GR44"/>
  <c r="GU44" s="1"/>
  <c r="GN44"/>
  <c r="GO44" s="1"/>
  <c r="GM44"/>
  <c r="GP44" s="1"/>
  <c r="GI44"/>
  <c r="GJ44" s="1"/>
  <c r="GH44"/>
  <c r="GK44" s="1"/>
  <c r="GD44"/>
  <c r="GE44" s="1"/>
  <c r="GC44"/>
  <c r="GF44" s="1"/>
  <c r="FY44"/>
  <c r="FZ44" s="1"/>
  <c r="FX44"/>
  <c r="GA44" s="1"/>
  <c r="FT44"/>
  <c r="FU44" s="1"/>
  <c r="FS44"/>
  <c r="FV44" s="1"/>
  <c r="FO44"/>
  <c r="FP44" s="1"/>
  <c r="FN44"/>
  <c r="FQ44" s="1"/>
  <c r="FJ44"/>
  <c r="FK44" s="1"/>
  <c r="FI44"/>
  <c r="FL44" s="1"/>
  <c r="FE44"/>
  <c r="FF44" s="1"/>
  <c r="FD44"/>
  <c r="FG44" s="1"/>
  <c r="EZ44"/>
  <c r="FA44" s="1"/>
  <c r="EY44"/>
  <c r="FB44" s="1"/>
  <c r="EU44"/>
  <c r="EV44"/>
  <c r="ET44"/>
  <c r="EW44" s="1"/>
  <c r="EP44"/>
  <c r="EQ44" s="1"/>
  <c r="EO44"/>
  <c r="ER44" s="1"/>
  <c r="EK44"/>
  <c r="EL44" s="1"/>
  <c r="EJ44"/>
  <c r="EM44" s="1"/>
  <c r="EF44"/>
  <c r="EG44" s="1"/>
  <c r="EE44"/>
  <c r="EH44" s="1"/>
  <c r="EA44"/>
  <c r="EB44" s="1"/>
  <c r="DZ44"/>
  <c r="EC44" s="1"/>
  <c r="DV44"/>
  <c r="DW44" s="1"/>
  <c r="DU44"/>
  <c r="DX44" s="1"/>
  <c r="DQ44"/>
  <c r="DR44" s="1"/>
  <c r="DP44"/>
  <c r="DS44" s="1"/>
  <c r="DL44"/>
  <c r="DM44" s="1"/>
  <c r="DK44"/>
  <c r="DN44" s="1"/>
  <c r="DG44"/>
  <c r="DH44" s="1"/>
  <c r="DF44"/>
  <c r="DB44"/>
  <c r="DC44" s="1"/>
  <c r="DA44"/>
  <c r="DD44" s="1"/>
  <c r="CW44"/>
  <c r="CX44" s="1"/>
  <c r="CV44"/>
  <c r="CY44" s="1"/>
  <c r="CR44"/>
  <c r="CS44" s="1"/>
  <c r="CQ44"/>
  <c r="CM44"/>
  <c r="CN44" s="1"/>
  <c r="CL44"/>
  <c r="CO44" s="1"/>
  <c r="CH44"/>
  <c r="CI44" s="1"/>
  <c r="CG44"/>
  <c r="CJ44" s="1"/>
  <c r="CC44"/>
  <c r="CD44" s="1"/>
  <c r="CB44"/>
  <c r="CE44" s="1"/>
  <c r="BX44"/>
  <c r="BY44" s="1"/>
  <c r="BW44"/>
  <c r="BZ44" s="1"/>
  <c r="BS44"/>
  <c r="BT44" s="1"/>
  <c r="BR44"/>
  <c r="BU44" s="1"/>
  <c r="BN44"/>
  <c r="BO44" s="1"/>
  <c r="BM44"/>
  <c r="BP44" s="1"/>
  <c r="BI44"/>
  <c r="BJ44" s="1"/>
  <c r="BH44"/>
  <c r="BK44" s="1"/>
  <c r="BD44"/>
  <c r="BE44" s="1"/>
  <c r="BC44"/>
  <c r="BF44" s="1"/>
  <c r="AY44"/>
  <c r="AZ44" s="1"/>
  <c r="AX44"/>
  <c r="BA44" s="1"/>
  <c r="AT44"/>
  <c r="AU44" s="1"/>
  <c r="AS44"/>
  <c r="AV44" s="1"/>
  <c r="AO44"/>
  <c r="AP44" s="1"/>
  <c r="AN44"/>
  <c r="AQ44" s="1"/>
  <c r="AJ44"/>
  <c r="AK44" s="1"/>
  <c r="AI44"/>
  <c r="AL44" s="1"/>
  <c r="AE44"/>
  <c r="AF44" s="1"/>
  <c r="AD44"/>
  <c r="AG44" s="1"/>
  <c r="Z44"/>
  <c r="AA44" s="1"/>
  <c r="Y44"/>
  <c r="AB44" s="1"/>
  <c r="U44"/>
  <c r="V44" s="1"/>
  <c r="T44"/>
  <c r="W44" s="1"/>
  <c r="P44"/>
  <c r="Q44" s="1"/>
  <c r="O44"/>
  <c r="R44" s="1"/>
  <c r="K44"/>
  <c r="J44"/>
  <c r="M44" s="1"/>
  <c r="F44"/>
  <c r="G44" s="1"/>
  <c r="E44"/>
  <c r="H44" s="1"/>
  <c r="IQ43"/>
  <c r="IR43" s="1"/>
  <c r="IP43"/>
  <c r="IS43" s="1"/>
  <c r="IL43"/>
  <c r="IM43" s="1"/>
  <c r="IK43"/>
  <c r="IN43" s="1"/>
  <c r="IG43"/>
  <c r="IH43" s="1"/>
  <c r="IF43"/>
  <c r="II43" s="1"/>
  <c r="IB43"/>
  <c r="IC43" s="1"/>
  <c r="IA43"/>
  <c r="ID43" s="1"/>
  <c r="HW43"/>
  <c r="HX43" s="1"/>
  <c r="HV43"/>
  <c r="HY43" s="1"/>
  <c r="HR43"/>
  <c r="HS43" s="1"/>
  <c r="HQ43"/>
  <c r="HT43" s="1"/>
  <c r="HM43"/>
  <c r="HN43" s="1"/>
  <c r="HL43"/>
  <c r="HO43" s="1"/>
  <c r="HH43"/>
  <c r="HI43" s="1"/>
  <c r="HG43"/>
  <c r="HJ43" s="1"/>
  <c r="HC43"/>
  <c r="HD43" s="1"/>
  <c r="HB43"/>
  <c r="HE43" s="1"/>
  <c r="GX43"/>
  <c r="GY43" s="1"/>
  <c r="GW43"/>
  <c r="GZ43" s="1"/>
  <c r="GS43"/>
  <c r="GT43" s="1"/>
  <c r="GR43"/>
  <c r="GU43" s="1"/>
  <c r="GN43"/>
  <c r="GO43" s="1"/>
  <c r="GM43"/>
  <c r="GP43" s="1"/>
  <c r="GI43"/>
  <c r="GJ43" s="1"/>
  <c r="GH43"/>
  <c r="GK43" s="1"/>
  <c r="GD43"/>
  <c r="GE43" s="1"/>
  <c r="GC43"/>
  <c r="GF43" s="1"/>
  <c r="FY43"/>
  <c r="FZ43" s="1"/>
  <c r="FX43"/>
  <c r="GA43" s="1"/>
  <c r="FT43"/>
  <c r="FU43" s="1"/>
  <c r="FS43"/>
  <c r="FV43" s="1"/>
  <c r="FO43"/>
  <c r="FP43" s="1"/>
  <c r="FN43"/>
  <c r="FQ43" s="1"/>
  <c r="FJ43"/>
  <c r="FK43" s="1"/>
  <c r="FI43"/>
  <c r="FL43" s="1"/>
  <c r="FE43"/>
  <c r="FF43" s="1"/>
  <c r="FD43"/>
  <c r="FG43" s="1"/>
  <c r="EZ43"/>
  <c r="FA43" s="1"/>
  <c r="EY43"/>
  <c r="FB43" s="1"/>
  <c r="EU43"/>
  <c r="EV43" s="1"/>
  <c r="ET43"/>
  <c r="EW43" s="1"/>
  <c r="EP43"/>
  <c r="EQ43" s="1"/>
  <c r="EO43"/>
  <c r="ER43" s="1"/>
  <c r="EK43"/>
  <c r="EL43" s="1"/>
  <c r="EJ43"/>
  <c r="EM43" s="1"/>
  <c r="EF43"/>
  <c r="EG43" s="1"/>
  <c r="EE43"/>
  <c r="EH43" s="1"/>
  <c r="EA43"/>
  <c r="EB43" s="1"/>
  <c r="DZ43"/>
  <c r="EC43" s="1"/>
  <c r="DV43"/>
  <c r="DW43" s="1"/>
  <c r="DU43"/>
  <c r="DX43" s="1"/>
  <c r="DQ43"/>
  <c r="DR43" s="1"/>
  <c r="DP43"/>
  <c r="DS43" s="1"/>
  <c r="DL43"/>
  <c r="DM43" s="1"/>
  <c r="DK43"/>
  <c r="DN43" s="1"/>
  <c r="DG43"/>
  <c r="DH43" s="1"/>
  <c r="DF43"/>
  <c r="DI43" s="1"/>
  <c r="DB43"/>
  <c r="DC43" s="1"/>
  <c r="DA43"/>
  <c r="DD43" s="1"/>
  <c r="CW43"/>
  <c r="CX43" s="1"/>
  <c r="CV43"/>
  <c r="CY43" s="1"/>
  <c r="CR43"/>
  <c r="CS43" s="1"/>
  <c r="CQ43"/>
  <c r="CT43" s="1"/>
  <c r="CM43"/>
  <c r="CN43" s="1"/>
  <c r="CL43"/>
  <c r="CH43"/>
  <c r="CI43" s="1"/>
  <c r="CG43"/>
  <c r="CC43"/>
  <c r="CD43" s="1"/>
  <c r="CB43"/>
  <c r="CE43" s="1"/>
  <c r="BX43"/>
  <c r="BY43" s="1"/>
  <c r="BW43"/>
  <c r="BS43"/>
  <c r="BR43"/>
  <c r="BN43"/>
  <c r="BO43" s="1"/>
  <c r="BM43"/>
  <c r="BP43" s="1"/>
  <c r="BI43"/>
  <c r="BJ43"/>
  <c r="BH43"/>
  <c r="BK43" s="1"/>
  <c r="BD43"/>
  <c r="BE43" s="1"/>
  <c r="BC43"/>
  <c r="BF43" s="1"/>
  <c r="AY43"/>
  <c r="AZ43" s="1"/>
  <c r="AX43"/>
  <c r="BA43" s="1"/>
  <c r="AT43"/>
  <c r="AU43" s="1"/>
  <c r="AS43"/>
  <c r="AV43" s="1"/>
  <c r="AO43"/>
  <c r="AP43" s="1"/>
  <c r="AN43"/>
  <c r="AQ43" s="1"/>
  <c r="AJ43"/>
  <c r="AK43" s="1"/>
  <c r="AI43"/>
  <c r="AL43" s="1"/>
  <c r="AE43"/>
  <c r="AF43" s="1"/>
  <c r="AD43"/>
  <c r="Z43"/>
  <c r="AA43" s="1"/>
  <c r="Y43"/>
  <c r="AB43" s="1"/>
  <c r="U43"/>
  <c r="V43" s="1"/>
  <c r="T43"/>
  <c r="W43" s="1"/>
  <c r="P43"/>
  <c r="Q43" s="1"/>
  <c r="O43"/>
  <c r="R43" s="1"/>
  <c r="K43"/>
  <c r="J43"/>
  <c r="F43"/>
  <c r="G43" s="1"/>
  <c r="E43"/>
  <c r="IQ42"/>
  <c r="IR42" s="1"/>
  <c r="IP42"/>
  <c r="IS42" s="1"/>
  <c r="IL42"/>
  <c r="IM42" s="1"/>
  <c r="IK42"/>
  <c r="IN42" s="1"/>
  <c r="IG42"/>
  <c r="IH42"/>
  <c r="IF42"/>
  <c r="II42" s="1"/>
  <c r="IB42"/>
  <c r="IC42" s="1"/>
  <c r="IA42"/>
  <c r="ID42" s="1"/>
  <c r="HW42"/>
  <c r="HX42" s="1"/>
  <c r="HV42"/>
  <c r="HY42" s="1"/>
  <c r="HR42"/>
  <c r="HS42" s="1"/>
  <c r="HQ42"/>
  <c r="HT42" s="1"/>
  <c r="HM42"/>
  <c r="HN42" s="1"/>
  <c r="HL42"/>
  <c r="HO42" s="1"/>
  <c r="HH42"/>
  <c r="HI42" s="1"/>
  <c r="HG42"/>
  <c r="HJ42" s="1"/>
  <c r="HC42"/>
  <c r="HD42" s="1"/>
  <c r="HB42"/>
  <c r="HE42" s="1"/>
  <c r="GX42"/>
  <c r="GY42" s="1"/>
  <c r="GW42"/>
  <c r="GZ42" s="1"/>
  <c r="GS42"/>
  <c r="GT42" s="1"/>
  <c r="GR42"/>
  <c r="GU42" s="1"/>
  <c r="GN42"/>
  <c r="GO42" s="1"/>
  <c r="GM42"/>
  <c r="GP42" s="1"/>
  <c r="GI42"/>
  <c r="GJ42" s="1"/>
  <c r="GH42"/>
  <c r="GK42" s="1"/>
  <c r="GD42"/>
  <c r="GE42" s="1"/>
  <c r="GC42"/>
  <c r="GF42" s="1"/>
  <c r="FY42"/>
  <c r="FZ42" s="1"/>
  <c r="FX42"/>
  <c r="GA42" s="1"/>
  <c r="FT42"/>
  <c r="FU42" s="1"/>
  <c r="FS42"/>
  <c r="FV42" s="1"/>
  <c r="FO42"/>
  <c r="FP42" s="1"/>
  <c r="FN42"/>
  <c r="FQ42" s="1"/>
  <c r="FJ42"/>
  <c r="FK42" s="1"/>
  <c r="FI42"/>
  <c r="FL42" s="1"/>
  <c r="FE42"/>
  <c r="FF42"/>
  <c r="FD42"/>
  <c r="FG42" s="1"/>
  <c r="EZ42"/>
  <c r="FA42" s="1"/>
  <c r="EY42"/>
  <c r="FB42" s="1"/>
  <c r="EU42"/>
  <c r="EV42" s="1"/>
  <c r="ET42"/>
  <c r="EW42" s="1"/>
  <c r="EP42"/>
  <c r="EQ42" s="1"/>
  <c r="EO42"/>
  <c r="ER42" s="1"/>
  <c r="EK42"/>
  <c r="EL42" s="1"/>
  <c r="EJ42"/>
  <c r="EM42" s="1"/>
  <c r="EF42"/>
  <c r="EG42" s="1"/>
  <c r="EE42"/>
  <c r="EH42" s="1"/>
  <c r="EA42"/>
  <c r="EB42" s="1"/>
  <c r="DZ42"/>
  <c r="EC42" s="1"/>
  <c r="DV42"/>
  <c r="DW42" s="1"/>
  <c r="DU42"/>
  <c r="DX42" s="1"/>
  <c r="DQ42"/>
  <c r="DR42" s="1"/>
  <c r="DP42"/>
  <c r="DS42" s="1"/>
  <c r="DL42"/>
  <c r="DM42" s="1"/>
  <c r="DK42"/>
  <c r="DN42" s="1"/>
  <c r="DG42"/>
  <c r="DH42" s="1"/>
  <c r="DF42"/>
  <c r="DI42" s="1"/>
  <c r="DB42"/>
  <c r="DC42" s="1"/>
  <c r="DA42"/>
  <c r="DD42" s="1"/>
  <c r="CW42"/>
  <c r="CX42" s="1"/>
  <c r="CV42"/>
  <c r="CY42" s="1"/>
  <c r="CR42"/>
  <c r="CS42" s="1"/>
  <c r="CQ42"/>
  <c r="CT42" s="1"/>
  <c r="CM42"/>
  <c r="CN42"/>
  <c r="CL42"/>
  <c r="CO42" s="1"/>
  <c r="CH42"/>
  <c r="CI42" s="1"/>
  <c r="CG42"/>
  <c r="CJ42" s="1"/>
  <c r="CC42"/>
  <c r="CD42" s="1"/>
  <c r="CB42"/>
  <c r="CE42" s="1"/>
  <c r="BX42"/>
  <c r="BY42" s="1"/>
  <c r="BW42"/>
  <c r="BZ42" s="1"/>
  <c r="BS42"/>
  <c r="BT42" s="1"/>
  <c r="BR42"/>
  <c r="BU42" s="1"/>
  <c r="BN42"/>
  <c r="BO42" s="1"/>
  <c r="BM42"/>
  <c r="BP42" s="1"/>
  <c r="BI42"/>
  <c r="BJ42" s="1"/>
  <c r="BH42"/>
  <c r="BK42" s="1"/>
  <c r="BD42"/>
  <c r="BE42" s="1"/>
  <c r="BC42"/>
  <c r="BF42" s="1"/>
  <c r="AY42"/>
  <c r="AZ42" s="1"/>
  <c r="AX42"/>
  <c r="BA42" s="1"/>
  <c r="AT42"/>
  <c r="AU42" s="1"/>
  <c r="AS42"/>
  <c r="AV42" s="1"/>
  <c r="AO42"/>
  <c r="AP42" s="1"/>
  <c r="AN42"/>
  <c r="AQ42" s="1"/>
  <c r="AJ42"/>
  <c r="AK42" s="1"/>
  <c r="AI42"/>
  <c r="AL42" s="1"/>
  <c r="AE42"/>
  <c r="AF42" s="1"/>
  <c r="AD42"/>
  <c r="AG42" s="1"/>
  <c r="Z42"/>
  <c r="AA42" s="1"/>
  <c r="Y42"/>
  <c r="AB42" s="1"/>
  <c r="U42"/>
  <c r="V42" s="1"/>
  <c r="T42"/>
  <c r="W42" s="1"/>
  <c r="P42"/>
  <c r="Q42" s="1"/>
  <c r="O42"/>
  <c r="R42" s="1"/>
  <c r="K42"/>
  <c r="L42" s="1"/>
  <c r="J42"/>
  <c r="M42" s="1"/>
  <c r="F42"/>
  <c r="G42" s="1"/>
  <c r="E42"/>
  <c r="H42" s="1"/>
  <c r="C41"/>
  <c r="IQ40"/>
  <c r="IR40" s="1"/>
  <c r="IP40"/>
  <c r="IS40" s="1"/>
  <c r="IL40"/>
  <c r="IM40" s="1"/>
  <c r="IK40"/>
  <c r="IN40" s="1"/>
  <c r="IG40"/>
  <c r="IH40" s="1"/>
  <c r="IF40"/>
  <c r="II40" s="1"/>
  <c r="IB40"/>
  <c r="IC40" s="1"/>
  <c r="IA40"/>
  <c r="ID40" s="1"/>
  <c r="HW40"/>
  <c r="HX40" s="1"/>
  <c r="HV40"/>
  <c r="HY40" s="1"/>
  <c r="HR40"/>
  <c r="HS40" s="1"/>
  <c r="HQ40"/>
  <c r="HT40" s="1"/>
  <c r="HM40"/>
  <c r="HN40" s="1"/>
  <c r="HL40"/>
  <c r="HO40" s="1"/>
  <c r="HH40"/>
  <c r="HI40" s="1"/>
  <c r="HG40"/>
  <c r="HJ40" s="1"/>
  <c r="HC40"/>
  <c r="HD40"/>
  <c r="HB40"/>
  <c r="HE40" s="1"/>
  <c r="GX40"/>
  <c r="GY40" s="1"/>
  <c r="GW40"/>
  <c r="GZ40" s="1"/>
  <c r="GS40"/>
  <c r="GT40" s="1"/>
  <c r="GR40"/>
  <c r="GU40" s="1"/>
  <c r="GN40"/>
  <c r="GO40" s="1"/>
  <c r="GM40"/>
  <c r="GP40" s="1"/>
  <c r="GI40"/>
  <c r="GJ40" s="1"/>
  <c r="GH40"/>
  <c r="GK40" s="1"/>
  <c r="GD40"/>
  <c r="GE40" s="1"/>
  <c r="GC40"/>
  <c r="GF40" s="1"/>
  <c r="FY40"/>
  <c r="FZ40" s="1"/>
  <c r="FX40"/>
  <c r="GA40" s="1"/>
  <c r="FT40"/>
  <c r="FU40"/>
  <c r="FS40"/>
  <c r="FV40" s="1"/>
  <c r="FO40"/>
  <c r="FP40" s="1"/>
  <c r="FN40"/>
  <c r="FQ40" s="1"/>
  <c r="FJ40"/>
  <c r="FK40" s="1"/>
  <c r="FI40"/>
  <c r="FL40" s="1"/>
  <c r="FE40"/>
  <c r="FF40" s="1"/>
  <c r="FD40"/>
  <c r="FG40" s="1"/>
  <c r="EZ40"/>
  <c r="FA40" s="1"/>
  <c r="EY40"/>
  <c r="FB40" s="1"/>
  <c r="EU40"/>
  <c r="EV40" s="1"/>
  <c r="ET40"/>
  <c r="EW40" s="1"/>
  <c r="EP40"/>
  <c r="EQ40" s="1"/>
  <c r="EO40"/>
  <c r="ER40" s="1"/>
  <c r="EK40"/>
  <c r="EL40"/>
  <c r="EJ40"/>
  <c r="EM40" s="1"/>
  <c r="EF40"/>
  <c r="EG40" s="1"/>
  <c r="EE40"/>
  <c r="EH40" s="1"/>
  <c r="EA40"/>
  <c r="EB40" s="1"/>
  <c r="DZ40"/>
  <c r="EC40" s="1"/>
  <c r="DV40"/>
  <c r="DW40" s="1"/>
  <c r="DU40"/>
  <c r="DX40" s="1"/>
  <c r="DQ40"/>
  <c r="DR40" s="1"/>
  <c r="DP40"/>
  <c r="DS40" s="1"/>
  <c r="DL40"/>
  <c r="DM40" s="1"/>
  <c r="DK40"/>
  <c r="DN40" s="1"/>
  <c r="DG40"/>
  <c r="DH40" s="1"/>
  <c r="DF40"/>
  <c r="DI40" s="1"/>
  <c r="DB40"/>
  <c r="DC40" s="1"/>
  <c r="DA40"/>
  <c r="DD40" s="1"/>
  <c r="CW40"/>
  <c r="CX40" s="1"/>
  <c r="CV40"/>
  <c r="CY40" s="1"/>
  <c r="CR40"/>
  <c r="CS40" s="1"/>
  <c r="CQ40"/>
  <c r="CT40" s="1"/>
  <c r="CM40"/>
  <c r="CN40" s="1"/>
  <c r="CL40"/>
  <c r="CO40" s="1"/>
  <c r="CH40"/>
  <c r="CI40" s="1"/>
  <c r="CG40"/>
  <c r="CJ40" s="1"/>
  <c r="CC40"/>
  <c r="CD40" s="1"/>
  <c r="CB40"/>
  <c r="CE40" s="1"/>
  <c r="BX40"/>
  <c r="BY40" s="1"/>
  <c r="BW40"/>
  <c r="BZ40" s="1"/>
  <c r="BS40"/>
  <c r="BT40" s="1"/>
  <c r="BR40"/>
  <c r="BU40" s="1"/>
  <c r="BN40"/>
  <c r="BO40" s="1"/>
  <c r="BM40"/>
  <c r="BP40" s="1"/>
  <c r="BI40"/>
  <c r="BJ40" s="1"/>
  <c r="BH40"/>
  <c r="BK40" s="1"/>
  <c r="BD40"/>
  <c r="BE40" s="1"/>
  <c r="BC40"/>
  <c r="BF40" s="1"/>
  <c r="AY40"/>
  <c r="AZ40"/>
  <c r="AX40"/>
  <c r="BA40" s="1"/>
  <c r="AT40"/>
  <c r="AU40" s="1"/>
  <c r="AS40"/>
  <c r="AV40" s="1"/>
  <c r="AO40"/>
  <c r="AP40" s="1"/>
  <c r="AN40"/>
  <c r="AQ40" s="1"/>
  <c r="AJ40"/>
  <c r="AK40" s="1"/>
  <c r="AI40"/>
  <c r="AL40" s="1"/>
  <c r="AE40"/>
  <c r="AF40" s="1"/>
  <c r="AD40"/>
  <c r="AG40" s="1"/>
  <c r="Z40"/>
  <c r="AA40" s="1"/>
  <c r="Y40"/>
  <c r="AB40" s="1"/>
  <c r="U40"/>
  <c r="V40" s="1"/>
  <c r="T40"/>
  <c r="W40" s="1"/>
  <c r="P40"/>
  <c r="Q40" s="1"/>
  <c r="O40"/>
  <c r="R40" s="1"/>
  <c r="K40"/>
  <c r="L40" s="1"/>
  <c r="J40"/>
  <c r="M40" s="1"/>
  <c r="F40"/>
  <c r="G40" s="1"/>
  <c r="E40"/>
  <c r="H40" s="1"/>
  <c r="B40"/>
  <c r="IQ39"/>
  <c r="IR39" s="1"/>
  <c r="IP39"/>
  <c r="IS39"/>
  <c r="IL39"/>
  <c r="IM39" s="1"/>
  <c r="IK39"/>
  <c r="IN39" s="1"/>
  <c r="IG39"/>
  <c r="IH39" s="1"/>
  <c r="IF39"/>
  <c r="II39" s="1"/>
  <c r="IB39"/>
  <c r="IC39" s="1"/>
  <c r="IA39"/>
  <c r="ID39" s="1"/>
  <c r="HW39"/>
  <c r="HX39" s="1"/>
  <c r="HV39"/>
  <c r="HY39" s="1"/>
  <c r="HR39"/>
  <c r="HS39" s="1"/>
  <c r="HQ39"/>
  <c r="HT39" s="1"/>
  <c r="HM39"/>
  <c r="HN39" s="1"/>
  <c r="HL39"/>
  <c r="HO39" s="1"/>
  <c r="HH39"/>
  <c r="HI39" s="1"/>
  <c r="HG39"/>
  <c r="HJ39" s="1"/>
  <c r="HC39"/>
  <c r="HD39" s="1"/>
  <c r="HB39"/>
  <c r="HE39" s="1"/>
  <c r="GX39"/>
  <c r="GY39" s="1"/>
  <c r="GW39"/>
  <c r="GZ39" s="1"/>
  <c r="GS39"/>
  <c r="GT39" s="1"/>
  <c r="GR39"/>
  <c r="GU39" s="1"/>
  <c r="GN39"/>
  <c r="GO39" s="1"/>
  <c r="GM39"/>
  <c r="GP39" s="1"/>
  <c r="GI39"/>
  <c r="GJ39" s="1"/>
  <c r="GH39"/>
  <c r="GK39" s="1"/>
  <c r="GD39"/>
  <c r="GE39" s="1"/>
  <c r="GC39"/>
  <c r="GF39" s="1"/>
  <c r="FY39"/>
  <c r="FZ39" s="1"/>
  <c r="FX39"/>
  <c r="GA39"/>
  <c r="FT39"/>
  <c r="FU39" s="1"/>
  <c r="FS39"/>
  <c r="FV39" s="1"/>
  <c r="FO39"/>
  <c r="FP39" s="1"/>
  <c r="FN39"/>
  <c r="FQ39"/>
  <c r="FJ39"/>
  <c r="FK39" s="1"/>
  <c r="FI39"/>
  <c r="FL39" s="1"/>
  <c r="FE39"/>
  <c r="FF39" s="1"/>
  <c r="FD39"/>
  <c r="FG39" s="1"/>
  <c r="EZ39"/>
  <c r="FA39" s="1"/>
  <c r="EY39"/>
  <c r="FB39" s="1"/>
  <c r="EU39"/>
  <c r="EV39" s="1"/>
  <c r="ET39"/>
  <c r="EW39" s="1"/>
  <c r="EP39"/>
  <c r="EQ39" s="1"/>
  <c r="EO39"/>
  <c r="ER39" s="1"/>
  <c r="EK39"/>
  <c r="EL39" s="1"/>
  <c r="EJ39"/>
  <c r="EM39" s="1"/>
  <c r="EF39"/>
  <c r="EG39" s="1"/>
  <c r="EE39"/>
  <c r="EH39"/>
  <c r="EA39"/>
  <c r="EB39" s="1"/>
  <c r="DZ39"/>
  <c r="EC39" s="1"/>
  <c r="DV39"/>
  <c r="DW39" s="1"/>
  <c r="DU39"/>
  <c r="DX39" s="1"/>
  <c r="DQ39"/>
  <c r="DR39" s="1"/>
  <c r="DP39"/>
  <c r="DS39" s="1"/>
  <c r="DL39"/>
  <c r="DM39" s="1"/>
  <c r="DK39"/>
  <c r="DN39" s="1"/>
  <c r="DG39"/>
  <c r="DH39" s="1"/>
  <c r="DF39"/>
  <c r="DI39" s="1"/>
  <c r="DB39"/>
  <c r="DC39" s="1"/>
  <c r="DA39"/>
  <c r="DD39" s="1"/>
  <c r="CW39"/>
  <c r="CX39" s="1"/>
  <c r="CV39"/>
  <c r="CY39"/>
  <c r="CR39"/>
  <c r="CS39" s="1"/>
  <c r="CQ39"/>
  <c r="CT39" s="1"/>
  <c r="CM39"/>
  <c r="CN39" s="1"/>
  <c r="CL39"/>
  <c r="CO39"/>
  <c r="CH39"/>
  <c r="CI39" s="1"/>
  <c r="CG39"/>
  <c r="CJ39" s="1"/>
  <c r="CC39"/>
  <c r="CD39" s="1"/>
  <c r="CB39"/>
  <c r="CE39" s="1"/>
  <c r="BX39"/>
  <c r="BY39" s="1"/>
  <c r="BW39"/>
  <c r="BZ39" s="1"/>
  <c r="BS39"/>
  <c r="BT39" s="1"/>
  <c r="BR39"/>
  <c r="BU39" s="1"/>
  <c r="BN39"/>
  <c r="BO39" s="1"/>
  <c r="BM39"/>
  <c r="BP39" s="1"/>
  <c r="BI39"/>
  <c r="BJ39" s="1"/>
  <c r="BH39"/>
  <c r="BK39" s="1"/>
  <c r="BD39"/>
  <c r="BE39" s="1"/>
  <c r="BC39"/>
  <c r="BF39" s="1"/>
  <c r="AY39"/>
  <c r="AZ39" s="1"/>
  <c r="AX39"/>
  <c r="BA39" s="1"/>
  <c r="AT39"/>
  <c r="AU39" s="1"/>
  <c r="AS39"/>
  <c r="AV39" s="1"/>
  <c r="AO39"/>
  <c r="AP39" s="1"/>
  <c r="AN39"/>
  <c r="AQ39" s="1"/>
  <c r="AJ39"/>
  <c r="AK39" s="1"/>
  <c r="AI39"/>
  <c r="AL39" s="1"/>
  <c r="AE39"/>
  <c r="AF39" s="1"/>
  <c r="AD39"/>
  <c r="AG39" s="1"/>
  <c r="Z39"/>
  <c r="AA39" s="1"/>
  <c r="Y39"/>
  <c r="AB39" s="1"/>
  <c r="U39"/>
  <c r="V39" s="1"/>
  <c r="T39"/>
  <c r="W39" s="1"/>
  <c r="P39"/>
  <c r="Q39" s="1"/>
  <c r="O39"/>
  <c r="R39" s="1"/>
  <c r="K39"/>
  <c r="J39"/>
  <c r="F39"/>
  <c r="G39" s="1"/>
  <c r="E39"/>
  <c r="IQ38"/>
  <c r="IR38" s="1"/>
  <c r="IP38"/>
  <c r="IS38"/>
  <c r="IL38"/>
  <c r="IM38" s="1"/>
  <c r="IK38"/>
  <c r="IN38" s="1"/>
  <c r="IG38"/>
  <c r="IH38" s="1"/>
  <c r="IF38"/>
  <c r="II38" s="1"/>
  <c r="IB38"/>
  <c r="IC38" s="1"/>
  <c r="IA38"/>
  <c r="ID38" s="1"/>
  <c r="HW38"/>
  <c r="HX38" s="1"/>
  <c r="HV38"/>
  <c r="HY38" s="1"/>
  <c r="HR38"/>
  <c r="HS38" s="1"/>
  <c r="HQ38"/>
  <c r="HT38" s="1"/>
  <c r="HM38"/>
  <c r="HN38" s="1"/>
  <c r="HL38"/>
  <c r="HO38" s="1"/>
  <c r="HH38"/>
  <c r="HI38" s="1"/>
  <c r="HG38"/>
  <c r="HJ38" s="1"/>
  <c r="HC38"/>
  <c r="HD38" s="1"/>
  <c r="HB38"/>
  <c r="HE38" s="1"/>
  <c r="GX38"/>
  <c r="GY38" s="1"/>
  <c r="GW38"/>
  <c r="GZ38"/>
  <c r="GS38"/>
  <c r="GT38" s="1"/>
  <c r="GR38"/>
  <c r="GU38" s="1"/>
  <c r="GN38"/>
  <c r="GO38" s="1"/>
  <c r="GM38"/>
  <c r="GP38" s="1"/>
  <c r="GI38"/>
  <c r="GJ38" s="1"/>
  <c r="GH38"/>
  <c r="GK38" s="1"/>
  <c r="GD38"/>
  <c r="GE38" s="1"/>
  <c r="GC38"/>
  <c r="GF38" s="1"/>
  <c r="FY38"/>
  <c r="FZ38" s="1"/>
  <c r="FX38"/>
  <c r="GA38" s="1"/>
  <c r="FT38"/>
  <c r="FU38" s="1"/>
  <c r="FS38"/>
  <c r="FV38" s="1"/>
  <c r="FO38"/>
  <c r="FP38" s="1"/>
  <c r="FN38"/>
  <c r="FQ38" s="1"/>
  <c r="FJ38"/>
  <c r="FK38" s="1"/>
  <c r="FI38"/>
  <c r="FL38" s="1"/>
  <c r="FE38"/>
  <c r="FF38" s="1"/>
  <c r="FD38"/>
  <c r="FG38" s="1"/>
  <c r="EZ38"/>
  <c r="FA38" s="1"/>
  <c r="EY38"/>
  <c r="FB38" s="1"/>
  <c r="EU38"/>
  <c r="EV38" s="1"/>
  <c r="ET38"/>
  <c r="EW38" s="1"/>
  <c r="EP38"/>
  <c r="EQ38" s="1"/>
  <c r="EO38"/>
  <c r="ER38" s="1"/>
  <c r="EK38"/>
  <c r="EL38" s="1"/>
  <c r="EJ38"/>
  <c r="EM38" s="1"/>
  <c r="EF38"/>
  <c r="EG38" s="1"/>
  <c r="EE38"/>
  <c r="EH38" s="1"/>
  <c r="EA38"/>
  <c r="EB38" s="1"/>
  <c r="DZ38"/>
  <c r="EC38" s="1"/>
  <c r="DV38"/>
  <c r="DW38" s="1"/>
  <c r="DU38"/>
  <c r="DX38" s="1"/>
  <c r="DQ38"/>
  <c r="DR38" s="1"/>
  <c r="DP38"/>
  <c r="DS38" s="1"/>
  <c r="DL38"/>
  <c r="DM38" s="1"/>
  <c r="DK38"/>
  <c r="DN38" s="1"/>
  <c r="DG38"/>
  <c r="DH38" s="1"/>
  <c r="DF38"/>
  <c r="DI38" s="1"/>
  <c r="DB38"/>
  <c r="DC38" s="1"/>
  <c r="DA38"/>
  <c r="DD38" s="1"/>
  <c r="CW38"/>
  <c r="CX38" s="1"/>
  <c r="CV38"/>
  <c r="CY38" s="1"/>
  <c r="CR38"/>
  <c r="CS38" s="1"/>
  <c r="CQ38"/>
  <c r="CT38" s="1"/>
  <c r="CM38"/>
  <c r="CN38" s="1"/>
  <c r="CL38"/>
  <c r="CO38" s="1"/>
  <c r="CH38"/>
  <c r="CI38" s="1"/>
  <c r="CG38"/>
  <c r="CJ38" s="1"/>
  <c r="CC38"/>
  <c r="CD38" s="1"/>
  <c r="CB38"/>
  <c r="CE38" s="1"/>
  <c r="BX38"/>
  <c r="BY38" s="1"/>
  <c r="BW38"/>
  <c r="BZ38" s="1"/>
  <c r="BS38"/>
  <c r="BT38" s="1"/>
  <c r="BR38"/>
  <c r="BU38" s="1"/>
  <c r="BN38"/>
  <c r="BO38" s="1"/>
  <c r="BM38"/>
  <c r="BP38" s="1"/>
  <c r="BI38"/>
  <c r="BJ38" s="1"/>
  <c r="BH38"/>
  <c r="BK38" s="1"/>
  <c r="BD38"/>
  <c r="BE38" s="1"/>
  <c r="BC38"/>
  <c r="BF38"/>
  <c r="AY38"/>
  <c r="AZ38" s="1"/>
  <c r="AX38"/>
  <c r="BA38" s="1"/>
  <c r="AT38"/>
  <c r="AU38" s="1"/>
  <c r="AS38"/>
  <c r="AV38" s="1"/>
  <c r="AO38"/>
  <c r="AP38" s="1"/>
  <c r="AN38"/>
  <c r="AQ38" s="1"/>
  <c r="AJ38"/>
  <c r="AK38" s="1"/>
  <c r="AI38"/>
  <c r="AL38" s="1"/>
  <c r="AE38"/>
  <c r="AF38" s="1"/>
  <c r="AD38"/>
  <c r="AG38" s="1"/>
  <c r="Z38"/>
  <c r="AA38" s="1"/>
  <c r="Y38"/>
  <c r="AB38" s="1"/>
  <c r="U38"/>
  <c r="V38" s="1"/>
  <c r="T38"/>
  <c r="W38" s="1"/>
  <c r="P38"/>
  <c r="Q38" s="1"/>
  <c r="O38"/>
  <c r="R38" s="1"/>
  <c r="K38"/>
  <c r="L38" s="1"/>
  <c r="J38"/>
  <c r="M38"/>
  <c r="F38"/>
  <c r="G38" s="1"/>
  <c r="E38"/>
  <c r="H38" s="1"/>
  <c r="IQ37"/>
  <c r="IR37" s="1"/>
  <c r="IP37"/>
  <c r="IS37" s="1"/>
  <c r="IL37"/>
  <c r="IM37" s="1"/>
  <c r="IK37"/>
  <c r="IN37" s="1"/>
  <c r="IG37"/>
  <c r="IH37" s="1"/>
  <c r="IF37"/>
  <c r="II37" s="1"/>
  <c r="IB37"/>
  <c r="IC37" s="1"/>
  <c r="IA37"/>
  <c r="ID37" s="1"/>
  <c r="HW37"/>
  <c r="HX37" s="1"/>
  <c r="HV37"/>
  <c r="HY37" s="1"/>
  <c r="HR37"/>
  <c r="HS37" s="1"/>
  <c r="HQ37"/>
  <c r="HT37"/>
  <c r="HM37"/>
  <c r="HN37" s="1"/>
  <c r="HL37"/>
  <c r="HO37" s="1"/>
  <c r="HH37"/>
  <c r="HI37" s="1"/>
  <c r="HG37"/>
  <c r="HJ37"/>
  <c r="HC37"/>
  <c r="HD37" s="1"/>
  <c r="HB37"/>
  <c r="HE37" s="1"/>
  <c r="GX37"/>
  <c r="GY37" s="1"/>
  <c r="GW37"/>
  <c r="GZ37" s="1"/>
  <c r="GS37"/>
  <c r="GT37" s="1"/>
  <c r="GR37"/>
  <c r="GU37" s="1"/>
  <c r="GN37"/>
  <c r="GO37" s="1"/>
  <c r="GM37"/>
  <c r="GP37" s="1"/>
  <c r="GI37"/>
  <c r="GJ37" s="1"/>
  <c r="GH37"/>
  <c r="GK37" s="1"/>
  <c r="GD37"/>
  <c r="GE37" s="1"/>
  <c r="GC37"/>
  <c r="GF37" s="1"/>
  <c r="FY37"/>
  <c r="FZ37" s="1"/>
  <c r="FX37"/>
  <c r="GA37"/>
  <c r="FT37"/>
  <c r="FU37" s="1"/>
  <c r="FS37"/>
  <c r="FV37" s="1"/>
  <c r="FO37"/>
  <c r="FP37" s="1"/>
  <c r="FN37"/>
  <c r="FQ37" s="1"/>
  <c r="FJ37"/>
  <c r="FK37" s="1"/>
  <c r="FI37"/>
  <c r="FL37" s="1"/>
  <c r="FE37"/>
  <c r="FF37" s="1"/>
  <c r="FD37"/>
  <c r="FG37" s="1"/>
  <c r="EZ37"/>
  <c r="FA37" s="1"/>
  <c r="EY37"/>
  <c r="FB37" s="1"/>
  <c r="EU37"/>
  <c r="EV37" s="1"/>
  <c r="ET37"/>
  <c r="EW37" s="1"/>
  <c r="EP37"/>
  <c r="EQ37" s="1"/>
  <c r="EO37"/>
  <c r="ER37" s="1"/>
  <c r="EK37"/>
  <c r="EL37" s="1"/>
  <c r="EJ37"/>
  <c r="EM37" s="1"/>
  <c r="EF37"/>
  <c r="EG37" s="1"/>
  <c r="EE37"/>
  <c r="EH37"/>
  <c r="EA37"/>
  <c r="EB37" s="1"/>
  <c r="DZ37"/>
  <c r="EC37" s="1"/>
  <c r="DV37"/>
  <c r="DW37" s="1"/>
  <c r="DU37"/>
  <c r="DX37" s="1"/>
  <c r="DQ37"/>
  <c r="DR37" s="1"/>
  <c r="DP37"/>
  <c r="DS37" s="1"/>
  <c r="DL37"/>
  <c r="DM37" s="1"/>
  <c r="DK37"/>
  <c r="DN37" s="1"/>
  <c r="DG37"/>
  <c r="DH37" s="1"/>
  <c r="DF37"/>
  <c r="DB37"/>
  <c r="DC37" s="1"/>
  <c r="DA37"/>
  <c r="CW37"/>
  <c r="CX37"/>
  <c r="CV37"/>
  <c r="CR37"/>
  <c r="CS37" s="1"/>
  <c r="CQ37"/>
  <c r="CT37" s="1"/>
  <c r="CM37"/>
  <c r="CN37" s="1"/>
  <c r="CL37"/>
  <c r="CO37" s="1"/>
  <c r="CH37"/>
  <c r="CI37" s="1"/>
  <c r="CG37"/>
  <c r="CJ37" s="1"/>
  <c r="CC37"/>
  <c r="CD37" s="1"/>
  <c r="CB37"/>
  <c r="CE37" s="1"/>
  <c r="BX37"/>
  <c r="BY37" s="1"/>
  <c r="BW37"/>
  <c r="BS37"/>
  <c r="BT37" s="1"/>
  <c r="BR37"/>
  <c r="BN37"/>
  <c r="BO37" s="1"/>
  <c r="BM37"/>
  <c r="BI37"/>
  <c r="BJ37" s="1"/>
  <c r="BH37"/>
  <c r="BD37"/>
  <c r="BC37"/>
  <c r="AY37"/>
  <c r="AX37"/>
  <c r="AT37"/>
  <c r="AU37" s="1"/>
  <c r="AS37"/>
  <c r="AV37" s="1"/>
  <c r="AO37"/>
  <c r="AP37" s="1"/>
  <c r="AN37"/>
  <c r="AJ37"/>
  <c r="AK37" s="1"/>
  <c r="AI37"/>
  <c r="AE37"/>
  <c r="AF37" s="1"/>
  <c r="AD37"/>
  <c r="Z37"/>
  <c r="AA37" s="1"/>
  <c r="Y37"/>
  <c r="U37"/>
  <c r="V37" s="1"/>
  <c r="T37"/>
  <c r="W37" s="1"/>
  <c r="P37"/>
  <c r="Q37" s="1"/>
  <c r="O37"/>
  <c r="R37" s="1"/>
  <c r="K37"/>
  <c r="L37" s="1"/>
  <c r="J37"/>
  <c r="F37"/>
  <c r="G37" s="1"/>
  <c r="E37"/>
  <c r="H37" s="1"/>
  <c r="C37"/>
  <c r="IQ36"/>
  <c r="IR36" s="1"/>
  <c r="IP36"/>
  <c r="IS36" s="1"/>
  <c r="IL36"/>
  <c r="IM36" s="1"/>
  <c r="IK36"/>
  <c r="IN36" s="1"/>
  <c r="IG36"/>
  <c r="IH36" s="1"/>
  <c r="IF36"/>
  <c r="II36" s="1"/>
  <c r="IB36"/>
  <c r="IC36" s="1"/>
  <c r="IA36"/>
  <c r="ID36" s="1"/>
  <c r="HW36"/>
  <c r="HX36" s="1"/>
  <c r="HV36"/>
  <c r="HY36" s="1"/>
  <c r="HR36"/>
  <c r="HS36" s="1"/>
  <c r="HQ36"/>
  <c r="HT36" s="1"/>
  <c r="HM36"/>
  <c r="HN36" s="1"/>
  <c r="HL36"/>
  <c r="HO36" s="1"/>
  <c r="HH36"/>
  <c r="HI36" s="1"/>
  <c r="HG36"/>
  <c r="HJ36" s="1"/>
  <c r="HC36"/>
  <c r="HD36" s="1"/>
  <c r="HB36"/>
  <c r="HE36" s="1"/>
  <c r="GX36"/>
  <c r="GY36" s="1"/>
  <c r="GW36"/>
  <c r="GZ36" s="1"/>
  <c r="GS36"/>
  <c r="GT36" s="1"/>
  <c r="GR36"/>
  <c r="GU36" s="1"/>
  <c r="GN36"/>
  <c r="GO36" s="1"/>
  <c r="GM36"/>
  <c r="GP36" s="1"/>
  <c r="GI36"/>
  <c r="GJ36" s="1"/>
  <c r="GH36"/>
  <c r="GK36" s="1"/>
  <c r="GD36"/>
  <c r="GE36" s="1"/>
  <c r="GC36"/>
  <c r="GF36" s="1"/>
  <c r="FY36"/>
  <c r="FZ36" s="1"/>
  <c r="FX36"/>
  <c r="GA36" s="1"/>
  <c r="FT36"/>
  <c r="FU36" s="1"/>
  <c r="FS36"/>
  <c r="FV36" s="1"/>
  <c r="FO36"/>
  <c r="FP36" s="1"/>
  <c r="FN36"/>
  <c r="FQ36" s="1"/>
  <c r="FJ36"/>
  <c r="FK36" s="1"/>
  <c r="FI36"/>
  <c r="FL36" s="1"/>
  <c r="FE36"/>
  <c r="FF36" s="1"/>
  <c r="FD36"/>
  <c r="FG36" s="1"/>
  <c r="EZ36"/>
  <c r="FA36" s="1"/>
  <c r="EY36"/>
  <c r="FB36" s="1"/>
  <c r="EU36"/>
  <c r="EV36" s="1"/>
  <c r="ET36"/>
  <c r="EW36" s="1"/>
  <c r="EP36"/>
  <c r="EQ36" s="1"/>
  <c r="EO36"/>
  <c r="ER36" s="1"/>
  <c r="EK36"/>
  <c r="EL36" s="1"/>
  <c r="EJ36"/>
  <c r="EM36" s="1"/>
  <c r="EF36"/>
  <c r="EG36" s="1"/>
  <c r="EE36"/>
  <c r="EH36" s="1"/>
  <c r="EA36"/>
  <c r="EB36" s="1"/>
  <c r="DZ36"/>
  <c r="EC36" s="1"/>
  <c r="DV36"/>
  <c r="DW36"/>
  <c r="DU36"/>
  <c r="DX36" s="1"/>
  <c r="DQ36"/>
  <c r="DR36" s="1"/>
  <c r="DP36"/>
  <c r="DS36" s="1"/>
  <c r="DL36"/>
  <c r="DM36" s="1"/>
  <c r="DK36"/>
  <c r="DN36" s="1"/>
  <c r="DG36"/>
  <c r="DH36" s="1"/>
  <c r="DF36"/>
  <c r="DI36" s="1"/>
  <c r="DB36"/>
  <c r="DC36" s="1"/>
  <c r="DA36"/>
  <c r="DD36" s="1"/>
  <c r="CW36"/>
  <c r="CX36" s="1"/>
  <c r="CV36"/>
  <c r="CY36" s="1"/>
  <c r="CR36"/>
  <c r="CS36" s="1"/>
  <c r="CQ36"/>
  <c r="CT36" s="1"/>
  <c r="CM36"/>
  <c r="CN36" s="1"/>
  <c r="CL36"/>
  <c r="CO36" s="1"/>
  <c r="CH36"/>
  <c r="CI36" s="1"/>
  <c r="CG36"/>
  <c r="CJ36" s="1"/>
  <c r="CC36"/>
  <c r="CD36"/>
  <c r="CB36"/>
  <c r="CE36" s="1"/>
  <c r="BX36"/>
  <c r="BY36" s="1"/>
  <c r="BW36"/>
  <c r="BZ36" s="1"/>
  <c r="BS36"/>
  <c r="BT36" s="1"/>
  <c r="BR36"/>
  <c r="BU36" s="1"/>
  <c r="BN36"/>
  <c r="BO36" s="1"/>
  <c r="BM36"/>
  <c r="BP36" s="1"/>
  <c r="BI36"/>
  <c r="BJ36" s="1"/>
  <c r="BH36"/>
  <c r="BK36" s="1"/>
  <c r="BD36"/>
  <c r="BE36" s="1"/>
  <c r="BC36"/>
  <c r="BF36" s="1"/>
  <c r="AY36"/>
  <c r="AZ36" s="1"/>
  <c r="AX36"/>
  <c r="BA36" s="1"/>
  <c r="AT36"/>
  <c r="AU36"/>
  <c r="AS36"/>
  <c r="AV36" s="1"/>
  <c r="AO36"/>
  <c r="AP36" s="1"/>
  <c r="AN36"/>
  <c r="AQ36" s="1"/>
  <c r="AJ36"/>
  <c r="AK36"/>
  <c r="AI36"/>
  <c r="AL36" s="1"/>
  <c r="AE36"/>
  <c r="AF36" s="1"/>
  <c r="AD36"/>
  <c r="AG36" s="1"/>
  <c r="Z36"/>
  <c r="AA36" s="1"/>
  <c r="Y36"/>
  <c r="AB36" s="1"/>
  <c r="U36"/>
  <c r="V36" s="1"/>
  <c r="T36"/>
  <c r="W36" s="1"/>
  <c r="P36"/>
  <c r="Q36" s="1"/>
  <c r="O36"/>
  <c r="R36" s="1"/>
  <c r="K36"/>
  <c r="L36" s="1"/>
  <c r="J36"/>
  <c r="M36" s="1"/>
  <c r="F36"/>
  <c r="G36" s="1"/>
  <c r="E36"/>
  <c r="H36" s="1"/>
  <c r="IQ35"/>
  <c r="IR35" s="1"/>
  <c r="IP35"/>
  <c r="IS35" s="1"/>
  <c r="IL35"/>
  <c r="IM35" s="1"/>
  <c r="IK35"/>
  <c r="IN35" s="1"/>
  <c r="IG35"/>
  <c r="IH35" s="1"/>
  <c r="IF35"/>
  <c r="II35" s="1"/>
  <c r="IB35"/>
  <c r="IC35" s="1"/>
  <c r="IA35"/>
  <c r="ID35" s="1"/>
  <c r="HW35"/>
  <c r="HX35" s="1"/>
  <c r="HV35"/>
  <c r="HY35" s="1"/>
  <c r="HR35"/>
  <c r="HS35" s="1"/>
  <c r="HQ35"/>
  <c r="HT35" s="1"/>
  <c r="HM35"/>
  <c r="HN35" s="1"/>
  <c r="HL35"/>
  <c r="HO35" s="1"/>
  <c r="HH35"/>
  <c r="HI35" s="1"/>
  <c r="HG35"/>
  <c r="HJ35" s="1"/>
  <c r="HC35"/>
  <c r="HD35" s="1"/>
  <c r="HB35"/>
  <c r="HE35" s="1"/>
  <c r="GX35"/>
  <c r="GY35"/>
  <c r="GW35"/>
  <c r="GZ35" s="1"/>
  <c r="GS35"/>
  <c r="GT35" s="1"/>
  <c r="GR35"/>
  <c r="GU35" s="1"/>
  <c r="GN35"/>
  <c r="GO35" s="1"/>
  <c r="GM35"/>
  <c r="GP35" s="1"/>
  <c r="GI35"/>
  <c r="GJ35" s="1"/>
  <c r="GH35"/>
  <c r="GK35" s="1"/>
  <c r="GD35"/>
  <c r="GE35" s="1"/>
  <c r="GC35"/>
  <c r="GF35" s="1"/>
  <c r="FY35"/>
  <c r="FZ35" s="1"/>
  <c r="FX35"/>
  <c r="GA35" s="1"/>
  <c r="FT35"/>
  <c r="FU35" s="1"/>
  <c r="FS35"/>
  <c r="FV35" s="1"/>
  <c r="FO35"/>
  <c r="FP35" s="1"/>
  <c r="FN35"/>
  <c r="FQ35" s="1"/>
  <c r="FJ35"/>
  <c r="FK35" s="1"/>
  <c r="FI35"/>
  <c r="FL35" s="1"/>
  <c r="FE35"/>
  <c r="FF35" s="1"/>
  <c r="FD35"/>
  <c r="FG35" s="1"/>
  <c r="EZ35"/>
  <c r="FA35" s="1"/>
  <c r="EY35"/>
  <c r="FB35" s="1"/>
  <c r="EU35"/>
  <c r="EV35" s="1"/>
  <c r="ET35"/>
  <c r="EW35" s="1"/>
  <c r="EP35"/>
  <c r="EQ35" s="1"/>
  <c r="EO35"/>
  <c r="ER35" s="1"/>
  <c r="EK35"/>
  <c r="EL35" s="1"/>
  <c r="EJ35"/>
  <c r="EM35" s="1"/>
  <c r="EF35"/>
  <c r="EG35"/>
  <c r="EE35"/>
  <c r="EH35" s="1"/>
  <c r="EA35"/>
  <c r="EB35" s="1"/>
  <c r="DZ35"/>
  <c r="EC35" s="1"/>
  <c r="DV35"/>
  <c r="DW35" s="1"/>
  <c r="DU35"/>
  <c r="DX35" s="1"/>
  <c r="DQ35"/>
  <c r="DR35" s="1"/>
  <c r="DP35"/>
  <c r="DS35" s="1"/>
  <c r="DL35"/>
  <c r="DM35" s="1"/>
  <c r="DK35"/>
  <c r="DN35" s="1"/>
  <c r="DG35"/>
  <c r="DH35" s="1"/>
  <c r="DF35"/>
  <c r="DI35" s="1"/>
  <c r="DB35"/>
  <c r="DC35" s="1"/>
  <c r="DA35"/>
  <c r="DD35" s="1"/>
  <c r="CW35"/>
  <c r="CX35" s="1"/>
  <c r="CV35"/>
  <c r="CY35" s="1"/>
  <c r="CR35"/>
  <c r="CS35" s="1"/>
  <c r="CQ35"/>
  <c r="CT35" s="1"/>
  <c r="CM35"/>
  <c r="CN35" s="1"/>
  <c r="CL35"/>
  <c r="CO35" s="1"/>
  <c r="CH35"/>
  <c r="CI35" s="1"/>
  <c r="CG35"/>
  <c r="CJ35" s="1"/>
  <c r="CC35"/>
  <c r="CD35" s="1"/>
  <c r="CB35"/>
  <c r="CE35" s="1"/>
  <c r="BX35"/>
  <c r="BY35" s="1"/>
  <c r="BW35"/>
  <c r="BZ35" s="1"/>
  <c r="BS35"/>
  <c r="BT35" s="1"/>
  <c r="BR35"/>
  <c r="BU35" s="1"/>
  <c r="BN35"/>
  <c r="BO35" s="1"/>
  <c r="BM35"/>
  <c r="BP35" s="1"/>
  <c r="BI35"/>
  <c r="BJ35" s="1"/>
  <c r="BH35"/>
  <c r="BK35" s="1"/>
  <c r="BD35"/>
  <c r="BE35" s="1"/>
  <c r="BC35"/>
  <c r="BF35" s="1"/>
  <c r="AY35"/>
  <c r="AZ35" s="1"/>
  <c r="AX35"/>
  <c r="BA35" s="1"/>
  <c r="AT35"/>
  <c r="AU35"/>
  <c r="AS35"/>
  <c r="AV35" s="1"/>
  <c r="AO35"/>
  <c r="AP35" s="1"/>
  <c r="AN35"/>
  <c r="AQ35" s="1"/>
  <c r="AJ35"/>
  <c r="AK35" s="1"/>
  <c r="AI35"/>
  <c r="AL35" s="1"/>
  <c r="AE35"/>
  <c r="AF35" s="1"/>
  <c r="AD35"/>
  <c r="AG35" s="1"/>
  <c r="Z35"/>
  <c r="AA35" s="1"/>
  <c r="Y35"/>
  <c r="AB35" s="1"/>
  <c r="U35"/>
  <c r="V35" s="1"/>
  <c r="T35"/>
  <c r="W35" s="1"/>
  <c r="P35"/>
  <c r="Q35" s="1"/>
  <c r="O35"/>
  <c r="R35" s="1"/>
  <c r="K35"/>
  <c r="L35" s="1"/>
  <c r="J35"/>
  <c r="F35"/>
  <c r="G35" s="1"/>
  <c r="E35"/>
  <c r="H35" s="1"/>
  <c r="IQ34"/>
  <c r="IR34" s="1"/>
  <c r="IP34"/>
  <c r="IS34" s="1"/>
  <c r="IL34"/>
  <c r="IM34" s="1"/>
  <c r="IK34"/>
  <c r="IN34" s="1"/>
  <c r="IG34"/>
  <c r="IH34" s="1"/>
  <c r="IF34"/>
  <c r="II34"/>
  <c r="IB34"/>
  <c r="IC34" s="1"/>
  <c r="IA34"/>
  <c r="ID34" s="1"/>
  <c r="HW34"/>
  <c r="HX34" s="1"/>
  <c r="HV34"/>
  <c r="HY34"/>
  <c r="HR34"/>
  <c r="HS34" s="1"/>
  <c r="HQ34"/>
  <c r="HT34" s="1"/>
  <c r="HM34"/>
  <c r="HN34" s="1"/>
  <c r="HL34"/>
  <c r="HO34" s="1"/>
  <c r="HH34"/>
  <c r="HI34" s="1"/>
  <c r="HG34"/>
  <c r="HJ34" s="1"/>
  <c r="HC34"/>
  <c r="HD34" s="1"/>
  <c r="HB34"/>
  <c r="HE34" s="1"/>
  <c r="GX34"/>
  <c r="GY34" s="1"/>
  <c r="GW34"/>
  <c r="GZ34" s="1"/>
  <c r="GS34"/>
  <c r="GT34" s="1"/>
  <c r="GR34"/>
  <c r="GU34" s="1"/>
  <c r="GN34"/>
  <c r="GO34" s="1"/>
  <c r="GM34"/>
  <c r="GP34" s="1"/>
  <c r="GI34"/>
  <c r="GJ34" s="1"/>
  <c r="GH34"/>
  <c r="GK34" s="1"/>
  <c r="GD34"/>
  <c r="GE34" s="1"/>
  <c r="GC34"/>
  <c r="GF34" s="1"/>
  <c r="FY34"/>
  <c r="FZ34" s="1"/>
  <c r="FX34"/>
  <c r="GA34" s="1"/>
  <c r="FT34"/>
  <c r="FU34" s="1"/>
  <c r="FS34"/>
  <c r="FV34" s="1"/>
  <c r="FO34"/>
  <c r="FP34" s="1"/>
  <c r="FN34"/>
  <c r="FQ34" s="1"/>
  <c r="FJ34"/>
  <c r="FK34" s="1"/>
  <c r="FI34"/>
  <c r="FL34" s="1"/>
  <c r="FE34"/>
  <c r="FF34" s="1"/>
  <c r="FD34"/>
  <c r="FG34" s="1"/>
  <c r="EZ34"/>
  <c r="FA34" s="1"/>
  <c r="EY34"/>
  <c r="FB34" s="1"/>
  <c r="EU34"/>
  <c r="EV34" s="1"/>
  <c r="ET34"/>
  <c r="EW34" s="1"/>
  <c r="EP34"/>
  <c r="EQ34" s="1"/>
  <c r="EO34"/>
  <c r="ER34" s="1"/>
  <c r="EK34"/>
  <c r="EL34" s="1"/>
  <c r="EJ34"/>
  <c r="EM34" s="1"/>
  <c r="EF34"/>
  <c r="EG34" s="1"/>
  <c r="EE34"/>
  <c r="EH34" s="1"/>
  <c r="EA34"/>
  <c r="EB34" s="1"/>
  <c r="DZ34"/>
  <c r="EC34" s="1"/>
  <c r="DV34"/>
  <c r="DW34" s="1"/>
  <c r="DU34"/>
  <c r="DX34" s="1"/>
  <c r="DQ34"/>
  <c r="DR34" s="1"/>
  <c r="DP34"/>
  <c r="DS34" s="1"/>
  <c r="DL34"/>
  <c r="DM34" s="1"/>
  <c r="DK34"/>
  <c r="DN34"/>
  <c r="DG34"/>
  <c r="DH34" s="1"/>
  <c r="DF34"/>
  <c r="DI34" s="1"/>
  <c r="DB34"/>
  <c r="DC34" s="1"/>
  <c r="DA34"/>
  <c r="DD34" s="1"/>
  <c r="CW34"/>
  <c r="CX34" s="1"/>
  <c r="CV34"/>
  <c r="CY34" s="1"/>
  <c r="CR34"/>
  <c r="CS34" s="1"/>
  <c r="CQ34"/>
  <c r="CT34" s="1"/>
  <c r="CM34"/>
  <c r="CN34" s="1"/>
  <c r="CL34"/>
  <c r="CO34" s="1"/>
  <c r="CH34"/>
  <c r="CI34" s="1"/>
  <c r="CG34"/>
  <c r="CJ34" s="1"/>
  <c r="CC34"/>
  <c r="CD34" s="1"/>
  <c r="CB34"/>
  <c r="CE34" s="1"/>
  <c r="BX34"/>
  <c r="BY34" s="1"/>
  <c r="BW34"/>
  <c r="BZ34" s="1"/>
  <c r="BS34"/>
  <c r="BT34" s="1"/>
  <c r="BR34"/>
  <c r="BU34" s="1"/>
  <c r="BN34"/>
  <c r="BO34" s="1"/>
  <c r="BM34"/>
  <c r="BP34" s="1"/>
  <c r="BI34"/>
  <c r="BJ34" s="1"/>
  <c r="BH34"/>
  <c r="BK34" s="1"/>
  <c r="BD34"/>
  <c r="BE34" s="1"/>
  <c r="BC34"/>
  <c r="BF34" s="1"/>
  <c r="AY34"/>
  <c r="AZ34" s="1"/>
  <c r="AX34"/>
  <c r="BA34" s="1"/>
  <c r="AT34"/>
  <c r="AU34" s="1"/>
  <c r="AS34"/>
  <c r="AV34" s="1"/>
  <c r="AO34"/>
  <c r="AP34" s="1"/>
  <c r="AN34"/>
  <c r="AQ34" s="1"/>
  <c r="AJ34"/>
  <c r="AK34" s="1"/>
  <c r="AI34"/>
  <c r="AL34" s="1"/>
  <c r="AE34"/>
  <c r="AF34" s="1"/>
  <c r="AD34"/>
  <c r="AG34" s="1"/>
  <c r="Z34"/>
  <c r="AA34" s="1"/>
  <c r="Y34"/>
  <c r="AB34" s="1"/>
  <c r="U34"/>
  <c r="V34" s="1"/>
  <c r="T34"/>
  <c r="W34" s="1"/>
  <c r="P34"/>
  <c r="Q34" s="1"/>
  <c r="O34"/>
  <c r="R34" s="1"/>
  <c r="K34"/>
  <c r="L34" s="1"/>
  <c r="J34"/>
  <c r="F34"/>
  <c r="G34" s="1"/>
  <c r="E34"/>
  <c r="H34" s="1"/>
  <c r="IQ33"/>
  <c r="IP33"/>
  <c r="IL33"/>
  <c r="IN33" s="1"/>
  <c r="IK33"/>
  <c r="IG33"/>
  <c r="IF33"/>
  <c r="IB33"/>
  <c r="ID33" s="1"/>
  <c r="IA33"/>
  <c r="HW33"/>
  <c r="HV33"/>
  <c r="HR33"/>
  <c r="HT33" s="1"/>
  <c r="HQ33"/>
  <c r="HM33"/>
  <c r="HO33" s="1"/>
  <c r="HL33"/>
  <c r="HH33"/>
  <c r="HG33"/>
  <c r="HC33"/>
  <c r="HB33"/>
  <c r="GX33"/>
  <c r="GZ33" s="1"/>
  <c r="GW33"/>
  <c r="GS33"/>
  <c r="GR33"/>
  <c r="GN33"/>
  <c r="GM33"/>
  <c r="GI33"/>
  <c r="GH33"/>
  <c r="GD33"/>
  <c r="GF33" s="1"/>
  <c r="GC33"/>
  <c r="FY33"/>
  <c r="FX33"/>
  <c r="FT33"/>
  <c r="FS33"/>
  <c r="FO33"/>
  <c r="FN33"/>
  <c r="FJ33"/>
  <c r="FL33" s="1"/>
  <c r="FI33"/>
  <c r="FE33"/>
  <c r="FD33"/>
  <c r="EZ33"/>
  <c r="EY33"/>
  <c r="EU33"/>
  <c r="ET33"/>
  <c r="EP33"/>
  <c r="EO33"/>
  <c r="EK33"/>
  <c r="EJ33"/>
  <c r="EF33"/>
  <c r="EE33"/>
  <c r="EA33"/>
  <c r="DZ33"/>
  <c r="DV33"/>
  <c r="DX33" s="1"/>
  <c r="DU33"/>
  <c r="DQ33"/>
  <c r="DP33"/>
  <c r="DL33"/>
  <c r="DK33"/>
  <c r="DN33" s="1"/>
  <c r="DG33"/>
  <c r="DF33"/>
  <c r="DB33"/>
  <c r="DA33"/>
  <c r="CW33"/>
  <c r="CV33"/>
  <c r="CR33"/>
  <c r="CQ33"/>
  <c r="CT33" s="1"/>
  <c r="CM33"/>
  <c r="CL33"/>
  <c r="CH33"/>
  <c r="CJ33" s="1"/>
  <c r="CG33"/>
  <c r="CC33"/>
  <c r="CE33" s="1"/>
  <c r="CB33"/>
  <c r="BX33"/>
  <c r="BW33"/>
  <c r="BS33"/>
  <c r="BR33"/>
  <c r="BN33"/>
  <c r="BP33" s="1"/>
  <c r="BM33"/>
  <c r="BI33"/>
  <c r="BK33" s="1"/>
  <c r="BH33"/>
  <c r="BD33"/>
  <c r="BF33" s="1"/>
  <c r="BC33"/>
  <c r="AY33"/>
  <c r="AX33"/>
  <c r="AT33"/>
  <c r="AV33" s="1"/>
  <c r="AS33"/>
  <c r="AO33"/>
  <c r="AN33"/>
  <c r="AJ33"/>
  <c r="AL33" s="1"/>
  <c r="AI33"/>
  <c r="AE33"/>
  <c r="AD33"/>
  <c r="Z33"/>
  <c r="AB33" s="1"/>
  <c r="Y33"/>
  <c r="U33"/>
  <c r="T33"/>
  <c r="P33"/>
  <c r="O33"/>
  <c r="K33"/>
  <c r="J33"/>
  <c r="F33"/>
  <c r="H33" s="1"/>
  <c r="E33"/>
  <c r="B33"/>
  <c r="IQ32"/>
  <c r="IP32"/>
  <c r="IL32"/>
  <c r="IK32"/>
  <c r="IG32"/>
  <c r="IF32"/>
  <c r="II32" s="1"/>
  <c r="IB32"/>
  <c r="ID32" s="1"/>
  <c r="IA32"/>
  <c r="HW32"/>
  <c r="HV32"/>
  <c r="HR32"/>
  <c r="HQ32"/>
  <c r="HM32"/>
  <c r="HL32"/>
  <c r="HO32" s="1"/>
  <c r="HH32"/>
  <c r="HG32"/>
  <c r="HC32"/>
  <c r="HB32"/>
  <c r="HE32" s="1"/>
  <c r="GX32"/>
  <c r="GW32"/>
  <c r="GS32"/>
  <c r="GR32"/>
  <c r="GU32" s="1"/>
  <c r="GN32"/>
  <c r="GM32"/>
  <c r="GI32"/>
  <c r="GH32"/>
  <c r="GD32"/>
  <c r="GC32"/>
  <c r="FY32"/>
  <c r="FX32"/>
  <c r="GA32" s="1"/>
  <c r="FT32"/>
  <c r="FS32"/>
  <c r="FO32"/>
  <c r="FN32"/>
  <c r="FQ32" s="1"/>
  <c r="FJ32"/>
  <c r="FI32"/>
  <c r="FE32"/>
  <c r="FD32"/>
  <c r="FG32" s="1"/>
  <c r="EZ32"/>
  <c r="EY32"/>
  <c r="EU32"/>
  <c r="ET32"/>
  <c r="EP32"/>
  <c r="EO32"/>
  <c r="ER32" s="1"/>
  <c r="EK32"/>
  <c r="EJ32"/>
  <c r="EM32" s="1"/>
  <c r="EF32"/>
  <c r="EE32"/>
  <c r="EA32"/>
  <c r="DZ32"/>
  <c r="EC32" s="1"/>
  <c r="DV32"/>
  <c r="DU32"/>
  <c r="DQ32"/>
  <c r="DP32"/>
  <c r="DL32"/>
  <c r="DK32"/>
  <c r="DG32"/>
  <c r="DF32"/>
  <c r="DI32" s="1"/>
  <c r="DB32"/>
  <c r="DA32"/>
  <c r="CW32"/>
  <c r="CV32"/>
  <c r="CY32" s="1"/>
  <c r="CR32"/>
  <c r="CT32" s="1"/>
  <c r="CQ32"/>
  <c r="CM32"/>
  <c r="CL32"/>
  <c r="CH32"/>
  <c r="CG32"/>
  <c r="CJ32" s="1"/>
  <c r="CC32"/>
  <c r="CB32"/>
  <c r="BX32"/>
  <c r="BW32"/>
  <c r="BS32"/>
  <c r="BR32"/>
  <c r="BU32" s="1"/>
  <c r="BN32"/>
  <c r="BM32"/>
  <c r="BI32"/>
  <c r="BH32"/>
  <c r="BK32" s="1"/>
  <c r="BD32"/>
  <c r="BC32"/>
  <c r="AY32"/>
  <c r="BA32"/>
  <c r="AX32"/>
  <c r="AT32"/>
  <c r="AS32"/>
  <c r="AO32"/>
  <c r="AQ32" s="1"/>
  <c r="AN32"/>
  <c r="AJ32"/>
  <c r="AI32"/>
  <c r="AE32"/>
  <c r="AD32"/>
  <c r="Z32"/>
  <c r="Y32"/>
  <c r="U32"/>
  <c r="W32" s="1"/>
  <c r="T32"/>
  <c r="P32"/>
  <c r="R32" s="1"/>
  <c r="O32"/>
  <c r="K32"/>
  <c r="J32"/>
  <c r="F32"/>
  <c r="E32"/>
  <c r="B32"/>
  <c r="IQ31"/>
  <c r="IP31"/>
  <c r="IL31"/>
  <c r="IK31"/>
  <c r="IG31"/>
  <c r="IF31"/>
  <c r="IB31"/>
  <c r="IA31"/>
  <c r="HW31"/>
  <c r="HV31"/>
  <c r="HR31"/>
  <c r="HQ31"/>
  <c r="HM31"/>
  <c r="HL31"/>
  <c r="HH31"/>
  <c r="HG31"/>
  <c r="HC31"/>
  <c r="HB31"/>
  <c r="GX31"/>
  <c r="GW31"/>
  <c r="GS31"/>
  <c r="GR31"/>
  <c r="GN31"/>
  <c r="GM31"/>
  <c r="GI31"/>
  <c r="GH31"/>
  <c r="GD31"/>
  <c r="GC31"/>
  <c r="FY31"/>
  <c r="FX31"/>
  <c r="FT31"/>
  <c r="FS31"/>
  <c r="FO31"/>
  <c r="FN31"/>
  <c r="FJ31"/>
  <c r="FI31"/>
  <c r="FE31"/>
  <c r="FD31"/>
  <c r="EZ31"/>
  <c r="EY31"/>
  <c r="EU31"/>
  <c r="ET31"/>
  <c r="EP31"/>
  <c r="EO31"/>
  <c r="EK31"/>
  <c r="EJ31"/>
  <c r="EF31"/>
  <c r="EE31"/>
  <c r="EA31"/>
  <c r="DZ31"/>
  <c r="DV31"/>
  <c r="DU31"/>
  <c r="DQ31"/>
  <c r="DP31"/>
  <c r="DL31"/>
  <c r="DK31"/>
  <c r="DG31"/>
  <c r="DF31"/>
  <c r="DB31"/>
  <c r="DA31"/>
  <c r="CW31"/>
  <c r="CV31"/>
  <c r="CR31"/>
  <c r="CQ31"/>
  <c r="CM31"/>
  <c r="CL31"/>
  <c r="CH31"/>
  <c r="CG31"/>
  <c r="CC31"/>
  <c r="CB31"/>
  <c r="BX31"/>
  <c r="BW31"/>
  <c r="BS31"/>
  <c r="BR31"/>
  <c r="BN31"/>
  <c r="BM31"/>
  <c r="BI31"/>
  <c r="BH31"/>
  <c r="BD31"/>
  <c r="BC31"/>
  <c r="AY31"/>
  <c r="AX31"/>
  <c r="AT31"/>
  <c r="AS31"/>
  <c r="AO31"/>
  <c r="AN31"/>
  <c r="AJ31"/>
  <c r="AI31"/>
  <c r="AE31"/>
  <c r="AD31"/>
  <c r="Z31"/>
  <c r="Y31"/>
  <c r="U31"/>
  <c r="T31"/>
  <c r="P31"/>
  <c r="O31"/>
  <c r="K31"/>
  <c r="J31"/>
  <c r="F31"/>
  <c r="E31"/>
  <c r="B31"/>
  <c r="IQ28"/>
  <c r="IR28" s="1"/>
  <c r="IP28"/>
  <c r="IS28" s="1"/>
  <c r="IL28"/>
  <c r="IM28" s="1"/>
  <c r="IK28"/>
  <c r="IN28" s="1"/>
  <c r="IG28"/>
  <c r="IH28" s="1"/>
  <c r="IF28"/>
  <c r="II28" s="1"/>
  <c r="IB28"/>
  <c r="IC28" s="1"/>
  <c r="IA28"/>
  <c r="ID28" s="1"/>
  <c r="HW28"/>
  <c r="HX28" s="1"/>
  <c r="HV28"/>
  <c r="HY28"/>
  <c r="HR28"/>
  <c r="HS28" s="1"/>
  <c r="HQ28"/>
  <c r="HT28" s="1"/>
  <c r="HM28"/>
  <c r="HN28" s="1"/>
  <c r="HL28"/>
  <c r="HO28" s="1"/>
  <c r="HH28"/>
  <c r="HI28" s="1"/>
  <c r="HG28"/>
  <c r="HJ28" s="1"/>
  <c r="HC28"/>
  <c r="HD28" s="1"/>
  <c r="HB28"/>
  <c r="HE28" s="1"/>
  <c r="GX28"/>
  <c r="GY28" s="1"/>
  <c r="GW28"/>
  <c r="GZ28" s="1"/>
  <c r="GS28"/>
  <c r="GT28"/>
  <c r="GR28"/>
  <c r="GU28" s="1"/>
  <c r="GN28"/>
  <c r="GO28" s="1"/>
  <c r="GM28"/>
  <c r="GP28" s="1"/>
  <c r="GI28"/>
  <c r="GJ28" s="1"/>
  <c r="GH28"/>
  <c r="GK28" s="1"/>
  <c r="GD28"/>
  <c r="GE28" s="1"/>
  <c r="GC28"/>
  <c r="GF28" s="1"/>
  <c r="FY28"/>
  <c r="FZ28" s="1"/>
  <c r="FX28"/>
  <c r="GA28" s="1"/>
  <c r="FT28"/>
  <c r="FU28" s="1"/>
  <c r="FS28"/>
  <c r="FV28" s="1"/>
  <c r="FO28"/>
  <c r="FP28"/>
  <c r="FN28"/>
  <c r="FQ28" s="1"/>
  <c r="FJ28"/>
  <c r="FK28" s="1"/>
  <c r="FI28"/>
  <c r="FL28" s="1"/>
  <c r="FE28"/>
  <c r="FF28" s="1"/>
  <c r="FD28"/>
  <c r="FG28" s="1"/>
  <c r="EZ28"/>
  <c r="FA28" s="1"/>
  <c r="EY28"/>
  <c r="FB28" s="1"/>
  <c r="EU28"/>
  <c r="EV28" s="1"/>
  <c r="ET28"/>
  <c r="EW28" s="1"/>
  <c r="EP28"/>
  <c r="EQ28" s="1"/>
  <c r="EO28"/>
  <c r="ER28" s="1"/>
  <c r="EK28"/>
  <c r="EL28" s="1"/>
  <c r="EJ28"/>
  <c r="EM28" s="1"/>
  <c r="EF28"/>
  <c r="EG28" s="1"/>
  <c r="EE28"/>
  <c r="EH28" s="1"/>
  <c r="EA28"/>
  <c r="EB28" s="1"/>
  <c r="DZ28"/>
  <c r="EC28" s="1"/>
  <c r="DV28"/>
  <c r="DW28"/>
  <c r="DU28"/>
  <c r="DX28" s="1"/>
  <c r="DQ28"/>
  <c r="DR28" s="1"/>
  <c r="DP28"/>
  <c r="DS28" s="1"/>
  <c r="DL28"/>
  <c r="DM28" s="1"/>
  <c r="DK28"/>
  <c r="DN28" s="1"/>
  <c r="DG28"/>
  <c r="DH28" s="1"/>
  <c r="DF28"/>
  <c r="DI28" s="1"/>
  <c r="DB28"/>
  <c r="DC28" s="1"/>
  <c r="DA28"/>
  <c r="DD28" s="1"/>
  <c r="CW28"/>
  <c r="CX28" s="1"/>
  <c r="CV28"/>
  <c r="CY28"/>
  <c r="CR28"/>
  <c r="CS28" s="1"/>
  <c r="CQ28"/>
  <c r="CT28" s="1"/>
  <c r="CM28"/>
  <c r="CN28" s="1"/>
  <c r="CL28"/>
  <c r="CO28" s="1"/>
  <c r="CH28"/>
  <c r="CI28" s="1"/>
  <c r="CG28"/>
  <c r="CJ28" s="1"/>
  <c r="CC28"/>
  <c r="CD28" s="1"/>
  <c r="CB28"/>
  <c r="CE28" s="1"/>
  <c r="BX28"/>
  <c r="BY28" s="1"/>
  <c r="BW28"/>
  <c r="BZ28" s="1"/>
  <c r="BS28"/>
  <c r="BT28" s="1"/>
  <c r="BR28"/>
  <c r="BU28" s="1"/>
  <c r="BN28"/>
  <c r="BO28" s="1"/>
  <c r="BM28"/>
  <c r="BP28" s="1"/>
  <c r="BI28"/>
  <c r="BJ28" s="1"/>
  <c r="BH28"/>
  <c r="BK28" s="1"/>
  <c r="BD28"/>
  <c r="BE28" s="1"/>
  <c r="BC28"/>
  <c r="BF28" s="1"/>
  <c r="AY28"/>
  <c r="AZ28" s="1"/>
  <c r="AX28"/>
  <c r="BA28"/>
  <c r="AT28"/>
  <c r="AU28" s="1"/>
  <c r="AS28"/>
  <c r="AV28" s="1"/>
  <c r="AO28"/>
  <c r="AP28" s="1"/>
  <c r="AN28"/>
  <c r="AQ28" s="1"/>
  <c r="AJ28"/>
  <c r="AK28" s="1"/>
  <c r="AI28"/>
  <c r="AL28" s="1"/>
  <c r="AE28"/>
  <c r="AF28" s="1"/>
  <c r="AD28"/>
  <c r="AG28" s="1"/>
  <c r="Z28"/>
  <c r="AA28" s="1"/>
  <c r="Y28"/>
  <c r="AB28" s="1"/>
  <c r="U28"/>
  <c r="T28"/>
  <c r="W28" s="1"/>
  <c r="P28"/>
  <c r="Q28" s="1"/>
  <c r="O28"/>
  <c r="R28" s="1"/>
  <c r="K28"/>
  <c r="L28" s="1"/>
  <c r="J28"/>
  <c r="M28" s="1"/>
  <c r="F28"/>
  <c r="G28" s="1"/>
  <c r="E28"/>
  <c r="H28" s="1"/>
  <c r="C28"/>
  <c r="IQ27"/>
  <c r="IR27" s="1"/>
  <c r="IP27"/>
  <c r="IS27" s="1"/>
  <c r="IL27"/>
  <c r="IM27" s="1"/>
  <c r="IK27"/>
  <c r="IN27" s="1"/>
  <c r="IG27"/>
  <c r="IH27" s="1"/>
  <c r="IF27"/>
  <c r="II27" s="1"/>
  <c r="IB27"/>
  <c r="IC27" s="1"/>
  <c r="IA27"/>
  <c r="ID27" s="1"/>
  <c r="HW27"/>
  <c r="HX27" s="1"/>
  <c r="HV27"/>
  <c r="HY27" s="1"/>
  <c r="HR27"/>
  <c r="HS27" s="1"/>
  <c r="HQ27"/>
  <c r="HT27" s="1"/>
  <c r="HM27"/>
  <c r="HN27" s="1"/>
  <c r="HL27"/>
  <c r="HO27" s="1"/>
  <c r="HH27"/>
  <c r="HI27" s="1"/>
  <c r="HG27"/>
  <c r="HJ27" s="1"/>
  <c r="HC27"/>
  <c r="HD27" s="1"/>
  <c r="HB27"/>
  <c r="HE27" s="1"/>
  <c r="GX27"/>
  <c r="GY27" s="1"/>
  <c r="GW27"/>
  <c r="GZ27" s="1"/>
  <c r="GS27"/>
  <c r="GT27" s="1"/>
  <c r="GR27"/>
  <c r="GU27" s="1"/>
  <c r="GN27"/>
  <c r="GO27" s="1"/>
  <c r="GM27"/>
  <c r="GP27" s="1"/>
  <c r="GI27"/>
  <c r="GJ27"/>
  <c r="GH27"/>
  <c r="GK27" s="1"/>
  <c r="GD27"/>
  <c r="GE27" s="1"/>
  <c r="GC27"/>
  <c r="GF27" s="1"/>
  <c r="FY27"/>
  <c r="FZ27"/>
  <c r="FX27"/>
  <c r="GA27" s="1"/>
  <c r="FT27"/>
  <c r="FU27" s="1"/>
  <c r="FS27"/>
  <c r="FV27" s="1"/>
  <c r="FO27"/>
  <c r="FP27" s="1"/>
  <c r="FN27"/>
  <c r="FQ27" s="1"/>
  <c r="FJ27"/>
  <c r="FK27" s="1"/>
  <c r="FI27"/>
  <c r="FL27" s="1"/>
  <c r="FE27"/>
  <c r="FF27" s="1"/>
  <c r="FD27"/>
  <c r="FG27" s="1"/>
  <c r="EZ27"/>
  <c r="FA27" s="1"/>
  <c r="EY27"/>
  <c r="FB27" s="1"/>
  <c r="EU27"/>
  <c r="EV27" s="1"/>
  <c r="ET27"/>
  <c r="EW27" s="1"/>
  <c r="EP27"/>
  <c r="EQ27"/>
  <c r="EO27"/>
  <c r="ER27" s="1"/>
  <c r="EK27"/>
  <c r="EL27" s="1"/>
  <c r="EJ27"/>
  <c r="EM27" s="1"/>
  <c r="EF27"/>
  <c r="EG27" s="1"/>
  <c r="EE27"/>
  <c r="EH27" s="1"/>
  <c r="EA27"/>
  <c r="EB27" s="1"/>
  <c r="DZ27"/>
  <c r="EC27" s="1"/>
  <c r="DV27"/>
  <c r="DW27" s="1"/>
  <c r="DU27"/>
  <c r="DX27" s="1"/>
  <c r="DQ27"/>
  <c r="DR27" s="1"/>
  <c r="DP27"/>
  <c r="DS27" s="1"/>
  <c r="DL27"/>
  <c r="DM27" s="1"/>
  <c r="DK27"/>
  <c r="DN27" s="1"/>
  <c r="DG27"/>
  <c r="DH27" s="1"/>
  <c r="DF27"/>
  <c r="DI27" s="1"/>
  <c r="DB27"/>
  <c r="DC27" s="1"/>
  <c r="DA27"/>
  <c r="DD27" s="1"/>
  <c r="CW27"/>
  <c r="CX27" s="1"/>
  <c r="CV27"/>
  <c r="CY27" s="1"/>
  <c r="CR27"/>
  <c r="CS27" s="1"/>
  <c r="CQ27"/>
  <c r="CT27"/>
  <c r="CM27"/>
  <c r="CN27" s="1"/>
  <c r="CL27"/>
  <c r="CO27" s="1"/>
  <c r="CH27"/>
  <c r="CI27" s="1"/>
  <c r="CG27"/>
  <c r="CC27"/>
  <c r="CD27" s="1"/>
  <c r="CB27"/>
  <c r="BX27"/>
  <c r="BY27" s="1"/>
  <c r="BW27"/>
  <c r="BS27"/>
  <c r="BT27" s="1"/>
  <c r="BR27"/>
  <c r="BU27" s="1"/>
  <c r="BN27"/>
  <c r="BO27" s="1"/>
  <c r="BM27"/>
  <c r="BI27"/>
  <c r="BJ27" s="1"/>
  <c r="BH27"/>
  <c r="BD27"/>
  <c r="BE27" s="1"/>
  <c r="BC27"/>
  <c r="BF27" s="1"/>
  <c r="AY27"/>
  <c r="AZ27" s="1"/>
  <c r="AX27"/>
  <c r="BA27" s="1"/>
  <c r="AT27"/>
  <c r="AU27" s="1"/>
  <c r="AS27"/>
  <c r="AO27"/>
  <c r="AP27" s="1"/>
  <c r="AN27"/>
  <c r="AQ27" s="1"/>
  <c r="AJ27"/>
  <c r="AK27"/>
  <c r="AI27"/>
  <c r="AL27" s="1"/>
  <c r="AE27"/>
  <c r="AF27" s="1"/>
  <c r="AD27"/>
  <c r="Z27"/>
  <c r="AA27" s="1"/>
  <c r="Y27"/>
  <c r="U27"/>
  <c r="V27" s="1"/>
  <c r="T27"/>
  <c r="P27"/>
  <c r="Q27" s="1"/>
  <c r="O27"/>
  <c r="R27" s="1"/>
  <c r="K27"/>
  <c r="J27"/>
  <c r="F27"/>
  <c r="G27" s="1"/>
  <c r="E27"/>
  <c r="C27"/>
  <c r="IQ26"/>
  <c r="IP26"/>
  <c r="IL26"/>
  <c r="IK26"/>
  <c r="IG26"/>
  <c r="IF26"/>
  <c r="IB26"/>
  <c r="IA26"/>
  <c r="HW26"/>
  <c r="HV26"/>
  <c r="HR26"/>
  <c r="HQ26"/>
  <c r="HM26"/>
  <c r="HL26"/>
  <c r="HH26"/>
  <c r="HG26"/>
  <c r="HC26"/>
  <c r="HB26"/>
  <c r="GX26"/>
  <c r="GW26"/>
  <c r="GS26"/>
  <c r="GR26"/>
  <c r="GN26"/>
  <c r="GM26"/>
  <c r="GI26"/>
  <c r="GH26"/>
  <c r="GD26"/>
  <c r="GC26"/>
  <c r="FY26"/>
  <c r="FX26"/>
  <c r="FT26"/>
  <c r="FS26"/>
  <c r="FO26"/>
  <c r="FN26"/>
  <c r="FJ26"/>
  <c r="FI26"/>
  <c r="FE26"/>
  <c r="FD26"/>
  <c r="EZ26"/>
  <c r="EY26"/>
  <c r="EU26"/>
  <c r="ET26"/>
  <c r="EP26"/>
  <c r="EO26"/>
  <c r="EK26"/>
  <c r="EJ26"/>
  <c r="EF26"/>
  <c r="EE26"/>
  <c r="EA26"/>
  <c r="DZ26"/>
  <c r="DV26"/>
  <c r="DU26"/>
  <c r="DQ26"/>
  <c r="DP26"/>
  <c r="DL26"/>
  <c r="DK26"/>
  <c r="DG26"/>
  <c r="DF26"/>
  <c r="DB26"/>
  <c r="DA26"/>
  <c r="CW26"/>
  <c r="CV26"/>
  <c r="CR26"/>
  <c r="CQ26"/>
  <c r="CM26"/>
  <c r="CL26"/>
  <c r="CH26"/>
  <c r="CG26"/>
  <c r="CC26"/>
  <c r="CB26"/>
  <c r="BX26"/>
  <c r="BW26"/>
  <c r="BS26"/>
  <c r="BR26"/>
  <c r="BN26"/>
  <c r="BM26"/>
  <c r="BI26"/>
  <c r="BH26"/>
  <c r="BD26"/>
  <c r="BC26"/>
  <c r="AY26"/>
  <c r="AX26"/>
  <c r="AT26"/>
  <c r="AS26"/>
  <c r="AO26"/>
  <c r="AN26"/>
  <c r="AJ26"/>
  <c r="AI26"/>
  <c r="AE26"/>
  <c r="AD26"/>
  <c r="Z26"/>
  <c r="Y26"/>
  <c r="U26"/>
  <c r="T26"/>
  <c r="P26"/>
  <c r="O26"/>
  <c r="K26"/>
  <c r="J26"/>
  <c r="F26"/>
  <c r="E26"/>
  <c r="B26"/>
  <c r="IQ25"/>
  <c r="IP25"/>
  <c r="IL25"/>
  <c r="IK25"/>
  <c r="IG25"/>
  <c r="IF25"/>
  <c r="IB25"/>
  <c r="IA25"/>
  <c r="HW25"/>
  <c r="HV25"/>
  <c r="HR25"/>
  <c r="HQ25"/>
  <c r="HM25"/>
  <c r="HL25"/>
  <c r="HH25"/>
  <c r="HG25"/>
  <c r="HC25"/>
  <c r="HB25"/>
  <c r="GX25"/>
  <c r="GW25"/>
  <c r="GS25"/>
  <c r="GR25"/>
  <c r="GN25"/>
  <c r="GM25"/>
  <c r="GI25"/>
  <c r="GH25"/>
  <c r="GD25"/>
  <c r="GC25"/>
  <c r="FY25"/>
  <c r="FX25"/>
  <c r="FT25"/>
  <c r="FS25"/>
  <c r="FO25"/>
  <c r="FN25"/>
  <c r="FJ25"/>
  <c r="FI25"/>
  <c r="FE25"/>
  <c r="FD25"/>
  <c r="EZ25"/>
  <c r="EY25"/>
  <c r="EU25"/>
  <c r="ET25"/>
  <c r="EP25"/>
  <c r="EO25"/>
  <c r="EK25"/>
  <c r="EJ25"/>
  <c r="EF25"/>
  <c r="EE25"/>
  <c r="EA25"/>
  <c r="DZ25"/>
  <c r="DV25"/>
  <c r="DU25"/>
  <c r="DQ25"/>
  <c r="DP25"/>
  <c r="DL25"/>
  <c r="DK25"/>
  <c r="DG25"/>
  <c r="DF25"/>
  <c r="DB25"/>
  <c r="DA25"/>
  <c r="CW25"/>
  <c r="CV25"/>
  <c r="CR25"/>
  <c r="CQ25"/>
  <c r="CM25"/>
  <c r="CL25"/>
  <c r="CH25"/>
  <c r="CG25"/>
  <c r="CC25"/>
  <c r="CB25"/>
  <c r="BX25"/>
  <c r="BW25"/>
  <c r="BS25"/>
  <c r="BR25"/>
  <c r="BN25"/>
  <c r="BM25"/>
  <c r="BI25"/>
  <c r="BH25"/>
  <c r="BD25"/>
  <c r="BC25"/>
  <c r="AY25"/>
  <c r="AX25"/>
  <c r="AT25"/>
  <c r="AS25"/>
  <c r="AO25"/>
  <c r="AN25"/>
  <c r="AJ25"/>
  <c r="AI25"/>
  <c r="AE25"/>
  <c r="AD25"/>
  <c r="Z25"/>
  <c r="Y25"/>
  <c r="U25"/>
  <c r="T25"/>
  <c r="P25"/>
  <c r="O25"/>
  <c r="K25"/>
  <c r="J25"/>
  <c r="F25"/>
  <c r="E25"/>
  <c r="C25"/>
  <c r="IQ24"/>
  <c r="IP24"/>
  <c r="IL24"/>
  <c r="IK24"/>
  <c r="IG24"/>
  <c r="IF24"/>
  <c r="IB24"/>
  <c r="IA24"/>
  <c r="HW24"/>
  <c r="HV24"/>
  <c r="HR24"/>
  <c r="HQ24"/>
  <c r="HM24"/>
  <c r="HL24"/>
  <c r="HH24"/>
  <c r="HG24"/>
  <c r="HC24"/>
  <c r="HB24"/>
  <c r="GX24"/>
  <c r="GW24"/>
  <c r="GS24"/>
  <c r="GR24"/>
  <c r="GN24"/>
  <c r="GM24"/>
  <c r="GI24"/>
  <c r="GH24"/>
  <c r="GD24"/>
  <c r="GC24"/>
  <c r="FY24"/>
  <c r="FX24"/>
  <c r="FT24"/>
  <c r="FS24"/>
  <c r="FO24"/>
  <c r="FN24"/>
  <c r="FJ24"/>
  <c r="FI24"/>
  <c r="FE24"/>
  <c r="FD24"/>
  <c r="EZ24"/>
  <c r="EY24"/>
  <c r="EU24"/>
  <c r="ET24"/>
  <c r="EP24"/>
  <c r="EO24"/>
  <c r="EK24"/>
  <c r="EJ24"/>
  <c r="EF24"/>
  <c r="EE24"/>
  <c r="EA24"/>
  <c r="DZ24"/>
  <c r="DV24"/>
  <c r="DU24"/>
  <c r="DQ24"/>
  <c r="DP24"/>
  <c r="DL24"/>
  <c r="DK24"/>
  <c r="DG24"/>
  <c r="DF24"/>
  <c r="DB24"/>
  <c r="DA24"/>
  <c r="CW24"/>
  <c r="CV24"/>
  <c r="CR24"/>
  <c r="CQ24"/>
  <c r="CM24"/>
  <c r="CL24"/>
  <c r="CH24"/>
  <c r="CG24"/>
  <c r="CC24"/>
  <c r="CB24"/>
  <c r="BX24"/>
  <c r="BW24"/>
  <c r="BS24"/>
  <c r="BR24"/>
  <c r="BN24"/>
  <c r="BM24"/>
  <c r="BI24"/>
  <c r="BH24"/>
  <c r="BD24"/>
  <c r="BC24"/>
  <c r="AY24"/>
  <c r="AX24"/>
  <c r="AT24"/>
  <c r="AS24"/>
  <c r="AO24"/>
  <c r="AN24"/>
  <c r="AJ24"/>
  <c r="AI24"/>
  <c r="AE24"/>
  <c r="AD24"/>
  <c r="Z24"/>
  <c r="Y24"/>
  <c r="U24"/>
  <c r="T24"/>
  <c r="P24"/>
  <c r="O24"/>
  <c r="K24"/>
  <c r="J24"/>
  <c r="F24"/>
  <c r="E24"/>
  <c r="C24"/>
  <c r="IQ23"/>
  <c r="IP23"/>
  <c r="IL23"/>
  <c r="IK23"/>
  <c r="IG23"/>
  <c r="IF23"/>
  <c r="IB23"/>
  <c r="IA23"/>
  <c r="HW23"/>
  <c r="HV23"/>
  <c r="HR23"/>
  <c r="HQ23"/>
  <c r="HM23"/>
  <c r="HL23"/>
  <c r="HH23"/>
  <c r="HG23"/>
  <c r="HC23"/>
  <c r="HB23"/>
  <c r="GX23"/>
  <c r="GW23"/>
  <c r="GS23"/>
  <c r="GR23"/>
  <c r="GN23"/>
  <c r="GM23"/>
  <c r="GI23"/>
  <c r="GH23"/>
  <c r="GD23"/>
  <c r="GC23"/>
  <c r="FY23"/>
  <c r="FX23"/>
  <c r="FT23"/>
  <c r="FS23"/>
  <c r="FO23"/>
  <c r="FN23"/>
  <c r="FJ23"/>
  <c r="FI23"/>
  <c r="FE23"/>
  <c r="FD23"/>
  <c r="EZ23"/>
  <c r="EY23"/>
  <c r="EU23"/>
  <c r="ET23"/>
  <c r="EP23"/>
  <c r="EO23"/>
  <c r="EK23"/>
  <c r="EJ23"/>
  <c r="EF23"/>
  <c r="EE23"/>
  <c r="EA23"/>
  <c r="DZ23"/>
  <c r="DV23"/>
  <c r="DU23"/>
  <c r="DQ23"/>
  <c r="DP23"/>
  <c r="DL23"/>
  <c r="DK23"/>
  <c r="DG23"/>
  <c r="DF23"/>
  <c r="DB23"/>
  <c r="DA23"/>
  <c r="CW23"/>
  <c r="CV23"/>
  <c r="CR23"/>
  <c r="CQ23"/>
  <c r="CM23"/>
  <c r="CL23"/>
  <c r="CH23"/>
  <c r="CG23"/>
  <c r="CC23"/>
  <c r="CB23"/>
  <c r="BX23"/>
  <c r="BW23"/>
  <c r="BS23"/>
  <c r="BR23"/>
  <c r="BN23"/>
  <c r="BM23"/>
  <c r="BI23"/>
  <c r="BH23"/>
  <c r="BD23"/>
  <c r="BC23"/>
  <c r="AY23"/>
  <c r="AX23"/>
  <c r="AT23"/>
  <c r="AS23"/>
  <c r="AO23"/>
  <c r="AN23"/>
  <c r="AJ23"/>
  <c r="AI23"/>
  <c r="AE23"/>
  <c r="AD23"/>
  <c r="Z23"/>
  <c r="Y23"/>
  <c r="U23"/>
  <c r="T23"/>
  <c r="P23"/>
  <c r="O23"/>
  <c r="K23"/>
  <c r="J23"/>
  <c r="F23"/>
  <c r="E23"/>
  <c r="C23"/>
  <c r="IQ22"/>
  <c r="IP22"/>
  <c r="IL22"/>
  <c r="IK22"/>
  <c r="IG22"/>
  <c r="IF22"/>
  <c r="IB22"/>
  <c r="IA22"/>
  <c r="HW22"/>
  <c r="HV22"/>
  <c r="HR22"/>
  <c r="HQ22"/>
  <c r="HM22"/>
  <c r="HL22"/>
  <c r="HH22"/>
  <c r="HG22"/>
  <c r="HC22"/>
  <c r="HB22"/>
  <c r="GX22"/>
  <c r="GW22"/>
  <c r="GS22"/>
  <c r="GR22"/>
  <c r="GN22"/>
  <c r="GM22"/>
  <c r="GI22"/>
  <c r="GH22"/>
  <c r="GD22"/>
  <c r="GC22"/>
  <c r="FY22"/>
  <c r="FX22"/>
  <c r="FT22"/>
  <c r="FS22"/>
  <c r="FO22"/>
  <c r="FN22"/>
  <c r="FJ22"/>
  <c r="FI22"/>
  <c r="FE22"/>
  <c r="FD22"/>
  <c r="EZ22"/>
  <c r="EY22"/>
  <c r="EU22"/>
  <c r="ET22"/>
  <c r="EP22"/>
  <c r="EO22"/>
  <c r="EK22"/>
  <c r="EJ22"/>
  <c r="EF22"/>
  <c r="EE22"/>
  <c r="EA22"/>
  <c r="DZ22"/>
  <c r="DV22"/>
  <c r="DU22"/>
  <c r="DQ22"/>
  <c r="DP22"/>
  <c r="DL22"/>
  <c r="DK22"/>
  <c r="DG22"/>
  <c r="DF22"/>
  <c r="DB22"/>
  <c r="DA22"/>
  <c r="CW22"/>
  <c r="CV22"/>
  <c r="CR22"/>
  <c r="CQ22"/>
  <c r="CM22"/>
  <c r="CL22"/>
  <c r="CH22"/>
  <c r="CG22"/>
  <c r="CC22"/>
  <c r="CB22"/>
  <c r="BX22"/>
  <c r="BW22"/>
  <c r="BS22"/>
  <c r="BR22"/>
  <c r="BN22"/>
  <c r="BM22"/>
  <c r="BI22"/>
  <c r="BH22"/>
  <c r="BD22"/>
  <c r="BC22"/>
  <c r="AY22"/>
  <c r="AX22"/>
  <c r="AT22"/>
  <c r="AS22"/>
  <c r="AO22"/>
  <c r="AN22"/>
  <c r="AJ22"/>
  <c r="AI22"/>
  <c r="AE22"/>
  <c r="AD22"/>
  <c r="Z22"/>
  <c r="Y22"/>
  <c r="U22"/>
  <c r="T22"/>
  <c r="P22"/>
  <c r="O22"/>
  <c r="K22"/>
  <c r="J22"/>
  <c r="F22"/>
  <c r="E22"/>
  <c r="C22"/>
  <c r="IQ21"/>
  <c r="IP21"/>
  <c r="IL21"/>
  <c r="IK21"/>
  <c r="IG21"/>
  <c r="IF21"/>
  <c r="IB21"/>
  <c r="IA21"/>
  <c r="HW21"/>
  <c r="HV21"/>
  <c r="HR21"/>
  <c r="HQ21"/>
  <c r="HM21"/>
  <c r="HL21"/>
  <c r="HH21"/>
  <c r="HG21"/>
  <c r="HC21"/>
  <c r="HB21"/>
  <c r="GX21"/>
  <c r="GW21"/>
  <c r="GS21"/>
  <c r="GR21"/>
  <c r="GN21"/>
  <c r="GM21"/>
  <c r="GI21"/>
  <c r="GH21"/>
  <c r="GD21"/>
  <c r="GC21"/>
  <c r="FY21"/>
  <c r="FX21"/>
  <c r="FT21"/>
  <c r="FS21"/>
  <c r="FO21"/>
  <c r="FN21"/>
  <c r="FJ21"/>
  <c r="FI21"/>
  <c r="FE21"/>
  <c r="FD21"/>
  <c r="EZ21"/>
  <c r="EY21"/>
  <c r="EU21"/>
  <c r="ET21"/>
  <c r="EP21"/>
  <c r="EO21"/>
  <c r="EK21"/>
  <c r="EJ21"/>
  <c r="EF21"/>
  <c r="EE21"/>
  <c r="EA21"/>
  <c r="DZ21"/>
  <c r="DV21"/>
  <c r="DU21"/>
  <c r="DQ21"/>
  <c r="DP21"/>
  <c r="DL21"/>
  <c r="DK21"/>
  <c r="DG21"/>
  <c r="DF21"/>
  <c r="DB21"/>
  <c r="DA21"/>
  <c r="CW21"/>
  <c r="CV21"/>
  <c r="CR21"/>
  <c r="CQ21"/>
  <c r="CM21"/>
  <c r="CL21"/>
  <c r="CH21"/>
  <c r="CG21"/>
  <c r="CC21"/>
  <c r="CB21"/>
  <c r="BX21"/>
  <c r="BW21"/>
  <c r="BS21"/>
  <c r="BR21"/>
  <c r="BN21"/>
  <c r="BM21"/>
  <c r="BI21"/>
  <c r="BH21"/>
  <c r="BD21"/>
  <c r="BC21"/>
  <c r="AY21"/>
  <c r="AX21"/>
  <c r="AT21"/>
  <c r="AS21"/>
  <c r="AO21"/>
  <c r="AN21"/>
  <c r="AJ21"/>
  <c r="AI21"/>
  <c r="AE21"/>
  <c r="AD21"/>
  <c r="Z21"/>
  <c r="Y21"/>
  <c r="U21"/>
  <c r="T21"/>
  <c r="P21"/>
  <c r="O21"/>
  <c r="K21"/>
  <c r="J21"/>
  <c r="F21"/>
  <c r="E21"/>
  <c r="C21"/>
  <c r="IQ20"/>
  <c r="IP20"/>
  <c r="IL20"/>
  <c r="IK20"/>
  <c r="IG20"/>
  <c r="IF20"/>
  <c r="IB20"/>
  <c r="IA20"/>
  <c r="HW20"/>
  <c r="HV20"/>
  <c r="HR20"/>
  <c r="HQ20"/>
  <c r="HM20"/>
  <c r="HL20"/>
  <c r="HH20"/>
  <c r="HG20"/>
  <c r="HC20"/>
  <c r="HB20"/>
  <c r="GX20"/>
  <c r="GW20"/>
  <c r="GS20"/>
  <c r="GR20"/>
  <c r="GN20"/>
  <c r="GM20"/>
  <c r="GI20"/>
  <c r="GH20"/>
  <c r="GD20"/>
  <c r="GC20"/>
  <c r="FY20"/>
  <c r="FX20"/>
  <c r="FT20"/>
  <c r="FS20"/>
  <c r="FO20"/>
  <c r="FN20"/>
  <c r="FJ20"/>
  <c r="FI20"/>
  <c r="FE20"/>
  <c r="FD20"/>
  <c r="EZ20"/>
  <c r="EY20"/>
  <c r="EU20"/>
  <c r="ET20"/>
  <c r="EP20"/>
  <c r="EO20"/>
  <c r="EK20"/>
  <c r="EJ20"/>
  <c r="EF20"/>
  <c r="EE20"/>
  <c r="EA20"/>
  <c r="DZ20"/>
  <c r="DV20"/>
  <c r="DU20"/>
  <c r="DQ20"/>
  <c r="DP20"/>
  <c r="DL20"/>
  <c r="DK20"/>
  <c r="DG20"/>
  <c r="DF20"/>
  <c r="DB20"/>
  <c r="DA20"/>
  <c r="CW20"/>
  <c r="CV20"/>
  <c r="CR20"/>
  <c r="CQ20"/>
  <c r="CM20"/>
  <c r="CL20"/>
  <c r="CH20"/>
  <c r="CG20"/>
  <c r="CC20"/>
  <c r="CB20"/>
  <c r="BX20"/>
  <c r="BW20"/>
  <c r="BS20"/>
  <c r="BR20"/>
  <c r="BN20"/>
  <c r="BM20"/>
  <c r="BI20"/>
  <c r="BH20"/>
  <c r="BD20"/>
  <c r="BC20"/>
  <c r="AY20"/>
  <c r="AX20"/>
  <c r="AT20"/>
  <c r="AS20"/>
  <c r="AO20"/>
  <c r="AN20"/>
  <c r="AJ20"/>
  <c r="AI20"/>
  <c r="AE20"/>
  <c r="AD20"/>
  <c r="Z20"/>
  <c r="Y20"/>
  <c r="U20"/>
  <c r="T20"/>
  <c r="P20"/>
  <c r="O20"/>
  <c r="K20"/>
  <c r="J20"/>
  <c r="F20"/>
  <c r="E20"/>
  <c r="B20"/>
  <c r="IQ19"/>
  <c r="IP19"/>
  <c r="IL19"/>
  <c r="IK19"/>
  <c r="IG19"/>
  <c r="IF19"/>
  <c r="IB19"/>
  <c r="IA19"/>
  <c r="HW19"/>
  <c r="HV19"/>
  <c r="HR19"/>
  <c r="HQ19"/>
  <c r="HM19"/>
  <c r="HL19"/>
  <c r="HH19"/>
  <c r="HG19"/>
  <c r="HC19"/>
  <c r="HB19"/>
  <c r="GX19"/>
  <c r="GW19"/>
  <c r="GS19"/>
  <c r="GR19"/>
  <c r="GN19"/>
  <c r="GM19"/>
  <c r="GI19"/>
  <c r="GH19"/>
  <c r="GD19"/>
  <c r="GC19"/>
  <c r="FY19"/>
  <c r="FX19"/>
  <c r="FT19"/>
  <c r="FS19"/>
  <c r="FO19"/>
  <c r="FN19"/>
  <c r="FJ19"/>
  <c r="FI19"/>
  <c r="FE19"/>
  <c r="FD19"/>
  <c r="EZ19"/>
  <c r="EY19"/>
  <c r="EU19"/>
  <c r="ET19"/>
  <c r="EP19"/>
  <c r="EO19"/>
  <c r="EK19"/>
  <c r="EJ19"/>
  <c r="EF19"/>
  <c r="EE19"/>
  <c r="EA19"/>
  <c r="DZ19"/>
  <c r="DV19"/>
  <c r="DU19"/>
  <c r="DQ19"/>
  <c r="DP19"/>
  <c r="DL19"/>
  <c r="DK19"/>
  <c r="DG19"/>
  <c r="DF19"/>
  <c r="DB19"/>
  <c r="DA19"/>
  <c r="CW19"/>
  <c r="CV19"/>
  <c r="CR19"/>
  <c r="CQ19"/>
  <c r="CM19"/>
  <c r="CL19"/>
  <c r="CH19"/>
  <c r="CG19"/>
  <c r="CC19"/>
  <c r="CB19"/>
  <c r="BX19"/>
  <c r="BW19"/>
  <c r="BS19"/>
  <c r="BR19"/>
  <c r="BN19"/>
  <c r="BM19"/>
  <c r="BI19"/>
  <c r="BH19"/>
  <c r="BD19"/>
  <c r="BC19"/>
  <c r="AY19"/>
  <c r="AX19"/>
  <c r="AT19"/>
  <c r="AS19"/>
  <c r="AO19"/>
  <c r="AN19"/>
  <c r="AJ19"/>
  <c r="AI19"/>
  <c r="AE19"/>
  <c r="AD19"/>
  <c r="Z19"/>
  <c r="Y19"/>
  <c r="U19"/>
  <c r="T19"/>
  <c r="P19"/>
  <c r="O19"/>
  <c r="K19"/>
  <c r="J19"/>
  <c r="F19"/>
  <c r="E19"/>
  <c r="B19"/>
  <c r="IQ17"/>
  <c r="IR17" s="1"/>
  <c r="IP17"/>
  <c r="IS17"/>
  <c r="IL17"/>
  <c r="IM17" s="1"/>
  <c r="IK17"/>
  <c r="IN17" s="1"/>
  <c r="IG17"/>
  <c r="IH17" s="1"/>
  <c r="IF17"/>
  <c r="II17" s="1"/>
  <c r="IB17"/>
  <c r="IC17"/>
  <c r="IA17"/>
  <c r="ID17"/>
  <c r="HW17"/>
  <c r="HX17" s="1"/>
  <c r="HV17"/>
  <c r="HY17" s="1"/>
  <c r="HR17"/>
  <c r="HS17" s="1"/>
  <c r="HQ17"/>
  <c r="HT17"/>
  <c r="HM17"/>
  <c r="HN17" s="1"/>
  <c r="HL17"/>
  <c r="HO17" s="1"/>
  <c r="HH17"/>
  <c r="HI17" s="1"/>
  <c r="HG17"/>
  <c r="HJ17" s="1"/>
  <c r="HC17"/>
  <c r="HD17" s="1"/>
  <c r="HB17"/>
  <c r="HE17" s="1"/>
  <c r="GX17"/>
  <c r="GY17" s="1"/>
  <c r="GW17"/>
  <c r="GZ17" s="1"/>
  <c r="GS17"/>
  <c r="GT17" s="1"/>
  <c r="GR17"/>
  <c r="GU17" s="1"/>
  <c r="GN17"/>
  <c r="GO17"/>
  <c r="GM17"/>
  <c r="GP17" s="1"/>
  <c r="GI17"/>
  <c r="GJ17" s="1"/>
  <c r="GH17"/>
  <c r="GK17" s="1"/>
  <c r="GD17"/>
  <c r="GE17" s="1"/>
  <c r="GC17"/>
  <c r="GF17" s="1"/>
  <c r="FY17"/>
  <c r="FZ17" s="1"/>
  <c r="FX17"/>
  <c r="GA17" s="1"/>
  <c r="FT17"/>
  <c r="FU17" s="1"/>
  <c r="FS17"/>
  <c r="FV17" s="1"/>
  <c r="FO17"/>
  <c r="FP17" s="1"/>
  <c r="FN17"/>
  <c r="FQ17" s="1"/>
  <c r="FJ17"/>
  <c r="FK17" s="1"/>
  <c r="FI17"/>
  <c r="FL17" s="1"/>
  <c r="FE17"/>
  <c r="FF17" s="1"/>
  <c r="FD17"/>
  <c r="FG17" s="1"/>
  <c r="EZ17"/>
  <c r="FA17" s="1"/>
  <c r="EY17"/>
  <c r="FB17" s="1"/>
  <c r="EU17"/>
  <c r="EV17" s="1"/>
  <c r="ET17"/>
  <c r="EW17" s="1"/>
  <c r="EP17"/>
  <c r="EQ17" s="1"/>
  <c r="EO17"/>
  <c r="ER17"/>
  <c r="EK17"/>
  <c r="EL17" s="1"/>
  <c r="EJ17"/>
  <c r="EM17" s="1"/>
  <c r="EF17"/>
  <c r="EG17" s="1"/>
  <c r="EE17"/>
  <c r="EH17" s="1"/>
  <c r="EA17"/>
  <c r="EB17" s="1"/>
  <c r="DZ17"/>
  <c r="EC17" s="1"/>
  <c r="DV17"/>
  <c r="DW17" s="1"/>
  <c r="DU17"/>
  <c r="DX17" s="1"/>
  <c r="DQ17"/>
  <c r="DR17" s="1"/>
  <c r="DP17"/>
  <c r="DS17" s="1"/>
  <c r="DL17"/>
  <c r="DM17" s="1"/>
  <c r="DK17"/>
  <c r="DN17" s="1"/>
  <c r="DG17"/>
  <c r="DH17" s="1"/>
  <c r="DF17"/>
  <c r="DB17"/>
  <c r="DC17" s="1"/>
  <c r="DA17"/>
  <c r="DD17" s="1"/>
  <c r="CW17"/>
  <c r="CX17" s="1"/>
  <c r="CV17"/>
  <c r="CY17" s="1"/>
  <c r="CR17"/>
  <c r="CS17" s="1"/>
  <c r="CQ17"/>
  <c r="CT17"/>
  <c r="CM17"/>
  <c r="CL17"/>
  <c r="CH17"/>
  <c r="CI17" s="1"/>
  <c r="CG17"/>
  <c r="CJ17" s="1"/>
  <c r="CC17"/>
  <c r="CD17" s="1"/>
  <c r="CB17"/>
  <c r="CE17" s="1"/>
  <c r="BX17"/>
  <c r="BY17" s="1"/>
  <c r="BW17"/>
  <c r="BZ17" s="1"/>
  <c r="BS17"/>
  <c r="BR17"/>
  <c r="BN17"/>
  <c r="BO17" s="1"/>
  <c r="BM17"/>
  <c r="BI17"/>
  <c r="BJ17" s="1"/>
  <c r="BH17"/>
  <c r="BK17" s="1"/>
  <c r="BD17"/>
  <c r="BE17" s="1"/>
  <c r="BC17"/>
  <c r="BF17" s="1"/>
  <c r="AY17"/>
  <c r="AZ17" s="1"/>
  <c r="AX17"/>
  <c r="BA17" s="1"/>
  <c r="AT17"/>
  <c r="AU17"/>
  <c r="AS17"/>
  <c r="AV17" s="1"/>
  <c r="AO17"/>
  <c r="AP17" s="1"/>
  <c r="AN17"/>
  <c r="AQ17" s="1"/>
  <c r="AJ17"/>
  <c r="AK17" s="1"/>
  <c r="AI17"/>
  <c r="AL17" s="1"/>
  <c r="AE17"/>
  <c r="AF17" s="1"/>
  <c r="AD17"/>
  <c r="AG17" s="1"/>
  <c r="Z17"/>
  <c r="AA17" s="1"/>
  <c r="Y17"/>
  <c r="AB17" s="1"/>
  <c r="U17"/>
  <c r="V17" s="1"/>
  <c r="T17"/>
  <c r="W17" s="1"/>
  <c r="P17"/>
  <c r="Q17" s="1"/>
  <c r="O17"/>
  <c r="R17" s="1"/>
  <c r="K17"/>
  <c r="L17" s="1"/>
  <c r="J17"/>
  <c r="M17" s="1"/>
  <c r="F17"/>
  <c r="G17" s="1"/>
  <c r="E17"/>
  <c r="H17" s="1"/>
  <c r="B17"/>
  <c r="IQ16"/>
  <c r="IP16"/>
  <c r="IL16"/>
  <c r="IK16"/>
  <c r="IG16"/>
  <c r="IF16"/>
  <c r="IB16"/>
  <c r="IA16"/>
  <c r="HW16"/>
  <c r="HV16"/>
  <c r="HR16"/>
  <c r="HQ16"/>
  <c r="HM16"/>
  <c r="HL16"/>
  <c r="HH16"/>
  <c r="HG16"/>
  <c r="HC16"/>
  <c r="HB16"/>
  <c r="GX16"/>
  <c r="GW16"/>
  <c r="GS16"/>
  <c r="GR16"/>
  <c r="GN16"/>
  <c r="GM16"/>
  <c r="GI16"/>
  <c r="GH16"/>
  <c r="GD16"/>
  <c r="GC16"/>
  <c r="FY16"/>
  <c r="FX16"/>
  <c r="FT16"/>
  <c r="FS16"/>
  <c r="FO16"/>
  <c r="FN16"/>
  <c r="FJ16"/>
  <c r="FI16"/>
  <c r="FE16"/>
  <c r="FD16"/>
  <c r="EZ16"/>
  <c r="EY16"/>
  <c r="EU16"/>
  <c r="ET16"/>
  <c r="EP16"/>
  <c r="EO16"/>
  <c r="EK16"/>
  <c r="EJ16"/>
  <c r="EF16"/>
  <c r="EE16"/>
  <c r="EA16"/>
  <c r="DZ16"/>
  <c r="DV16"/>
  <c r="DU16"/>
  <c r="DQ16"/>
  <c r="DP16"/>
  <c r="DL16"/>
  <c r="DK16"/>
  <c r="DG16"/>
  <c r="DF16"/>
  <c r="DB16"/>
  <c r="DA16"/>
  <c r="CW16"/>
  <c r="CV16"/>
  <c r="CR16"/>
  <c r="CQ16"/>
  <c r="CM16"/>
  <c r="CL16"/>
  <c r="CH16"/>
  <c r="CG16"/>
  <c r="CC16"/>
  <c r="CB16"/>
  <c r="BX16"/>
  <c r="BW16"/>
  <c r="BS16"/>
  <c r="BR16"/>
  <c r="BN16"/>
  <c r="BM16"/>
  <c r="BI16"/>
  <c r="BH16"/>
  <c r="BD16"/>
  <c r="BC16"/>
  <c r="AY16"/>
  <c r="AX16"/>
  <c r="AT16"/>
  <c r="AS16"/>
  <c r="AO16"/>
  <c r="AN16"/>
  <c r="AJ16"/>
  <c r="AI16"/>
  <c r="AE16"/>
  <c r="AD16"/>
  <c r="Z16"/>
  <c r="Y16"/>
  <c r="U16"/>
  <c r="T16"/>
  <c r="P16"/>
  <c r="O16"/>
  <c r="K16"/>
  <c r="J16"/>
  <c r="F16"/>
  <c r="E16"/>
  <c r="B16"/>
  <c r="IQ15"/>
  <c r="IP15"/>
  <c r="IL15"/>
  <c r="IK15"/>
  <c r="IG15"/>
  <c r="IF15"/>
  <c r="IB15"/>
  <c r="IA15"/>
  <c r="HW15"/>
  <c r="HV15"/>
  <c r="HR15"/>
  <c r="HQ15"/>
  <c r="HM15"/>
  <c r="HL15"/>
  <c r="HH15"/>
  <c r="HG15"/>
  <c r="HC15"/>
  <c r="HB15"/>
  <c r="GX15"/>
  <c r="GW15"/>
  <c r="GS15"/>
  <c r="GR15"/>
  <c r="GN15"/>
  <c r="GM15"/>
  <c r="GI15"/>
  <c r="GH15"/>
  <c r="GD15"/>
  <c r="GC15"/>
  <c r="FY15"/>
  <c r="FX15"/>
  <c r="FT15"/>
  <c r="FS15"/>
  <c r="FO15"/>
  <c r="FN15"/>
  <c r="FJ15"/>
  <c r="FI15"/>
  <c r="FE15"/>
  <c r="FD15"/>
  <c r="EZ15"/>
  <c r="EY15"/>
  <c r="EU15"/>
  <c r="ET15"/>
  <c r="EP15"/>
  <c r="EO15"/>
  <c r="EK15"/>
  <c r="EJ15"/>
  <c r="EF15"/>
  <c r="EE15"/>
  <c r="EA15"/>
  <c r="DZ15"/>
  <c r="DV15"/>
  <c r="DU15"/>
  <c r="DQ15"/>
  <c r="DP15"/>
  <c r="DL15"/>
  <c r="DK15"/>
  <c r="DG15"/>
  <c r="DF15"/>
  <c r="DB15"/>
  <c r="DA15"/>
  <c r="CW15"/>
  <c r="CV15"/>
  <c r="CR15"/>
  <c r="CQ15"/>
  <c r="CM15"/>
  <c r="CL15"/>
  <c r="CH15"/>
  <c r="CG15"/>
  <c r="CC15"/>
  <c r="CB15"/>
  <c r="BX15"/>
  <c r="BW15"/>
  <c r="BS15"/>
  <c r="BR15"/>
  <c r="BN15"/>
  <c r="BM15"/>
  <c r="BI15"/>
  <c r="BH15"/>
  <c r="BD15"/>
  <c r="BC15"/>
  <c r="AY15"/>
  <c r="AX15"/>
  <c r="AT15"/>
  <c r="AS15"/>
  <c r="AO15"/>
  <c r="AN15"/>
  <c r="AJ15"/>
  <c r="AI15"/>
  <c r="AE15"/>
  <c r="AD15"/>
  <c r="Z15"/>
  <c r="Y15"/>
  <c r="U15"/>
  <c r="T15"/>
  <c r="P15"/>
  <c r="O15"/>
  <c r="K15"/>
  <c r="J15"/>
  <c r="F15"/>
  <c r="E15"/>
  <c r="B15"/>
  <c r="IQ14"/>
  <c r="IP14"/>
  <c r="IL14"/>
  <c r="IK14"/>
  <c r="IG14"/>
  <c r="IF14"/>
  <c r="IB14"/>
  <c r="IA14"/>
  <c r="HW14"/>
  <c r="HV14"/>
  <c r="HR14"/>
  <c r="HQ14"/>
  <c r="HM14"/>
  <c r="HL14"/>
  <c r="HH14"/>
  <c r="HG14"/>
  <c r="HC14"/>
  <c r="HB14"/>
  <c r="GX14"/>
  <c r="GW14"/>
  <c r="GS14"/>
  <c r="GR14"/>
  <c r="GN14"/>
  <c r="GM14"/>
  <c r="GI14"/>
  <c r="GH14"/>
  <c r="GD14"/>
  <c r="GC14"/>
  <c r="FY14"/>
  <c r="FX14"/>
  <c r="FT14"/>
  <c r="FS14"/>
  <c r="FO14"/>
  <c r="FN14"/>
  <c r="FJ14"/>
  <c r="FI14"/>
  <c r="FE14"/>
  <c r="FD14"/>
  <c r="EZ14"/>
  <c r="EY14"/>
  <c r="EU14"/>
  <c r="ET14"/>
  <c r="EP14"/>
  <c r="EO14"/>
  <c r="EK14"/>
  <c r="EJ14"/>
  <c r="EF14"/>
  <c r="EE14"/>
  <c r="EA14"/>
  <c r="DZ14"/>
  <c r="DV14"/>
  <c r="DU14"/>
  <c r="DQ14"/>
  <c r="DP14"/>
  <c r="DL14"/>
  <c r="DK14"/>
  <c r="DG14"/>
  <c r="DF14"/>
  <c r="DB14"/>
  <c r="DA14"/>
  <c r="CW14"/>
  <c r="CV14"/>
  <c r="CR14"/>
  <c r="CQ14"/>
  <c r="CM14"/>
  <c r="CL14"/>
  <c r="CH14"/>
  <c r="CG14"/>
  <c r="CC14"/>
  <c r="CB14"/>
  <c r="BX14"/>
  <c r="BW14"/>
  <c r="BS14"/>
  <c r="BR14"/>
  <c r="BN14"/>
  <c r="BM14"/>
  <c r="BI14"/>
  <c r="BH14"/>
  <c r="BD14"/>
  <c r="BC14"/>
  <c r="AY14"/>
  <c r="AX14"/>
  <c r="AT14"/>
  <c r="AS14"/>
  <c r="AO14"/>
  <c r="AN14"/>
  <c r="AJ14"/>
  <c r="AI14"/>
  <c r="AE14"/>
  <c r="AD14"/>
  <c r="Z14"/>
  <c r="Y14"/>
  <c r="U14"/>
  <c r="T14"/>
  <c r="P14"/>
  <c r="O14"/>
  <c r="K14"/>
  <c r="J14"/>
  <c r="F14"/>
  <c r="E14"/>
  <c r="B14"/>
  <c r="IQ13"/>
  <c r="IP13"/>
  <c r="IL13"/>
  <c r="IK13"/>
  <c r="IG13"/>
  <c r="IF13"/>
  <c r="IB13"/>
  <c r="IA13"/>
  <c r="HW13"/>
  <c r="HV13"/>
  <c r="HR13"/>
  <c r="HQ13"/>
  <c r="HM13"/>
  <c r="HL13"/>
  <c r="HH13"/>
  <c r="HG13"/>
  <c r="HC13"/>
  <c r="HB13"/>
  <c r="GX13"/>
  <c r="GW13"/>
  <c r="GS13"/>
  <c r="GR13"/>
  <c r="GN13"/>
  <c r="GM13"/>
  <c r="GI13"/>
  <c r="GH13"/>
  <c r="GD13"/>
  <c r="GC13"/>
  <c r="FY13"/>
  <c r="FX13"/>
  <c r="FT13"/>
  <c r="FS13"/>
  <c r="FO13"/>
  <c r="FN13"/>
  <c r="FJ13"/>
  <c r="FI13"/>
  <c r="FE13"/>
  <c r="FD13"/>
  <c r="EZ13"/>
  <c r="EY13"/>
  <c r="EU13"/>
  <c r="ET13"/>
  <c r="EP13"/>
  <c r="EO13"/>
  <c r="EK13"/>
  <c r="EJ13"/>
  <c r="EF13"/>
  <c r="EE13"/>
  <c r="EA13"/>
  <c r="DZ13"/>
  <c r="DV13"/>
  <c r="DU13"/>
  <c r="DQ13"/>
  <c r="DP13"/>
  <c r="DL13"/>
  <c r="DK13"/>
  <c r="DG13"/>
  <c r="DF13"/>
  <c r="DB13"/>
  <c r="DA13"/>
  <c r="CW13"/>
  <c r="CV13"/>
  <c r="CR13"/>
  <c r="CQ13"/>
  <c r="CM13"/>
  <c r="CL13"/>
  <c r="CH13"/>
  <c r="CG13"/>
  <c r="CC13"/>
  <c r="CB13"/>
  <c r="BX13"/>
  <c r="BW13"/>
  <c r="BS13"/>
  <c r="BR13"/>
  <c r="BN13"/>
  <c r="BM13"/>
  <c r="BI13"/>
  <c r="BH13"/>
  <c r="BD13"/>
  <c r="BC13"/>
  <c r="AY13"/>
  <c r="AX13"/>
  <c r="AT13"/>
  <c r="AS13"/>
  <c r="AO13"/>
  <c r="AN13"/>
  <c r="AJ13"/>
  <c r="AI13"/>
  <c r="AE13"/>
  <c r="AD13"/>
  <c r="Z13"/>
  <c r="Y13"/>
  <c r="U13"/>
  <c r="T13"/>
  <c r="P13"/>
  <c r="O13"/>
  <c r="K13"/>
  <c r="J13"/>
  <c r="F13"/>
  <c r="E13"/>
  <c r="B13"/>
  <c r="IQ12"/>
  <c r="IP12"/>
  <c r="IL12"/>
  <c r="IK12"/>
  <c r="IG12"/>
  <c r="IF12"/>
  <c r="IB12"/>
  <c r="IA12"/>
  <c r="HW12"/>
  <c r="HV12"/>
  <c r="HR12"/>
  <c r="HQ12"/>
  <c r="HM12"/>
  <c r="HL12"/>
  <c r="HH12"/>
  <c r="HG12"/>
  <c r="HC12"/>
  <c r="HB12"/>
  <c r="GX12"/>
  <c r="GW12"/>
  <c r="GS12"/>
  <c r="GR12"/>
  <c r="GN12"/>
  <c r="GM12"/>
  <c r="GI12"/>
  <c r="GH12"/>
  <c r="GD12"/>
  <c r="GC12"/>
  <c r="FY12"/>
  <c r="FX12"/>
  <c r="FT12"/>
  <c r="FS12"/>
  <c r="FO12"/>
  <c r="FN12"/>
  <c r="FJ12"/>
  <c r="FI12"/>
  <c r="FE12"/>
  <c r="FD12"/>
  <c r="EZ12"/>
  <c r="EY12"/>
  <c r="EU12"/>
  <c r="ET12"/>
  <c r="EP12"/>
  <c r="EO12"/>
  <c r="EK12"/>
  <c r="EJ12"/>
  <c r="EF12"/>
  <c r="EE12"/>
  <c r="EA12"/>
  <c r="DZ12"/>
  <c r="DV12"/>
  <c r="DU12"/>
  <c r="DQ12"/>
  <c r="DP12"/>
  <c r="DL12"/>
  <c r="DK12"/>
  <c r="DG12"/>
  <c r="DF12"/>
  <c r="DB12"/>
  <c r="DA12"/>
  <c r="CW12"/>
  <c r="CV12"/>
  <c r="CR12"/>
  <c r="CQ12"/>
  <c r="CM12"/>
  <c r="CL12"/>
  <c r="CH12"/>
  <c r="CG12"/>
  <c r="CC12"/>
  <c r="CB12"/>
  <c r="BX12"/>
  <c r="BW12"/>
  <c r="BS12"/>
  <c r="BR12"/>
  <c r="BN12"/>
  <c r="BM12"/>
  <c r="BI12"/>
  <c r="BH12"/>
  <c r="BD12"/>
  <c r="BC12"/>
  <c r="AY12"/>
  <c r="AX12"/>
  <c r="AT12"/>
  <c r="AS12"/>
  <c r="AO12"/>
  <c r="AN12"/>
  <c r="AJ12"/>
  <c r="AI12"/>
  <c r="AE12"/>
  <c r="AD12"/>
  <c r="Z12"/>
  <c r="Y12"/>
  <c r="U12"/>
  <c r="T12"/>
  <c r="P12"/>
  <c r="O12"/>
  <c r="K12"/>
  <c r="J12"/>
  <c r="F12"/>
  <c r="E12"/>
  <c r="B12"/>
  <c r="IQ11"/>
  <c r="IP11"/>
  <c r="IL11"/>
  <c r="IK11"/>
  <c r="IG11"/>
  <c r="IF11"/>
  <c r="IB11"/>
  <c r="IA11"/>
  <c r="HW11"/>
  <c r="HV11"/>
  <c r="HR11"/>
  <c r="HQ11"/>
  <c r="HM11"/>
  <c r="HL11"/>
  <c r="HH11"/>
  <c r="HG11"/>
  <c r="HC11"/>
  <c r="HB11"/>
  <c r="GX11"/>
  <c r="GW11"/>
  <c r="GS11"/>
  <c r="GR11"/>
  <c r="GN11"/>
  <c r="GM11"/>
  <c r="GI11"/>
  <c r="GH11"/>
  <c r="GD11"/>
  <c r="GC11"/>
  <c r="FY11"/>
  <c r="FX11"/>
  <c r="FT11"/>
  <c r="FS11"/>
  <c r="FO11"/>
  <c r="FN11"/>
  <c r="FJ11"/>
  <c r="FI11"/>
  <c r="FE11"/>
  <c r="FD11"/>
  <c r="EZ11"/>
  <c r="EY11"/>
  <c r="EU11"/>
  <c r="ET11"/>
  <c r="EP11"/>
  <c r="EO11"/>
  <c r="EK11"/>
  <c r="EJ11"/>
  <c r="EF11"/>
  <c r="EE11"/>
  <c r="EA11"/>
  <c r="DZ11"/>
  <c r="DV11"/>
  <c r="DU11"/>
  <c r="DQ11"/>
  <c r="DP11"/>
  <c r="DL11"/>
  <c r="DK11"/>
  <c r="DG11"/>
  <c r="DF11"/>
  <c r="DB11"/>
  <c r="DA11"/>
  <c r="CW11"/>
  <c r="CV11"/>
  <c r="CR11"/>
  <c r="CQ11"/>
  <c r="CM11"/>
  <c r="CL11"/>
  <c r="CH11"/>
  <c r="CG11"/>
  <c r="CC11"/>
  <c r="CB11"/>
  <c r="BX11"/>
  <c r="BW11"/>
  <c r="BS11"/>
  <c r="BR11"/>
  <c r="BN11"/>
  <c r="BM11"/>
  <c r="BI11"/>
  <c r="BH11"/>
  <c r="BD11"/>
  <c r="BC11"/>
  <c r="AY11"/>
  <c r="AX11"/>
  <c r="AT11"/>
  <c r="AS11"/>
  <c r="AO11"/>
  <c r="AN11"/>
  <c r="AJ11"/>
  <c r="AI11"/>
  <c r="AE11"/>
  <c r="AD11"/>
  <c r="Z11"/>
  <c r="Y11"/>
  <c r="U11"/>
  <c r="T11"/>
  <c r="P11"/>
  <c r="O11"/>
  <c r="K11"/>
  <c r="J11"/>
  <c r="F11"/>
  <c r="E11"/>
  <c r="B11"/>
  <c r="FA12" i="33"/>
  <c r="FB12"/>
  <c r="FC12"/>
  <c r="FA13"/>
  <c r="FB13"/>
  <c r="FC13"/>
  <c r="FA14"/>
  <c r="FB14"/>
  <c r="FC14"/>
  <c r="FA15"/>
  <c r="FB15"/>
  <c r="FC15"/>
  <c r="FA16"/>
  <c r="FB16"/>
  <c r="FC16"/>
  <c r="FA19"/>
  <c r="FB19"/>
  <c r="FC19"/>
  <c r="FA20"/>
  <c r="FB20"/>
  <c r="FC20"/>
  <c r="FA21"/>
  <c r="FB21"/>
  <c r="FC21"/>
  <c r="FA22"/>
  <c r="FB22"/>
  <c r="FC22"/>
  <c r="FA23"/>
  <c r="FB23"/>
  <c r="FC23"/>
  <c r="FA24"/>
  <c r="FB24"/>
  <c r="FC24"/>
  <c r="FA25"/>
  <c r="FB25"/>
  <c r="FC25"/>
  <c r="FA26"/>
  <c r="FB26"/>
  <c r="FC26"/>
  <c r="FA31"/>
  <c r="FB31"/>
  <c r="FC31"/>
  <c r="FA32"/>
  <c r="FB32"/>
  <c r="FC32"/>
  <c r="FA33"/>
  <c r="FB33"/>
  <c r="FC33"/>
  <c r="FA47"/>
  <c r="FB47"/>
  <c r="FC47"/>
  <c r="FB11"/>
  <c r="FC11"/>
  <c r="FA11"/>
  <c r="EW47"/>
  <c r="EV47"/>
  <c r="EW46"/>
  <c r="EV46"/>
  <c r="EW45"/>
  <c r="EV45"/>
  <c r="EW44"/>
  <c r="EV44"/>
  <c r="EW43"/>
  <c r="EV43"/>
  <c r="EW42"/>
  <c r="EV42"/>
  <c r="EW40"/>
  <c r="EV40"/>
  <c r="EW39"/>
  <c r="EV39"/>
  <c r="EW38"/>
  <c r="EV38"/>
  <c r="EW37"/>
  <c r="EV37"/>
  <c r="EW36"/>
  <c r="EV36"/>
  <c r="EW35"/>
  <c r="EV35"/>
  <c r="EW34"/>
  <c r="EV34"/>
  <c r="EW33"/>
  <c r="EV33"/>
  <c r="EW32"/>
  <c r="EV32"/>
  <c r="EW31"/>
  <c r="EV31"/>
  <c r="EW28"/>
  <c r="EV28"/>
  <c r="EW27"/>
  <c r="EV27"/>
  <c r="EW26"/>
  <c r="EV26"/>
  <c r="EW25"/>
  <c r="EV25"/>
  <c r="EW24"/>
  <c r="EV24"/>
  <c r="EW23"/>
  <c r="EV23"/>
  <c r="EW22"/>
  <c r="EV22"/>
  <c r="EW21"/>
  <c r="EV21"/>
  <c r="EW20"/>
  <c r="EV20"/>
  <c r="EW19"/>
  <c r="EV19"/>
  <c r="EW17"/>
  <c r="EV17"/>
  <c r="EW16"/>
  <c r="EV16"/>
  <c r="EW15"/>
  <c r="EV15"/>
  <c r="EW14"/>
  <c r="EV14"/>
  <c r="EW13"/>
  <c r="EV13"/>
  <c r="EW12"/>
  <c r="EV12"/>
  <c r="EW11"/>
  <c r="EV11"/>
  <c r="EQ47"/>
  <c r="EP47"/>
  <c r="EQ46"/>
  <c r="EP46"/>
  <c r="EQ45"/>
  <c r="EP45"/>
  <c r="EQ44"/>
  <c r="EP44"/>
  <c r="EQ43"/>
  <c r="EP43"/>
  <c r="EQ42"/>
  <c r="EP42"/>
  <c r="EQ40"/>
  <c r="EP40"/>
  <c r="EQ39"/>
  <c r="EP39"/>
  <c r="EQ38"/>
  <c r="EP38"/>
  <c r="EQ37"/>
  <c r="EP37"/>
  <c r="EQ36"/>
  <c r="EP36"/>
  <c r="EQ35"/>
  <c r="EP35"/>
  <c r="EQ34"/>
  <c r="EP34"/>
  <c r="EQ33"/>
  <c r="EP33"/>
  <c r="EQ32"/>
  <c r="EP32"/>
  <c r="EQ31"/>
  <c r="EP31"/>
  <c r="EQ28"/>
  <c r="EP28"/>
  <c r="EQ27"/>
  <c r="EP27"/>
  <c r="EQ26"/>
  <c r="EP26"/>
  <c r="EQ25"/>
  <c r="EP25"/>
  <c r="EQ24"/>
  <c r="EP24"/>
  <c r="EQ23"/>
  <c r="EP23"/>
  <c r="EQ22"/>
  <c r="EP22"/>
  <c r="EQ21"/>
  <c r="EP21"/>
  <c r="EQ20"/>
  <c r="EP20"/>
  <c r="EQ19"/>
  <c r="EP19"/>
  <c r="EQ17"/>
  <c r="EP17"/>
  <c r="EQ16"/>
  <c r="EP16"/>
  <c r="EQ15"/>
  <c r="EP15"/>
  <c r="EQ14"/>
  <c r="EP14"/>
  <c r="EQ13"/>
  <c r="EP13"/>
  <c r="EQ12"/>
  <c r="EP12"/>
  <c r="EQ11"/>
  <c r="EP11"/>
  <c r="EK47"/>
  <c r="EJ47"/>
  <c r="EK46"/>
  <c r="EJ46"/>
  <c r="EK45"/>
  <c r="EJ45"/>
  <c r="EK44"/>
  <c r="EJ44"/>
  <c r="EK43"/>
  <c r="EJ43"/>
  <c r="EK42"/>
  <c r="EJ42"/>
  <c r="EK40"/>
  <c r="EJ40"/>
  <c r="EK39"/>
  <c r="EJ39"/>
  <c r="EK38"/>
  <c r="EJ38"/>
  <c r="EK37"/>
  <c r="EJ37"/>
  <c r="EK36"/>
  <c r="EJ36"/>
  <c r="EK35"/>
  <c r="EJ35"/>
  <c r="EK34"/>
  <c r="EJ34"/>
  <c r="EK33"/>
  <c r="EJ33"/>
  <c r="EK32"/>
  <c r="EJ32"/>
  <c r="EK31"/>
  <c r="EJ31"/>
  <c r="EK28"/>
  <c r="EJ28"/>
  <c r="EK27"/>
  <c r="EJ27"/>
  <c r="EK26"/>
  <c r="EJ26"/>
  <c r="EK25"/>
  <c r="EJ25"/>
  <c r="EK24"/>
  <c r="EJ24"/>
  <c r="EK23"/>
  <c r="EJ23"/>
  <c r="EK22"/>
  <c r="EJ22"/>
  <c r="EK21"/>
  <c r="EJ21"/>
  <c r="EK20"/>
  <c r="EJ20"/>
  <c r="EK19"/>
  <c r="EJ19"/>
  <c r="EK17"/>
  <c r="EJ17"/>
  <c r="EK16"/>
  <c r="EJ16"/>
  <c r="EK15"/>
  <c r="EJ15"/>
  <c r="EK14"/>
  <c r="EJ14"/>
  <c r="EK13"/>
  <c r="EJ13"/>
  <c r="EK12"/>
  <c r="EJ12"/>
  <c r="EK11"/>
  <c r="EJ11"/>
  <c r="EE47"/>
  <c r="ED47"/>
  <c r="EE46"/>
  <c r="ED46"/>
  <c r="EE45"/>
  <c r="ED45"/>
  <c r="EE44"/>
  <c r="ED44"/>
  <c r="EE43"/>
  <c r="ED43"/>
  <c r="EE42"/>
  <c r="ED42"/>
  <c r="EE40"/>
  <c r="ED40"/>
  <c r="EE39"/>
  <c r="ED39"/>
  <c r="EE38"/>
  <c r="ED38"/>
  <c r="EE37"/>
  <c r="ED37"/>
  <c r="EE36"/>
  <c r="ED36"/>
  <c r="EE35"/>
  <c r="ED35"/>
  <c r="EE34"/>
  <c r="ED34"/>
  <c r="EE33"/>
  <c r="ED33"/>
  <c r="EE32"/>
  <c r="ED32"/>
  <c r="EE31"/>
  <c r="ED31"/>
  <c r="EE28"/>
  <c r="ED28"/>
  <c r="EE27"/>
  <c r="ED27"/>
  <c r="EE26"/>
  <c r="ED26"/>
  <c r="EE25"/>
  <c r="ED25"/>
  <c r="EE24"/>
  <c r="ED24"/>
  <c r="EE23"/>
  <c r="ED23"/>
  <c r="EE22"/>
  <c r="ED22"/>
  <c r="EE21"/>
  <c r="ED21"/>
  <c r="EE20"/>
  <c r="ED20"/>
  <c r="EE19"/>
  <c r="ED19"/>
  <c r="EE17"/>
  <c r="ED17"/>
  <c r="EE16"/>
  <c r="ED16"/>
  <c r="EE15"/>
  <c r="ED15"/>
  <c r="EE14"/>
  <c r="ED14"/>
  <c r="EE13"/>
  <c r="ED13"/>
  <c r="EE12"/>
  <c r="ED12"/>
  <c r="EE11"/>
  <c r="ED11"/>
  <c r="DY47"/>
  <c r="DX47"/>
  <c r="DY46"/>
  <c r="DX46"/>
  <c r="DY45"/>
  <c r="DX45"/>
  <c r="DY44"/>
  <c r="DX44"/>
  <c r="DY43"/>
  <c r="DX43"/>
  <c r="DY42"/>
  <c r="DX42"/>
  <c r="DY40"/>
  <c r="DX40"/>
  <c r="DY39"/>
  <c r="DX39"/>
  <c r="DY38"/>
  <c r="DX38"/>
  <c r="DY37"/>
  <c r="DX37"/>
  <c r="DY36"/>
  <c r="DX36"/>
  <c r="DY35"/>
  <c r="DX35"/>
  <c r="DY34"/>
  <c r="DX34"/>
  <c r="DY33"/>
  <c r="DX33"/>
  <c r="DY32"/>
  <c r="DX32"/>
  <c r="DY31"/>
  <c r="DX31"/>
  <c r="DY28"/>
  <c r="DX28"/>
  <c r="DY27"/>
  <c r="DX27"/>
  <c r="DY26"/>
  <c r="DX26"/>
  <c r="DY25"/>
  <c r="DX25"/>
  <c r="DY24"/>
  <c r="DX24"/>
  <c r="DY23"/>
  <c r="DX23"/>
  <c r="DY22"/>
  <c r="DX22"/>
  <c r="DY21"/>
  <c r="DX21"/>
  <c r="DY20"/>
  <c r="DX20"/>
  <c r="DY19"/>
  <c r="DX19"/>
  <c r="DY17"/>
  <c r="DX17"/>
  <c r="DY16"/>
  <c r="DX16"/>
  <c r="DY15"/>
  <c r="DX15"/>
  <c r="DY14"/>
  <c r="DX14"/>
  <c r="DY13"/>
  <c r="DX13"/>
  <c r="DY12"/>
  <c r="DX12"/>
  <c r="DY11"/>
  <c r="DX11"/>
  <c r="DS47"/>
  <c r="DR47"/>
  <c r="DS46"/>
  <c r="DR46"/>
  <c r="DS45"/>
  <c r="DR45"/>
  <c r="DS44"/>
  <c r="DR44"/>
  <c r="DS43"/>
  <c r="DR43"/>
  <c r="DS42"/>
  <c r="DR42"/>
  <c r="DS40"/>
  <c r="DR40"/>
  <c r="DS39"/>
  <c r="DR39"/>
  <c r="DS38"/>
  <c r="DR38"/>
  <c r="DS37"/>
  <c r="DR37"/>
  <c r="DS36"/>
  <c r="DR36"/>
  <c r="DS35"/>
  <c r="DR35"/>
  <c r="DS34"/>
  <c r="DR34"/>
  <c r="DS33"/>
  <c r="DR33"/>
  <c r="DS32"/>
  <c r="DR32"/>
  <c r="DS31"/>
  <c r="DR31"/>
  <c r="DS28"/>
  <c r="DR28"/>
  <c r="DS27"/>
  <c r="DR27"/>
  <c r="DS26"/>
  <c r="DR26"/>
  <c r="DS25"/>
  <c r="DR25"/>
  <c r="DS24"/>
  <c r="DR24"/>
  <c r="DS23"/>
  <c r="DR23"/>
  <c r="DS22"/>
  <c r="DR22"/>
  <c r="DS21"/>
  <c r="DR21"/>
  <c r="DS20"/>
  <c r="DR20"/>
  <c r="DS19"/>
  <c r="DR19"/>
  <c r="DS17"/>
  <c r="DR17"/>
  <c r="DS16"/>
  <c r="DR16"/>
  <c r="DS15"/>
  <c r="DR15"/>
  <c r="DS14"/>
  <c r="DR14"/>
  <c r="DS13"/>
  <c r="DR13"/>
  <c r="DS12"/>
  <c r="DR12"/>
  <c r="DS11"/>
  <c r="DR11"/>
  <c r="DM47"/>
  <c r="DL47"/>
  <c r="DM46"/>
  <c r="DL46"/>
  <c r="DM45"/>
  <c r="DL45"/>
  <c r="DM44"/>
  <c r="DL44"/>
  <c r="DM43"/>
  <c r="DL43"/>
  <c r="DM42"/>
  <c r="DL42"/>
  <c r="DM40"/>
  <c r="DL40"/>
  <c r="DM39"/>
  <c r="DL39"/>
  <c r="DM38"/>
  <c r="DL38"/>
  <c r="DM37"/>
  <c r="DL37"/>
  <c r="DM36"/>
  <c r="DL36"/>
  <c r="DM35"/>
  <c r="DL35"/>
  <c r="DM34"/>
  <c r="DL34"/>
  <c r="DM33"/>
  <c r="DL33"/>
  <c r="DM32"/>
  <c r="DL32"/>
  <c r="DM31"/>
  <c r="DL31"/>
  <c r="DM28"/>
  <c r="DL28"/>
  <c r="DM27"/>
  <c r="DL27"/>
  <c r="DM26"/>
  <c r="DL26"/>
  <c r="DM25"/>
  <c r="DL25"/>
  <c r="DM24"/>
  <c r="DL24"/>
  <c r="DM23"/>
  <c r="DL23"/>
  <c r="DM22"/>
  <c r="DL22"/>
  <c r="DM21"/>
  <c r="DL21"/>
  <c r="DM20"/>
  <c r="DL20"/>
  <c r="DM19"/>
  <c r="DL19"/>
  <c r="DM17"/>
  <c r="DL17"/>
  <c r="DM16"/>
  <c r="DL16"/>
  <c r="DM15"/>
  <c r="DL15"/>
  <c r="DM14"/>
  <c r="DL14"/>
  <c r="DM13"/>
  <c r="DL13"/>
  <c r="DM12"/>
  <c r="DL12"/>
  <c r="DM11"/>
  <c r="DL11"/>
  <c r="DG47"/>
  <c r="DF47"/>
  <c r="DG46"/>
  <c r="DF46"/>
  <c r="DG45"/>
  <c r="DF45"/>
  <c r="DG44"/>
  <c r="DF44"/>
  <c r="DG43"/>
  <c r="DF43"/>
  <c r="DG42"/>
  <c r="DF42"/>
  <c r="DG40"/>
  <c r="DF40"/>
  <c r="DG39"/>
  <c r="DF39"/>
  <c r="DG38"/>
  <c r="DF38"/>
  <c r="DG37"/>
  <c r="DF37"/>
  <c r="DG36"/>
  <c r="DF36"/>
  <c r="DG35"/>
  <c r="DF35"/>
  <c r="DG34"/>
  <c r="DF34"/>
  <c r="DG33"/>
  <c r="DF33"/>
  <c r="DG32"/>
  <c r="DF32"/>
  <c r="DG31"/>
  <c r="DF31"/>
  <c r="DG28"/>
  <c r="DF28"/>
  <c r="DG27"/>
  <c r="DF27"/>
  <c r="DG26"/>
  <c r="DF26"/>
  <c r="DG25"/>
  <c r="DF25"/>
  <c r="DG24"/>
  <c r="DF24"/>
  <c r="DG23"/>
  <c r="DF23"/>
  <c r="DG22"/>
  <c r="DF22"/>
  <c r="DG21"/>
  <c r="DF21"/>
  <c r="DG20"/>
  <c r="DF20"/>
  <c r="DG19"/>
  <c r="DF19"/>
  <c r="DG17"/>
  <c r="DF17"/>
  <c r="DG16"/>
  <c r="DF16"/>
  <c r="DG15"/>
  <c r="DF15"/>
  <c r="DG14"/>
  <c r="DF14"/>
  <c r="DG13"/>
  <c r="DF13"/>
  <c r="DG12"/>
  <c r="DF12"/>
  <c r="DG11"/>
  <c r="DF11"/>
  <c r="DA47"/>
  <c r="CZ47"/>
  <c r="DA46"/>
  <c r="CZ46"/>
  <c r="DA45"/>
  <c r="CZ45"/>
  <c r="DA44"/>
  <c r="CZ44"/>
  <c r="DA43"/>
  <c r="CZ43"/>
  <c r="DA42"/>
  <c r="CZ42"/>
  <c r="DA40"/>
  <c r="CZ40"/>
  <c r="DA39"/>
  <c r="CZ39"/>
  <c r="DA38"/>
  <c r="CZ38"/>
  <c r="DA37"/>
  <c r="CZ37"/>
  <c r="DA36"/>
  <c r="CZ36"/>
  <c r="DA35"/>
  <c r="CZ35"/>
  <c r="DA34"/>
  <c r="CZ34"/>
  <c r="DA33"/>
  <c r="CZ33"/>
  <c r="DA32"/>
  <c r="CZ32"/>
  <c r="DA31"/>
  <c r="CZ31"/>
  <c r="DA28"/>
  <c r="CZ28"/>
  <c r="DA27"/>
  <c r="CZ27"/>
  <c r="DA26"/>
  <c r="CZ26"/>
  <c r="DA25"/>
  <c r="CZ25"/>
  <c r="DA24"/>
  <c r="CZ24"/>
  <c r="DA23"/>
  <c r="CZ23"/>
  <c r="DA22"/>
  <c r="CZ22"/>
  <c r="DA21"/>
  <c r="CZ21"/>
  <c r="DA20"/>
  <c r="CZ20"/>
  <c r="DA19"/>
  <c r="CZ19"/>
  <c r="DA17"/>
  <c r="CZ17"/>
  <c r="DA16"/>
  <c r="CZ16"/>
  <c r="DA15"/>
  <c r="CZ15"/>
  <c r="DA14"/>
  <c r="CZ14"/>
  <c r="DA13"/>
  <c r="CZ13"/>
  <c r="DA12"/>
  <c r="CZ12"/>
  <c r="DA11"/>
  <c r="CZ11"/>
  <c r="CU47"/>
  <c r="CT47"/>
  <c r="CU46"/>
  <c r="CT46"/>
  <c r="CU45"/>
  <c r="CT45"/>
  <c r="CU44"/>
  <c r="CT44"/>
  <c r="CU43"/>
  <c r="CT43"/>
  <c r="CU42"/>
  <c r="CT42"/>
  <c r="CU40"/>
  <c r="CT40"/>
  <c r="CU39"/>
  <c r="CT39"/>
  <c r="CU38"/>
  <c r="CT38"/>
  <c r="CU37"/>
  <c r="CT37"/>
  <c r="CU36"/>
  <c r="CT36"/>
  <c r="CU35"/>
  <c r="CT35"/>
  <c r="CU34"/>
  <c r="CT34"/>
  <c r="CU33"/>
  <c r="CT33"/>
  <c r="CU32"/>
  <c r="CT32"/>
  <c r="CU31"/>
  <c r="CT31"/>
  <c r="CU28"/>
  <c r="CT28"/>
  <c r="CU27"/>
  <c r="CT27"/>
  <c r="CU26"/>
  <c r="CT26"/>
  <c r="CU25"/>
  <c r="CT25"/>
  <c r="CU24"/>
  <c r="CT24"/>
  <c r="CU23"/>
  <c r="CT23"/>
  <c r="CU22"/>
  <c r="CT22"/>
  <c r="CU21"/>
  <c r="CT21"/>
  <c r="CU20"/>
  <c r="CT20"/>
  <c r="CU19"/>
  <c r="CT19"/>
  <c r="CU17"/>
  <c r="CT17"/>
  <c r="CU16"/>
  <c r="CT16"/>
  <c r="CU15"/>
  <c r="CT15"/>
  <c r="CU14"/>
  <c r="CT14"/>
  <c r="CU13"/>
  <c r="CT13"/>
  <c r="CU12"/>
  <c r="CT12"/>
  <c r="CU11"/>
  <c r="CT11"/>
  <c r="CO47"/>
  <c r="CN47"/>
  <c r="CO46"/>
  <c r="CN46"/>
  <c r="CO45"/>
  <c r="CN45"/>
  <c r="CO44"/>
  <c r="CN44"/>
  <c r="CO43"/>
  <c r="CN43"/>
  <c r="CO42"/>
  <c r="CN42"/>
  <c r="CO40"/>
  <c r="CN40"/>
  <c r="CO39"/>
  <c r="CN39"/>
  <c r="CO38"/>
  <c r="CN38"/>
  <c r="CO37"/>
  <c r="CN37"/>
  <c r="CO36"/>
  <c r="CN36"/>
  <c r="CO35"/>
  <c r="CN35"/>
  <c r="CO34"/>
  <c r="CN34"/>
  <c r="CO33"/>
  <c r="CN33"/>
  <c r="CO32"/>
  <c r="CN32"/>
  <c r="CO31"/>
  <c r="CN31"/>
  <c r="CO28"/>
  <c r="CN28"/>
  <c r="CO27"/>
  <c r="CN27"/>
  <c r="CO26"/>
  <c r="CN26"/>
  <c r="CO25"/>
  <c r="CN25"/>
  <c r="CO24"/>
  <c r="CN24"/>
  <c r="CO23"/>
  <c r="CN23"/>
  <c r="CO22"/>
  <c r="CN22"/>
  <c r="CO21"/>
  <c r="CN21"/>
  <c r="CO20"/>
  <c r="CN20"/>
  <c r="CO19"/>
  <c r="CN19"/>
  <c r="CO17"/>
  <c r="CN17"/>
  <c r="CO16"/>
  <c r="CN16"/>
  <c r="CO15"/>
  <c r="CN15"/>
  <c r="CO14"/>
  <c r="CN14"/>
  <c r="CO13"/>
  <c r="CN13"/>
  <c r="CO12"/>
  <c r="CN12"/>
  <c r="CO11"/>
  <c r="CN11"/>
  <c r="CI47"/>
  <c r="CH47"/>
  <c r="CI46"/>
  <c r="CH46"/>
  <c r="CI45"/>
  <c r="CH45"/>
  <c r="CI44"/>
  <c r="CH44"/>
  <c r="CI43"/>
  <c r="CH43"/>
  <c r="CI42"/>
  <c r="CH42"/>
  <c r="CI40"/>
  <c r="CH40"/>
  <c r="CI39"/>
  <c r="CH39"/>
  <c r="CI38"/>
  <c r="CH38"/>
  <c r="CI37"/>
  <c r="CH37"/>
  <c r="CI36"/>
  <c r="CH36"/>
  <c r="CI35"/>
  <c r="CH35"/>
  <c r="CI34"/>
  <c r="CH34"/>
  <c r="CI33"/>
  <c r="CH33"/>
  <c r="CI32"/>
  <c r="CH32"/>
  <c r="CI31"/>
  <c r="CH31"/>
  <c r="CI28"/>
  <c r="CH28"/>
  <c r="CI27"/>
  <c r="CH27"/>
  <c r="CI26"/>
  <c r="CH26"/>
  <c r="CI25"/>
  <c r="CH25"/>
  <c r="CI24"/>
  <c r="CH24"/>
  <c r="CI23"/>
  <c r="CH23"/>
  <c r="CI22"/>
  <c r="CH22"/>
  <c r="CI21"/>
  <c r="CH21"/>
  <c r="CI20"/>
  <c r="CH20"/>
  <c r="CI19"/>
  <c r="CH19"/>
  <c r="CI17"/>
  <c r="CH17"/>
  <c r="CI16"/>
  <c r="CH16"/>
  <c r="CI15"/>
  <c r="CH15"/>
  <c r="CI14"/>
  <c r="CH14"/>
  <c r="CI13"/>
  <c r="CH13"/>
  <c r="CI12"/>
  <c r="CH12"/>
  <c r="CI11"/>
  <c r="CH11"/>
  <c r="CC47"/>
  <c r="CB47"/>
  <c r="CC46"/>
  <c r="CB46"/>
  <c r="CC45"/>
  <c r="CB45"/>
  <c r="CC44"/>
  <c r="CB44"/>
  <c r="CC43"/>
  <c r="CB43"/>
  <c r="CC42"/>
  <c r="CB42"/>
  <c r="CC40"/>
  <c r="CB40"/>
  <c r="CC39"/>
  <c r="CB39"/>
  <c r="CC38"/>
  <c r="CB38"/>
  <c r="CC37"/>
  <c r="CB37"/>
  <c r="CC36"/>
  <c r="CB36"/>
  <c r="CC35"/>
  <c r="CB35"/>
  <c r="CC34"/>
  <c r="CB34"/>
  <c r="CC33"/>
  <c r="CB33"/>
  <c r="CC32"/>
  <c r="CB32"/>
  <c r="CC31"/>
  <c r="CB31"/>
  <c r="CC28"/>
  <c r="CB28"/>
  <c r="CC27"/>
  <c r="CB27"/>
  <c r="CC26"/>
  <c r="CB26"/>
  <c r="CC25"/>
  <c r="CB25"/>
  <c r="CC24"/>
  <c r="CB24"/>
  <c r="CC23"/>
  <c r="CB23"/>
  <c r="CC22"/>
  <c r="CB22"/>
  <c r="CC21"/>
  <c r="CB21"/>
  <c r="CC20"/>
  <c r="CB20"/>
  <c r="CC19"/>
  <c r="CB19"/>
  <c r="CC17"/>
  <c r="CB17"/>
  <c r="CC16"/>
  <c r="CB16"/>
  <c r="CC15"/>
  <c r="CB15"/>
  <c r="CC14"/>
  <c r="CB14"/>
  <c r="CC13"/>
  <c r="CB13"/>
  <c r="CC12"/>
  <c r="CB12"/>
  <c r="CC11"/>
  <c r="CB11"/>
  <c r="BW47"/>
  <c r="BV47"/>
  <c r="BW46"/>
  <c r="BV46"/>
  <c r="BW45"/>
  <c r="BV45"/>
  <c r="BW44"/>
  <c r="BV44"/>
  <c r="BW43"/>
  <c r="BV43"/>
  <c r="BW42"/>
  <c r="BV42"/>
  <c r="BW40"/>
  <c r="BV40"/>
  <c r="BW39"/>
  <c r="BV39"/>
  <c r="BW38"/>
  <c r="BV38"/>
  <c r="BW37"/>
  <c r="BV37"/>
  <c r="BW36"/>
  <c r="BV36"/>
  <c r="BW35"/>
  <c r="BV35"/>
  <c r="BW34"/>
  <c r="BV34"/>
  <c r="BW33"/>
  <c r="BV33"/>
  <c r="BW32"/>
  <c r="BV32"/>
  <c r="BW31"/>
  <c r="BV31"/>
  <c r="BW28"/>
  <c r="BV28"/>
  <c r="BW27"/>
  <c r="BV27"/>
  <c r="BW26"/>
  <c r="BV26"/>
  <c r="BW25"/>
  <c r="BV25"/>
  <c r="BW24"/>
  <c r="BV24"/>
  <c r="BW23"/>
  <c r="BV23"/>
  <c r="BW22"/>
  <c r="BV22"/>
  <c r="BW21"/>
  <c r="BV21"/>
  <c r="BW20"/>
  <c r="BV20"/>
  <c r="BW19"/>
  <c r="BV19"/>
  <c r="BW17"/>
  <c r="BV17"/>
  <c r="BW16"/>
  <c r="BV16"/>
  <c r="BW15"/>
  <c r="BV15"/>
  <c r="BW14"/>
  <c r="BV14"/>
  <c r="BW13"/>
  <c r="BV13"/>
  <c r="BW12"/>
  <c r="BV12"/>
  <c r="BW11"/>
  <c r="BV11"/>
  <c r="BQ47"/>
  <c r="BP47"/>
  <c r="BQ46"/>
  <c r="BP46"/>
  <c r="BQ45"/>
  <c r="BP45"/>
  <c r="BQ44"/>
  <c r="BP44"/>
  <c r="BQ43"/>
  <c r="BP43"/>
  <c r="BQ42"/>
  <c r="BP42"/>
  <c r="BQ40"/>
  <c r="BP40"/>
  <c r="BQ39"/>
  <c r="BP39"/>
  <c r="BQ38"/>
  <c r="BP38"/>
  <c r="BQ37"/>
  <c r="BP37"/>
  <c r="BQ36"/>
  <c r="BP36"/>
  <c r="BQ35"/>
  <c r="BP35"/>
  <c r="BQ34"/>
  <c r="BP34"/>
  <c r="BQ33"/>
  <c r="BP33"/>
  <c r="BQ32"/>
  <c r="BP32"/>
  <c r="BQ31"/>
  <c r="BP31"/>
  <c r="BQ28"/>
  <c r="BP28"/>
  <c r="BQ27"/>
  <c r="BP27"/>
  <c r="BQ26"/>
  <c r="BP26"/>
  <c r="BQ25"/>
  <c r="BP25"/>
  <c r="BQ24"/>
  <c r="BP24"/>
  <c r="BQ23"/>
  <c r="BP23"/>
  <c r="BQ22"/>
  <c r="BP22"/>
  <c r="BQ21"/>
  <c r="BP21"/>
  <c r="BQ20"/>
  <c r="BP20"/>
  <c r="BQ19"/>
  <c r="BP19"/>
  <c r="BQ17"/>
  <c r="BP17"/>
  <c r="BQ16"/>
  <c r="BP16"/>
  <c r="BQ15"/>
  <c r="BP15"/>
  <c r="BQ14"/>
  <c r="BP14"/>
  <c r="BQ13"/>
  <c r="BP13"/>
  <c r="BQ12"/>
  <c r="BP12"/>
  <c r="BQ11"/>
  <c r="BP11"/>
  <c r="BK47"/>
  <c r="BJ47"/>
  <c r="BK46"/>
  <c r="BJ46"/>
  <c r="BK45"/>
  <c r="BJ45"/>
  <c r="BK44"/>
  <c r="BJ44"/>
  <c r="BK43"/>
  <c r="BJ43"/>
  <c r="BK42"/>
  <c r="BJ42"/>
  <c r="BK40"/>
  <c r="BJ40"/>
  <c r="BK39"/>
  <c r="BJ39"/>
  <c r="BK38"/>
  <c r="BJ38"/>
  <c r="BK37"/>
  <c r="BJ37"/>
  <c r="BK36"/>
  <c r="BJ36"/>
  <c r="BK35"/>
  <c r="BJ35"/>
  <c r="BK34"/>
  <c r="BJ34"/>
  <c r="BK33"/>
  <c r="BJ33"/>
  <c r="BK32"/>
  <c r="BJ32"/>
  <c r="BK31"/>
  <c r="BJ31"/>
  <c r="BK28"/>
  <c r="BJ28"/>
  <c r="BK27"/>
  <c r="BJ27"/>
  <c r="BK26"/>
  <c r="BJ26"/>
  <c r="BK25"/>
  <c r="BJ25"/>
  <c r="BK24"/>
  <c r="BJ24"/>
  <c r="BK23"/>
  <c r="BJ23"/>
  <c r="BK22"/>
  <c r="BJ22"/>
  <c r="BK21"/>
  <c r="BJ21"/>
  <c r="BK20"/>
  <c r="BJ20"/>
  <c r="BK19"/>
  <c r="BJ19"/>
  <c r="BK17"/>
  <c r="BJ17"/>
  <c r="BK16"/>
  <c r="BJ16"/>
  <c r="BK15"/>
  <c r="BJ15"/>
  <c r="BK14"/>
  <c r="BJ14"/>
  <c r="BK13"/>
  <c r="BJ13"/>
  <c r="BK12"/>
  <c r="BJ12"/>
  <c r="BK11"/>
  <c r="BJ11"/>
  <c r="BE47"/>
  <c r="BD47"/>
  <c r="BE46"/>
  <c r="BD46"/>
  <c r="BE45"/>
  <c r="BD45"/>
  <c r="BE44"/>
  <c r="BD44"/>
  <c r="BE43"/>
  <c r="BD43"/>
  <c r="BE42"/>
  <c r="BD42"/>
  <c r="BE40"/>
  <c r="BD40"/>
  <c r="BE39"/>
  <c r="BD39"/>
  <c r="BE38"/>
  <c r="BD38"/>
  <c r="BE37"/>
  <c r="BD37"/>
  <c r="BE36"/>
  <c r="BD36"/>
  <c r="BE35"/>
  <c r="BD35"/>
  <c r="BE34"/>
  <c r="BD34"/>
  <c r="BE33"/>
  <c r="BD33"/>
  <c r="BE32"/>
  <c r="BD32"/>
  <c r="BE31"/>
  <c r="BD31"/>
  <c r="BE28"/>
  <c r="BD28"/>
  <c r="BE27"/>
  <c r="BD27"/>
  <c r="BE26"/>
  <c r="BD26"/>
  <c r="BE25"/>
  <c r="BD25"/>
  <c r="BE24"/>
  <c r="BD24"/>
  <c r="BE23"/>
  <c r="BD23"/>
  <c r="BE22"/>
  <c r="BD22"/>
  <c r="BE21"/>
  <c r="BD21"/>
  <c r="BE20"/>
  <c r="BD20"/>
  <c r="BE19"/>
  <c r="BD19"/>
  <c r="BE17"/>
  <c r="BD17"/>
  <c r="BE16"/>
  <c r="BD16"/>
  <c r="BE15"/>
  <c r="BD15"/>
  <c r="BE14"/>
  <c r="BD14"/>
  <c r="BE13"/>
  <c r="BD13"/>
  <c r="BE12"/>
  <c r="BD12"/>
  <c r="BE11"/>
  <c r="BD11"/>
  <c r="AY47"/>
  <c r="AX47"/>
  <c r="AY46"/>
  <c r="AX46"/>
  <c r="AY45"/>
  <c r="AX45"/>
  <c r="AY44"/>
  <c r="AX44"/>
  <c r="AY43"/>
  <c r="AX43"/>
  <c r="AY42"/>
  <c r="AX42"/>
  <c r="AY40"/>
  <c r="AX40"/>
  <c r="AY39"/>
  <c r="AX39"/>
  <c r="AY38"/>
  <c r="AX38"/>
  <c r="AY37"/>
  <c r="AX37"/>
  <c r="AY36"/>
  <c r="AX36"/>
  <c r="AY35"/>
  <c r="AX35"/>
  <c r="AY34"/>
  <c r="AX34"/>
  <c r="AY33"/>
  <c r="AX33"/>
  <c r="AY32"/>
  <c r="AX32"/>
  <c r="AY31"/>
  <c r="AX31"/>
  <c r="AY28"/>
  <c r="AX28"/>
  <c r="AY27"/>
  <c r="AX27"/>
  <c r="AY26"/>
  <c r="AX26"/>
  <c r="AY25"/>
  <c r="AX25"/>
  <c r="AY24"/>
  <c r="AX24"/>
  <c r="AY23"/>
  <c r="AX23"/>
  <c r="AY22"/>
  <c r="AX22"/>
  <c r="AY21"/>
  <c r="AX21"/>
  <c r="AY20"/>
  <c r="AX20"/>
  <c r="AY19"/>
  <c r="AX19"/>
  <c r="AY17"/>
  <c r="AX17"/>
  <c r="AY16"/>
  <c r="AX16"/>
  <c r="AY15"/>
  <c r="AX15"/>
  <c r="AY14"/>
  <c r="AX14"/>
  <c r="AY13"/>
  <c r="AX13"/>
  <c r="AY12"/>
  <c r="AX12"/>
  <c r="AY11"/>
  <c r="AX11"/>
  <c r="AS47"/>
  <c r="AR47"/>
  <c r="AS46"/>
  <c r="AR46"/>
  <c r="AS45"/>
  <c r="AR45"/>
  <c r="AS44"/>
  <c r="AR44"/>
  <c r="AS43"/>
  <c r="AR43"/>
  <c r="AS42"/>
  <c r="AR42"/>
  <c r="AS40"/>
  <c r="AR40"/>
  <c r="AS39"/>
  <c r="AR39"/>
  <c r="AS38"/>
  <c r="AR38"/>
  <c r="AS37"/>
  <c r="AR37"/>
  <c r="AS36"/>
  <c r="AR36"/>
  <c r="AS35"/>
  <c r="AR35"/>
  <c r="AS34"/>
  <c r="AR34"/>
  <c r="AS33"/>
  <c r="AR33"/>
  <c r="AS32"/>
  <c r="AR32"/>
  <c r="AS31"/>
  <c r="AR31"/>
  <c r="AS28"/>
  <c r="AR28"/>
  <c r="AS27"/>
  <c r="AR27"/>
  <c r="AS26"/>
  <c r="AR26"/>
  <c r="AS25"/>
  <c r="AR25"/>
  <c r="AS24"/>
  <c r="AR24"/>
  <c r="AS23"/>
  <c r="AR23"/>
  <c r="AS22"/>
  <c r="AR22"/>
  <c r="AS21"/>
  <c r="AR21"/>
  <c r="AS20"/>
  <c r="AR20"/>
  <c r="AS19"/>
  <c r="AR19"/>
  <c r="AS17"/>
  <c r="AR17"/>
  <c r="AS16"/>
  <c r="AR16"/>
  <c r="AS15"/>
  <c r="AR15"/>
  <c r="AS14"/>
  <c r="AR14"/>
  <c r="AS13"/>
  <c r="AR13"/>
  <c r="AS12"/>
  <c r="AR12"/>
  <c r="AS11"/>
  <c r="AR11"/>
  <c r="AM47"/>
  <c r="AL47"/>
  <c r="AM46"/>
  <c r="AL46"/>
  <c r="AM45"/>
  <c r="AL45"/>
  <c r="AM44"/>
  <c r="AL44"/>
  <c r="AM43"/>
  <c r="AL43"/>
  <c r="AM42"/>
  <c r="AL42"/>
  <c r="AM40"/>
  <c r="AL40"/>
  <c r="AM39"/>
  <c r="AL39"/>
  <c r="AM38"/>
  <c r="AL38"/>
  <c r="AM37"/>
  <c r="AL37"/>
  <c r="AM36"/>
  <c r="AL36"/>
  <c r="AM35"/>
  <c r="AL35"/>
  <c r="AM34"/>
  <c r="AL34"/>
  <c r="AM33"/>
  <c r="AL33"/>
  <c r="AM32"/>
  <c r="AL32"/>
  <c r="AM31"/>
  <c r="AL31"/>
  <c r="AM28"/>
  <c r="AL28"/>
  <c r="AM27"/>
  <c r="AL27"/>
  <c r="AM26"/>
  <c r="AL26"/>
  <c r="AM25"/>
  <c r="AL25"/>
  <c r="AM24"/>
  <c r="AL24"/>
  <c r="AM23"/>
  <c r="AL23"/>
  <c r="AM22"/>
  <c r="AL22"/>
  <c r="AM21"/>
  <c r="AL21"/>
  <c r="AM20"/>
  <c r="AL20"/>
  <c r="AM19"/>
  <c r="AL19"/>
  <c r="AM17"/>
  <c r="AL17"/>
  <c r="AM16"/>
  <c r="AL16"/>
  <c r="AM15"/>
  <c r="AL15"/>
  <c r="AM14"/>
  <c r="AL14"/>
  <c r="AM13"/>
  <c r="AL13"/>
  <c r="AM12"/>
  <c r="AL12"/>
  <c r="AM11"/>
  <c r="AL11"/>
  <c r="AG47"/>
  <c r="AF47"/>
  <c r="AG46"/>
  <c r="AF46"/>
  <c r="AG45"/>
  <c r="AF45"/>
  <c r="AG44"/>
  <c r="AF44"/>
  <c r="AG43"/>
  <c r="AF43"/>
  <c r="AG42"/>
  <c r="AF42"/>
  <c r="AG40"/>
  <c r="AF40"/>
  <c r="AG39"/>
  <c r="AF39"/>
  <c r="AG38"/>
  <c r="AF38"/>
  <c r="AG37"/>
  <c r="AF37"/>
  <c r="AG36"/>
  <c r="AF36"/>
  <c r="AG35"/>
  <c r="AF35"/>
  <c r="AG34"/>
  <c r="AF34"/>
  <c r="AG33"/>
  <c r="AF33"/>
  <c r="AG32"/>
  <c r="AF32"/>
  <c r="AG31"/>
  <c r="AF31"/>
  <c r="AG28"/>
  <c r="AF28"/>
  <c r="AG27"/>
  <c r="AF27"/>
  <c r="AG26"/>
  <c r="AF26"/>
  <c r="AG25"/>
  <c r="AF25"/>
  <c r="AG24"/>
  <c r="AF24"/>
  <c r="AG23"/>
  <c r="AF23"/>
  <c r="AG22"/>
  <c r="AF22"/>
  <c r="AG21"/>
  <c r="AF21"/>
  <c r="AG20"/>
  <c r="AF20"/>
  <c r="AG19"/>
  <c r="AF19"/>
  <c r="AG17"/>
  <c r="AF17"/>
  <c r="AG16"/>
  <c r="AF16"/>
  <c r="AG15"/>
  <c r="AF15"/>
  <c r="AG14"/>
  <c r="AF14"/>
  <c r="AG13"/>
  <c r="AF13"/>
  <c r="AG12"/>
  <c r="AF12"/>
  <c r="AG11"/>
  <c r="AF11"/>
  <c r="AA47"/>
  <c r="Z47"/>
  <c r="AA46"/>
  <c r="Z46"/>
  <c r="AA45"/>
  <c r="Z45"/>
  <c r="AA44"/>
  <c r="Z44"/>
  <c r="AA43"/>
  <c r="Z43"/>
  <c r="AA42"/>
  <c r="Z42"/>
  <c r="AA40"/>
  <c r="Z40"/>
  <c r="AA39"/>
  <c r="Z39"/>
  <c r="AA38"/>
  <c r="Z38"/>
  <c r="AA37"/>
  <c r="Z37"/>
  <c r="AA36"/>
  <c r="Z36"/>
  <c r="AA35"/>
  <c r="Z35"/>
  <c r="AA34"/>
  <c r="Z34"/>
  <c r="AA33"/>
  <c r="Z33"/>
  <c r="AA32"/>
  <c r="Z32"/>
  <c r="AA31"/>
  <c r="Z31"/>
  <c r="AA28"/>
  <c r="Z28"/>
  <c r="AA27"/>
  <c r="Z27"/>
  <c r="AA26"/>
  <c r="Z26"/>
  <c r="AA25"/>
  <c r="Z25"/>
  <c r="AA24"/>
  <c r="Z24"/>
  <c r="AA23"/>
  <c r="Z23"/>
  <c r="AA22"/>
  <c r="Z22"/>
  <c r="AA21"/>
  <c r="Z21"/>
  <c r="AA20"/>
  <c r="Z20"/>
  <c r="AA19"/>
  <c r="Z19"/>
  <c r="AA17"/>
  <c r="Z17"/>
  <c r="AA16"/>
  <c r="Z16"/>
  <c r="AA15"/>
  <c r="Z15"/>
  <c r="AA14"/>
  <c r="Z14"/>
  <c r="AA13"/>
  <c r="Z13"/>
  <c r="AA12"/>
  <c r="Z12"/>
  <c r="AA11"/>
  <c r="Z11"/>
  <c r="U47"/>
  <c r="T47"/>
  <c r="U46"/>
  <c r="T46"/>
  <c r="U45"/>
  <c r="T45"/>
  <c r="U44"/>
  <c r="T44"/>
  <c r="U43"/>
  <c r="T43"/>
  <c r="U42"/>
  <c r="T42"/>
  <c r="U40"/>
  <c r="T40"/>
  <c r="U39"/>
  <c r="T39"/>
  <c r="U38"/>
  <c r="T38"/>
  <c r="U37"/>
  <c r="T37"/>
  <c r="U36"/>
  <c r="T36"/>
  <c r="U35"/>
  <c r="T35"/>
  <c r="U34"/>
  <c r="T34"/>
  <c r="U33"/>
  <c r="T33"/>
  <c r="U32"/>
  <c r="T32"/>
  <c r="U31"/>
  <c r="T31"/>
  <c r="U28"/>
  <c r="T28"/>
  <c r="U27"/>
  <c r="T27"/>
  <c r="U26"/>
  <c r="T26"/>
  <c r="U25"/>
  <c r="T25"/>
  <c r="U24"/>
  <c r="T24"/>
  <c r="U23"/>
  <c r="T23"/>
  <c r="U22"/>
  <c r="T22"/>
  <c r="U21"/>
  <c r="T21"/>
  <c r="U20"/>
  <c r="T20"/>
  <c r="U19"/>
  <c r="T19"/>
  <c r="U17"/>
  <c r="T17"/>
  <c r="U16"/>
  <c r="T16"/>
  <c r="U15"/>
  <c r="T15"/>
  <c r="U14"/>
  <c r="T14"/>
  <c r="U13"/>
  <c r="T13"/>
  <c r="U12"/>
  <c r="T12"/>
  <c r="U11"/>
  <c r="T11"/>
  <c r="O47"/>
  <c r="N47"/>
  <c r="O46"/>
  <c r="N46"/>
  <c r="O45"/>
  <c r="N45"/>
  <c r="O44"/>
  <c r="N44"/>
  <c r="O43"/>
  <c r="N43"/>
  <c r="O42"/>
  <c r="N42"/>
  <c r="O40"/>
  <c r="N40"/>
  <c r="O39"/>
  <c r="N39"/>
  <c r="O38"/>
  <c r="N38"/>
  <c r="O37"/>
  <c r="N37"/>
  <c r="O36"/>
  <c r="N36"/>
  <c r="O35"/>
  <c r="N35"/>
  <c r="O34"/>
  <c r="N34"/>
  <c r="O33"/>
  <c r="N33"/>
  <c r="O32"/>
  <c r="N32"/>
  <c r="O31"/>
  <c r="N31"/>
  <c r="O28"/>
  <c r="N28"/>
  <c r="O27"/>
  <c r="N27"/>
  <c r="O26"/>
  <c r="N26"/>
  <c r="O25"/>
  <c r="N25"/>
  <c r="O24"/>
  <c r="N24"/>
  <c r="O23"/>
  <c r="N23"/>
  <c r="O22"/>
  <c r="N22"/>
  <c r="O21"/>
  <c r="N21"/>
  <c r="O20"/>
  <c r="N20"/>
  <c r="O19"/>
  <c r="N19"/>
  <c r="O17"/>
  <c r="N17"/>
  <c r="O16"/>
  <c r="N16"/>
  <c r="O15"/>
  <c r="N15"/>
  <c r="O14"/>
  <c r="N14"/>
  <c r="O13"/>
  <c r="N13"/>
  <c r="O12"/>
  <c r="N12"/>
  <c r="O11"/>
  <c r="N11"/>
  <c r="ET47"/>
  <c r="ES47"/>
  <c r="ET46"/>
  <c r="ES46"/>
  <c r="ET45"/>
  <c r="ES45"/>
  <c r="ET44"/>
  <c r="ES44"/>
  <c r="ET43"/>
  <c r="ES43"/>
  <c r="ET42"/>
  <c r="ES42"/>
  <c r="ET40"/>
  <c r="ES40"/>
  <c r="ET39"/>
  <c r="ES39"/>
  <c r="ET38"/>
  <c r="ES38"/>
  <c r="ET37"/>
  <c r="ES37"/>
  <c r="ET36"/>
  <c r="ES36"/>
  <c r="ET35"/>
  <c r="ES35"/>
  <c r="ET34"/>
  <c r="ES34"/>
  <c r="ET33"/>
  <c r="ES33"/>
  <c r="ET32"/>
  <c r="ES32"/>
  <c r="ET31"/>
  <c r="ES31"/>
  <c r="ET28"/>
  <c r="ES28"/>
  <c r="ET27"/>
  <c r="ES27"/>
  <c r="ET26"/>
  <c r="ES26"/>
  <c r="ET25"/>
  <c r="ES25"/>
  <c r="ET24"/>
  <c r="ES24"/>
  <c r="ET23"/>
  <c r="ES23"/>
  <c r="ET22"/>
  <c r="ES22"/>
  <c r="ET21"/>
  <c r="ES21"/>
  <c r="ET20"/>
  <c r="ES20"/>
  <c r="ET19"/>
  <c r="ES19"/>
  <c r="ET17"/>
  <c r="ES17"/>
  <c r="ET16"/>
  <c r="ES16"/>
  <c r="ET15"/>
  <c r="ES15"/>
  <c r="ET14"/>
  <c r="ES14"/>
  <c r="ET13"/>
  <c r="ES13"/>
  <c r="ET12"/>
  <c r="ES12"/>
  <c r="ET11"/>
  <c r="ES11"/>
  <c r="EN47"/>
  <c r="EM47"/>
  <c r="EN46"/>
  <c r="EM46"/>
  <c r="EN45"/>
  <c r="EM45"/>
  <c r="EN44"/>
  <c r="EM44"/>
  <c r="EN43"/>
  <c r="EM43"/>
  <c r="EN42"/>
  <c r="EM42"/>
  <c r="EN40"/>
  <c r="EM40"/>
  <c r="EN39"/>
  <c r="EM39"/>
  <c r="EN38"/>
  <c r="EM38"/>
  <c r="EN37"/>
  <c r="EM37"/>
  <c r="EN36"/>
  <c r="EM36"/>
  <c r="EN35"/>
  <c r="EM35"/>
  <c r="EN34"/>
  <c r="EM34"/>
  <c r="EN33"/>
  <c r="EM33"/>
  <c r="EN32"/>
  <c r="EM32"/>
  <c r="EN31"/>
  <c r="EM31"/>
  <c r="EN28"/>
  <c r="EM28"/>
  <c r="EN27"/>
  <c r="EM27"/>
  <c r="EN26"/>
  <c r="EM26"/>
  <c r="EN25"/>
  <c r="EM25"/>
  <c r="EN24"/>
  <c r="EM24"/>
  <c r="EN23"/>
  <c r="EM23"/>
  <c r="EN22"/>
  <c r="EM22"/>
  <c r="EN21"/>
  <c r="EM21"/>
  <c r="EN20"/>
  <c r="EM20"/>
  <c r="EN19"/>
  <c r="EM19"/>
  <c r="EN17"/>
  <c r="EM17"/>
  <c r="EN16"/>
  <c r="EM16"/>
  <c r="EN15"/>
  <c r="EM15"/>
  <c r="EN14"/>
  <c r="EM14"/>
  <c r="EN13"/>
  <c r="EM13"/>
  <c r="EN12"/>
  <c r="EM12"/>
  <c r="EN11"/>
  <c r="EM11"/>
  <c r="EH47"/>
  <c r="EG47"/>
  <c r="EH46"/>
  <c r="EG46"/>
  <c r="EH45"/>
  <c r="EG45"/>
  <c r="EH44"/>
  <c r="EG44"/>
  <c r="EH43"/>
  <c r="EG43"/>
  <c r="EH42"/>
  <c r="EG42"/>
  <c r="EH40"/>
  <c r="EG40"/>
  <c r="EH39"/>
  <c r="EG39"/>
  <c r="EH38"/>
  <c r="EG38"/>
  <c r="EH37"/>
  <c r="EG37"/>
  <c r="EH36"/>
  <c r="EG36"/>
  <c r="EH35"/>
  <c r="EG35"/>
  <c r="EH34"/>
  <c r="EG34"/>
  <c r="EH33"/>
  <c r="EG33"/>
  <c r="EH32"/>
  <c r="EG32"/>
  <c r="EH31"/>
  <c r="EG31"/>
  <c r="EH28"/>
  <c r="EG28"/>
  <c r="EH27"/>
  <c r="EG27"/>
  <c r="EH26"/>
  <c r="EG26"/>
  <c r="EH25"/>
  <c r="EG25"/>
  <c r="EH24"/>
  <c r="EG24"/>
  <c r="EH23"/>
  <c r="EG23"/>
  <c r="EH22"/>
  <c r="EG22"/>
  <c r="EH21"/>
  <c r="EG21"/>
  <c r="EH20"/>
  <c r="EG20"/>
  <c r="EH19"/>
  <c r="EG19"/>
  <c r="EH17"/>
  <c r="EG17"/>
  <c r="EH16"/>
  <c r="EG16"/>
  <c r="EH15"/>
  <c r="EG15"/>
  <c r="EH14"/>
  <c r="EG14"/>
  <c r="EH13"/>
  <c r="EG13"/>
  <c r="EH12"/>
  <c r="EG12"/>
  <c r="EH11"/>
  <c r="EG11"/>
  <c r="EB47"/>
  <c r="EA47"/>
  <c r="EB46"/>
  <c r="EA46"/>
  <c r="EB45"/>
  <c r="EA45"/>
  <c r="EB44"/>
  <c r="EA44"/>
  <c r="EB43"/>
  <c r="EA43"/>
  <c r="EB42"/>
  <c r="EA42"/>
  <c r="EB40"/>
  <c r="EA40"/>
  <c r="EB39"/>
  <c r="EA39"/>
  <c r="EB38"/>
  <c r="EA38"/>
  <c r="EB37"/>
  <c r="EA37"/>
  <c r="EB36"/>
  <c r="EA36"/>
  <c r="EB35"/>
  <c r="EA35"/>
  <c r="EB34"/>
  <c r="EA34"/>
  <c r="EB33"/>
  <c r="EA33"/>
  <c r="EB32"/>
  <c r="EA32"/>
  <c r="EB31"/>
  <c r="EA31"/>
  <c r="EB28"/>
  <c r="EA28"/>
  <c r="EB27"/>
  <c r="EA27"/>
  <c r="EB26"/>
  <c r="EA26"/>
  <c r="EB25"/>
  <c r="EA25"/>
  <c r="EB24"/>
  <c r="EA24"/>
  <c r="EB23"/>
  <c r="EA23"/>
  <c r="EB22"/>
  <c r="EA22"/>
  <c r="EB21"/>
  <c r="EA21"/>
  <c r="EB20"/>
  <c r="EA20"/>
  <c r="EB19"/>
  <c r="EA19"/>
  <c r="EB17"/>
  <c r="EA17"/>
  <c r="EB16"/>
  <c r="EA16"/>
  <c r="EB15"/>
  <c r="EA15"/>
  <c r="EB14"/>
  <c r="EA14"/>
  <c r="EB13"/>
  <c r="EA13"/>
  <c r="EB12"/>
  <c r="EA12"/>
  <c r="EB11"/>
  <c r="EA11"/>
  <c r="DV47"/>
  <c r="DU47"/>
  <c r="DV46"/>
  <c r="DU46"/>
  <c r="DV45"/>
  <c r="DU45"/>
  <c r="DV44"/>
  <c r="DU44"/>
  <c r="DV43"/>
  <c r="DU43"/>
  <c r="DV42"/>
  <c r="DU42"/>
  <c r="DV40"/>
  <c r="DU40"/>
  <c r="DV39"/>
  <c r="DU39"/>
  <c r="DV38"/>
  <c r="DU38"/>
  <c r="DV37"/>
  <c r="DU37"/>
  <c r="DV36"/>
  <c r="DU36"/>
  <c r="DV35"/>
  <c r="DU35"/>
  <c r="DV34"/>
  <c r="DU34"/>
  <c r="DV33"/>
  <c r="DU33"/>
  <c r="DV32"/>
  <c r="DU32"/>
  <c r="DV31"/>
  <c r="DU31"/>
  <c r="DV28"/>
  <c r="DU28"/>
  <c r="DV27"/>
  <c r="DU27"/>
  <c r="DV26"/>
  <c r="DU26"/>
  <c r="DV25"/>
  <c r="DU25"/>
  <c r="DV24"/>
  <c r="DU24"/>
  <c r="DV23"/>
  <c r="DU23"/>
  <c r="DV22"/>
  <c r="DU22"/>
  <c r="DV21"/>
  <c r="DU21"/>
  <c r="DV20"/>
  <c r="DU20"/>
  <c r="DV19"/>
  <c r="DU19"/>
  <c r="DV17"/>
  <c r="DU17"/>
  <c r="DV16"/>
  <c r="DU16"/>
  <c r="DV15"/>
  <c r="DU15"/>
  <c r="DV14"/>
  <c r="DU14"/>
  <c r="DV13"/>
  <c r="DU13"/>
  <c r="DV12"/>
  <c r="DU12"/>
  <c r="DV11"/>
  <c r="DU11"/>
  <c r="DP47"/>
  <c r="DO47"/>
  <c r="DP46"/>
  <c r="DO46"/>
  <c r="DP45"/>
  <c r="DO45"/>
  <c r="DP44"/>
  <c r="DO44"/>
  <c r="DP43"/>
  <c r="DO43"/>
  <c r="DP42"/>
  <c r="DO42"/>
  <c r="DP40"/>
  <c r="DO40"/>
  <c r="DP39"/>
  <c r="DO39"/>
  <c r="DP38"/>
  <c r="DO38"/>
  <c r="DP37"/>
  <c r="DO37"/>
  <c r="DP36"/>
  <c r="DO36"/>
  <c r="DP35"/>
  <c r="DO35"/>
  <c r="DP34"/>
  <c r="DO34"/>
  <c r="DP33"/>
  <c r="DO33"/>
  <c r="DP32"/>
  <c r="DO32"/>
  <c r="DP31"/>
  <c r="DO31"/>
  <c r="DP28"/>
  <c r="DO28"/>
  <c r="DP27"/>
  <c r="DO27"/>
  <c r="DP26"/>
  <c r="DO26"/>
  <c r="DP25"/>
  <c r="DO25"/>
  <c r="DP24"/>
  <c r="DO24"/>
  <c r="DP23"/>
  <c r="DO23"/>
  <c r="DP22"/>
  <c r="DO22"/>
  <c r="DP21"/>
  <c r="DO21"/>
  <c r="DP20"/>
  <c r="DO20"/>
  <c r="DP19"/>
  <c r="DO19"/>
  <c r="DP17"/>
  <c r="DO17"/>
  <c r="DP16"/>
  <c r="DO16"/>
  <c r="DP15"/>
  <c r="DO15"/>
  <c r="DP14"/>
  <c r="DO14"/>
  <c r="DP13"/>
  <c r="DO13"/>
  <c r="DP12"/>
  <c r="DO12"/>
  <c r="DP11"/>
  <c r="DO11"/>
  <c r="DJ47"/>
  <c r="DI47"/>
  <c r="DJ46"/>
  <c r="DI46"/>
  <c r="DJ45"/>
  <c r="DI45"/>
  <c r="DJ44"/>
  <c r="DI44"/>
  <c r="DJ43"/>
  <c r="DI43"/>
  <c r="DJ42"/>
  <c r="DI42"/>
  <c r="DJ40"/>
  <c r="DI40"/>
  <c r="DJ39"/>
  <c r="DI39"/>
  <c r="DJ38"/>
  <c r="DI38"/>
  <c r="DJ37"/>
  <c r="DI37"/>
  <c r="DJ36"/>
  <c r="DI36"/>
  <c r="DJ35"/>
  <c r="DI35"/>
  <c r="DJ34"/>
  <c r="DI34"/>
  <c r="DJ33"/>
  <c r="DI33"/>
  <c r="DJ32"/>
  <c r="DI32"/>
  <c r="DJ31"/>
  <c r="DI31"/>
  <c r="DJ28"/>
  <c r="DI28"/>
  <c r="DJ27"/>
  <c r="DI27"/>
  <c r="DJ26"/>
  <c r="DI26"/>
  <c r="DJ25"/>
  <c r="DI25"/>
  <c r="DJ24"/>
  <c r="DI24"/>
  <c r="DJ23"/>
  <c r="DI23"/>
  <c r="DJ22"/>
  <c r="DI22"/>
  <c r="DJ21"/>
  <c r="DI21"/>
  <c r="DJ20"/>
  <c r="DI20"/>
  <c r="DJ19"/>
  <c r="DI19"/>
  <c r="DJ17"/>
  <c r="DI17"/>
  <c r="DJ16"/>
  <c r="DI16"/>
  <c r="DJ15"/>
  <c r="DI15"/>
  <c r="DJ14"/>
  <c r="DI14"/>
  <c r="DJ13"/>
  <c r="DI13"/>
  <c r="DJ12"/>
  <c r="DI12"/>
  <c r="DJ11"/>
  <c r="DI11"/>
  <c r="DD47"/>
  <c r="DC47"/>
  <c r="DD46"/>
  <c r="DC46"/>
  <c r="DD45"/>
  <c r="DC45"/>
  <c r="DD44"/>
  <c r="DC44"/>
  <c r="DD43"/>
  <c r="DC43"/>
  <c r="DD42"/>
  <c r="DC42"/>
  <c r="DD40"/>
  <c r="DC40"/>
  <c r="DD39"/>
  <c r="DC39"/>
  <c r="DD38"/>
  <c r="DC38"/>
  <c r="DD37"/>
  <c r="DC37"/>
  <c r="DD36"/>
  <c r="DC36"/>
  <c r="DD35"/>
  <c r="DC35"/>
  <c r="DD34"/>
  <c r="DC34"/>
  <c r="DD33"/>
  <c r="DC33"/>
  <c r="DD32"/>
  <c r="DC32"/>
  <c r="DD31"/>
  <c r="DC31"/>
  <c r="DD28"/>
  <c r="DC28"/>
  <c r="DD27"/>
  <c r="DC27"/>
  <c r="DD26"/>
  <c r="DC26"/>
  <c r="DD25"/>
  <c r="DC25"/>
  <c r="DD24"/>
  <c r="DC24"/>
  <c r="DD23"/>
  <c r="DC23"/>
  <c r="DD22"/>
  <c r="DC22"/>
  <c r="DD21"/>
  <c r="DC21"/>
  <c r="DD20"/>
  <c r="DC20"/>
  <c r="DD19"/>
  <c r="DC19"/>
  <c r="DD17"/>
  <c r="DC17"/>
  <c r="DD16"/>
  <c r="DC16"/>
  <c r="DD15"/>
  <c r="DC15"/>
  <c r="DD14"/>
  <c r="DC14"/>
  <c r="DD13"/>
  <c r="DC13"/>
  <c r="DD12"/>
  <c r="DC12"/>
  <c r="DD11"/>
  <c r="DC11"/>
  <c r="CX47"/>
  <c r="CW47"/>
  <c r="CX46"/>
  <c r="CW46"/>
  <c r="CX45"/>
  <c r="CW45"/>
  <c r="CX44"/>
  <c r="CW44"/>
  <c r="CX43"/>
  <c r="CW43"/>
  <c r="CX42"/>
  <c r="CW42"/>
  <c r="CX40"/>
  <c r="CW40"/>
  <c r="CX39"/>
  <c r="CW39"/>
  <c r="CX38"/>
  <c r="CW38"/>
  <c r="CX37"/>
  <c r="CW37"/>
  <c r="CX36"/>
  <c r="CW36"/>
  <c r="CX35"/>
  <c r="CW35"/>
  <c r="CX34"/>
  <c r="CW34"/>
  <c r="CX33"/>
  <c r="CW33"/>
  <c r="CX32"/>
  <c r="CW32"/>
  <c r="CX31"/>
  <c r="CW31"/>
  <c r="CX28"/>
  <c r="CW28"/>
  <c r="CX27"/>
  <c r="CW27"/>
  <c r="CX26"/>
  <c r="CW26"/>
  <c r="CX25"/>
  <c r="CW25"/>
  <c r="CX24"/>
  <c r="CW24"/>
  <c r="CX23"/>
  <c r="CW23"/>
  <c r="CX22"/>
  <c r="CW22"/>
  <c r="CX21"/>
  <c r="CW21"/>
  <c r="CX20"/>
  <c r="CW20"/>
  <c r="CX19"/>
  <c r="CW19"/>
  <c r="CX17"/>
  <c r="CW17"/>
  <c r="CX16"/>
  <c r="CW16"/>
  <c r="CX15"/>
  <c r="CW15"/>
  <c r="CX14"/>
  <c r="CW14"/>
  <c r="CX13"/>
  <c r="CW13"/>
  <c r="CX12"/>
  <c r="CW12"/>
  <c r="CX11"/>
  <c r="CW11"/>
  <c r="CR47"/>
  <c r="CQ47"/>
  <c r="CR46"/>
  <c r="CQ46"/>
  <c r="CR45"/>
  <c r="CQ45"/>
  <c r="CR44"/>
  <c r="CQ44"/>
  <c r="CR43"/>
  <c r="CQ43"/>
  <c r="CR42"/>
  <c r="CQ42"/>
  <c r="CR40"/>
  <c r="CQ40"/>
  <c r="CR39"/>
  <c r="CQ39"/>
  <c r="CR38"/>
  <c r="CQ38"/>
  <c r="CR37"/>
  <c r="CQ37"/>
  <c r="CR36"/>
  <c r="CQ36"/>
  <c r="CR35"/>
  <c r="CQ35"/>
  <c r="CR34"/>
  <c r="CQ34"/>
  <c r="CR33"/>
  <c r="CQ33"/>
  <c r="CR32"/>
  <c r="CQ32"/>
  <c r="CR31"/>
  <c r="CQ31"/>
  <c r="CR28"/>
  <c r="CQ28"/>
  <c r="CR27"/>
  <c r="CQ27"/>
  <c r="CR26"/>
  <c r="CQ26"/>
  <c r="CR25"/>
  <c r="CQ25"/>
  <c r="CR24"/>
  <c r="CQ24"/>
  <c r="CR23"/>
  <c r="CQ23"/>
  <c r="CR22"/>
  <c r="CQ22"/>
  <c r="CR21"/>
  <c r="CQ21"/>
  <c r="CR20"/>
  <c r="CQ20"/>
  <c r="CR19"/>
  <c r="CQ19"/>
  <c r="CR17"/>
  <c r="CQ17"/>
  <c r="CR16"/>
  <c r="CQ16"/>
  <c r="CR15"/>
  <c r="CQ15"/>
  <c r="CR14"/>
  <c r="CQ14"/>
  <c r="CR13"/>
  <c r="CQ13"/>
  <c r="CR12"/>
  <c r="CQ12"/>
  <c r="CR11"/>
  <c r="CQ11"/>
  <c r="CL47"/>
  <c r="CK47"/>
  <c r="CL46"/>
  <c r="CK46"/>
  <c r="CL45"/>
  <c r="CK45"/>
  <c r="CL44"/>
  <c r="CK44"/>
  <c r="CL43"/>
  <c r="CK43"/>
  <c r="CL42"/>
  <c r="CK42"/>
  <c r="CL40"/>
  <c r="CK40"/>
  <c r="CL39"/>
  <c r="CK39"/>
  <c r="CL38"/>
  <c r="CK38"/>
  <c r="CL37"/>
  <c r="CK37"/>
  <c r="CL36"/>
  <c r="CK36"/>
  <c r="CL35"/>
  <c r="CK35"/>
  <c r="CL34"/>
  <c r="CK34"/>
  <c r="CL33"/>
  <c r="CK33"/>
  <c r="CL32"/>
  <c r="CK32"/>
  <c r="CL31"/>
  <c r="CK31"/>
  <c r="CL28"/>
  <c r="CK28"/>
  <c r="CL27"/>
  <c r="CK27"/>
  <c r="CL26"/>
  <c r="CK26"/>
  <c r="CL25"/>
  <c r="CK25"/>
  <c r="CL24"/>
  <c r="CK24"/>
  <c r="CL23"/>
  <c r="CK23"/>
  <c r="CL22"/>
  <c r="CK22"/>
  <c r="CL21"/>
  <c r="CK21"/>
  <c r="CL20"/>
  <c r="CK20"/>
  <c r="CL19"/>
  <c r="CK19"/>
  <c r="CL17"/>
  <c r="CK17"/>
  <c r="CL16"/>
  <c r="CK16"/>
  <c r="CL15"/>
  <c r="CK15"/>
  <c r="CL14"/>
  <c r="CK14"/>
  <c r="CL13"/>
  <c r="CK13"/>
  <c r="CL12"/>
  <c r="CK12"/>
  <c r="CL11"/>
  <c r="CK11"/>
  <c r="CF47"/>
  <c r="CE47"/>
  <c r="CF46"/>
  <c r="CE46"/>
  <c r="CF45"/>
  <c r="CE45"/>
  <c r="CF44"/>
  <c r="CE44"/>
  <c r="CF43"/>
  <c r="CE43"/>
  <c r="CF42"/>
  <c r="CE42"/>
  <c r="CF40"/>
  <c r="CE40"/>
  <c r="CF39"/>
  <c r="CE39"/>
  <c r="CF38"/>
  <c r="CE38"/>
  <c r="CF37"/>
  <c r="CE37"/>
  <c r="CF36"/>
  <c r="CE36"/>
  <c r="CF35"/>
  <c r="CE35"/>
  <c r="CF34"/>
  <c r="CE34"/>
  <c r="CF33"/>
  <c r="CE33"/>
  <c r="CF32"/>
  <c r="CE32"/>
  <c r="CF31"/>
  <c r="CE31"/>
  <c r="CF28"/>
  <c r="CE28"/>
  <c r="CF27"/>
  <c r="CE27"/>
  <c r="CF26"/>
  <c r="CE26"/>
  <c r="CF25"/>
  <c r="CE25"/>
  <c r="CF24"/>
  <c r="CE24"/>
  <c r="CF23"/>
  <c r="CE23"/>
  <c r="CF22"/>
  <c r="CE22"/>
  <c r="CF21"/>
  <c r="CE21"/>
  <c r="CF20"/>
  <c r="CE20"/>
  <c r="CF19"/>
  <c r="CE19"/>
  <c r="CF17"/>
  <c r="CE17"/>
  <c r="CF16"/>
  <c r="CE16"/>
  <c r="CF15"/>
  <c r="CE15"/>
  <c r="CF14"/>
  <c r="CE14"/>
  <c r="CF13"/>
  <c r="CE13"/>
  <c r="CF12"/>
  <c r="CE12"/>
  <c r="CF11"/>
  <c r="CE11"/>
  <c r="BZ47"/>
  <c r="BY47"/>
  <c r="BZ46"/>
  <c r="BY46"/>
  <c r="BZ45"/>
  <c r="BY45"/>
  <c r="BZ44"/>
  <c r="BY44"/>
  <c r="BZ43"/>
  <c r="BY43"/>
  <c r="BZ42"/>
  <c r="BY42"/>
  <c r="BZ40"/>
  <c r="BY40"/>
  <c r="BZ39"/>
  <c r="BY39"/>
  <c r="BZ38"/>
  <c r="BY38"/>
  <c r="BZ37"/>
  <c r="BY37"/>
  <c r="BZ36"/>
  <c r="BY36"/>
  <c r="BZ35"/>
  <c r="BY35"/>
  <c r="BZ34"/>
  <c r="BY34"/>
  <c r="BZ33"/>
  <c r="BY33"/>
  <c r="BZ32"/>
  <c r="BY32"/>
  <c r="BZ31"/>
  <c r="BY31"/>
  <c r="BZ28"/>
  <c r="BY28"/>
  <c r="BZ27"/>
  <c r="BY27"/>
  <c r="BZ26"/>
  <c r="BY26"/>
  <c r="BZ25"/>
  <c r="BY25"/>
  <c r="BZ24"/>
  <c r="BY24"/>
  <c r="BZ23"/>
  <c r="BY23"/>
  <c r="BZ22"/>
  <c r="BY22"/>
  <c r="BZ21"/>
  <c r="BY21"/>
  <c r="BZ20"/>
  <c r="BY20"/>
  <c r="BZ19"/>
  <c r="BY19"/>
  <c r="BZ17"/>
  <c r="BY17"/>
  <c r="BZ16"/>
  <c r="BY16"/>
  <c r="BZ15"/>
  <c r="BY15"/>
  <c r="BZ14"/>
  <c r="BY14"/>
  <c r="BZ13"/>
  <c r="BY13"/>
  <c r="BZ12"/>
  <c r="BY12"/>
  <c r="BZ11"/>
  <c r="BY11"/>
  <c r="BT47"/>
  <c r="BS47"/>
  <c r="BT46"/>
  <c r="BS46"/>
  <c r="BT45"/>
  <c r="BS45"/>
  <c r="BT44"/>
  <c r="BS44"/>
  <c r="BT43"/>
  <c r="BS43"/>
  <c r="BT42"/>
  <c r="BS42"/>
  <c r="BT40"/>
  <c r="BS40"/>
  <c r="BT39"/>
  <c r="BS39"/>
  <c r="BT38"/>
  <c r="BS38"/>
  <c r="BT37"/>
  <c r="BS37"/>
  <c r="BT36"/>
  <c r="BS36"/>
  <c r="BT35"/>
  <c r="BS35"/>
  <c r="BT34"/>
  <c r="BS34"/>
  <c r="BT33"/>
  <c r="BS33"/>
  <c r="BT32"/>
  <c r="BS32"/>
  <c r="BT31"/>
  <c r="BS31"/>
  <c r="BT28"/>
  <c r="BS28"/>
  <c r="BT27"/>
  <c r="BS27"/>
  <c r="BT26"/>
  <c r="BS26"/>
  <c r="BT25"/>
  <c r="BS25"/>
  <c r="BT24"/>
  <c r="BS24"/>
  <c r="BT23"/>
  <c r="BS23"/>
  <c r="BT22"/>
  <c r="BS22"/>
  <c r="BT21"/>
  <c r="BS21"/>
  <c r="BT20"/>
  <c r="BS20"/>
  <c r="BT19"/>
  <c r="BS19"/>
  <c r="BT17"/>
  <c r="BS17"/>
  <c r="BT16"/>
  <c r="BS16"/>
  <c r="BT15"/>
  <c r="BS15"/>
  <c r="BT14"/>
  <c r="BS14"/>
  <c r="BT13"/>
  <c r="BS13"/>
  <c r="BT12"/>
  <c r="BS12"/>
  <c r="BT11"/>
  <c r="BS11"/>
  <c r="BN47"/>
  <c r="BM47"/>
  <c r="BN46"/>
  <c r="BM46"/>
  <c r="BN45"/>
  <c r="BM45"/>
  <c r="BN44"/>
  <c r="BM44"/>
  <c r="BN43"/>
  <c r="BM43"/>
  <c r="BN42"/>
  <c r="BM42"/>
  <c r="BN40"/>
  <c r="BM40"/>
  <c r="BN39"/>
  <c r="BM39"/>
  <c r="BN38"/>
  <c r="BM38"/>
  <c r="BN37"/>
  <c r="BM37"/>
  <c r="BN36"/>
  <c r="BM36"/>
  <c r="BN35"/>
  <c r="BM35"/>
  <c r="BN34"/>
  <c r="BM34"/>
  <c r="BN33"/>
  <c r="BM33"/>
  <c r="BN32"/>
  <c r="BM32"/>
  <c r="BN31"/>
  <c r="BM31"/>
  <c r="BN28"/>
  <c r="BM28"/>
  <c r="BN27"/>
  <c r="BM27"/>
  <c r="BN26"/>
  <c r="BM26"/>
  <c r="BN25"/>
  <c r="BM25"/>
  <c r="BN24"/>
  <c r="BM24"/>
  <c r="BN23"/>
  <c r="BM23"/>
  <c r="BN22"/>
  <c r="BM22"/>
  <c r="BN21"/>
  <c r="BM21"/>
  <c r="BN20"/>
  <c r="BM20"/>
  <c r="BN19"/>
  <c r="BM19"/>
  <c r="BN17"/>
  <c r="BM17"/>
  <c r="BN16"/>
  <c r="BM16"/>
  <c r="BN15"/>
  <c r="BM15"/>
  <c r="BN14"/>
  <c r="BM14"/>
  <c r="BN13"/>
  <c r="BM13"/>
  <c r="BN12"/>
  <c r="BM12"/>
  <c r="BN11"/>
  <c r="BM11"/>
  <c r="BH47"/>
  <c r="BG47"/>
  <c r="BH46"/>
  <c r="BG46"/>
  <c r="BH45"/>
  <c r="BG45"/>
  <c r="BH44"/>
  <c r="BG44"/>
  <c r="BH43"/>
  <c r="BG43"/>
  <c r="BH42"/>
  <c r="BG42"/>
  <c r="BH40"/>
  <c r="BG40"/>
  <c r="BH39"/>
  <c r="BG39"/>
  <c r="BH38"/>
  <c r="BG38"/>
  <c r="BH37"/>
  <c r="BG37"/>
  <c r="BH36"/>
  <c r="BG36"/>
  <c r="BH35"/>
  <c r="BG35"/>
  <c r="BH34"/>
  <c r="BG34"/>
  <c r="BH33"/>
  <c r="BG33"/>
  <c r="BH32"/>
  <c r="BG32"/>
  <c r="BH31"/>
  <c r="BG31"/>
  <c r="BH28"/>
  <c r="BG28"/>
  <c r="BH27"/>
  <c r="BG27"/>
  <c r="BH26"/>
  <c r="BG26"/>
  <c r="BH25"/>
  <c r="BG25"/>
  <c r="BH24"/>
  <c r="BG24"/>
  <c r="BH23"/>
  <c r="BG23"/>
  <c r="BH22"/>
  <c r="BG22"/>
  <c r="BH21"/>
  <c r="BG21"/>
  <c r="BH20"/>
  <c r="BG20"/>
  <c r="BH19"/>
  <c r="BG19"/>
  <c r="BH17"/>
  <c r="BG17"/>
  <c r="BH16"/>
  <c r="BG16"/>
  <c r="BH15"/>
  <c r="BG15"/>
  <c r="BH14"/>
  <c r="BG14"/>
  <c r="BH13"/>
  <c r="BG13"/>
  <c r="BH12"/>
  <c r="BG12"/>
  <c r="BH11"/>
  <c r="BG11"/>
  <c r="BB47"/>
  <c r="BA47"/>
  <c r="BB46"/>
  <c r="BA46"/>
  <c r="BB45"/>
  <c r="BA45"/>
  <c r="BB44"/>
  <c r="BA44"/>
  <c r="BB43"/>
  <c r="BA43"/>
  <c r="BB42"/>
  <c r="BA42"/>
  <c r="BB40"/>
  <c r="BA40"/>
  <c r="BB39"/>
  <c r="BA39"/>
  <c r="BB38"/>
  <c r="BA38"/>
  <c r="BB37"/>
  <c r="BA37"/>
  <c r="BB36"/>
  <c r="BA36"/>
  <c r="BB35"/>
  <c r="BA35"/>
  <c r="BB34"/>
  <c r="BA34"/>
  <c r="BB33"/>
  <c r="BA33"/>
  <c r="BB32"/>
  <c r="BA32"/>
  <c r="BB31"/>
  <c r="BA31"/>
  <c r="BB28"/>
  <c r="BA28"/>
  <c r="BB27"/>
  <c r="BA27"/>
  <c r="BB26"/>
  <c r="BA26"/>
  <c r="BB25"/>
  <c r="BA25"/>
  <c r="BB24"/>
  <c r="BA24"/>
  <c r="BB23"/>
  <c r="BA23"/>
  <c r="BB22"/>
  <c r="BA22"/>
  <c r="BB21"/>
  <c r="BA21"/>
  <c r="BB20"/>
  <c r="BA20"/>
  <c r="BB19"/>
  <c r="BA19"/>
  <c r="BB17"/>
  <c r="BA17"/>
  <c r="BB16"/>
  <c r="BA16"/>
  <c r="BB15"/>
  <c r="BA15"/>
  <c r="BB14"/>
  <c r="BA14"/>
  <c r="BB13"/>
  <c r="BA13"/>
  <c r="BB12"/>
  <c r="BA12"/>
  <c r="BB11"/>
  <c r="BA11"/>
  <c r="AV47"/>
  <c r="AU47"/>
  <c r="AV46"/>
  <c r="AU46"/>
  <c r="AV45"/>
  <c r="AU45"/>
  <c r="AV44"/>
  <c r="AU44"/>
  <c r="AV43"/>
  <c r="AU43"/>
  <c r="AV42"/>
  <c r="AU42"/>
  <c r="AV40"/>
  <c r="AU40"/>
  <c r="AV39"/>
  <c r="AU39"/>
  <c r="AV38"/>
  <c r="AU38"/>
  <c r="AV37"/>
  <c r="AU37"/>
  <c r="AV36"/>
  <c r="AU36"/>
  <c r="AV35"/>
  <c r="AU35"/>
  <c r="AV34"/>
  <c r="AU34"/>
  <c r="AV33"/>
  <c r="AU33"/>
  <c r="AV32"/>
  <c r="AU32"/>
  <c r="AV31"/>
  <c r="AU31"/>
  <c r="AV28"/>
  <c r="AU28"/>
  <c r="AV27"/>
  <c r="AU27"/>
  <c r="AV26"/>
  <c r="AU26"/>
  <c r="AV25"/>
  <c r="AU25"/>
  <c r="AV24"/>
  <c r="AU24"/>
  <c r="AV23"/>
  <c r="AU23"/>
  <c r="AV22"/>
  <c r="AU22"/>
  <c r="AV21"/>
  <c r="AU21"/>
  <c r="AV20"/>
  <c r="AU20"/>
  <c r="AV19"/>
  <c r="AU19"/>
  <c r="AV17"/>
  <c r="AU17"/>
  <c r="AV16"/>
  <c r="AU16"/>
  <c r="AV15"/>
  <c r="AU15"/>
  <c r="AV14"/>
  <c r="AU14"/>
  <c r="AV13"/>
  <c r="AU13"/>
  <c r="AV12"/>
  <c r="AU12"/>
  <c r="AV11"/>
  <c r="AU11"/>
  <c r="AP47"/>
  <c r="AO47"/>
  <c r="AP46"/>
  <c r="AO46"/>
  <c r="AP45"/>
  <c r="AO45"/>
  <c r="AP44"/>
  <c r="AO44"/>
  <c r="AP43"/>
  <c r="AO43"/>
  <c r="AP42"/>
  <c r="AO42"/>
  <c r="AP40"/>
  <c r="AO40"/>
  <c r="AP39"/>
  <c r="AO39"/>
  <c r="AP38"/>
  <c r="AO38"/>
  <c r="AP37"/>
  <c r="AO37"/>
  <c r="AP36"/>
  <c r="AO36"/>
  <c r="AP35"/>
  <c r="AO35"/>
  <c r="AP34"/>
  <c r="AO34"/>
  <c r="AP33"/>
  <c r="AO33"/>
  <c r="AP32"/>
  <c r="AO32"/>
  <c r="AP31"/>
  <c r="AO31"/>
  <c r="AP28"/>
  <c r="AO28"/>
  <c r="AP27"/>
  <c r="AO27"/>
  <c r="AP26"/>
  <c r="AO26"/>
  <c r="AP25"/>
  <c r="AO25"/>
  <c r="AP24"/>
  <c r="AO24"/>
  <c r="AP23"/>
  <c r="AO23"/>
  <c r="AP22"/>
  <c r="AO22"/>
  <c r="AP21"/>
  <c r="AO21"/>
  <c r="AP20"/>
  <c r="AO20"/>
  <c r="AP19"/>
  <c r="AO19"/>
  <c r="AP17"/>
  <c r="AO17"/>
  <c r="AP16"/>
  <c r="AO16"/>
  <c r="AP15"/>
  <c r="AO15"/>
  <c r="AP14"/>
  <c r="AO14"/>
  <c r="AP13"/>
  <c r="AO13"/>
  <c r="AP12"/>
  <c r="AO12"/>
  <c r="AP11"/>
  <c r="AO11"/>
  <c r="AJ47"/>
  <c r="AI47"/>
  <c r="AJ46"/>
  <c r="AI46"/>
  <c r="AJ45"/>
  <c r="AI45"/>
  <c r="AJ44"/>
  <c r="AI44"/>
  <c r="AJ43"/>
  <c r="AI43"/>
  <c r="AJ42"/>
  <c r="AI42"/>
  <c r="AJ40"/>
  <c r="AI40"/>
  <c r="AJ39"/>
  <c r="AI39"/>
  <c r="AJ38"/>
  <c r="AI38"/>
  <c r="AJ37"/>
  <c r="AI37"/>
  <c r="AJ36"/>
  <c r="AI36"/>
  <c r="AJ35"/>
  <c r="AI35"/>
  <c r="AJ34"/>
  <c r="AI34"/>
  <c r="AJ33"/>
  <c r="AI33"/>
  <c r="AJ32"/>
  <c r="AI32"/>
  <c r="AJ31"/>
  <c r="AI31"/>
  <c r="AJ28"/>
  <c r="AI28"/>
  <c r="AJ27"/>
  <c r="AI27"/>
  <c r="AJ26"/>
  <c r="AI26"/>
  <c r="AJ25"/>
  <c r="AI25"/>
  <c r="AJ24"/>
  <c r="AI24"/>
  <c r="AJ23"/>
  <c r="AI23"/>
  <c r="AJ22"/>
  <c r="AI22"/>
  <c r="AJ21"/>
  <c r="AI21"/>
  <c r="AJ20"/>
  <c r="AI20"/>
  <c r="AJ19"/>
  <c r="AI19"/>
  <c r="AJ17"/>
  <c r="AI17"/>
  <c r="AJ16"/>
  <c r="AI16"/>
  <c r="AJ15"/>
  <c r="AI15"/>
  <c r="AJ14"/>
  <c r="AI14"/>
  <c r="AJ13"/>
  <c r="AI13"/>
  <c r="AJ12"/>
  <c r="AI12"/>
  <c r="AJ11"/>
  <c r="AI11"/>
  <c r="AD47"/>
  <c r="AC47"/>
  <c r="AD46"/>
  <c r="AC46"/>
  <c r="AD45"/>
  <c r="AC45"/>
  <c r="AD44"/>
  <c r="AC44"/>
  <c r="AD43"/>
  <c r="AC43"/>
  <c r="AD42"/>
  <c r="AC42"/>
  <c r="AD40"/>
  <c r="AC40"/>
  <c r="AD39"/>
  <c r="AC39"/>
  <c r="AD38"/>
  <c r="AC38"/>
  <c r="AD37"/>
  <c r="AC37"/>
  <c r="AD36"/>
  <c r="AC36"/>
  <c r="AD35"/>
  <c r="AC35"/>
  <c r="AD34"/>
  <c r="AC34"/>
  <c r="AD33"/>
  <c r="AC33"/>
  <c r="AD32"/>
  <c r="AC32"/>
  <c r="AD31"/>
  <c r="AC31"/>
  <c r="AD28"/>
  <c r="AC28"/>
  <c r="AD27"/>
  <c r="AC27"/>
  <c r="AD26"/>
  <c r="AC26"/>
  <c r="AD25"/>
  <c r="AC25"/>
  <c r="AD24"/>
  <c r="AC24"/>
  <c r="AD23"/>
  <c r="AC23"/>
  <c r="AD22"/>
  <c r="AC22"/>
  <c r="AD21"/>
  <c r="AC21"/>
  <c r="AD20"/>
  <c r="AC20"/>
  <c r="AD19"/>
  <c r="AC19"/>
  <c r="AD17"/>
  <c r="AC17"/>
  <c r="AD16"/>
  <c r="AC16"/>
  <c r="AD15"/>
  <c r="AC15"/>
  <c r="AD14"/>
  <c r="AC14"/>
  <c r="AD13"/>
  <c r="AC13"/>
  <c r="AD12"/>
  <c r="AC12"/>
  <c r="AD11"/>
  <c r="AC11"/>
  <c r="X47"/>
  <c r="W47"/>
  <c r="X46"/>
  <c r="W46"/>
  <c r="X45"/>
  <c r="W45"/>
  <c r="X44"/>
  <c r="W44"/>
  <c r="X43"/>
  <c r="W43"/>
  <c r="X42"/>
  <c r="W42"/>
  <c r="X40"/>
  <c r="W40"/>
  <c r="X39"/>
  <c r="W39"/>
  <c r="X38"/>
  <c r="W38"/>
  <c r="X37"/>
  <c r="W37"/>
  <c r="X36"/>
  <c r="W36"/>
  <c r="X35"/>
  <c r="W35"/>
  <c r="X34"/>
  <c r="W34"/>
  <c r="X33"/>
  <c r="W33"/>
  <c r="X32"/>
  <c r="W32"/>
  <c r="X31"/>
  <c r="W31"/>
  <c r="X28"/>
  <c r="W28"/>
  <c r="X27"/>
  <c r="W27"/>
  <c r="X26"/>
  <c r="W26"/>
  <c r="X25"/>
  <c r="W25"/>
  <c r="X24"/>
  <c r="W24"/>
  <c r="X23"/>
  <c r="W23"/>
  <c r="X22"/>
  <c r="W22"/>
  <c r="X21"/>
  <c r="W21"/>
  <c r="X20"/>
  <c r="W20"/>
  <c r="X19"/>
  <c r="W19"/>
  <c r="X17"/>
  <c r="W17"/>
  <c r="X16"/>
  <c r="W16"/>
  <c r="X15"/>
  <c r="W15"/>
  <c r="X14"/>
  <c r="W14"/>
  <c r="X13"/>
  <c r="W13"/>
  <c r="X12"/>
  <c r="W12"/>
  <c r="X11"/>
  <c r="W11"/>
  <c r="R47"/>
  <c r="Q47"/>
  <c r="R46"/>
  <c r="Q46"/>
  <c r="R45"/>
  <c r="Q45"/>
  <c r="R44"/>
  <c r="Q44"/>
  <c r="R43"/>
  <c r="Q43"/>
  <c r="R42"/>
  <c r="Q42"/>
  <c r="R40"/>
  <c r="Q40"/>
  <c r="R39"/>
  <c r="Q39"/>
  <c r="R38"/>
  <c r="Q38"/>
  <c r="R37"/>
  <c r="Q37"/>
  <c r="R36"/>
  <c r="Q36"/>
  <c r="R35"/>
  <c r="Q35"/>
  <c r="R34"/>
  <c r="Q34"/>
  <c r="R33"/>
  <c r="Q33"/>
  <c r="R32"/>
  <c r="Q32"/>
  <c r="R31"/>
  <c r="Q31"/>
  <c r="R28"/>
  <c r="Q28"/>
  <c r="R27"/>
  <c r="Q27"/>
  <c r="R26"/>
  <c r="Q26"/>
  <c r="R25"/>
  <c r="Q25"/>
  <c r="R24"/>
  <c r="Q24"/>
  <c r="R23"/>
  <c r="Q23"/>
  <c r="R22"/>
  <c r="Q22"/>
  <c r="R21"/>
  <c r="Q21"/>
  <c r="R20"/>
  <c r="Q20"/>
  <c r="R19"/>
  <c r="Q19"/>
  <c r="R17"/>
  <c r="Q17"/>
  <c r="R16"/>
  <c r="Q16"/>
  <c r="R15"/>
  <c r="Q15"/>
  <c r="R14"/>
  <c r="Q14"/>
  <c r="R13"/>
  <c r="Q13"/>
  <c r="R12"/>
  <c r="Q12"/>
  <c r="R11"/>
  <c r="Q11"/>
  <c r="L47"/>
  <c r="K47"/>
  <c r="L46"/>
  <c r="K46"/>
  <c r="L45"/>
  <c r="K45"/>
  <c r="L44"/>
  <c r="K44"/>
  <c r="L43"/>
  <c r="K43"/>
  <c r="L42"/>
  <c r="K42"/>
  <c r="L40"/>
  <c r="K40"/>
  <c r="L39"/>
  <c r="K39"/>
  <c r="L38"/>
  <c r="K38"/>
  <c r="L37"/>
  <c r="K37"/>
  <c r="L36"/>
  <c r="K36"/>
  <c r="L35"/>
  <c r="K35"/>
  <c r="L34"/>
  <c r="K34"/>
  <c r="L33"/>
  <c r="K33"/>
  <c r="L32"/>
  <c r="K32"/>
  <c r="L31"/>
  <c r="K31"/>
  <c r="L28"/>
  <c r="K28"/>
  <c r="L27"/>
  <c r="K27"/>
  <c r="L26"/>
  <c r="K26"/>
  <c r="L25"/>
  <c r="K25"/>
  <c r="L24"/>
  <c r="K24"/>
  <c r="L23"/>
  <c r="K23"/>
  <c r="L22"/>
  <c r="K22"/>
  <c r="L21"/>
  <c r="K21"/>
  <c r="L20"/>
  <c r="K20"/>
  <c r="L19"/>
  <c r="K19"/>
  <c r="L17"/>
  <c r="K17"/>
  <c r="L16"/>
  <c r="K16"/>
  <c r="L15"/>
  <c r="K15"/>
  <c r="L14"/>
  <c r="K14"/>
  <c r="L13"/>
  <c r="K13"/>
  <c r="L12"/>
  <c r="K12"/>
  <c r="L11"/>
  <c r="K11"/>
  <c r="H12"/>
  <c r="I12"/>
  <c r="H13"/>
  <c r="I13"/>
  <c r="H14"/>
  <c r="I14"/>
  <c r="H15"/>
  <c r="I15"/>
  <c r="H16"/>
  <c r="I16"/>
  <c r="H17"/>
  <c r="I17"/>
  <c r="H19"/>
  <c r="I19"/>
  <c r="H20"/>
  <c r="I20"/>
  <c r="H21"/>
  <c r="I21"/>
  <c r="H22"/>
  <c r="I22"/>
  <c r="H23"/>
  <c r="I23"/>
  <c r="H24"/>
  <c r="I24"/>
  <c r="H25"/>
  <c r="I25"/>
  <c r="H26"/>
  <c r="I26"/>
  <c r="H27"/>
  <c r="I27"/>
  <c r="H28"/>
  <c r="I28"/>
  <c r="H31"/>
  <c r="I31"/>
  <c r="H32"/>
  <c r="I32"/>
  <c r="H33"/>
  <c r="I33"/>
  <c r="H34"/>
  <c r="I34"/>
  <c r="H35"/>
  <c r="I35"/>
  <c r="H36"/>
  <c r="I36"/>
  <c r="H37"/>
  <c r="I37"/>
  <c r="H38"/>
  <c r="I38"/>
  <c r="H39"/>
  <c r="I39"/>
  <c r="H40"/>
  <c r="I40"/>
  <c r="H42"/>
  <c r="I42"/>
  <c r="H43"/>
  <c r="I43"/>
  <c r="H44"/>
  <c r="I44"/>
  <c r="H45"/>
  <c r="I45"/>
  <c r="H46"/>
  <c r="I46"/>
  <c r="H47"/>
  <c r="I47"/>
  <c r="H11"/>
  <c r="I11"/>
  <c r="F12"/>
  <c r="F13"/>
  <c r="F14"/>
  <c r="F15"/>
  <c r="F16"/>
  <c r="F17"/>
  <c r="F19"/>
  <c r="F20"/>
  <c r="F21"/>
  <c r="F22"/>
  <c r="F23"/>
  <c r="F24"/>
  <c r="F25"/>
  <c r="F26"/>
  <c r="F27"/>
  <c r="F28"/>
  <c r="F31"/>
  <c r="F32"/>
  <c r="F33"/>
  <c r="F34"/>
  <c r="F35"/>
  <c r="F36"/>
  <c r="F37"/>
  <c r="F38"/>
  <c r="F39"/>
  <c r="F40"/>
  <c r="F42"/>
  <c r="F43"/>
  <c r="F44"/>
  <c r="F45"/>
  <c r="F46"/>
  <c r="F47"/>
  <c r="F11"/>
  <c r="E12"/>
  <c r="E13"/>
  <c r="E14"/>
  <c r="E15"/>
  <c r="E16"/>
  <c r="E17"/>
  <c r="E19"/>
  <c r="E20"/>
  <c r="E21"/>
  <c r="E22"/>
  <c r="E23"/>
  <c r="E24"/>
  <c r="E25"/>
  <c r="E26"/>
  <c r="E27"/>
  <c r="E28"/>
  <c r="E31"/>
  <c r="E32"/>
  <c r="E33"/>
  <c r="E34"/>
  <c r="E35"/>
  <c r="E36"/>
  <c r="E37"/>
  <c r="E38"/>
  <c r="E39"/>
  <c r="E40"/>
  <c r="E42"/>
  <c r="E43"/>
  <c r="E44"/>
  <c r="E45"/>
  <c r="E46"/>
  <c r="E47"/>
  <c r="E11"/>
  <c r="B46" i="38"/>
  <c r="A46"/>
  <c r="CC45"/>
  <c r="EF50" i="42" s="1"/>
  <c r="CB45" i="38"/>
  <c r="EE50" i="42"/>
  <c r="CC44" i="38"/>
  <c r="FC45" i="33" s="1"/>
  <c r="CB44" i="38"/>
  <c r="EE49" i="42" s="1"/>
  <c r="EH49" s="1"/>
  <c r="CC43" i="38"/>
  <c r="CB43"/>
  <c r="EE48" i="42" s="1"/>
  <c r="CC42" i="38"/>
  <c r="CB42"/>
  <c r="CC41"/>
  <c r="EF46" i="42"/>
  <c r="CB41" i="38"/>
  <c r="BZ40"/>
  <c r="EW41" i="33" s="1"/>
  <c r="BY40" i="38"/>
  <c r="IP41" i="40"/>
  <c r="IS41" s="1"/>
  <c r="BW40" i="38"/>
  <c r="BV40"/>
  <c r="EP41" i="33" s="1"/>
  <c r="BT40" i="38"/>
  <c r="HW41" i="40" s="1"/>
  <c r="HX41" s="1"/>
  <c r="BS40" i="38"/>
  <c r="HV41" i="40" s="1"/>
  <c r="HY41" s="1"/>
  <c r="BQ40" i="38"/>
  <c r="BP40"/>
  <c r="HL41" i="40" s="1"/>
  <c r="HO41" s="1"/>
  <c r="BN40" i="38"/>
  <c r="BM40"/>
  <c r="HB41" i="40" s="1"/>
  <c r="HE41" s="1"/>
  <c r="DA45" i="42"/>
  <c r="DD45" s="1"/>
  <c r="BK40" i="38"/>
  <c r="BJ40"/>
  <c r="GR41" i="40" s="1"/>
  <c r="GU41" s="1"/>
  <c r="BH40" i="38"/>
  <c r="DM41" i="33" s="1"/>
  <c r="BG40" i="38"/>
  <c r="BE40"/>
  <c r="FY41" i="40" s="1"/>
  <c r="FZ41" s="1"/>
  <c r="BD40" i="38"/>
  <c r="BB40"/>
  <c r="FO41" i="40" s="1"/>
  <c r="FP41" s="1"/>
  <c r="BA40" i="38"/>
  <c r="CG45" i="42" s="1"/>
  <c r="AY40" i="38"/>
  <c r="AX40"/>
  <c r="AV40"/>
  <c r="AU40"/>
  <c r="AS40"/>
  <c r="AR40"/>
  <c r="BR45" i="42" s="1"/>
  <c r="BU45" s="1"/>
  <c r="AP40" i="38"/>
  <c r="AO40"/>
  <c r="BM45" i="42" s="1"/>
  <c r="BP45" s="1"/>
  <c r="AM40" i="38"/>
  <c r="AL40"/>
  <c r="AJ40"/>
  <c r="AI40"/>
  <c r="BC45" i="42" s="1"/>
  <c r="BF45" s="1"/>
  <c r="AG40" i="38"/>
  <c r="BK41" i="33" s="1"/>
  <c r="AF40" i="38"/>
  <c r="AX45" i="42" s="1"/>
  <c r="BA45" s="1"/>
  <c r="AD40" i="38"/>
  <c r="AC40"/>
  <c r="BD41" i="33"/>
  <c r="AA40" i="38"/>
  <c r="AO45" i="42" s="1"/>
  <c r="Z40" i="38"/>
  <c r="X40"/>
  <c r="AS41" i="33" s="1"/>
  <c r="W40" i="38"/>
  <c r="U40"/>
  <c r="T40"/>
  <c r="R40"/>
  <c r="AG41" i="33" s="1"/>
  <c r="Q40" i="38"/>
  <c r="O40"/>
  <c r="AO41" i="40" s="1"/>
  <c r="AP41" s="1"/>
  <c r="N40" i="38"/>
  <c r="L40"/>
  <c r="P45" i="42" s="1"/>
  <c r="Q45" s="1"/>
  <c r="K40" i="38"/>
  <c r="O45" i="42" s="1"/>
  <c r="R45" s="1"/>
  <c r="T41" i="33"/>
  <c r="I40" i="38"/>
  <c r="O41" i="33" s="1"/>
  <c r="H40" i="38"/>
  <c r="F40"/>
  <c r="E40"/>
  <c r="J41" i="40" s="1"/>
  <c r="M41" s="1"/>
  <c r="C40" i="38"/>
  <c r="A40"/>
  <c r="CC39"/>
  <c r="CB39"/>
  <c r="EE44" i="42" s="1"/>
  <c r="EH44" s="1"/>
  <c r="B39" i="38"/>
  <c r="A39"/>
  <c r="CC38"/>
  <c r="EF43" i="42" s="1"/>
  <c r="CB38" i="38"/>
  <c r="A38"/>
  <c r="CC37"/>
  <c r="FC38" i="33" s="1"/>
  <c r="CB37" i="38"/>
  <c r="CC36"/>
  <c r="CB36"/>
  <c r="EE41" i="42" s="1"/>
  <c r="EH41" s="1"/>
  <c r="C36" i="38"/>
  <c r="CC35"/>
  <c r="FC36" i="33"/>
  <c r="CB35" i="38"/>
  <c r="FB36" i="33" s="1"/>
  <c r="CC34" i="38"/>
  <c r="CB34"/>
  <c r="EE39" i="42"/>
  <c r="CC33" i="38"/>
  <c r="CB33"/>
  <c r="EE38" i="42" s="1"/>
  <c r="A32" i="38"/>
  <c r="B31"/>
  <c r="A31"/>
  <c r="B30"/>
  <c r="A30"/>
  <c r="CC27"/>
  <c r="CB27"/>
  <c r="C27"/>
  <c r="CC26"/>
  <c r="CB26"/>
  <c r="FB27" i="33" s="1"/>
  <c r="C26" i="38"/>
  <c r="B25"/>
  <c r="A25"/>
  <c r="C24"/>
  <c r="C23"/>
  <c r="C22"/>
  <c r="C21"/>
  <c r="C20"/>
  <c r="B19"/>
  <c r="A19"/>
  <c r="B18"/>
  <c r="A18"/>
  <c r="CC16"/>
  <c r="CB16"/>
  <c r="B16"/>
  <c r="A16"/>
  <c r="B15"/>
  <c r="A15"/>
  <c r="B14"/>
  <c r="A14"/>
  <c r="B13"/>
  <c r="A13"/>
  <c r="B12"/>
  <c r="A12"/>
  <c r="B11"/>
  <c r="A11"/>
  <c r="B10"/>
  <c r="A10"/>
  <c r="CC45" i="31"/>
  <c r="EZ46" i="33" s="1"/>
  <c r="CB45" i="31"/>
  <c r="CC44"/>
  <c r="EA49" i="41" s="1"/>
  <c r="EB49" s="1"/>
  <c r="CB44" i="31"/>
  <c r="EY45" i="33" s="1"/>
  <c r="CC43" i="31"/>
  <c r="EA48" i="41" s="1"/>
  <c r="EB48" s="1"/>
  <c r="CB43" i="31"/>
  <c r="CC42"/>
  <c r="CB42"/>
  <c r="DZ47" i="41" s="1"/>
  <c r="EC47" s="1"/>
  <c r="DZ47" i="42"/>
  <c r="CC41" i="31"/>
  <c r="EA46" i="42" s="1"/>
  <c r="EB46" s="1"/>
  <c r="CB41" i="31"/>
  <c r="CC39"/>
  <c r="CB39"/>
  <c r="DZ44" i="42" s="1"/>
  <c r="EC44" s="1"/>
  <c r="CC38" i="31"/>
  <c r="CB38"/>
  <c r="CC37"/>
  <c r="CB37"/>
  <c r="DZ42" i="41" s="1"/>
  <c r="CC36" i="31"/>
  <c r="CB36"/>
  <c r="CC35"/>
  <c r="CB35"/>
  <c r="DZ40" i="42" s="1"/>
  <c r="CC34" i="31"/>
  <c r="CB34"/>
  <c r="CC33"/>
  <c r="CB33"/>
  <c r="CC27"/>
  <c r="EA32" i="42" s="1"/>
  <c r="CB27" i="31"/>
  <c r="CC26"/>
  <c r="CB26"/>
  <c r="EY27" i="33" s="1"/>
  <c r="CB16" i="31"/>
  <c r="EY17" i="33" s="1"/>
  <c r="CC16" i="31"/>
  <c r="EA21" i="42" s="1"/>
  <c r="BZ40" i="31"/>
  <c r="BY40"/>
  <c r="ES41" i="33" s="1"/>
  <c r="BW40" i="31"/>
  <c r="DQ45" i="41" s="1"/>
  <c r="DR45"/>
  <c r="BV40" i="31"/>
  <c r="DP45" i="41" s="1"/>
  <c r="DS45" s="1"/>
  <c r="BT40" i="31"/>
  <c r="BS40"/>
  <c r="DK45" i="41" s="1"/>
  <c r="DN45" s="1"/>
  <c r="BQ40" i="31"/>
  <c r="BP40"/>
  <c r="BN40"/>
  <c r="BM40"/>
  <c r="DA45" i="41" s="1"/>
  <c r="DD45" s="1"/>
  <c r="BK40" i="31"/>
  <c r="BJ40"/>
  <c r="BH40"/>
  <c r="GD41" i="40" s="1"/>
  <c r="BG40" i="31"/>
  <c r="BE40"/>
  <c r="FT41" i="40" s="1"/>
  <c r="FU41" s="1"/>
  <c r="BD40" i="31"/>
  <c r="CL45" i="41" s="1"/>
  <c r="BB40" i="31"/>
  <c r="BA40"/>
  <c r="AY40"/>
  <c r="AX40"/>
  <c r="AV40"/>
  <c r="AU40"/>
  <c r="EO41" i="40" s="1"/>
  <c r="ER41" s="1"/>
  <c r="AS40" i="31"/>
  <c r="CF41" i="33" s="1"/>
  <c r="AR40" i="31"/>
  <c r="AP40"/>
  <c r="BZ41" i="33" s="1"/>
  <c r="AO40" i="31"/>
  <c r="AM40"/>
  <c r="BI45" i="41" s="1"/>
  <c r="BJ45" s="1"/>
  <c r="AL40" i="31"/>
  <c r="AJ40"/>
  <c r="AI40"/>
  <c r="AG40"/>
  <c r="AF40"/>
  <c r="AD40"/>
  <c r="AC40"/>
  <c r="CG41" i="40" s="1"/>
  <c r="CJ41" s="1"/>
  <c r="BA41" i="33"/>
  <c r="AA40" i="31"/>
  <c r="AO45" i="41" s="1"/>
  <c r="AP45" s="1"/>
  <c r="Z40" i="31"/>
  <c r="X40"/>
  <c r="W40"/>
  <c r="BM41" i="40" s="1"/>
  <c r="BP41" s="1"/>
  <c r="U40" i="31"/>
  <c r="AJ41" i="33" s="1"/>
  <c r="T40" i="31"/>
  <c r="R40"/>
  <c r="AD41" i="33" s="1"/>
  <c r="Q40" i="31"/>
  <c r="O40"/>
  <c r="N40"/>
  <c r="W41" i="33" s="1"/>
  <c r="L40" i="31"/>
  <c r="K40"/>
  <c r="Y41" i="40" s="1"/>
  <c r="AB41" s="1"/>
  <c r="I40" i="31"/>
  <c r="P41" i="40"/>
  <c r="Q41" s="1"/>
  <c r="H40" i="31"/>
  <c r="F40"/>
  <c r="E40"/>
  <c r="CE36" i="41"/>
  <c r="DD36"/>
  <c r="DX36"/>
  <c r="L44" i="40"/>
  <c r="M34"/>
  <c r="M35"/>
  <c r="M37"/>
  <c r="BU32" i="31"/>
  <c r="EL33" i="33" s="1"/>
  <c r="BU32" i="38"/>
  <c r="EO33" i="33" s="1"/>
  <c r="M49" i="28"/>
  <c r="AE46" i="31" s="1"/>
  <c r="N49" i="28"/>
  <c r="AH46" i="38" s="1"/>
  <c r="O49" i="28"/>
  <c r="AK46" i="31" s="1"/>
  <c r="BG51" i="41" s="1"/>
  <c r="P49" i="28"/>
  <c r="AN46" i="31" s="1"/>
  <c r="DT47" i="40" s="1"/>
  <c r="Q49" i="28"/>
  <c r="BC32" i="31"/>
  <c r="AW15" i="38"/>
  <c r="Q28" i="28"/>
  <c r="AQ27" i="38" s="1"/>
  <c r="EI28" i="40" s="1"/>
  <c r="Q25" i="28"/>
  <c r="Q24"/>
  <c r="Q23"/>
  <c r="AQ22" i="38" s="1"/>
  <c r="Q22" i="28"/>
  <c r="AQ21" i="31" s="1"/>
  <c r="CD22" i="33" s="1"/>
  <c r="Q21" i="28"/>
  <c r="AQ20" i="38" s="1"/>
  <c r="Q12" i="28"/>
  <c r="AQ11" i="31" s="1"/>
  <c r="Q33" i="28"/>
  <c r="AQ32" i="31" s="1"/>
  <c r="Q32" i="28"/>
  <c r="Q31"/>
  <c r="AQ30" i="38" s="1"/>
  <c r="Q27" i="28"/>
  <c r="Q26"/>
  <c r="Q20"/>
  <c r="AQ19" i="38" s="1"/>
  <c r="EI20" i="40" s="1"/>
  <c r="Q19" i="28"/>
  <c r="AQ18" i="38" s="1"/>
  <c r="Q17" i="28"/>
  <c r="AQ16" i="31" s="1"/>
  <c r="Q15" i="28"/>
  <c r="Q14"/>
  <c r="AQ13" i="38" s="1"/>
  <c r="CG14" i="33" s="1"/>
  <c r="Q16" i="28"/>
  <c r="Q13"/>
  <c r="AQ12" i="31" s="1"/>
  <c r="Q11" i="28"/>
  <c r="Q10"/>
  <c r="AQ8" i="31" s="1"/>
  <c r="P33" i="28"/>
  <c r="P32"/>
  <c r="AN31" i="31" s="1"/>
  <c r="P31" i="28"/>
  <c r="AN30" i="38" s="1"/>
  <c r="P28" i="28"/>
  <c r="AN27" i="31" s="1"/>
  <c r="P27" i="28"/>
  <c r="AN26" i="38" s="1"/>
  <c r="P26" i="28"/>
  <c r="P25"/>
  <c r="P24"/>
  <c r="AN23" i="31" s="1"/>
  <c r="P23" i="28"/>
  <c r="P22"/>
  <c r="AN21" i="31" s="1"/>
  <c r="P21" i="28"/>
  <c r="AN20" i="31" s="1"/>
  <c r="P20" i="28"/>
  <c r="P19"/>
  <c r="AN18" i="38" s="1"/>
  <c r="CA19" i="33" s="1"/>
  <c r="P17" i="28"/>
  <c r="P16"/>
  <c r="P15"/>
  <c r="AN14" i="31" s="1"/>
  <c r="P14" i="28"/>
  <c r="AN13" i="31" s="1"/>
  <c r="P13" i="28"/>
  <c r="AN12" i="38" s="1"/>
  <c r="P12" i="28"/>
  <c r="AN11" i="38" s="1"/>
  <c r="P11" i="28"/>
  <c r="AN10" i="31" s="1"/>
  <c r="P10" i="28"/>
  <c r="O33"/>
  <c r="AK32" i="38" s="1"/>
  <c r="O32" i="28"/>
  <c r="O31"/>
  <c r="AK30" i="31" s="1"/>
  <c r="O28" i="28"/>
  <c r="AK27" i="31" s="1"/>
  <c r="O27" i="28"/>
  <c r="O26"/>
  <c r="AK25" i="38" s="1"/>
  <c r="O25" i="28"/>
  <c r="O24"/>
  <c r="O23"/>
  <c r="AK22" i="38" s="1"/>
  <c r="BG27" i="42" s="1"/>
  <c r="O22" i="28"/>
  <c r="O21"/>
  <c r="O20"/>
  <c r="AK19" i="31" s="1"/>
  <c r="O19" i="28"/>
  <c r="O17"/>
  <c r="O16"/>
  <c r="AK15" i="38" s="1"/>
  <c r="O15" i="28"/>
  <c r="AK14" i="38" s="1"/>
  <c r="BG19" i="42" s="1"/>
  <c r="O14" i="28"/>
  <c r="O13"/>
  <c r="AK12" i="31" s="1"/>
  <c r="O12" i="28"/>
  <c r="AK11" i="38" s="1"/>
  <c r="O11" i="28"/>
  <c r="AK10" i="31" s="1"/>
  <c r="BG15" i="41" s="1"/>
  <c r="O10" i="28"/>
  <c r="N33"/>
  <c r="AH32" i="31" s="1"/>
  <c r="N32" i="28"/>
  <c r="N31"/>
  <c r="N28"/>
  <c r="AH27" i="31" s="1"/>
  <c r="BB32" i="41" s="1"/>
  <c r="N27" i="28"/>
  <c r="N26"/>
  <c r="N25"/>
  <c r="AH24" i="31" s="1"/>
  <c r="N24" i="28"/>
  <c r="N23"/>
  <c r="AH22" i="38" s="1"/>
  <c r="N22" i="28"/>
  <c r="N21"/>
  <c r="AH20" i="38" s="1"/>
  <c r="N20" i="28"/>
  <c r="N19"/>
  <c r="AH18" i="31" s="1"/>
  <c r="N17" i="28"/>
  <c r="AH16" i="38" s="1"/>
  <c r="DE17" i="40" s="1"/>
  <c r="N16" i="28"/>
  <c r="AH15" i="31" s="1"/>
  <c r="N15" i="28"/>
  <c r="AH14" i="38" s="1"/>
  <c r="N14" i="28"/>
  <c r="AH13" i="38" s="1"/>
  <c r="N13" i="28"/>
  <c r="AH12" i="38" s="1"/>
  <c r="N12" i="28"/>
  <c r="AH11" i="31" s="1"/>
  <c r="N11" i="28"/>
  <c r="N10"/>
  <c r="AH8" i="38" s="1"/>
  <c r="M33" i="28"/>
  <c r="M32"/>
  <c r="AE31" i="31" s="1"/>
  <c r="M31" i="28"/>
  <c r="AE30" i="38" s="1"/>
  <c r="CU31" i="40" s="1"/>
  <c r="M28" i="28"/>
  <c r="AE27" i="31" s="1"/>
  <c r="AW32" i="41" s="1"/>
  <c r="M27" i="28"/>
  <c r="M26"/>
  <c r="M25"/>
  <c r="M24"/>
  <c r="M23"/>
  <c r="M22"/>
  <c r="M21"/>
  <c r="M20"/>
  <c r="M19"/>
  <c r="M17"/>
  <c r="AE16" i="38" s="1"/>
  <c r="M16" i="28"/>
  <c r="AE15" i="31" s="1"/>
  <c r="M15" i="28"/>
  <c r="M14"/>
  <c r="M13"/>
  <c r="AE12" i="38" s="1"/>
  <c r="M12" i="28"/>
  <c r="M11"/>
  <c r="M10"/>
  <c r="AE8" i="38" s="1"/>
  <c r="L49" i="28"/>
  <c r="AB46" i="38" s="1"/>
  <c r="K49" i="28"/>
  <c r="J49"/>
  <c r="L33"/>
  <c r="L32"/>
  <c r="AB31" i="31" s="1"/>
  <c r="L31" i="28"/>
  <c r="L28"/>
  <c r="L27"/>
  <c r="L26"/>
  <c r="L25"/>
  <c r="AB24" i="31" s="1"/>
  <c r="L24" i="28"/>
  <c r="L23"/>
  <c r="AB22" i="31" s="1"/>
  <c r="L22" i="28"/>
  <c r="L21"/>
  <c r="L20"/>
  <c r="AB19" i="31" s="1"/>
  <c r="L19" i="28"/>
  <c r="L17"/>
  <c r="L16"/>
  <c r="L15"/>
  <c r="AB14" i="38"/>
  <c r="BC15" i="33" s="1"/>
  <c r="L14" i="28"/>
  <c r="L13"/>
  <c r="AB12" i="38" s="1"/>
  <c r="L12" i="28"/>
  <c r="AB11" i="38" s="1"/>
  <c r="L11" i="28"/>
  <c r="AB10" i="38" s="1"/>
  <c r="BC11" i="33" s="1"/>
  <c r="L10" i="28"/>
  <c r="AB8" i="31" s="1"/>
  <c r="K33" i="28"/>
  <c r="K32"/>
  <c r="Y31" i="31" s="1"/>
  <c r="K31" i="28"/>
  <c r="Y30" i="38" s="1"/>
  <c r="K28" i="28"/>
  <c r="K27"/>
  <c r="Y26" i="31" s="1"/>
  <c r="K26" i="28"/>
  <c r="Y25" i="31" s="1"/>
  <c r="AT26" i="33" s="1"/>
  <c r="K25" i="28"/>
  <c r="Y24" i="31" s="1"/>
  <c r="K24" i="28"/>
  <c r="Y23" i="31" s="1"/>
  <c r="AT24" i="33" s="1"/>
  <c r="K23" i="28"/>
  <c r="Y22" i="31" s="1"/>
  <c r="BV23" i="40" s="1"/>
  <c r="K22" i="28"/>
  <c r="K21"/>
  <c r="K20"/>
  <c r="Y19" i="38" s="1"/>
  <c r="K19" i="28"/>
  <c r="Y18" i="31" s="1"/>
  <c r="K17" i="28"/>
  <c r="K16"/>
  <c r="Y15" i="38" s="1"/>
  <c r="K15" i="28"/>
  <c r="Y14" i="31" s="1"/>
  <c r="K14" i="28"/>
  <c r="Y13" i="31" s="1"/>
  <c r="AT14" i="33" s="1"/>
  <c r="K13" i="28"/>
  <c r="K12"/>
  <c r="Y11" i="38" s="1"/>
  <c r="AM16" i="42" s="1"/>
  <c r="K11" i="28"/>
  <c r="Y10" i="38" s="1"/>
  <c r="K10" i="28"/>
  <c r="Y8" i="38" s="1"/>
  <c r="J33" i="28"/>
  <c r="J32"/>
  <c r="V31" i="31" s="1"/>
  <c r="J31" i="28"/>
  <c r="V30" i="31" s="1"/>
  <c r="J28" i="28"/>
  <c r="J27"/>
  <c r="V26" i="31" s="1"/>
  <c r="J26" i="28"/>
  <c r="J25"/>
  <c r="J24"/>
  <c r="V23" i="31" s="1"/>
  <c r="AN24" i="33" s="1"/>
  <c r="J23" i="28"/>
  <c r="V22" i="38" s="1"/>
  <c r="J22" i="28"/>
  <c r="V21" i="38" s="1"/>
  <c r="J21" i="28"/>
  <c r="J20"/>
  <c r="V19" i="38" s="1"/>
  <c r="J19" i="28"/>
  <c r="V18" i="38" s="1"/>
  <c r="AH23" i="42" s="1"/>
  <c r="J17" i="28"/>
  <c r="V16" i="38" s="1"/>
  <c r="J16" i="28"/>
  <c r="V15" i="31" s="1"/>
  <c r="AN16" i="33" s="1"/>
  <c r="J15" i="28"/>
  <c r="J14"/>
  <c r="V13" i="38" s="1"/>
  <c r="J13" i="28"/>
  <c r="V12" i="31" s="1"/>
  <c r="J12" i="28"/>
  <c r="V11" i="38" s="1"/>
  <c r="J11" i="28"/>
  <c r="V10" i="31" s="1"/>
  <c r="J10" i="28"/>
  <c r="V8" i="38" s="1"/>
  <c r="I49" i="28"/>
  <c r="I33"/>
  <c r="I32"/>
  <c r="S31" i="38" s="1"/>
  <c r="I31" i="28"/>
  <c r="I28"/>
  <c r="S27" i="38" s="1"/>
  <c r="I27" i="28"/>
  <c r="I26"/>
  <c r="S25" i="31" s="1"/>
  <c r="I25" i="28"/>
  <c r="I24"/>
  <c r="I23"/>
  <c r="I22"/>
  <c r="S21" i="31" s="1"/>
  <c r="I21" i="28"/>
  <c r="I20"/>
  <c r="S19" i="38" s="1"/>
  <c r="I19" i="28"/>
  <c r="S18" i="38" s="1"/>
  <c r="I17" i="28"/>
  <c r="S16" i="31" s="1"/>
  <c r="BB17" i="40" s="1"/>
  <c r="I16" i="28"/>
  <c r="I15"/>
  <c r="S14" i="31" s="1"/>
  <c r="AH15" i="33" s="1"/>
  <c r="I14" i="28"/>
  <c r="I13"/>
  <c r="S12" i="38" s="1"/>
  <c r="BG13" i="40" s="1"/>
  <c r="I12" i="28"/>
  <c r="S11" i="31" s="1"/>
  <c r="I11" i="28"/>
  <c r="I10"/>
  <c r="S8" i="31" s="1"/>
  <c r="H49" i="28"/>
  <c r="H33"/>
  <c r="P32" i="31" s="1"/>
  <c r="AR33" i="40" s="1"/>
  <c r="H32" i="28"/>
  <c r="H31"/>
  <c r="P30" i="31" s="1"/>
  <c r="H28" i="28"/>
  <c r="H27"/>
  <c r="P26" i="38" s="1"/>
  <c r="H26" i="28"/>
  <c r="P25" i="38" s="1"/>
  <c r="H25" i="28"/>
  <c r="P24" i="31" s="1"/>
  <c r="H24" i="28"/>
  <c r="H23"/>
  <c r="H22"/>
  <c r="P21" i="38" s="1"/>
  <c r="X26" i="42" s="1"/>
  <c r="H21" i="28"/>
  <c r="P20" i="38" s="1"/>
  <c r="H20" i="28"/>
  <c r="H19"/>
  <c r="H17"/>
  <c r="P16" i="31" s="1"/>
  <c r="H16" i="28"/>
  <c r="P15" i="38" s="1"/>
  <c r="X20" i="42" s="1"/>
  <c r="H15" i="28"/>
  <c r="H14"/>
  <c r="P13" i="31" s="1"/>
  <c r="AR14" i="40" s="1"/>
  <c r="H13" i="28"/>
  <c r="P12" i="38" s="1"/>
  <c r="X17" i="42" s="1"/>
  <c r="H12" i="28"/>
  <c r="H11"/>
  <c r="H10"/>
  <c r="G49"/>
  <c r="D11"/>
  <c r="G33"/>
  <c r="M32" i="31" s="1"/>
  <c r="G32" i="28"/>
  <c r="M31" i="31" s="1"/>
  <c r="G31" i="28"/>
  <c r="M30" i="31" s="1"/>
  <c r="G28" i="28"/>
  <c r="M27" i="31" s="1"/>
  <c r="G27" i="28"/>
  <c r="G26"/>
  <c r="M25" i="38" s="1"/>
  <c r="G25" i="28"/>
  <c r="M24" i="31" s="1"/>
  <c r="AH25" i="40" s="1"/>
  <c r="G24" i="28"/>
  <c r="M23" i="38" s="1"/>
  <c r="G23" i="28"/>
  <c r="M22" i="38" s="1"/>
  <c r="G22" i="28"/>
  <c r="M21" i="38" s="1"/>
  <c r="G21" i="28"/>
  <c r="M20" i="31" s="1"/>
  <c r="G20" i="28"/>
  <c r="G19"/>
  <c r="G17"/>
  <c r="M16" i="31" s="1"/>
  <c r="G16" i="28"/>
  <c r="M15" i="38" s="1"/>
  <c r="Y16" i="33" s="1"/>
  <c r="G15" i="28"/>
  <c r="M14" i="38" s="1"/>
  <c r="G14" i="28"/>
  <c r="G13"/>
  <c r="M12" i="38" s="1"/>
  <c r="G12" i="28"/>
  <c r="M11" i="38" s="1"/>
  <c r="G11" i="28"/>
  <c r="G10"/>
  <c r="F49"/>
  <c r="J46" i="31" s="1"/>
  <c r="F33" i="28"/>
  <c r="F32"/>
  <c r="J31" i="38" s="1"/>
  <c r="F31" i="28"/>
  <c r="F28"/>
  <c r="F27"/>
  <c r="J26" i="38" s="1"/>
  <c r="F26" i="28"/>
  <c r="J25" i="38" s="1"/>
  <c r="S26" i="33" s="1"/>
  <c r="F25" i="28"/>
  <c r="F24"/>
  <c r="J23" i="38" s="1"/>
  <c r="N28" i="42" s="1"/>
  <c r="F23" i="28"/>
  <c r="F22"/>
  <c r="J21" i="31" s="1"/>
  <c r="X22" i="40" s="1"/>
  <c r="F21" i="28"/>
  <c r="J20" i="38" s="1"/>
  <c r="F20" i="28"/>
  <c r="J19" i="38" s="1"/>
  <c r="AC20" i="40" s="1"/>
  <c r="F19" i="28"/>
  <c r="J18" i="31" s="1"/>
  <c r="F17" i="28"/>
  <c r="F16"/>
  <c r="F15"/>
  <c r="F14"/>
  <c r="F13"/>
  <c r="J12" i="38" s="1"/>
  <c r="AC13" i="40" s="1"/>
  <c r="F12" i="28"/>
  <c r="J11" i="31" s="1"/>
  <c r="N16" i="41" s="1"/>
  <c r="F11" i="28"/>
  <c r="F10"/>
  <c r="E10"/>
  <c r="E49"/>
  <c r="G46" i="38" s="1"/>
  <c r="E33" i="28"/>
  <c r="E28"/>
  <c r="E27"/>
  <c r="G26" i="38" s="1"/>
  <c r="D28" i="28"/>
  <c r="D27"/>
  <c r="D26" i="31" s="1"/>
  <c r="E25" i="28"/>
  <c r="E24"/>
  <c r="G23" i="31" s="1"/>
  <c r="E23" i="28"/>
  <c r="E22"/>
  <c r="E21"/>
  <c r="G20" i="31" s="1"/>
  <c r="E20" i="28"/>
  <c r="E19"/>
  <c r="G18" i="31" s="1"/>
  <c r="E17" i="28"/>
  <c r="G16" i="38" s="1"/>
  <c r="S17" i="40" s="1"/>
  <c r="E16" i="28"/>
  <c r="E15"/>
  <c r="G14" i="38" s="1"/>
  <c r="S15" i="40" s="1"/>
  <c r="E14" i="28"/>
  <c r="G13" i="38" s="1"/>
  <c r="E12" i="28"/>
  <c r="E11"/>
  <c r="E13"/>
  <c r="G12" i="31" s="1"/>
  <c r="IO174" i="18"/>
  <c r="Q48" i="28" s="1"/>
  <c r="IN174" i="18"/>
  <c r="Q47" i="28" s="1"/>
  <c r="AQ44" i="38" s="1"/>
  <c r="IM174" i="18"/>
  <c r="Q46" i="28" s="1"/>
  <c r="AQ43" i="38" s="1"/>
  <c r="EI44" i="40" s="1"/>
  <c r="IL174" i="18"/>
  <c r="Q45" i="28" s="1"/>
  <c r="IK174" i="18"/>
  <c r="Q44" i="28" s="1"/>
  <c r="II174" i="18"/>
  <c r="Q42" i="28" s="1"/>
  <c r="IH174" i="18"/>
  <c r="Q41" i="28" s="1"/>
  <c r="AQ38" i="31" s="1"/>
  <c r="IG174" i="18"/>
  <c r="Q40" i="28"/>
  <c r="AQ37" i="38" s="1"/>
  <c r="IF174" i="18"/>
  <c r="Q39" i="28" s="1"/>
  <c r="IE174" i="18"/>
  <c r="Q38" i="28" s="1"/>
  <c r="ID174" i="18"/>
  <c r="Q37" i="28"/>
  <c r="AQ34" i="31" s="1"/>
  <c r="BQ39" i="41" s="1"/>
  <c r="IC174" i="18"/>
  <c r="Q36" i="28"/>
  <c r="AQ33" i="38" s="1"/>
  <c r="BQ38" i="42" s="1"/>
  <c r="IJ173" i="18"/>
  <c r="IJ171"/>
  <c r="IJ170"/>
  <c r="IJ169"/>
  <c r="IJ168"/>
  <c r="IJ167"/>
  <c r="IJ166"/>
  <c r="IJ165"/>
  <c r="IJ164"/>
  <c r="IJ163"/>
  <c r="IJ161"/>
  <c r="IJ160"/>
  <c r="IJ174" s="1"/>
  <c r="IJ159"/>
  <c r="IJ158"/>
  <c r="IJ157"/>
  <c r="IJ156"/>
  <c r="IJ155"/>
  <c r="HW174"/>
  <c r="P48" i="28" s="1"/>
  <c r="HV174" i="18"/>
  <c r="P47" i="28" s="1"/>
  <c r="HU174" i="18"/>
  <c r="P46" i="28"/>
  <c r="HT174" i="18"/>
  <c r="P45" i="28" s="1"/>
  <c r="HS174" i="18"/>
  <c r="P44" i="28" s="1"/>
  <c r="HQ174" i="18"/>
  <c r="P42" i="28" s="1"/>
  <c r="HP174" i="18"/>
  <c r="P41" i="28" s="1"/>
  <c r="HO174" i="18"/>
  <c r="P40" i="28" s="1"/>
  <c r="AN37" i="38" s="1"/>
  <c r="HN174" i="18"/>
  <c r="P39" i="28" s="1"/>
  <c r="AN36" i="38" s="1"/>
  <c r="HM174" i="18"/>
  <c r="P38" i="28" s="1"/>
  <c r="HL174" i="18"/>
  <c r="P37" i="28" s="1"/>
  <c r="HK174" i="18"/>
  <c r="P36" i="28" s="1"/>
  <c r="AN33" i="38" s="1"/>
  <c r="HR173" i="18"/>
  <c r="HR171"/>
  <c r="HR170"/>
  <c r="HR169"/>
  <c r="HR168"/>
  <c r="HR167"/>
  <c r="HR166"/>
  <c r="HR165"/>
  <c r="HR164"/>
  <c r="HR163"/>
  <c r="HR161"/>
  <c r="HR160"/>
  <c r="HR159"/>
  <c r="HR158"/>
  <c r="HR157"/>
  <c r="HR156"/>
  <c r="HR155"/>
  <c r="HE174"/>
  <c r="O48" i="28"/>
  <c r="AK45" i="31" s="1"/>
  <c r="HD174" i="18"/>
  <c r="O47" i="28" s="1"/>
  <c r="HC174" i="18"/>
  <c r="O46" i="28" s="1"/>
  <c r="HB174" i="18"/>
  <c r="O45" i="28" s="1"/>
  <c r="HA174" i="18"/>
  <c r="O44" i="28" s="1"/>
  <c r="GY174" i="18"/>
  <c r="O42" i="28" s="1"/>
  <c r="GX174" i="18"/>
  <c r="O41" i="28"/>
  <c r="GW174" i="18"/>
  <c r="O40" i="28" s="1"/>
  <c r="AK37" i="31" s="1"/>
  <c r="GV174" i="18"/>
  <c r="O39" i="28" s="1"/>
  <c r="GU174" i="18"/>
  <c r="O38" i="28" s="1"/>
  <c r="GT174" i="18"/>
  <c r="O37" i="28" s="1"/>
  <c r="GS174" i="18"/>
  <c r="O36" i="28" s="1"/>
  <c r="GZ173" i="18"/>
  <c r="GZ171"/>
  <c r="GZ170"/>
  <c r="GZ169"/>
  <c r="GZ168"/>
  <c r="GZ167"/>
  <c r="GZ166"/>
  <c r="GZ165"/>
  <c r="GZ164"/>
  <c r="GZ163"/>
  <c r="GZ161"/>
  <c r="GZ160"/>
  <c r="GZ159"/>
  <c r="GZ158"/>
  <c r="GZ157"/>
  <c r="GZ156"/>
  <c r="GZ155"/>
  <c r="GM174"/>
  <c r="N48" i="28"/>
  <c r="GL174" i="18"/>
  <c r="N47" i="28"/>
  <c r="GK174" i="18"/>
  <c r="N46" i="28"/>
  <c r="GJ174" i="18"/>
  <c r="N45" i="28" s="1"/>
  <c r="AH42" i="31" s="1"/>
  <c r="GI174" i="18"/>
  <c r="N44" i="28" s="1"/>
  <c r="GG174" i="18"/>
  <c r="N42" i="28" s="1"/>
  <c r="GF174" i="18"/>
  <c r="N41" i="28" s="1"/>
  <c r="GE174" i="18"/>
  <c r="N40" i="28" s="1"/>
  <c r="GD174" i="18"/>
  <c r="N39" i="28" s="1"/>
  <c r="AH36" i="38" s="1"/>
  <c r="BB41" i="42" s="1"/>
  <c r="GC174" i="18"/>
  <c r="N38" i="28" s="1"/>
  <c r="GB174" i="18"/>
  <c r="N37" i="28" s="1"/>
  <c r="GA174" i="18"/>
  <c r="N36" i="28"/>
  <c r="AH33" i="38" s="1"/>
  <c r="BB38" i="42" s="1"/>
  <c r="GH173" i="18"/>
  <c r="GH171"/>
  <c r="GH170"/>
  <c r="GH169"/>
  <c r="GH168"/>
  <c r="GH167"/>
  <c r="GH166"/>
  <c r="GH165"/>
  <c r="GH164"/>
  <c r="GH163"/>
  <c r="GH161"/>
  <c r="GH160"/>
  <c r="GH159"/>
  <c r="GH158"/>
  <c r="GH157"/>
  <c r="GH156"/>
  <c r="GH155"/>
  <c r="FU174"/>
  <c r="M48" i="28" s="1"/>
  <c r="AE45" i="38" s="1"/>
  <c r="CU46" i="40" s="1"/>
  <c r="FT174" i="18"/>
  <c r="M47" i="28" s="1"/>
  <c r="FS174" i="18"/>
  <c r="M46" i="28" s="1"/>
  <c r="FR174" i="18"/>
  <c r="M45" i="28" s="1"/>
  <c r="FQ174" i="18"/>
  <c r="M44" i="28" s="1"/>
  <c r="FO174" i="18"/>
  <c r="M42" i="28" s="1"/>
  <c r="FN174" i="18"/>
  <c r="M41" i="28" s="1"/>
  <c r="AE38" i="31" s="1"/>
  <c r="FM174" i="18"/>
  <c r="M40" i="28" s="1"/>
  <c r="FL174" i="18"/>
  <c r="M39" i="28" s="1"/>
  <c r="FK174" i="18"/>
  <c r="M38" i="28" s="1"/>
  <c r="FJ174" i="18"/>
  <c r="M37" i="28" s="1"/>
  <c r="AE34" i="38" s="1"/>
  <c r="FI174" i="18"/>
  <c r="M36" i="28"/>
  <c r="FP173" i="18"/>
  <c r="FP171"/>
  <c r="FP170"/>
  <c r="FP169"/>
  <c r="FP168"/>
  <c r="FP167"/>
  <c r="FP166"/>
  <c r="FP165"/>
  <c r="FP164"/>
  <c r="FP163"/>
  <c r="FP161"/>
  <c r="FP160"/>
  <c r="FP159"/>
  <c r="FP158"/>
  <c r="FP157"/>
  <c r="FP156"/>
  <c r="FP155"/>
  <c r="FC174"/>
  <c r="L48" i="28" s="1"/>
  <c r="FB174" i="18"/>
  <c r="L47" i="28" s="1"/>
  <c r="FA174" i="18"/>
  <c r="L46" i="28" s="1"/>
  <c r="EZ174" i="18"/>
  <c r="L45" i="28" s="1"/>
  <c r="EY174" i="18"/>
  <c r="L44" i="28" s="1"/>
  <c r="EW174" i="18"/>
  <c r="L42" i="28" s="1"/>
  <c r="EV174" i="18"/>
  <c r="L41" i="28" s="1"/>
  <c r="EU174" i="18"/>
  <c r="L40" i="28" s="1"/>
  <c r="ET174" i="18"/>
  <c r="L39" i="28" s="1"/>
  <c r="AB36" i="38" s="1"/>
  <c r="ES174" i="18"/>
  <c r="L38" i="28" s="1"/>
  <c r="ER174" i="18"/>
  <c r="L37" i="28" s="1"/>
  <c r="AB34" i="31" s="1"/>
  <c r="EQ174" i="18"/>
  <c r="L36" i="28"/>
  <c r="AB33" i="38" s="1"/>
  <c r="EX173" i="18"/>
  <c r="EX171"/>
  <c r="EX170"/>
  <c r="EX169"/>
  <c r="EX168"/>
  <c r="EX167"/>
  <c r="EX166"/>
  <c r="EX165"/>
  <c r="EX164"/>
  <c r="EX163"/>
  <c r="EX161"/>
  <c r="EX160"/>
  <c r="EX159"/>
  <c r="EX158"/>
  <c r="EX157"/>
  <c r="EX156"/>
  <c r="EX155"/>
  <c r="EK174"/>
  <c r="K48" i="28"/>
  <c r="EJ174" i="18"/>
  <c r="K47" i="28"/>
  <c r="EI174" i="18"/>
  <c r="K46" i="28" s="1"/>
  <c r="EH174" i="18"/>
  <c r="K45" i="28" s="1"/>
  <c r="Y42" i="31" s="1"/>
  <c r="EG174" i="18"/>
  <c r="K44" i="28" s="1"/>
  <c r="EE174" i="18"/>
  <c r="K42" i="28" s="1"/>
  <c r="Y39" i="31" s="1"/>
  <c r="ED174" i="18"/>
  <c r="K41" i="28" s="1"/>
  <c r="EC174" i="18"/>
  <c r="K40" i="28" s="1"/>
  <c r="EB174" i="18"/>
  <c r="K39" i="28" s="1"/>
  <c r="Y36" i="31" s="1"/>
  <c r="EA174" i="18"/>
  <c r="K38" i="28"/>
  <c r="DZ174" i="18"/>
  <c r="K37" i="28" s="1"/>
  <c r="DY174" i="18"/>
  <c r="K36" i="28" s="1"/>
  <c r="EF173" i="18"/>
  <c r="EF171"/>
  <c r="EF170"/>
  <c r="EF169"/>
  <c r="EF168"/>
  <c r="EF167"/>
  <c r="EF166"/>
  <c r="EF165"/>
  <c r="EF164"/>
  <c r="EF163"/>
  <c r="EF161"/>
  <c r="EF160"/>
  <c r="EF159"/>
  <c r="EF158"/>
  <c r="EF157"/>
  <c r="EF156"/>
  <c r="EF155"/>
  <c r="EF154"/>
  <c r="DS174"/>
  <c r="J48" i="28" s="1"/>
  <c r="V45" i="38"/>
  <c r="DR174" i="18"/>
  <c r="J47" i="28"/>
  <c r="DQ174" i="18"/>
  <c r="J46" i="28"/>
  <c r="V43" i="31" s="1"/>
  <c r="AN44" i="33" s="1"/>
  <c r="DP174" i="18"/>
  <c r="J45" i="28" s="1"/>
  <c r="V42" i="31" s="1"/>
  <c r="DO174" i="18"/>
  <c r="J44" i="28" s="1"/>
  <c r="DM174" i="18"/>
  <c r="J42" i="28" s="1"/>
  <c r="DL174" i="18"/>
  <c r="J41" i="28" s="1"/>
  <c r="DK174" i="18"/>
  <c r="J40" i="28" s="1"/>
  <c r="DJ174" i="18"/>
  <c r="J39" i="28" s="1"/>
  <c r="DI174" i="18"/>
  <c r="J38" i="28" s="1"/>
  <c r="V35" i="31" s="1"/>
  <c r="DH174" i="18"/>
  <c r="J37" i="28" s="1"/>
  <c r="DG174" i="18"/>
  <c r="J36" i="28" s="1"/>
  <c r="V33" i="38" s="1"/>
  <c r="DN173" i="18"/>
  <c r="DN171"/>
  <c r="DN170"/>
  <c r="DN169"/>
  <c r="DN168"/>
  <c r="DN167"/>
  <c r="DN166"/>
  <c r="DN165"/>
  <c r="DN164"/>
  <c r="DN163"/>
  <c r="DN161"/>
  <c r="DN160"/>
  <c r="DN159"/>
  <c r="DN158"/>
  <c r="DN157"/>
  <c r="DA174"/>
  <c r="I48" i="28"/>
  <c r="S45" i="31" s="1"/>
  <c r="CZ174" i="18"/>
  <c r="I47" i="28"/>
  <c r="CY174" i="18"/>
  <c r="I46" i="28"/>
  <c r="S43" i="38" s="1"/>
  <c r="CX174" i="18"/>
  <c r="I45" i="28" s="1"/>
  <c r="CW174" i="18"/>
  <c r="I44" i="28" s="1"/>
  <c r="CU174" i="18"/>
  <c r="I42" i="28" s="1"/>
  <c r="CT174" i="18"/>
  <c r="I41" i="28" s="1"/>
  <c r="CS174" i="18"/>
  <c r="I40" i="28"/>
  <c r="CR174" i="18"/>
  <c r="I39" i="28"/>
  <c r="CQ174" i="18"/>
  <c r="I38" i="28"/>
  <c r="CP174" i="18"/>
  <c r="I37" i="28" s="1"/>
  <c r="CO174" i="18"/>
  <c r="I36" i="28" s="1"/>
  <c r="S33" i="31" s="1"/>
  <c r="CV173" i="18"/>
  <c r="CV171"/>
  <c r="CV170"/>
  <c r="CV169"/>
  <c r="CV168"/>
  <c r="CV167"/>
  <c r="CV166"/>
  <c r="CV165"/>
  <c r="CV164"/>
  <c r="CV163"/>
  <c r="CV161"/>
  <c r="CV160"/>
  <c r="CV159"/>
  <c r="CV158"/>
  <c r="CV157"/>
  <c r="CV156"/>
  <c r="CV155"/>
  <c r="CV154"/>
  <c r="CI174"/>
  <c r="H48" i="28" s="1"/>
  <c r="CH174" i="18"/>
  <c r="H47" i="28" s="1"/>
  <c r="CG174" i="18"/>
  <c r="H46" i="28" s="1"/>
  <c r="CF174" i="18"/>
  <c r="H45" i="28" s="1"/>
  <c r="CE174" i="18"/>
  <c r="H44" i="28" s="1"/>
  <c r="CC174" i="18"/>
  <c r="H42" i="28" s="1"/>
  <c r="CB174" i="18"/>
  <c r="H41" i="28" s="1"/>
  <c r="CA174" i="18"/>
  <c r="H40" i="28" s="1"/>
  <c r="BZ174" i="18"/>
  <c r="H39" i="28" s="1"/>
  <c r="BY174" i="18"/>
  <c r="H38" i="28"/>
  <c r="P35" i="31" s="1"/>
  <c r="BX174" i="18"/>
  <c r="H37" i="28"/>
  <c r="BW174" i="18"/>
  <c r="H36" i="28"/>
  <c r="CD173" i="18"/>
  <c r="CD171"/>
  <c r="CD170"/>
  <c r="CD169"/>
  <c r="CD168"/>
  <c r="CD167"/>
  <c r="CD166"/>
  <c r="CD165"/>
  <c r="CD164"/>
  <c r="CD163"/>
  <c r="CD161"/>
  <c r="CD160"/>
  <c r="CD159"/>
  <c r="CD158"/>
  <c r="CD157"/>
  <c r="CD156"/>
  <c r="CD155"/>
  <c r="CD154"/>
  <c r="BQ174"/>
  <c r="G48" i="28" s="1"/>
  <c r="BP174" i="18"/>
  <c r="G47" i="28" s="1"/>
  <c r="M44" i="31" s="1"/>
  <c r="BO174" i="18"/>
  <c r="G46" i="28" s="1"/>
  <c r="BN174" i="18"/>
  <c r="G45" i="28" s="1"/>
  <c r="BM174" i="18"/>
  <c r="G44" i="28" s="1"/>
  <c r="M41" i="31" s="1"/>
  <c r="BK174" i="18"/>
  <c r="G42" i="28" s="1"/>
  <c r="BJ174" i="18"/>
  <c r="G41" i="28" s="1"/>
  <c r="M38" i="38" s="1"/>
  <c r="BI174" i="18"/>
  <c r="G40" i="28" s="1"/>
  <c r="BH174" i="18"/>
  <c r="G39" i="28" s="1"/>
  <c r="BG174" i="18"/>
  <c r="G38" i="28" s="1"/>
  <c r="BF174" i="18"/>
  <c r="G37" i="28" s="1"/>
  <c r="BE174" i="18"/>
  <c r="G36" i="28" s="1"/>
  <c r="BL173" i="18"/>
  <c r="BL171"/>
  <c r="BL170"/>
  <c r="BL169"/>
  <c r="BL168"/>
  <c r="BL167"/>
  <c r="BL166"/>
  <c r="AY174"/>
  <c r="F48" i="28" s="1"/>
  <c r="AX174" i="18"/>
  <c r="F47" i="28" s="1"/>
  <c r="AW174" i="18"/>
  <c r="F46" i="28" s="1"/>
  <c r="AV174" i="18"/>
  <c r="F45" i="28" s="1"/>
  <c r="AU174" i="18"/>
  <c r="F44" i="28" s="1"/>
  <c r="AS174" i="18"/>
  <c r="F42" i="28" s="1"/>
  <c r="AR174" i="18"/>
  <c r="F41" i="28" s="1"/>
  <c r="AQ174" i="18"/>
  <c r="F40" i="28" s="1"/>
  <c r="AP174" i="18"/>
  <c r="F39" i="28" s="1"/>
  <c r="AO174" i="18"/>
  <c r="F38" i="28" s="1"/>
  <c r="AN174" i="18"/>
  <c r="F37" i="28" s="1"/>
  <c r="AM174" i="18"/>
  <c r="F36" i="28" s="1"/>
  <c r="AT173" i="18"/>
  <c r="AT171"/>
  <c r="AT170"/>
  <c r="AT169"/>
  <c r="AT168"/>
  <c r="AT167"/>
  <c r="AT166"/>
  <c r="AT165"/>
  <c r="AT164"/>
  <c r="AT163"/>
  <c r="AT161"/>
  <c r="AT160"/>
  <c r="AT159"/>
  <c r="AT158"/>
  <c r="AT157"/>
  <c r="AT156"/>
  <c r="AT155"/>
  <c r="AT154"/>
  <c r="AG174"/>
  <c r="E48" i="28" s="1"/>
  <c r="AF174" i="18"/>
  <c r="E47" i="28" s="1"/>
  <c r="AE174" i="18"/>
  <c r="E46" i="28"/>
  <c r="G43" i="38" s="1"/>
  <c r="I48" i="42" s="1"/>
  <c r="AD174" i="18"/>
  <c r="E45" i="28" s="1"/>
  <c r="AC174" i="18"/>
  <c r="E44" i="28" s="1"/>
  <c r="G41" i="31" s="1"/>
  <c r="AA174" i="18"/>
  <c r="E42" i="28" s="1"/>
  <c r="Z174" i="18"/>
  <c r="E41" i="28" s="1"/>
  <c r="Y174" i="18"/>
  <c r="E40" i="28" s="1"/>
  <c r="G37" i="38" s="1"/>
  <c r="S38" i="40" s="1"/>
  <c r="X174" i="18"/>
  <c r="E39" i="28" s="1"/>
  <c r="W174" i="18"/>
  <c r="E38" i="28" s="1"/>
  <c r="V174" i="18"/>
  <c r="E37" i="28" s="1"/>
  <c r="G34" i="31" s="1"/>
  <c r="U174" i="18"/>
  <c r="E36" i="28" s="1"/>
  <c r="AB173" i="18"/>
  <c r="AB171"/>
  <c r="AB170"/>
  <c r="AB169"/>
  <c r="AB168"/>
  <c r="AB167"/>
  <c r="AB166"/>
  <c r="AB165"/>
  <c r="AB164"/>
  <c r="AB163"/>
  <c r="AB161"/>
  <c r="AB160"/>
  <c r="AB159"/>
  <c r="AB158"/>
  <c r="AB157"/>
  <c r="AB156"/>
  <c r="AB155"/>
  <c r="AB154"/>
  <c r="C37" i="33"/>
  <c r="C36" i="31"/>
  <c r="B41" i="28"/>
  <c r="B39" i="33" s="1"/>
  <c r="FA8"/>
  <c r="EZ15"/>
  <c r="EY15"/>
  <c r="EX15"/>
  <c r="B15"/>
  <c r="B14" i="31"/>
  <c r="A14"/>
  <c r="D15" i="28"/>
  <c r="A46" i="31"/>
  <c r="A47" i="33" s="1"/>
  <c r="A39" i="31"/>
  <c r="A44" i="41" s="1"/>
  <c r="A40" i="31"/>
  <c r="A38"/>
  <c r="A31"/>
  <c r="A32"/>
  <c r="A37" i="42" s="1"/>
  <c r="A30" i="31"/>
  <c r="A31" i="33" s="1"/>
  <c r="A128" i="45"/>
  <c r="A25" i="31"/>
  <c r="A30" i="42" s="1"/>
  <c r="A16" i="31"/>
  <c r="A21" i="41" s="1"/>
  <c r="A18" i="31"/>
  <c r="A19" i="33" s="1"/>
  <c r="A19" i="31"/>
  <c r="A20" i="40" s="1"/>
  <c r="A11" i="31"/>
  <c r="A12" i="40" s="1"/>
  <c r="A12" i="31"/>
  <c r="A17" i="42" s="1"/>
  <c r="A13" i="31"/>
  <c r="A15"/>
  <c r="A16" i="40" s="1"/>
  <c r="A10" i="31"/>
  <c r="B14" i="33"/>
  <c r="EZ14"/>
  <c r="EY14"/>
  <c r="EX14"/>
  <c r="B13" i="31"/>
  <c r="D14" i="28"/>
  <c r="D13" i="38" s="1"/>
  <c r="D18" i="42" s="1"/>
  <c r="R162" i="37"/>
  <c r="D162"/>
  <c r="E162"/>
  <c r="F162"/>
  <c r="G162"/>
  <c r="C162"/>
  <c r="B40" i="33"/>
  <c r="B39" i="31"/>
  <c r="H174" i="18"/>
  <c r="D41" i="28" s="1"/>
  <c r="C25" i="33"/>
  <c r="C23"/>
  <c r="C24"/>
  <c r="C22"/>
  <c r="C21"/>
  <c r="C24" i="31"/>
  <c r="C23"/>
  <c r="C22"/>
  <c r="C21"/>
  <c r="C20"/>
  <c r="D25" i="28"/>
  <c r="D24" i="31"/>
  <c r="D24" i="28"/>
  <c r="D23" i="38" s="1"/>
  <c r="I24" i="40" s="1"/>
  <c r="D23" i="28"/>
  <c r="D22"/>
  <c r="D21"/>
  <c r="D20" i="38" s="1"/>
  <c r="D25" i="42" s="1"/>
  <c r="N174" i="18"/>
  <c r="D47" i="28" s="1"/>
  <c r="D44" i="31" s="1"/>
  <c r="D32" i="28"/>
  <c r="D31" i="38" s="1"/>
  <c r="EZ33" i="33"/>
  <c r="EY33"/>
  <c r="EX33"/>
  <c r="B33"/>
  <c r="D33" i="28"/>
  <c r="EX12" i="33"/>
  <c r="EY12"/>
  <c r="EZ12"/>
  <c r="EX13"/>
  <c r="EY13"/>
  <c r="EZ13"/>
  <c r="EX16"/>
  <c r="EY16"/>
  <c r="EZ16"/>
  <c r="EX19"/>
  <c r="EY19"/>
  <c r="EZ19"/>
  <c r="EX20"/>
  <c r="EY20"/>
  <c r="EZ20"/>
  <c r="EX21"/>
  <c r="EY21"/>
  <c r="EZ21"/>
  <c r="EX22"/>
  <c r="EY22"/>
  <c r="EZ22"/>
  <c r="EX23"/>
  <c r="EY23"/>
  <c r="EZ23"/>
  <c r="EX24"/>
  <c r="EY24"/>
  <c r="EZ24"/>
  <c r="EX25"/>
  <c r="EY25"/>
  <c r="EZ25"/>
  <c r="EX26"/>
  <c r="EY26"/>
  <c r="EZ26"/>
  <c r="EX31"/>
  <c r="EY31"/>
  <c r="EZ31"/>
  <c r="EX32"/>
  <c r="EY32"/>
  <c r="EZ32"/>
  <c r="EX47"/>
  <c r="EY47"/>
  <c r="EZ47"/>
  <c r="EY11"/>
  <c r="EZ11"/>
  <c r="EX11"/>
  <c r="B47"/>
  <c r="C41"/>
  <c r="B32"/>
  <c r="B31"/>
  <c r="C28"/>
  <c r="C27"/>
  <c r="B26"/>
  <c r="B20"/>
  <c r="B19"/>
  <c r="B17"/>
  <c r="B16"/>
  <c r="B13"/>
  <c r="B12"/>
  <c r="B11"/>
  <c r="B46" i="31"/>
  <c r="C40"/>
  <c r="B31"/>
  <c r="B30"/>
  <c r="C27"/>
  <c r="C26"/>
  <c r="B25"/>
  <c r="B19"/>
  <c r="B18"/>
  <c r="B16"/>
  <c r="B15"/>
  <c r="B12"/>
  <c r="B11"/>
  <c r="B10"/>
  <c r="D49" i="28"/>
  <c r="D46" i="31" s="1"/>
  <c r="B49" i="28"/>
  <c r="D20"/>
  <c r="D19"/>
  <c r="D17"/>
  <c r="D16"/>
  <c r="D15" i="38" s="1"/>
  <c r="I16" i="40" s="1"/>
  <c r="D13" i="28"/>
  <c r="D12"/>
  <c r="C43"/>
  <c r="B43"/>
  <c r="B13"/>
  <c r="J157" i="18"/>
  <c r="J160"/>
  <c r="J161"/>
  <c r="J163"/>
  <c r="J164"/>
  <c r="J165"/>
  <c r="J166"/>
  <c r="J167"/>
  <c r="J168"/>
  <c r="J169"/>
  <c r="J170"/>
  <c r="J171"/>
  <c r="J173"/>
  <c r="I174"/>
  <c r="D42" i="28" s="1"/>
  <c r="G174" i="18"/>
  <c r="D40" i="28" s="1"/>
  <c r="F174" i="18"/>
  <c r="D39" i="28" s="1"/>
  <c r="E174" i="18"/>
  <c r="D38" i="28" s="1"/>
  <c r="C174" i="18"/>
  <c r="D36" i="28" s="1"/>
  <c r="O174" i="18"/>
  <c r="D48" i="28" s="1"/>
  <c r="M174" i="18"/>
  <c r="D46" i="28" s="1"/>
  <c r="L174" i="18"/>
  <c r="D45" i="28" s="1"/>
  <c r="K174" i="18"/>
  <c r="D44" i="28" s="1"/>
  <c r="B20"/>
  <c r="B19"/>
  <c r="B32"/>
  <c r="B31"/>
  <c r="C28"/>
  <c r="C27"/>
  <c r="B26"/>
  <c r="B17"/>
  <c r="B16"/>
  <c r="B12"/>
  <c r="B11"/>
  <c r="D10"/>
  <c r="D174" i="18"/>
  <c r="D37" i="28" s="1"/>
  <c r="EY44" i="33"/>
  <c r="AZ25" i="38"/>
  <c r="FM26" i="40" s="1"/>
  <c r="BL31" i="38"/>
  <c r="DW32" i="33" s="1"/>
  <c r="AZ23" i="31"/>
  <c r="BO26" i="38"/>
  <c r="DE31" i="42" s="1"/>
  <c r="BC32" i="38"/>
  <c r="DE33" i="33" s="1"/>
  <c r="BU31" i="38"/>
  <c r="IE32" i="40" s="1"/>
  <c r="AW15" i="31"/>
  <c r="BC22"/>
  <c r="BU20"/>
  <c r="HZ21" i="40" s="1"/>
  <c r="BF26" i="31"/>
  <c r="GB27" i="40" s="1"/>
  <c r="BI31" i="38"/>
  <c r="DQ32" i="33" s="1"/>
  <c r="DZ50" i="41"/>
  <c r="EC50" s="1"/>
  <c r="AZ15" i="31"/>
  <c r="FH16" i="40" s="1"/>
  <c r="AZ15" i="38"/>
  <c r="CF20" i="42" s="1"/>
  <c r="AZ18" i="38"/>
  <c r="CF23" i="42" s="1"/>
  <c r="CE37"/>
  <c r="EF40"/>
  <c r="EG40" s="1"/>
  <c r="FB35" i="33"/>
  <c r="BF39" i="38"/>
  <c r="GG40" i="40" s="1"/>
  <c r="BC8" i="38"/>
  <c r="AZ26" i="31"/>
  <c r="BC11"/>
  <c r="BR20" i="38"/>
  <c r="AM41" i="33"/>
  <c r="BN45" i="42"/>
  <c r="BO45" s="1"/>
  <c r="CH45"/>
  <c r="CI45" s="1"/>
  <c r="DA41" i="33"/>
  <c r="BI39" i="38"/>
  <c r="DQ40" i="33" s="1"/>
  <c r="BL45" i="38"/>
  <c r="HA46" i="40" s="1"/>
  <c r="BF13" i="38"/>
  <c r="CP18" i="42" s="1"/>
  <c r="BX13" i="38"/>
  <c r="EU14" i="33" s="1"/>
  <c r="BX13" i="31"/>
  <c r="BI10" i="38"/>
  <c r="BI10" i="31"/>
  <c r="DN11" i="33" s="1"/>
  <c r="BI25" i="31"/>
  <c r="BL10" i="38"/>
  <c r="HA11" i="40" s="1"/>
  <c r="BL25" i="31"/>
  <c r="BR46" i="38"/>
  <c r="DJ51" i="42" s="1"/>
  <c r="BR46" i="31"/>
  <c r="BO30"/>
  <c r="HF31" i="40" s="1"/>
  <c r="C4"/>
  <c r="BI21" i="31"/>
  <c r="CU26" i="41" s="1"/>
  <c r="BI21" i="38"/>
  <c r="FC39" i="33"/>
  <c r="BS45" i="42"/>
  <c r="BT45" s="1"/>
  <c r="CI41" i="33"/>
  <c r="EK41" i="40"/>
  <c r="EL41" s="1"/>
  <c r="EK41" i="33"/>
  <c r="EF44" i="42"/>
  <c r="EG44" s="1"/>
  <c r="FC40" i="33"/>
  <c r="EV41"/>
  <c r="DU45" i="42"/>
  <c r="DX45" s="1"/>
  <c r="CS143" i="45"/>
  <c r="M143"/>
  <c r="CO143"/>
  <c r="BP143"/>
  <c r="BK143"/>
  <c r="BF143"/>
  <c r="AQ143"/>
  <c r="AG143"/>
  <c r="H143"/>
  <c r="FB44" i="33"/>
  <c r="FE44" s="1"/>
  <c r="H21" i="42"/>
  <c r="BA48" i="41"/>
  <c r="BZ37" i="40"/>
  <c r="BP17"/>
  <c r="AB49" i="41"/>
  <c r="W21"/>
  <c r="AL32" i="40"/>
  <c r="H47" i="41"/>
  <c r="AB27" i="40"/>
  <c r="L31" i="41"/>
  <c r="BZ27" i="40"/>
  <c r="H32" i="42"/>
  <c r="BF45" i="40"/>
  <c r="DD37"/>
  <c r="BA31" i="41"/>
  <c r="AQ21"/>
  <c r="AV21"/>
  <c r="CJ27" i="40"/>
  <c r="AV31" i="41"/>
  <c r="BP37" i="40"/>
  <c r="BP27"/>
  <c r="AG31" i="41"/>
  <c r="DZ31" i="42"/>
  <c r="EC31" s="1"/>
  <c r="AL37" i="40"/>
  <c r="W31" i="41"/>
  <c r="AB37" i="40"/>
  <c r="R41" i="41"/>
  <c r="R33" i="40"/>
  <c r="H43" i="41"/>
  <c r="H27" i="40"/>
  <c r="H21" i="41"/>
  <c r="EB21" i="42"/>
  <c r="BF10" i="31"/>
  <c r="GB11" i="40" s="1"/>
  <c r="AW23" i="31"/>
  <c r="BF23"/>
  <c r="CP28" i="41" s="1"/>
  <c r="BR19" i="38"/>
  <c r="HU20" i="40" s="1"/>
  <c r="BR19" i="31"/>
  <c r="HP20" i="40" s="1"/>
  <c r="CW45" i="42"/>
  <c r="CX45" s="1"/>
  <c r="GS41" i="40"/>
  <c r="GT41" s="1"/>
  <c r="DS41" i="33"/>
  <c r="FB40"/>
  <c r="FC46"/>
  <c r="AL32" i="42"/>
  <c r="BK27" i="40"/>
  <c r="AQ37"/>
  <c r="DI17"/>
  <c r="M31" i="42"/>
  <c r="DN36"/>
  <c r="EW32" i="40"/>
  <c r="CY33"/>
  <c r="CY37"/>
  <c r="W27"/>
  <c r="BI45" i="42"/>
  <c r="BJ45" s="1"/>
  <c r="AG32" i="40"/>
  <c r="EE40" i="42"/>
  <c r="BK37" i="40"/>
  <c r="M31" i="41"/>
  <c r="AQ21" i="42"/>
  <c r="BA31"/>
  <c r="M32"/>
  <c r="CO43" i="40"/>
  <c r="BK45"/>
  <c r="AB21" i="42"/>
  <c r="AG31"/>
  <c r="AF31"/>
  <c r="BA45" i="40"/>
  <c r="W47" i="42"/>
  <c r="AV31"/>
  <c r="AB49"/>
  <c r="BU143" i="45"/>
  <c r="AA143"/>
  <c r="W21" i="42"/>
  <c r="AQ31"/>
  <c r="CE143" i="45"/>
  <c r="BU37" i="40"/>
  <c r="DI37"/>
  <c r="BZ43"/>
  <c r="DI44"/>
  <c r="AL21" i="42"/>
  <c r="R21"/>
  <c r="R36"/>
  <c r="AV47"/>
  <c r="AG49"/>
  <c r="R47"/>
  <c r="H47"/>
  <c r="AQ37" i="41"/>
  <c r="BK37"/>
  <c r="CE37"/>
  <c r="CY37"/>
  <c r="DD37" i="42"/>
  <c r="FB28" i="33"/>
  <c r="EE32" i="42"/>
  <c r="EE42"/>
  <c r="EH42" s="1"/>
  <c r="FB38" i="33"/>
  <c r="DL45" i="42"/>
  <c r="DM45" s="1"/>
  <c r="BZ33" i="40"/>
  <c r="FV33"/>
  <c r="BO45" i="38"/>
  <c r="DE50" i="42" s="1"/>
  <c r="EF42"/>
  <c r="BX39" i="38"/>
  <c r="EA46" i="41"/>
  <c r="EB46" s="1"/>
  <c r="BG41" i="33"/>
  <c r="AX45" i="41"/>
  <c r="BA45" s="1"/>
  <c r="EA21"/>
  <c r="EB21" s="1"/>
  <c r="EZ17" i="33"/>
  <c r="CJ45" i="42"/>
  <c r="M32" i="40"/>
  <c r="HY32"/>
  <c r="AB32"/>
  <c r="BP32"/>
  <c r="DD32"/>
  <c r="R36" i="41"/>
  <c r="AL36"/>
  <c r="BF36"/>
  <c r="BZ36"/>
  <c r="CT36"/>
  <c r="DN36"/>
  <c r="AB37"/>
  <c r="DS37"/>
  <c r="DX36" i="42"/>
  <c r="AV37" i="41"/>
  <c r="BP37"/>
  <c r="M36"/>
  <c r="AL37"/>
  <c r="BF37"/>
  <c r="BZ37"/>
  <c r="CT37"/>
  <c r="DN37"/>
  <c r="AK143" i="45"/>
  <c r="BO143"/>
  <c r="CJ37" i="41"/>
  <c r="DD37"/>
  <c r="AG36"/>
  <c r="BU36"/>
  <c r="CO36"/>
  <c r="DI36"/>
  <c r="R37"/>
  <c r="EM33" i="40"/>
  <c r="GA33"/>
  <c r="II33"/>
  <c r="DX32"/>
  <c r="FB46" i="33"/>
  <c r="AG43" i="40"/>
  <c r="EE31" i="42"/>
  <c r="EH31" s="1"/>
  <c r="AQ36"/>
  <c r="CE36"/>
  <c r="DS36"/>
  <c r="BZ37"/>
  <c r="CV41" i="40"/>
  <c r="CY41" s="1"/>
  <c r="BJ41" i="33"/>
  <c r="EJ41" i="40"/>
  <c r="EM41" s="1"/>
  <c r="FC27" i="33"/>
  <c r="EF31" i="42"/>
  <c r="V28" i="40"/>
  <c r="BT43"/>
  <c r="BU43"/>
  <c r="EF49" i="42"/>
  <c r="EG49" s="1"/>
  <c r="BU17" i="40"/>
  <c r="R31" i="42"/>
  <c r="DX37"/>
  <c r="U41" i="40"/>
  <c r="V41" s="1"/>
  <c r="K45" i="42"/>
  <c r="L45" s="1"/>
  <c r="FC37" i="33"/>
  <c r="EF41" i="42"/>
  <c r="EB138" i="45"/>
  <c r="FB37" i="33"/>
  <c r="FC17"/>
  <c r="EF21" i="42"/>
  <c r="EG21" s="1"/>
  <c r="EA39" i="41"/>
  <c r="EB39" s="1"/>
  <c r="H37"/>
  <c r="AQ31"/>
  <c r="EA44"/>
  <c r="EB44" s="1"/>
  <c r="EZ36" i="33"/>
  <c r="FL32" i="40"/>
  <c r="EA40" i="41"/>
  <c r="EB40" s="1"/>
  <c r="EZ27" i="33"/>
  <c r="EA40" i="42"/>
  <c r="EH33" i="40"/>
  <c r="HJ33"/>
  <c r="DX37" i="41"/>
  <c r="EA49" i="42"/>
  <c r="EB49" s="1"/>
  <c r="GF32" i="40"/>
  <c r="AL31" i="41"/>
  <c r="BF31"/>
  <c r="H43" i="40"/>
  <c r="AG21" i="41"/>
  <c r="DU41" i="33"/>
  <c r="GZ32" i="40"/>
  <c r="EC42" i="41"/>
  <c r="EB136" i="45"/>
  <c r="EA31" i="42"/>
  <c r="CT44" i="40"/>
  <c r="H39"/>
  <c r="T45" i="41"/>
  <c r="W45" s="1"/>
  <c r="DZ44"/>
  <c r="EC44" s="1"/>
  <c r="R47"/>
  <c r="DZ49"/>
  <c r="EC49" s="1"/>
  <c r="W41"/>
  <c r="AQ41"/>
  <c r="DZ49" i="42"/>
  <c r="EC49" s="1"/>
  <c r="AN45" i="41"/>
  <c r="AQ45" s="1"/>
  <c r="EA31"/>
  <c r="EB31" s="1"/>
  <c r="DZ21"/>
  <c r="EC21" s="1"/>
  <c r="DZ21" i="42"/>
  <c r="EC21" s="1"/>
  <c r="EY43" i="33"/>
  <c r="AV27" i="40"/>
  <c r="FB33"/>
  <c r="EC47" i="42"/>
  <c r="DZ39" i="41"/>
  <c r="EC39" s="1"/>
  <c r="BF37" i="40"/>
  <c r="DB41"/>
  <c r="DC41" s="1"/>
  <c r="DZ39" i="42"/>
  <c r="EC39" s="1"/>
  <c r="EY35" i="33"/>
  <c r="EN41"/>
  <c r="GN41" i="40"/>
  <c r="GO41" s="1"/>
  <c r="DU41"/>
  <c r="DX41" s="1"/>
  <c r="CB41" i="33"/>
  <c r="DZ41" i="40"/>
  <c r="EC41" s="1"/>
  <c r="CZ41" i="33"/>
  <c r="IB41" i="40"/>
  <c r="IC41" s="1"/>
  <c r="BR18" i="38"/>
  <c r="EI19" i="33" s="1"/>
  <c r="DX41"/>
  <c r="BX19" i="38"/>
  <c r="AZ19" i="31"/>
  <c r="CV20" i="33" s="1"/>
  <c r="BU24" i="38"/>
  <c r="IE25" i="40" s="1"/>
  <c r="AT27" i="38"/>
  <c r="BV32" i="42" s="1"/>
  <c r="BX44" i="31"/>
  <c r="BT17" i="40"/>
  <c r="AG37"/>
  <c r="M27"/>
  <c r="CE27"/>
  <c r="AG27"/>
  <c r="GK32"/>
  <c r="GP33"/>
  <c r="BE37"/>
  <c r="CJ43"/>
  <c r="AG41" i="41"/>
  <c r="AB31" i="42"/>
  <c r="CT36"/>
  <c r="AV41"/>
  <c r="BA41" i="41"/>
  <c r="CJ37" i="42"/>
  <c r="W41"/>
  <c r="CL41" i="40"/>
  <c r="CO41" s="1"/>
  <c r="GE41"/>
  <c r="CQ41"/>
  <c r="CT41" s="1"/>
  <c r="AS45" i="41"/>
  <c r="AV45" s="1"/>
  <c r="AS45" i="42"/>
  <c r="AV45" s="1"/>
  <c r="HQ41" i="40"/>
  <c r="HT41" s="1"/>
  <c r="CH41" i="33"/>
  <c r="BI42" i="38"/>
  <c r="BF42"/>
  <c r="BC36" i="31"/>
  <c r="DB37" i="33" s="1"/>
  <c r="BF45" i="38"/>
  <c r="GG46" i="40" s="1"/>
  <c r="BR43" i="38"/>
  <c r="EF48" i="42"/>
  <c r="FC44" i="33"/>
  <c r="EC136" i="45"/>
  <c r="L39" i="40"/>
  <c r="M39"/>
  <c r="L48" i="41"/>
  <c r="M48"/>
  <c r="EA50" i="42"/>
  <c r="EB50"/>
  <c r="CW41" i="40"/>
  <c r="CX41" s="1"/>
  <c r="FE41"/>
  <c r="FF41" s="1"/>
  <c r="CN17"/>
  <c r="CO17"/>
  <c r="AZ37"/>
  <c r="BA37"/>
  <c r="EA50" i="41"/>
  <c r="EB50" s="1"/>
  <c r="DT11" i="33"/>
  <c r="FC42"/>
  <c r="FJ41" i="40"/>
  <c r="FK41" s="1"/>
  <c r="DL45" i="41"/>
  <c r="DM45" s="1"/>
  <c r="EA42" i="42"/>
  <c r="EB42" s="1"/>
  <c r="EZ38" i="33"/>
  <c r="EA42" i="41"/>
  <c r="EB42" s="1"/>
  <c r="EC138" i="45"/>
  <c r="EB146"/>
  <c r="EZ42" i="33"/>
  <c r="EE43" i="42"/>
  <c r="EH43" s="1"/>
  <c r="FB39" i="33"/>
  <c r="L43" i="40"/>
  <c r="M43"/>
  <c r="EB145" i="45"/>
  <c r="EC137"/>
  <c r="L27" i="40"/>
  <c r="AL41" i="41"/>
  <c r="FB45" i="33"/>
  <c r="BU15" i="31"/>
  <c r="EL16" i="33" s="1"/>
  <c r="BU15" i="38"/>
  <c r="EO16" i="33" s="1"/>
  <c r="W37" i="41"/>
  <c r="BA36"/>
  <c r="AZ21" i="42"/>
  <c r="BA21"/>
  <c r="Q143" i="45"/>
  <c r="EC125"/>
  <c r="EC141"/>
  <c r="EC147"/>
  <c r="EC124"/>
  <c r="EC40"/>
  <c r="EB31" i="42"/>
  <c r="EC145" i="45"/>
  <c r="EC146"/>
  <c r="EC142"/>
  <c r="EH48" i="42"/>
  <c r="EC144" i="45"/>
  <c r="EC140"/>
  <c r="EB125"/>
  <c r="EC148"/>
  <c r="EB141"/>
  <c r="EB124"/>
  <c r="EB147"/>
  <c r="EB137"/>
  <c r="EB142"/>
  <c r="EB144"/>
  <c r="EB40"/>
  <c r="EB140"/>
  <c r="C4" i="31"/>
  <c r="FE27" i="33"/>
  <c r="DZ31" i="41"/>
  <c r="EC31" s="1"/>
  <c r="FC34" i="33"/>
  <c r="EF38" i="42"/>
  <c r="EF39"/>
  <c r="EG39" s="1"/>
  <c r="FC35" i="33"/>
  <c r="BD41" i="40"/>
  <c r="BE41" s="1"/>
  <c r="S17" i="38"/>
  <c r="B5" i="46"/>
  <c r="C6" i="41"/>
  <c r="AK28" i="31"/>
  <c r="BR29" i="33" s="1"/>
  <c r="Y28" i="31"/>
  <c r="F41" i="22"/>
  <c r="F38"/>
  <c r="F37"/>
  <c r="D35"/>
  <c r="F27"/>
  <c r="EJ34" i="42"/>
  <c r="EM34" s="1"/>
  <c r="AZ17" i="38"/>
  <c r="C4" i="42"/>
  <c r="J28" i="31"/>
  <c r="X29" i="40" s="1"/>
  <c r="D28" i="31"/>
  <c r="D29" i="40" s="1"/>
  <c r="EZ39" i="33"/>
  <c r="EA43" i="42"/>
  <c r="EA43" i="41"/>
  <c r="EB43" s="1"/>
  <c r="DZ48" i="42"/>
  <c r="DZ48" i="41"/>
  <c r="EC48" s="1"/>
  <c r="ET41" i="33"/>
  <c r="EF32" i="42"/>
  <c r="EG32" s="1"/>
  <c r="FC28" i="33"/>
  <c r="CA22" i="42"/>
  <c r="CK34" i="41"/>
  <c r="DB30" i="33"/>
  <c r="V28" i="38"/>
  <c r="AN29"/>
  <c r="CA30" i="33" s="1"/>
  <c r="G30" i="31"/>
  <c r="K45" i="41"/>
  <c r="L45" s="1"/>
  <c r="BX27" i="38"/>
  <c r="IO28" i="40" s="1"/>
  <c r="DF41"/>
  <c r="DI41" s="1"/>
  <c r="BO24" i="31"/>
  <c r="DE29" i="41" s="1"/>
  <c r="A42" i="45"/>
  <c r="AE45" i="41"/>
  <c r="AF45" s="1"/>
  <c r="L41" i="33"/>
  <c r="BU11" i="31"/>
  <c r="HZ12" i="40" s="1"/>
  <c r="BX12" i="38"/>
  <c r="AZ20"/>
  <c r="BR41" i="40"/>
  <c r="BU41" s="1"/>
  <c r="BF19" i="31"/>
  <c r="DO37" i="42"/>
  <c r="DR37" s="1"/>
  <c r="BS45" i="41"/>
  <c r="BT45" s="1"/>
  <c r="AH29" i="31"/>
  <c r="BP41" i="33"/>
  <c r="EF41" i="40"/>
  <c r="EG41"/>
  <c r="BI16" i="31"/>
  <c r="GL17" i="40" s="1"/>
  <c r="BC20" i="38"/>
  <c r="CK25" i="42" s="1"/>
  <c r="A41" i="45"/>
  <c r="AZ41" i="31"/>
  <c r="CV42" i="33" s="1"/>
  <c r="A18"/>
  <c r="Y14" i="38"/>
  <c r="AM19" i="42" s="1"/>
  <c r="A16" i="33"/>
  <c r="BI27" i="31"/>
  <c r="BX26" i="38"/>
  <c r="EU27" i="33" s="1"/>
  <c r="BC30" i="38"/>
  <c r="A20" i="41"/>
  <c r="BF27" i="31"/>
  <c r="DH28" i="33" s="1"/>
  <c r="BR24" i="31"/>
  <c r="EF25" i="33" s="1"/>
  <c r="BW45" i="41"/>
  <c r="BZ45" s="1"/>
  <c r="A39" i="45"/>
  <c r="BU10" i="31"/>
  <c r="HZ11" i="40" s="1"/>
  <c r="BL15" i="38"/>
  <c r="BL12" i="31"/>
  <c r="CK41" i="33"/>
  <c r="EG41"/>
  <c r="BF18" i="31"/>
  <c r="CZ17" i="42"/>
  <c r="AT21" i="38"/>
  <c r="ES22" i="40" s="1"/>
  <c r="AT21" i="31"/>
  <c r="CJ22" i="33" s="1"/>
  <c r="AK17" i="31"/>
  <c r="AK17" i="38"/>
  <c r="BX18"/>
  <c r="EU19" i="33" s="1"/>
  <c r="BX18" i="31"/>
  <c r="A15" i="41"/>
  <c r="A15" i="45"/>
  <c r="A11" i="33"/>
  <c r="AZ12" i="38"/>
  <c r="CF17" i="42" s="1"/>
  <c r="AZ12" i="31"/>
  <c r="FH13" i="40" s="1"/>
  <c r="BC12" i="38"/>
  <c r="CK17" i="42" s="1"/>
  <c r="BC12" i="31"/>
  <c r="CK17" i="41" s="1"/>
  <c r="DK28" i="33"/>
  <c r="BL11" i="38"/>
  <c r="HA12" i="40" s="1"/>
  <c r="BL26" i="38"/>
  <c r="CZ31" i="42" s="1"/>
  <c r="BL26" i="31"/>
  <c r="BU46" i="38"/>
  <c r="BO32" i="31"/>
  <c r="HF33" i="40" s="1"/>
  <c r="HI33" s="1"/>
  <c r="BO32" i="38"/>
  <c r="HZ25" i="40"/>
  <c r="EL25" i="33"/>
  <c r="BX10" i="38"/>
  <c r="DT15" i="42" s="1"/>
  <c r="BX25" i="31"/>
  <c r="DT30" i="41" s="1"/>
  <c r="BX25" i="38"/>
  <c r="IO26" i="40" s="1"/>
  <c r="BO13" i="31"/>
  <c r="HF14" i="40" s="1"/>
  <c r="BO13" i="38"/>
  <c r="HK14" i="40" s="1"/>
  <c r="BF16" i="38"/>
  <c r="BF16" i="31"/>
  <c r="BC18" i="38"/>
  <c r="BC18" i="31"/>
  <c r="BO35" i="38"/>
  <c r="BO43" i="31"/>
  <c r="HF44" i="40" s="1"/>
  <c r="BX34" i="31"/>
  <c r="ER35" i="33" s="1"/>
  <c r="DE31" i="41"/>
  <c r="BU19" i="38"/>
  <c r="DO24" i="42" s="1"/>
  <c r="BU19" i="31"/>
  <c r="AY41" i="33"/>
  <c r="AP45" i="42"/>
  <c r="CC41" i="40"/>
  <c r="CD41" s="1"/>
  <c r="BR14" i="31"/>
  <c r="BR14" i="38"/>
  <c r="DJ19" i="42" s="1"/>
  <c r="BO15" i="31"/>
  <c r="BO15" i="38"/>
  <c r="DE20" i="42" s="1"/>
  <c r="BI18" i="31"/>
  <c r="CU23" i="41" s="1"/>
  <c r="BI18" i="38"/>
  <c r="GQ19" i="40" s="1"/>
  <c r="AT14" i="31"/>
  <c r="AT14" i="38"/>
  <c r="BV19" i="42" s="1"/>
  <c r="AT23" i="38"/>
  <c r="AT23" i="31"/>
  <c r="EN24" i="40" s="1"/>
  <c r="AZ29" i="38"/>
  <c r="FM30" i="40" s="1"/>
  <c r="AZ29" i="31"/>
  <c r="N41" i="33"/>
  <c r="J45" i="42"/>
  <c r="M45" s="1"/>
  <c r="T41" i="40"/>
  <c r="W41" s="1"/>
  <c r="AZ13" i="38"/>
  <c r="CY14" i="33" s="1"/>
  <c r="AZ13" i="31"/>
  <c r="FH14" i="40" s="1"/>
  <c r="AE28" i="31"/>
  <c r="AE28" i="38"/>
  <c r="CU29" i="40" s="1"/>
  <c r="BC45" i="41"/>
  <c r="BF45" s="1"/>
  <c r="ED41" i="33"/>
  <c r="DF45" i="42"/>
  <c r="DI45" s="1"/>
  <c r="AT36" i="31"/>
  <c r="BV41" i="41" s="1"/>
  <c r="AT36" i="38"/>
  <c r="BV41" i="42" s="1"/>
  <c r="AT44" i="31"/>
  <c r="CP46" i="33"/>
  <c r="AW45" i="38"/>
  <c r="BI38"/>
  <c r="DJ39" i="42"/>
  <c r="BR34" i="31"/>
  <c r="AT8"/>
  <c r="AT46"/>
  <c r="BV51" i="41" s="1"/>
  <c r="AT46" i="38"/>
  <c r="ES47" i="40" s="1"/>
  <c r="AZ8" i="38"/>
  <c r="AZ8" i="31"/>
  <c r="AZ24" i="38"/>
  <c r="CF29" i="42" s="1"/>
  <c r="CK12" i="41"/>
  <c r="CN12" s="1"/>
  <c r="AW18" i="31"/>
  <c r="AW18" i="38"/>
  <c r="FC19" i="40" s="1"/>
  <c r="BC24" i="31"/>
  <c r="FR25" i="40" s="1"/>
  <c r="BF8" i="38"/>
  <c r="BF8" i="31"/>
  <c r="BF24"/>
  <c r="BF24" i="38"/>
  <c r="DK25" i="33" s="1"/>
  <c r="BF46" i="38"/>
  <c r="DK47" i="33" s="1"/>
  <c r="BI46" i="38"/>
  <c r="GQ47" i="40" s="1"/>
  <c r="BO12" i="38"/>
  <c r="EC13" i="33" s="1"/>
  <c r="A21" i="42"/>
  <c r="A40" i="45"/>
  <c r="A17" i="33"/>
  <c r="AF41"/>
  <c r="A20" i="42"/>
  <c r="CQ45" i="41"/>
  <c r="CT45" s="1"/>
  <c r="A30"/>
  <c r="A26" i="40"/>
  <c r="IE33"/>
  <c r="IH33" s="1"/>
  <c r="EC46" i="33"/>
  <c r="A26"/>
  <c r="A112" i="45"/>
  <c r="CO41" i="33"/>
  <c r="CM45" i="42"/>
  <c r="CN45" s="1"/>
  <c r="DG41" i="33"/>
  <c r="BD45" i="41"/>
  <c r="BE45" s="1"/>
  <c r="BN41" i="33"/>
  <c r="AT15" i="38"/>
  <c r="CM16" i="33" s="1"/>
  <c r="AT15" i="31"/>
  <c r="AT24" i="38"/>
  <c r="ES25" i="40" s="1"/>
  <c r="AT24" i="31"/>
  <c r="CJ25" i="33" s="1"/>
  <c r="AD45" i="42"/>
  <c r="AG45" s="1"/>
  <c r="AL41" i="33"/>
  <c r="BH41" i="40"/>
  <c r="BK41" s="1"/>
  <c r="BI19" i="31"/>
  <c r="DK19" i="33"/>
  <c r="BO22" i="38"/>
  <c r="DE27" i="42" s="1"/>
  <c r="BO22" i="31"/>
  <c r="G31" i="38"/>
  <c r="S32" i="40" s="1"/>
  <c r="BC14" i="38"/>
  <c r="CK19" i="42" s="1"/>
  <c r="BC14" i="31"/>
  <c r="A43" i="41"/>
  <c r="BX46" i="38"/>
  <c r="BI29"/>
  <c r="DQ30" i="33" s="1"/>
  <c r="BI29" i="31"/>
  <c r="IF41" i="40"/>
  <c r="II41" s="1"/>
  <c r="DP45" i="42"/>
  <c r="DS45" s="1"/>
  <c r="BI36" i="31"/>
  <c r="BR38" i="38"/>
  <c r="AT30"/>
  <c r="BV35" i="42" s="1"/>
  <c r="AT30" i="31"/>
  <c r="EN31" i="40" s="1"/>
  <c r="AW22" i="38"/>
  <c r="CA27" i="42" s="1"/>
  <c r="AW22" i="31"/>
  <c r="CP23" i="33" s="1"/>
  <c r="AW31" i="31"/>
  <c r="CP32" i="33" s="1"/>
  <c r="AW31" i="38"/>
  <c r="CS32" i="33" s="1"/>
  <c r="AZ31" i="38"/>
  <c r="FM32" i="40" s="1"/>
  <c r="FP32" s="1"/>
  <c r="BF21" i="31"/>
  <c r="CP26" i="41" s="1"/>
  <c r="BF21" i="38"/>
  <c r="BF30"/>
  <c r="CP35" i="42" s="1"/>
  <c r="CY42" i="33"/>
  <c r="A31" i="40"/>
  <c r="A22" i="42"/>
  <c r="A18" i="40"/>
  <c r="DL41"/>
  <c r="DM41" s="1"/>
  <c r="V15" i="38"/>
  <c r="AJ45" i="42"/>
  <c r="AK45" s="1"/>
  <c r="BS41" i="40"/>
  <c r="BT41" s="1"/>
  <c r="CC45" i="42"/>
  <c r="CD45" s="1"/>
  <c r="CU41" i="33"/>
  <c r="CK37" i="41"/>
  <c r="CN37" s="1"/>
  <c r="AI45"/>
  <c r="AL45" s="1"/>
  <c r="AO41" i="33"/>
  <c r="CQ41"/>
  <c r="CZ36" i="42"/>
  <c r="DC36" s="1"/>
  <c r="CF29" i="41"/>
  <c r="FH25" i="40"/>
  <c r="HH41"/>
  <c r="HI41" s="1"/>
  <c r="GL22"/>
  <c r="GV26"/>
  <c r="Z45" i="42"/>
  <c r="AA45" s="1"/>
  <c r="CP24"/>
  <c r="GG20" i="40"/>
  <c r="DK20" i="33"/>
  <c r="AT45" i="42"/>
  <c r="AU45"/>
  <c r="DY41" i="33"/>
  <c r="DB45" i="42"/>
  <c r="DC45" s="1"/>
  <c r="HC41" i="40"/>
  <c r="HD41" s="1"/>
  <c r="IA41"/>
  <c r="ID41" s="1"/>
  <c r="EM41" i="33"/>
  <c r="BI17" i="31"/>
  <c r="BX8"/>
  <c r="CZ30" i="42"/>
  <c r="BI22" i="38"/>
  <c r="BO29" i="31"/>
  <c r="HF30" i="40" s="1"/>
  <c r="EF46" i="33"/>
  <c r="AZ33" i="38"/>
  <c r="CY34" i="33" s="1"/>
  <c r="BC33" i="31"/>
  <c r="BC33" i="38"/>
  <c r="BL41"/>
  <c r="HA42" i="40"/>
  <c r="BL41" i="31"/>
  <c r="CA15" i="42"/>
  <c r="BI12" i="31"/>
  <c r="BI12" i="38"/>
  <c r="GQ13" i="40" s="1"/>
  <c r="BU27" i="31"/>
  <c r="BU27" i="38"/>
  <c r="IE28" i="40" s="1"/>
  <c r="CZ33" i="41"/>
  <c r="AW41" i="31"/>
  <c r="CA46" i="41" s="1"/>
  <c r="BL34" i="31"/>
  <c r="CZ39" i="41" s="1"/>
  <c r="BL34" i="38"/>
  <c r="AT26"/>
  <c r="AT26" i="31"/>
  <c r="CJ27" i="33" s="1"/>
  <c r="BR30" i="38"/>
  <c r="HU31" i="40" s="1"/>
  <c r="BR30" i="31"/>
  <c r="EF31" i="33" s="1"/>
  <c r="BU21" i="31"/>
  <c r="EL22" i="33" s="1"/>
  <c r="BU21" i="38"/>
  <c r="IE22" i="40" s="1"/>
  <c r="BX29" i="38"/>
  <c r="BX29" i="31"/>
  <c r="GL35" i="40"/>
  <c r="BC25" i="31"/>
  <c r="DB26" i="33" s="1"/>
  <c r="BC25" i="38"/>
  <c r="BC46"/>
  <c r="BC46" i="31"/>
  <c r="CU36" i="41"/>
  <c r="CX36" s="1"/>
  <c r="DN32" i="33"/>
  <c r="GL32" i="40"/>
  <c r="BR21" i="31"/>
  <c r="DJ26" i="41" s="1"/>
  <c r="BR21" i="38"/>
  <c r="AT29" i="31"/>
  <c r="BF36"/>
  <c r="GB37" i="40" s="1"/>
  <c r="BF36" i="38"/>
  <c r="GG37" i="40" s="1"/>
  <c r="AW12" i="31"/>
  <c r="EX13" i="40" s="1"/>
  <c r="AW12" i="38"/>
  <c r="FC13" i="40" s="1"/>
  <c r="GL23"/>
  <c r="DN23" i="33"/>
  <c r="BL32" i="38"/>
  <c r="HA33" i="40" s="1"/>
  <c r="HD33" s="1"/>
  <c r="BL32" i="31"/>
  <c r="CZ37" i="41" s="1"/>
  <c r="DC37" s="1"/>
  <c r="BO10" i="38"/>
  <c r="BO10" i="31"/>
  <c r="DZ11" i="33" s="1"/>
  <c r="BI34" i="38"/>
  <c r="AW36"/>
  <c r="CS37" i="33" s="1"/>
  <c r="AW36" i="31"/>
  <c r="AW43" i="38"/>
  <c r="AW43" i="31"/>
  <c r="CA48" i="41" s="1"/>
  <c r="BR39" i="38"/>
  <c r="BL16"/>
  <c r="DW17" i="33" s="1"/>
  <c r="BL16" i="31"/>
  <c r="BC19"/>
  <c r="DB20" i="33" s="1"/>
  <c r="BF28" i="31"/>
  <c r="DH29" i="33" s="1"/>
  <c r="BF28" i="38"/>
  <c r="CP33" i="42" s="1"/>
  <c r="BR45" i="38"/>
  <c r="BR41"/>
  <c r="HU42" i="40" s="1"/>
  <c r="BR41" i="31"/>
  <c r="EF42" i="33" s="1"/>
  <c r="BL24" i="38"/>
  <c r="BL24" i="31"/>
  <c r="GV25" i="40" s="1"/>
  <c r="ES30"/>
  <c r="CM30" i="33"/>
  <c r="BR42" i="31"/>
  <c r="HU43" i="40"/>
  <c r="BU44" i="38"/>
  <c r="EO45" i="33" s="1"/>
  <c r="EL45"/>
  <c r="BL13" i="38"/>
  <c r="BL13" i="31"/>
  <c r="GV14" i="40" s="1"/>
  <c r="BU38" i="31"/>
  <c r="HZ39" i="40" s="1"/>
  <c r="BI26" i="31"/>
  <c r="DN27" i="33" s="1"/>
  <c r="BI26" i="38"/>
  <c r="DQ27" i="33" s="1"/>
  <c r="CZ16" i="41"/>
  <c r="DT12" i="33"/>
  <c r="GV12" i="40"/>
  <c r="DT17" i="41"/>
  <c r="IJ13" i="40"/>
  <c r="GH174" i="43"/>
  <c r="BL28" i="38"/>
  <c r="AW17" i="31"/>
  <c r="GQ18" i="40"/>
  <c r="BL17" i="31"/>
  <c r="DT18" i="33" s="1"/>
  <c r="BF35" i="38"/>
  <c r="AT43"/>
  <c r="AT43" i="31"/>
  <c r="CJ44" i="33" s="1"/>
  <c r="AW38" i="38"/>
  <c r="AW38" i="31"/>
  <c r="EO11" i="33"/>
  <c r="IE11" i="40"/>
  <c r="DO15" i="42"/>
  <c r="DE50" i="41"/>
  <c r="DZ46" i="33"/>
  <c r="HF46" i="40"/>
  <c r="BX28" i="38"/>
  <c r="BX28" i="31"/>
  <c r="DT33" i="41" s="1"/>
  <c r="BR36" i="31"/>
  <c r="HU30" i="40"/>
  <c r="BF14" i="38"/>
  <c r="GG15" i="40" s="1"/>
  <c r="BF14" i="31"/>
  <c r="AT20" i="38"/>
  <c r="ES21" i="40" s="1"/>
  <c r="AZ28" i="31"/>
  <c r="BF44"/>
  <c r="CP49" i="41" s="1"/>
  <c r="BL39" i="31"/>
  <c r="CZ44" i="41" s="1"/>
  <c r="BL39" i="38"/>
  <c r="HA40" i="40" s="1"/>
  <c r="BR15" i="31"/>
  <c r="DJ20" i="41" s="1"/>
  <c r="BR15" i="38"/>
  <c r="EL18" i="33"/>
  <c r="DO22" i="41"/>
  <c r="CF34" i="42"/>
  <c r="BU36" i="38"/>
  <c r="IE37" i="40" s="1"/>
  <c r="BU36" i="31"/>
  <c r="HZ37" i="40" s="1"/>
  <c r="BI11" i="38"/>
  <c r="DQ12" i="33" s="1"/>
  <c r="BI11" i="31"/>
  <c r="DN12" i="33" s="1"/>
  <c r="BX22" i="38"/>
  <c r="EU23" i="33" s="1"/>
  <c r="BU37" i="31"/>
  <c r="HZ38" i="40" s="1"/>
  <c r="BF22" i="31"/>
  <c r="GB23" i="40" s="1"/>
  <c r="BF22" i="38"/>
  <c r="DK23" i="33" s="1"/>
  <c r="BR27" i="31"/>
  <c r="DJ32" i="41" s="1"/>
  <c r="HP28" i="40"/>
  <c r="BR27" i="38"/>
  <c r="EI28" i="33" s="1"/>
  <c r="BX31" i="38"/>
  <c r="DT36" i="42" s="1"/>
  <c r="DW36" s="1"/>
  <c r="BX31" i="31"/>
  <c r="IJ32" i="40" s="1"/>
  <c r="IM32" s="1"/>
  <c r="BC29" i="38"/>
  <c r="CK34" i="42" s="1"/>
  <c r="BF15" i="38"/>
  <c r="GG16" i="40" s="1"/>
  <c r="BO18" i="31"/>
  <c r="HF19" i="40" s="1"/>
  <c r="BO17" i="38"/>
  <c r="EC18" i="33" s="1"/>
  <c r="BO17" i="31"/>
  <c r="DZ18" i="33" s="1"/>
  <c r="BU33" i="31"/>
  <c r="BU33" i="38"/>
  <c r="DO38" i="42" s="1"/>
  <c r="BF11" i="38"/>
  <c r="GG12" i="40" s="1"/>
  <c r="G17" i="31"/>
  <c r="Y10"/>
  <c r="AM15" i="41" s="1"/>
  <c r="S8" i="38"/>
  <c r="S18" i="31"/>
  <c r="BB19" i="40" s="1"/>
  <c r="D29" i="38"/>
  <c r="D29" i="31"/>
  <c r="D34" i="41" s="1"/>
  <c r="AK30" i="38"/>
  <c r="EI14" i="40"/>
  <c r="AE8" i="31"/>
  <c r="CP8" i="40" s="1"/>
  <c r="CU8" s="1"/>
  <c r="CX8" s="1"/>
  <c r="BJ143" i="45"/>
  <c r="GL28" i="40"/>
  <c r="FR13"/>
  <c r="IJ11"/>
  <c r="DT15" i="41"/>
  <c r="ER11" i="33"/>
  <c r="HF36" i="40"/>
  <c r="DZ36" i="33"/>
  <c r="CM24"/>
  <c r="BV28" i="42"/>
  <c r="ES24" i="40"/>
  <c r="EI35" i="33"/>
  <c r="CA50" i="42"/>
  <c r="CA50" i="41"/>
  <c r="DZ13" i="33"/>
  <c r="DQ37"/>
  <c r="GQ20" i="40"/>
  <c r="EF39" i="33"/>
  <c r="DJ43" i="41"/>
  <c r="EF40" i="33"/>
  <c r="HP40" i="40"/>
  <c r="DE20" i="33"/>
  <c r="GG45" i="40"/>
  <c r="DK45" i="33"/>
  <c r="HK19" i="40"/>
  <c r="EN44"/>
  <c r="BV48" i="41"/>
  <c r="DJ41" i="42"/>
  <c r="AH32" i="38"/>
  <c r="BO33" i="33" s="1"/>
  <c r="AH13" i="31"/>
  <c r="J46" i="38"/>
  <c r="AC47" i="40" s="1"/>
  <c r="M38" i="31"/>
  <c r="AH39" i="40" s="1"/>
  <c r="AB11" i="31"/>
  <c r="S43"/>
  <c r="AC48" i="41" s="1"/>
  <c r="G13" i="31"/>
  <c r="G46"/>
  <c r="AH14"/>
  <c r="BL15" i="33" s="1"/>
  <c r="AW20" i="41"/>
  <c r="AQ16" i="38"/>
  <c r="BQ21" i="42" s="1"/>
  <c r="AN12" i="31"/>
  <c r="DT13" i="40" s="1"/>
  <c r="AK32" i="31"/>
  <c r="DJ33" i="40" s="1"/>
  <c r="DM33" s="1"/>
  <c r="AN21" i="38"/>
  <c r="DY22" i="40" s="1"/>
  <c r="P15" i="31"/>
  <c r="AB16" i="33" s="1"/>
  <c r="G25" i="38"/>
  <c r="M26" i="33" s="1"/>
  <c r="G25" i="31"/>
  <c r="N26" i="40" s="1"/>
  <c r="J17" i="38"/>
  <c r="J17" i="31"/>
  <c r="Y29"/>
  <c r="AM34" i="41" s="1"/>
  <c r="Y29" i="38"/>
  <c r="BV29" i="40"/>
  <c r="P30" i="38"/>
  <c r="AE31" i="33" s="1"/>
  <c r="S16" i="38"/>
  <c r="Y26"/>
  <c r="AW27" i="33" s="1"/>
  <c r="Y8" i="31"/>
  <c r="BV8" i="40" s="1"/>
  <c r="BY8" s="1"/>
  <c r="V19" i="31"/>
  <c r="BL20" i="40" s="1"/>
  <c r="S25" i="38"/>
  <c r="AK26" i="33" s="1"/>
  <c r="M23" i="31"/>
  <c r="V24" i="33" s="1"/>
  <c r="J31" i="31"/>
  <c r="N36" i="41" s="1"/>
  <c r="Q36" s="1"/>
  <c r="V23" i="38"/>
  <c r="AH28" i="42" s="1"/>
  <c r="AT23" i="33"/>
  <c r="AB12" i="31"/>
  <c r="AN13" i="38"/>
  <c r="P24"/>
  <c r="AE25" i="33" s="1"/>
  <c r="AK32"/>
  <c r="V33" i="31"/>
  <c r="D14" i="38"/>
  <c r="I15" i="40" s="1"/>
  <c r="D14" i="31"/>
  <c r="B43" i="41"/>
  <c r="B141" i="45"/>
  <c r="AH24" i="38"/>
  <c r="DE25" i="40" s="1"/>
  <c r="AH30" i="31"/>
  <c r="BB35" i="41" s="1"/>
  <c r="AH30" i="38"/>
  <c r="BO31" i="33" s="1"/>
  <c r="AK23" i="31"/>
  <c r="BR24" i="33" s="1"/>
  <c r="AK23" i="38"/>
  <c r="BG28" i="42" s="1"/>
  <c r="AN8" i="38"/>
  <c r="AN8" i="31"/>
  <c r="AQ18"/>
  <c r="CD19" i="33" s="1"/>
  <c r="AQ24" i="38"/>
  <c r="AQ24" i="31"/>
  <c r="CD25" i="33" s="1"/>
  <c r="I36" i="42"/>
  <c r="L36" s="1"/>
  <c r="AH33" i="41"/>
  <c r="BL29" i="40"/>
  <c r="J14" i="31"/>
  <c r="N19" i="41" s="1"/>
  <c r="J14" i="38"/>
  <c r="N19" i="42" s="1"/>
  <c r="AC15" i="40"/>
  <c r="S24" i="33"/>
  <c r="AC24" i="40"/>
  <c r="Y13" i="33"/>
  <c r="M25" i="31"/>
  <c r="V26" i="33" s="1"/>
  <c r="P18" i="31"/>
  <c r="AR19" i="40" s="1"/>
  <c r="P18" i="38"/>
  <c r="AW19" i="40" s="1"/>
  <c r="S19" i="31"/>
  <c r="BB20" i="40" s="1"/>
  <c r="AB14" i="31"/>
  <c r="AZ15" i="33" s="1"/>
  <c r="P8" i="38"/>
  <c r="P8" i="31"/>
  <c r="X12" i="41" s="1"/>
  <c r="AA12" s="1"/>
  <c r="I29" i="40"/>
  <c r="X34" i="42"/>
  <c r="D32" i="38"/>
  <c r="I33" i="40" s="1"/>
  <c r="L33" s="1"/>
  <c r="D32" i="31"/>
  <c r="D33" i="33" s="1"/>
  <c r="S22" i="31"/>
  <c r="AC27" i="41" s="1"/>
  <c r="S22" i="38"/>
  <c r="V11" i="31"/>
  <c r="AN12" i="33" s="1"/>
  <c r="Y23" i="38"/>
  <c r="AM28" i="42" s="1"/>
  <c r="S33" i="38"/>
  <c r="AC38" i="42" s="1"/>
  <c r="Y17" i="38"/>
  <c r="CA18" i="40" s="1"/>
  <c r="CF32"/>
  <c r="CI32" s="1"/>
  <c r="AE30" i="31"/>
  <c r="BF31" i="33" s="1"/>
  <c r="Y18" i="38"/>
  <c r="AM23" i="42" s="1"/>
  <c r="J31" i="33"/>
  <c r="I35" i="41"/>
  <c r="N31" i="40"/>
  <c r="G14" i="31"/>
  <c r="G26"/>
  <c r="J15" i="38"/>
  <c r="J15" i="31"/>
  <c r="N20" i="41" s="1"/>
  <c r="N25" i="42"/>
  <c r="J20" i="31"/>
  <c r="M13"/>
  <c r="M13" i="38"/>
  <c r="M16"/>
  <c r="AM17" i="40" s="1"/>
  <c r="S21" i="41"/>
  <c r="AB18" i="31"/>
  <c r="AR23" i="41" s="1"/>
  <c r="AB18" i="38"/>
  <c r="AR23" i="42" s="1"/>
  <c r="AB26" i="31"/>
  <c r="AR31" i="41" s="1"/>
  <c r="AB26" i="38"/>
  <c r="BC27" i="33" s="1"/>
  <c r="AB46" i="31"/>
  <c r="AE12"/>
  <c r="AW17" i="41" s="1"/>
  <c r="AE21" i="31"/>
  <c r="AE21" i="38"/>
  <c r="BI22" i="33" s="1"/>
  <c r="AH23" i="31"/>
  <c r="BL24" i="33" s="1"/>
  <c r="AH23" i="38"/>
  <c r="AK13" i="31"/>
  <c r="AK13" i="38"/>
  <c r="AK18" i="31"/>
  <c r="AK18" i="38"/>
  <c r="AK22" i="31"/>
  <c r="AQ31" i="38"/>
  <c r="AQ31" i="31"/>
  <c r="BQ32" i="42"/>
  <c r="G29" i="31"/>
  <c r="N30" i="40" s="1"/>
  <c r="G29" i="38"/>
  <c r="M30" i="33" s="1"/>
  <c r="M29" i="38"/>
  <c r="Y30" i="33" s="1"/>
  <c r="AE29" i="31"/>
  <c r="AE29" i="38"/>
  <c r="AW34" i="42" s="1"/>
  <c r="AQ29" i="38"/>
  <c r="CG30" i="33" s="1"/>
  <c r="AQ29" i="31"/>
  <c r="B32"/>
  <c r="B32" i="38"/>
  <c r="D30" i="40"/>
  <c r="S29" i="38"/>
  <c r="BG30" i="40" s="1"/>
  <c r="AQ27" i="31"/>
  <c r="G12" i="38"/>
  <c r="M13" i="33" s="1"/>
  <c r="Y15" i="31"/>
  <c r="BV16" i="40" s="1"/>
  <c r="AB10" i="31"/>
  <c r="AR15" i="41" s="1"/>
  <c r="AB17" i="31"/>
  <c r="AB17" i="38"/>
  <c r="AR22" i="42" s="1"/>
  <c r="V24" i="38"/>
  <c r="BQ25" i="40" s="1"/>
  <c r="V24" i="31"/>
  <c r="BL25" i="40" s="1"/>
  <c r="AK25" i="31"/>
  <c r="AN26"/>
  <c r="BL31" i="41" s="1"/>
  <c r="Y42" i="38"/>
  <c r="AM47" i="42" s="1"/>
  <c r="J30" i="31"/>
  <c r="J30" i="38"/>
  <c r="M8"/>
  <c r="M8" i="31"/>
  <c r="S10" i="38"/>
  <c r="BG11" i="40" s="1"/>
  <c r="S10" i="31"/>
  <c r="V31" i="38"/>
  <c r="AN22"/>
  <c r="DY23" i="40" s="1"/>
  <c r="AN22" i="31"/>
  <c r="DT23" i="40" s="1"/>
  <c r="G11" i="38"/>
  <c r="I16" i="42" s="1"/>
  <c r="G11" i="31"/>
  <c r="I16" i="41" s="1"/>
  <c r="S27" i="42"/>
  <c r="M22" i="31"/>
  <c r="M30" i="38"/>
  <c r="V22" i="31"/>
  <c r="BL23" i="40" s="1"/>
  <c r="AQ23" i="31"/>
  <c r="AQ23" i="38"/>
  <c r="EI24" i="40" s="1"/>
  <c r="G22" i="31"/>
  <c r="N23" i="40"/>
  <c r="J23" i="33"/>
  <c r="G22" i="38"/>
  <c r="AN30" i="31"/>
  <c r="DT31" i="40" s="1"/>
  <c r="AQ17" i="31"/>
  <c r="AQ17" i="38"/>
  <c r="CG18" i="33" s="1"/>
  <c r="J12" i="31"/>
  <c r="N17" i="41" s="1"/>
  <c r="S13" i="31"/>
  <c r="AH14" i="33" s="1"/>
  <c r="S13" i="38"/>
  <c r="AC18" i="42" s="1"/>
  <c r="AB8" i="38"/>
  <c r="AE20" i="31"/>
  <c r="BF21" i="33" s="1"/>
  <c r="AE20" i="38"/>
  <c r="AN25"/>
  <c r="BL30" i="42" s="1"/>
  <c r="AN25" i="31"/>
  <c r="BL30" i="41" s="1"/>
  <c r="AW51"/>
  <c r="D17" i="38"/>
  <c r="BB8" i="40"/>
  <c r="DJ48" i="41"/>
  <c r="EF44" i="33"/>
  <c r="EJ44" i="42"/>
  <c r="EM44" s="1"/>
  <c r="CM22" i="33"/>
  <c r="CY19"/>
  <c r="FM19" i="40"/>
  <c r="CF30" i="42"/>
  <c r="EG43"/>
  <c r="A23" i="41"/>
  <c r="AB34" i="38"/>
  <c r="ER45" i="33"/>
  <c r="DE35" i="41"/>
  <c r="DZ31" i="33"/>
  <c r="IJ14" i="40"/>
  <c r="ER14" i="33"/>
  <c r="DT18" i="41"/>
  <c r="D39" i="38"/>
  <c r="G40" i="33" s="1"/>
  <c r="D39" i="31"/>
  <c r="B40"/>
  <c r="B40" i="38"/>
  <c r="EA143" i="45"/>
  <c r="EB143" s="1"/>
  <c r="EA34" i="42"/>
  <c r="EB34"/>
  <c r="BC37" i="33"/>
  <c r="N22" i="42"/>
  <c r="AM27" i="41"/>
  <c r="BG26" i="40"/>
  <c r="AM13"/>
  <c r="Y17" i="33"/>
  <c r="AK20"/>
  <c r="EI25" i="40"/>
  <c r="AN31" i="33"/>
  <c r="BL31" i="40"/>
  <c r="AH35" i="41"/>
  <c r="AM28"/>
  <c r="N25"/>
  <c r="AR12"/>
  <c r="AU12" s="1"/>
  <c r="EI18" i="40"/>
  <c r="J12" i="33"/>
  <c r="AH46" i="31"/>
  <c r="BB51" i="41" s="1"/>
  <c r="AH20" i="31"/>
  <c r="BB25" i="41" s="1"/>
  <c r="AH15" i="38"/>
  <c r="BO16" i="33" s="1"/>
  <c r="AE17" i="31"/>
  <c r="CP29" i="40"/>
  <c r="D18" i="38"/>
  <c r="D18" i="31"/>
  <c r="J32"/>
  <c r="J32" i="38"/>
  <c r="S33" i="33" s="1"/>
  <c r="M15" i="31"/>
  <c r="V16" i="33" s="1"/>
  <c r="AM16" i="40"/>
  <c r="M46" i="31"/>
  <c r="M46" i="38"/>
  <c r="Y21" i="31"/>
  <c r="AT22" i="33" s="1"/>
  <c r="Y21" i="38"/>
  <c r="AH21"/>
  <c r="BO22" i="33" s="1"/>
  <c r="AH21" i="31"/>
  <c r="AK15"/>
  <c r="DO16" i="40"/>
  <c r="AK24" i="31"/>
  <c r="BR25" i="33" s="1"/>
  <c r="AK24" i="38"/>
  <c r="BG29" i="42" s="1"/>
  <c r="BU25" i="33"/>
  <c r="AQ14" i="38"/>
  <c r="BQ19" i="42" s="1"/>
  <c r="AQ14" i="31"/>
  <c r="BQ19" i="41" s="1"/>
  <c r="AQ46" i="31"/>
  <c r="CD47" i="33" s="1"/>
  <c r="AQ46" i="38"/>
  <c r="EI47" i="40" s="1"/>
  <c r="D30" i="31"/>
  <c r="D31" i="40" s="1"/>
  <c r="D30" i="38"/>
  <c r="D35" i="42" s="1"/>
  <c r="AE30" i="33"/>
  <c r="AW30" i="40"/>
  <c r="AT30" i="33"/>
  <c r="S32" i="31"/>
  <c r="AC37" i="41" s="1"/>
  <c r="AF37" s="1"/>
  <c r="S32" i="38"/>
  <c r="AK33" i="33" s="1"/>
  <c r="Y46" i="31"/>
  <c r="Y46" i="38"/>
  <c r="AE11" i="31"/>
  <c r="CP12" i="40" s="1"/>
  <c r="AE11" i="38"/>
  <c r="AW16" i="42" s="1"/>
  <c r="AE24" i="31"/>
  <c r="AW29" i="41"/>
  <c r="AE24" i="38"/>
  <c r="G39" i="31"/>
  <c r="I44" i="41" s="1"/>
  <c r="G39" i="38"/>
  <c r="S40" i="40" s="1"/>
  <c r="BO37" i="33"/>
  <c r="AH36" i="31"/>
  <c r="CZ37" i="40" s="1"/>
  <c r="P46" i="31"/>
  <c r="AR47" i="40" s="1"/>
  <c r="P46" i="38"/>
  <c r="X51" i="42" s="1"/>
  <c r="BQ18"/>
  <c r="AN27" i="38"/>
  <c r="DY28" i="40" s="1"/>
  <c r="P29" i="31"/>
  <c r="V45"/>
  <c r="M24" i="38"/>
  <c r="Y25" i="33" s="1"/>
  <c r="AM25" i="40"/>
  <c r="V25" i="33"/>
  <c r="AH31" i="38"/>
  <c r="AH31" i="31"/>
  <c r="BL32" i="33" s="1"/>
  <c r="V17" i="31"/>
  <c r="BL18" i="40" s="1"/>
  <c r="V17" i="38"/>
  <c r="AH17"/>
  <c r="BO18" i="33" s="1"/>
  <c r="AH17" i="31"/>
  <c r="BL18" i="33" s="1"/>
  <c r="M28" i="31"/>
  <c r="M28" i="38"/>
  <c r="S33" i="42" s="1"/>
  <c r="S28" i="38"/>
  <c r="AK29" i="33" s="1"/>
  <c r="S28" i="31"/>
  <c r="AC33" i="41" s="1"/>
  <c r="D19" i="31"/>
  <c r="D24" i="41" s="1"/>
  <c r="D19" i="38"/>
  <c r="I20" i="40" s="1"/>
  <c r="M17" i="38"/>
  <c r="S22" i="42" s="1"/>
  <c r="M17" i="31"/>
  <c r="V10" i="38"/>
  <c r="BQ11" i="40" s="1"/>
  <c r="AN11" i="33"/>
  <c r="V14" i="38"/>
  <c r="V14" i="31"/>
  <c r="AH31" i="41"/>
  <c r="V26" i="38"/>
  <c r="AQ27" i="33" s="1"/>
  <c r="V32" i="38"/>
  <c r="V32" i="31"/>
  <c r="AN33" i="33" s="1"/>
  <c r="Y16" i="31"/>
  <c r="BV17" i="40" s="1"/>
  <c r="Y16" i="38"/>
  <c r="CA17" i="40" s="1"/>
  <c r="AB20" i="31"/>
  <c r="AB20" i="38"/>
  <c r="AB27" i="31"/>
  <c r="AB27" i="38"/>
  <c r="CK28" i="40" s="1"/>
  <c r="AK14" i="31"/>
  <c r="BR15" i="33" s="1"/>
  <c r="AH33" i="31"/>
  <c r="AB14" i="33"/>
  <c r="P13" i="38"/>
  <c r="X18" i="42" s="1"/>
  <c r="P16" i="38"/>
  <c r="X21" i="42" s="1"/>
  <c r="P21" i="31"/>
  <c r="X26" i="41" s="1"/>
  <c r="P25" i="31"/>
  <c r="S26"/>
  <c r="AH27" i="33" s="1"/>
  <c r="S26" i="38"/>
  <c r="AK27" i="33" s="1"/>
  <c r="AE23" i="38"/>
  <c r="AE23" i="31"/>
  <c r="BF24" i="33" s="1"/>
  <c r="AH19" i="38"/>
  <c r="BB24" i="42" s="1"/>
  <c r="AH19" i="31"/>
  <c r="AN23" i="38"/>
  <c r="AQ12"/>
  <c r="BQ17" i="42" s="1"/>
  <c r="AK29" i="38"/>
  <c r="BU30" i="33" s="1"/>
  <c r="AK29" i="31"/>
  <c r="BR30" i="33" s="1"/>
  <c r="AN20" i="38"/>
  <c r="CA21" i="33" s="1"/>
  <c r="AM18" i="41"/>
  <c r="AC23"/>
  <c r="AC36" i="42"/>
  <c r="AF36" s="1"/>
  <c r="DJ18" i="40"/>
  <c r="BV30"/>
  <c r="BG32"/>
  <c r="BJ32" s="1"/>
  <c r="G21" i="31"/>
  <c r="I26" i="41" s="1"/>
  <c r="G21" i="38"/>
  <c r="I26" i="42" s="1"/>
  <c r="AQ26" i="38"/>
  <c r="AQ26" i="31"/>
  <c r="CD27" i="33" s="1"/>
  <c r="J22" i="38"/>
  <c r="J22" i="31"/>
  <c r="AE27" i="38"/>
  <c r="AN17"/>
  <c r="DY18" i="40" s="1"/>
  <c r="AN17" i="31"/>
  <c r="BL22" i="41" s="1"/>
  <c r="G32" i="31"/>
  <c r="I37" i="41" s="1"/>
  <c r="L37" s="1"/>
  <c r="G32" i="38"/>
  <c r="M33" i="33" s="1"/>
  <c r="AH12" i="31"/>
  <c r="BL13" i="33" s="1"/>
  <c r="AH8" i="31"/>
  <c r="CZ8" i="40" s="1"/>
  <c r="Y29" i="33"/>
  <c r="P29"/>
  <c r="N33" i="41"/>
  <c r="G20" i="38"/>
  <c r="S21" i="40" s="1"/>
  <c r="BB29"/>
  <c r="AQ20" i="31"/>
  <c r="CD21" i="33" s="1"/>
  <c r="AN36" i="31"/>
  <c r="AN35" i="38"/>
  <c r="CA36" i="33" s="1"/>
  <c r="AN35" i="31"/>
  <c r="AN11"/>
  <c r="AN10" i="38"/>
  <c r="BL15" i="42" s="1"/>
  <c r="CO33" i="40"/>
  <c r="AL36" i="42"/>
  <c r="S19" i="37"/>
  <c r="CF36" i="42"/>
  <c r="CI36" s="1"/>
  <c r="ER47" i="33"/>
  <c r="DT51" i="41"/>
  <c r="S30" i="40"/>
  <c r="BG34"/>
  <c r="BV24"/>
  <c r="BB14"/>
  <c r="V17" i="33"/>
  <c r="S15"/>
  <c r="AR36" i="41"/>
  <c r="AU36"/>
  <c r="BV14" i="40"/>
  <c r="BG17"/>
  <c r="AH17"/>
  <c r="D37" i="41"/>
  <c r="G37" s="1"/>
  <c r="S26" i="40"/>
  <c r="I30" i="42"/>
  <c r="EN27" i="40"/>
  <c r="BU18" i="33"/>
  <c r="EX44" i="40"/>
  <c r="CP44" i="33"/>
  <c r="DJ35" i="41"/>
  <c r="FW21" i="40"/>
  <c r="EC48" i="42"/>
  <c r="EJ48"/>
  <c r="EM48" s="1"/>
  <c r="CP50"/>
  <c r="EC40"/>
  <c r="DQ38" i="33"/>
  <c r="CU42" i="42"/>
  <c r="GV33" i="40"/>
  <c r="DW35" i="33"/>
  <c r="EF16"/>
  <c r="CP18"/>
  <c r="CF38" i="41"/>
  <c r="CV34" i="33"/>
  <c r="DE21"/>
  <c r="FW25" i="40"/>
  <c r="DE25" i="33"/>
  <c r="CK41" i="42"/>
  <c r="FW37" i="40"/>
  <c r="DW11" i="33"/>
  <c r="CZ15" i="42"/>
  <c r="IO14" i="40"/>
  <c r="DT18" i="42"/>
  <c r="AN19" i="31"/>
  <c r="BL24" i="41" s="1"/>
  <c r="AN19" i="38"/>
  <c r="DY20" i="40" s="1"/>
  <c r="EG50" i="42"/>
  <c r="DQ22" i="33"/>
  <c r="CU26" i="42"/>
  <c r="GQ22" i="40"/>
  <c r="HP21"/>
  <c r="EF21" i="33"/>
  <c r="DJ25" i="41"/>
  <c r="EI43" i="33"/>
  <c r="HF18" i="40"/>
  <c r="DT40" i="33"/>
  <c r="CK51" i="42"/>
  <c r="BV49" i="41"/>
  <c r="DE20"/>
  <c r="DZ16" i="33"/>
  <c r="HF16" i="40"/>
  <c r="GG24"/>
  <c r="CP28" i="42"/>
  <c r="DK24" i="33"/>
  <c r="DH11"/>
  <c r="CP15" i="41"/>
  <c r="DW16" i="33"/>
  <c r="CP50" i="41"/>
  <c r="ED33" i="40"/>
  <c r="EG33" s="1"/>
  <c r="AQ32" i="38"/>
  <c r="EI33" i="40" s="1"/>
  <c r="EL33" s="1"/>
  <c r="EA34" i="41"/>
  <c r="EB34" s="1"/>
  <c r="EZ30" i="33"/>
  <c r="FB18"/>
  <c r="FE18" s="1"/>
  <c r="FE30"/>
  <c r="EA33" i="41"/>
  <c r="EB33" s="1"/>
  <c r="EZ29" i="33"/>
  <c r="EA33" i="42"/>
  <c r="EB33"/>
  <c r="BR29" i="31"/>
  <c r="DJ34" i="41" s="1"/>
  <c r="S24" i="37"/>
  <c r="D44" i="38"/>
  <c r="G45" i="33" s="1"/>
  <c r="F29" i="22"/>
  <c r="BX12" i="33"/>
  <c r="BL27" i="40"/>
  <c r="BB33"/>
  <c r="BE33" s="1"/>
  <c r="AC21"/>
  <c r="FR34"/>
  <c r="HZ45"/>
  <c r="DJ35" i="42"/>
  <c r="DO26"/>
  <c r="EN22" i="40"/>
  <c r="DO49" i="41"/>
  <c r="DJ47" i="42"/>
  <c r="EI31" i="33"/>
  <c r="BV29" i="41"/>
  <c r="DH46" i="33"/>
  <c r="HU37" i="40"/>
  <c r="HU40"/>
  <c r="GG29"/>
  <c r="CU41" i="42"/>
  <c r="DH47" i="33"/>
  <c r="CP47" i="41"/>
  <c r="DH43" i="33"/>
  <c r="DE38"/>
  <c r="EH32" i="42"/>
  <c r="FW38" i="40"/>
  <c r="DB23" i="33"/>
  <c r="EA38" i="41"/>
  <c r="EB38" s="1"/>
  <c r="GU33" i="40"/>
  <c r="CJ36" i="42"/>
  <c r="H37"/>
  <c r="AB174" i="43"/>
  <c r="FB29" i="33"/>
  <c r="EE33" i="42"/>
  <c r="DY143" i="45"/>
  <c r="BX17" i="31"/>
  <c r="IJ18" i="40" s="1"/>
  <c r="DZ22" i="42"/>
  <c r="EC22"/>
  <c r="DZ33" i="41"/>
  <c r="EC33" s="1"/>
  <c r="EH33" i="42"/>
  <c r="DE27" i="41"/>
  <c r="DZ23" i="33"/>
  <c r="HF23" i="40"/>
  <c r="BO14" i="38"/>
  <c r="EC15" i="33"/>
  <c r="BO14" i="31"/>
  <c r="DZ15" i="33"/>
  <c r="BI15" i="31"/>
  <c r="BI15" i="38"/>
  <c r="DQ16" i="33" s="1"/>
  <c r="AR8" i="40"/>
  <c r="DT12" i="41"/>
  <c r="DW12" s="1"/>
  <c r="Y32" i="31"/>
  <c r="Y32" i="38"/>
  <c r="AW33" i="33" s="1"/>
  <c r="BU13" i="38"/>
  <c r="BU13" i="31"/>
  <c r="GQ17" i="40"/>
  <c r="CU21" i="42"/>
  <c r="DQ17" i="33"/>
  <c r="IJ28" i="40"/>
  <c r="DT32" i="41"/>
  <c r="ER28" i="33"/>
  <c r="EI13" i="40"/>
  <c r="CG13" i="33"/>
  <c r="BL41" i="42"/>
  <c r="AK46" i="38"/>
  <c r="HZ33" i="40"/>
  <c r="IC33" s="1"/>
  <c r="DO37" i="41"/>
  <c r="DR37" s="1"/>
  <c r="P45"/>
  <c r="Q45" s="1"/>
  <c r="Z41" i="40"/>
  <c r="AA41" s="1"/>
  <c r="R41" i="33"/>
  <c r="AA43" i="28"/>
  <c r="BU40" i="38" s="1"/>
  <c r="EO41" i="33" s="1"/>
  <c r="BU37" i="38"/>
  <c r="BU42" i="31"/>
  <c r="BU42" i="38"/>
  <c r="BX33" i="31"/>
  <c r="BX33" i="38"/>
  <c r="BX37" i="31"/>
  <c r="BX37" i="38"/>
  <c r="EU38" i="33" s="1"/>
  <c r="BX42" i="31"/>
  <c r="ER43" i="33" s="1"/>
  <c r="BX42" i="38"/>
  <c r="IO43" i="40" s="1"/>
  <c r="AW28" i="31"/>
  <c r="CA33" i="41" s="1"/>
  <c r="AW28" i="38"/>
  <c r="BI28"/>
  <c r="BI28" i="31"/>
  <c r="GL29" i="40" s="1"/>
  <c r="BU28" i="38"/>
  <c r="IE29" i="40" s="1"/>
  <c r="BU28" i="31"/>
  <c r="HZ29" i="40" s="1"/>
  <c r="G24" i="33"/>
  <c r="GQ40" i="40"/>
  <c r="D33" i="42"/>
  <c r="G29" i="33"/>
  <c r="AN28" i="31"/>
  <c r="DT29" i="40" s="1"/>
  <c r="AN28" i="38"/>
  <c r="DY29" i="40" s="1"/>
  <c r="HP30"/>
  <c r="D28" i="42"/>
  <c r="DK36" i="33"/>
  <c r="G23" i="38"/>
  <c r="I28" i="42" s="1"/>
  <c r="J16" i="38"/>
  <c r="J16" i="31"/>
  <c r="M27" i="38"/>
  <c r="S32" i="42" s="1"/>
  <c r="P20" i="31"/>
  <c r="X25" i="41" s="1"/>
  <c r="S30" i="31"/>
  <c r="BB31" i="40" s="1"/>
  <c r="S30" i="38"/>
  <c r="BG31" i="40" s="1"/>
  <c r="AH18" i="42"/>
  <c r="V13" i="31"/>
  <c r="AN14" i="33" s="1"/>
  <c r="BO34" i="38"/>
  <c r="BO34" i="31"/>
  <c r="BO38"/>
  <c r="BO38" i="38"/>
  <c r="HK39" i="40" s="1"/>
  <c r="BR32" i="31"/>
  <c r="BR32" i="38"/>
  <c r="HU33" i="40" s="1"/>
  <c r="HX33" s="1"/>
  <c r="AT17" i="31"/>
  <c r="EN18" i="40" s="1"/>
  <c r="AT17" i="38"/>
  <c r="ES18" i="40" s="1"/>
  <c r="CP28"/>
  <c r="AN16" i="31"/>
  <c r="AN16" i="38"/>
  <c r="BL21" i="42" s="1"/>
  <c r="EU41" i="40"/>
  <c r="EV41" s="1"/>
  <c r="BX45" i="42"/>
  <c r="BY45" s="1"/>
  <c r="CR45"/>
  <c r="CS45" s="1"/>
  <c r="DK45"/>
  <c r="DN45" s="1"/>
  <c r="AT35" i="31"/>
  <c r="CJ36" i="33" s="1"/>
  <c r="AT35" i="38"/>
  <c r="CM36" i="33" s="1"/>
  <c r="AW35" i="38"/>
  <c r="AW35" i="31"/>
  <c r="EX36" i="40" s="1"/>
  <c r="S43" i="28"/>
  <c r="AW39" i="31"/>
  <c r="EX40" i="40" s="1"/>
  <c r="AW39" i="38"/>
  <c r="CA44" i="42" s="1"/>
  <c r="CS40" i="33"/>
  <c r="AZ35" i="31"/>
  <c r="AZ35" i="38"/>
  <c r="CF40" i="42" s="1"/>
  <c r="AZ39" i="38"/>
  <c r="FM40" i="40" s="1"/>
  <c r="AZ39" i="31"/>
  <c r="CF44" i="41" s="1"/>
  <c r="AZ44" i="31"/>
  <c r="FH45" i="40" s="1"/>
  <c r="AZ44" i="38"/>
  <c r="BC35"/>
  <c r="BC35" i="31"/>
  <c r="BC39" i="38"/>
  <c r="DE40" i="33" s="1"/>
  <c r="BC39" i="31"/>
  <c r="FR40" i="40" s="1"/>
  <c r="BC44" i="31"/>
  <c r="BC44" i="38"/>
  <c r="FW45" i="40"/>
  <c r="DH36" i="33"/>
  <c r="CP40" i="41"/>
  <c r="BR23" i="31"/>
  <c r="BR23" i="38"/>
  <c r="EI24" i="33" s="1"/>
  <c r="BO19" i="31"/>
  <c r="DE24" i="41" s="1"/>
  <c r="BO19" i="38"/>
  <c r="AT22" i="31"/>
  <c r="AT22" i="38"/>
  <c r="BF28" i="33"/>
  <c r="J18"/>
  <c r="CV16"/>
  <c r="S36" i="38"/>
  <c r="S36" i="31"/>
  <c r="S45" i="38"/>
  <c r="AC50" i="42" s="1"/>
  <c r="BO23" i="38"/>
  <c r="DE28" i="42" s="1"/>
  <c r="BO23" i="31"/>
  <c r="DZ24" i="33" s="1"/>
  <c r="BR8" i="38"/>
  <c r="BR8" i="31"/>
  <c r="DJ12" i="41" s="1"/>
  <c r="DM12" s="1"/>
  <c r="BX16" i="38"/>
  <c r="EU17" i="33" s="1"/>
  <c r="BX16" i="31"/>
  <c r="BU18"/>
  <c r="HZ19" i="40" s="1"/>
  <c r="BU18" i="38"/>
  <c r="DO23" i="42" s="1"/>
  <c r="GB17" i="40"/>
  <c r="DO30"/>
  <c r="A12" i="33"/>
  <c r="A16" i="41"/>
  <c r="A16" i="42"/>
  <c r="A35" i="45"/>
  <c r="A141"/>
  <c r="A39" i="33"/>
  <c r="A39" i="40"/>
  <c r="A43" i="42"/>
  <c r="AB23" i="31"/>
  <c r="AB23" i="38"/>
  <c r="V46"/>
  <c r="V46" i="31"/>
  <c r="AK8"/>
  <c r="AK8" i="38"/>
  <c r="AK16" i="31"/>
  <c r="AK16" i="38"/>
  <c r="BG21" i="42" s="1"/>
  <c r="DC41" i="33"/>
  <c r="FS41" i="40"/>
  <c r="FV41" s="1"/>
  <c r="CO45" i="41"/>
  <c r="E45" i="42"/>
  <c r="H45" s="1"/>
  <c r="H41" i="33"/>
  <c r="AW14" i="31"/>
  <c r="AW14" i="38"/>
  <c r="BC21" i="31"/>
  <c r="FR22" i="40" s="1"/>
  <c r="BC21" i="38"/>
  <c r="BC31"/>
  <c r="DE32" i="33" s="1"/>
  <c r="BC31" i="31"/>
  <c r="FR32" i="40" s="1"/>
  <c r="BF20" i="38"/>
  <c r="BF20" i="31"/>
  <c r="BI20"/>
  <c r="GL21" i="40" s="1"/>
  <c r="BI20" i="38"/>
  <c r="CU25" i="42" s="1"/>
  <c r="BI30" i="31"/>
  <c r="GL31" i="40" s="1"/>
  <c r="BI30" i="38"/>
  <c r="BL30" i="31"/>
  <c r="BL30" i="38"/>
  <c r="BO8"/>
  <c r="BO8" i="31"/>
  <c r="BC16" i="38"/>
  <c r="BC16" i="31"/>
  <c r="BL32" i="41"/>
  <c r="BX28" i="33"/>
  <c r="S47" i="40"/>
  <c r="I51" i="42"/>
  <c r="I40" i="40"/>
  <c r="AB29" i="31"/>
  <c r="AZ30" i="33" s="1"/>
  <c r="AB29" i="38"/>
  <c r="AW29"/>
  <c r="CS30" i="33" s="1"/>
  <c r="AW29" i="31"/>
  <c r="CY24" i="33"/>
  <c r="CF28" i="42"/>
  <c r="FM24" i="40"/>
  <c r="BU8" i="38"/>
  <c r="BU8" i="31"/>
  <c r="HZ8" i="40" s="1"/>
  <c r="S13" i="33"/>
  <c r="AB16" i="38"/>
  <c r="BC17" i="33" s="1"/>
  <c r="AB16" i="31"/>
  <c r="AB25"/>
  <c r="AB25" i="38"/>
  <c r="DG45" i="41"/>
  <c r="DH45" s="1"/>
  <c r="EB41" i="33"/>
  <c r="BX43" i="31"/>
  <c r="IJ44" i="40" s="1"/>
  <c r="BX43" i="38"/>
  <c r="IO44" i="40" s="1"/>
  <c r="AT25" i="31"/>
  <c r="BV30" i="41" s="1"/>
  <c r="AT25" i="38"/>
  <c r="ES26" i="40" s="1"/>
  <c r="BO25" i="38"/>
  <c r="DE30" i="42" s="1"/>
  <c r="BO25" i="31"/>
  <c r="N17" i="42"/>
  <c r="AK26" i="31"/>
  <c r="BG31" i="41" s="1"/>
  <c r="AK26" i="38"/>
  <c r="K41" i="40"/>
  <c r="L41" s="1"/>
  <c r="F45" i="42"/>
  <c r="G45" s="1"/>
  <c r="I41" i="33"/>
  <c r="AW24" i="31"/>
  <c r="CA29" i="41" s="1"/>
  <c r="AW24" i="38"/>
  <c r="FC25" i="40" s="1"/>
  <c r="HK25"/>
  <c r="EC25" i="33"/>
  <c r="DE29" i="42"/>
  <c r="AT8" i="33"/>
  <c r="AW8" s="1"/>
  <c r="DJ47" i="41"/>
  <c r="DE48" i="42"/>
  <c r="EC44" i="33"/>
  <c r="HK44" i="40"/>
  <c r="CK11"/>
  <c r="AR15" i="42"/>
  <c r="V14" i="33"/>
  <c r="CZ29" i="41"/>
  <c r="S18" i="33"/>
  <c r="AC18" i="40"/>
  <c r="CA23" i="42"/>
  <c r="CS19" i="33"/>
  <c r="ES45" i="40"/>
  <c r="BV49" i="42"/>
  <c r="CM45" i="33"/>
  <c r="M47"/>
  <c r="CP51" i="41"/>
  <c r="GB47" i="40"/>
  <c r="CY13" i="33"/>
  <c r="GV13" i="40"/>
  <c r="CB41"/>
  <c r="CE41" s="1"/>
  <c r="AW46" i="38"/>
  <c r="AW46" i="31"/>
  <c r="EX47" i="40" s="1"/>
  <c r="BU23" i="38"/>
  <c r="BU23" i="31"/>
  <c r="DO28" i="41" s="1"/>
  <c r="BX23" i="38"/>
  <c r="DT28" i="42" s="1"/>
  <c r="BX23" i="31"/>
  <c r="DT28" i="41" s="1"/>
  <c r="BF29" i="31"/>
  <c r="BF29" i="38"/>
  <c r="DK30" i="33" s="1"/>
  <c r="EI30"/>
  <c r="DJ34" i="42"/>
  <c r="ES28" i="40"/>
  <c r="CM28" i="33"/>
  <c r="E45" i="41"/>
  <c r="H45" s="1"/>
  <c r="E41" i="33"/>
  <c r="E41" i="40"/>
  <c r="H41" s="1"/>
  <c r="AS41"/>
  <c r="AV41" s="1"/>
  <c r="Y45" i="41"/>
  <c r="AB45" s="1"/>
  <c r="AC41" i="33"/>
  <c r="AV41"/>
  <c r="BX41" i="40"/>
  <c r="BY41" s="1"/>
  <c r="BS41" i="33"/>
  <c r="BO44" i="31"/>
  <c r="BO44" i="38"/>
  <c r="HK45" i="40" s="1"/>
  <c r="BR35" i="31"/>
  <c r="EF36" i="33" s="1"/>
  <c r="BR35" i="38"/>
  <c r="DJ40" i="42" s="1"/>
  <c r="BR44" i="31"/>
  <c r="EF45" i="33" s="1"/>
  <c r="BR44" i="38"/>
  <c r="FC11" i="40"/>
  <c r="CS11" i="33"/>
  <c r="FR8" i="40"/>
  <c r="DB8" i="33"/>
  <c r="DE8" s="1"/>
  <c r="DN47"/>
  <c r="GL47" i="40"/>
  <c r="BL23" i="31"/>
  <c r="BL23" i="38"/>
  <c r="DW24" i="33" s="1"/>
  <c r="BL46" i="31"/>
  <c r="CZ51" i="41" s="1"/>
  <c r="BL46" i="38"/>
  <c r="DE17" i="41"/>
  <c r="HF13" i="40"/>
  <c r="BC17" i="31"/>
  <c r="CK22" i="41" s="1"/>
  <c r="BC17" i="38"/>
  <c r="CK22" i="42" s="1"/>
  <c r="GL20" i="40"/>
  <c r="FW33"/>
  <c r="FZ33" s="1"/>
  <c r="CK37" i="42"/>
  <c r="CN37" s="1"/>
  <c r="CV24" i="33"/>
  <c r="CF28" i="41"/>
  <c r="FH24" i="40"/>
  <c r="FM27"/>
  <c r="CY27" i="33"/>
  <c r="CF31" i="42"/>
  <c r="BI24" i="38"/>
  <c r="CU29" i="42" s="1"/>
  <c r="BI24" i="31"/>
  <c r="GL25" i="40" s="1"/>
  <c r="CZ44" i="42"/>
  <c r="HA17" i="40"/>
  <c r="J13" i="38"/>
  <c r="J13" i="31"/>
  <c r="X14" i="40" s="1"/>
  <c r="N18" i="41"/>
  <c r="BL37" i="38"/>
  <c r="DW38" i="33" s="1"/>
  <c r="BL37" i="31"/>
  <c r="AW11" i="38"/>
  <c r="AW11" i="31"/>
  <c r="CA16" i="41" s="1"/>
  <c r="GB12" i="40"/>
  <c r="DH12" i="33"/>
  <c r="CP16" i="41"/>
  <c r="BF25" i="38"/>
  <c r="DK26" i="33" s="1"/>
  <c r="BF25" i="31"/>
  <c r="DH26" i="33" s="1"/>
  <c r="DW40"/>
  <c r="HP42" i="40"/>
  <c r="AZ43" i="31"/>
  <c r="AZ43" i="38"/>
  <c r="FM44" i="40" s="1"/>
  <c r="BC38" i="38"/>
  <c r="FW39" i="40" s="1"/>
  <c r="BC38" i="31"/>
  <c r="BC43"/>
  <c r="CK48" i="41" s="1"/>
  <c r="BC43" i="38"/>
  <c r="FW44" i="40" s="1"/>
  <c r="BF34" i="31"/>
  <c r="CP39" i="41" s="1"/>
  <c r="BF34" i="38"/>
  <c r="CP39" i="42" s="1"/>
  <c r="BL14" i="31"/>
  <c r="DT15" i="33" s="1"/>
  <c r="BL14" i="38"/>
  <c r="DW15" i="33" s="1"/>
  <c r="BC15" i="38"/>
  <c r="CK20" i="42" s="1"/>
  <c r="BC15" i="31"/>
  <c r="DB16" i="33" s="1"/>
  <c r="AZ16" i="38"/>
  <c r="CY17" i="33" s="1"/>
  <c r="AZ16" i="31"/>
  <c r="BR16" i="38"/>
  <c r="BR16" i="31"/>
  <c r="CU24" i="42"/>
  <c r="DQ20" i="33"/>
  <c r="AT11" i="38"/>
  <c r="ES12" i="40" s="1"/>
  <c r="AT11" i="31"/>
  <c r="CJ12" i="33" s="1"/>
  <c r="DE23" i="41"/>
  <c r="CJ24" i="33"/>
  <c r="BV28" i="41"/>
  <c r="GV46" i="40"/>
  <c r="CZ50" i="41"/>
  <c r="DT46" i="33"/>
  <c r="FR12" i="40"/>
  <c r="A17" i="41"/>
  <c r="A13" i="33"/>
  <c r="A36" i="45"/>
  <c r="A13" i="40"/>
  <c r="A32"/>
  <c r="A32" i="33"/>
  <c r="A36" i="41"/>
  <c r="A36" i="42"/>
  <c r="A134" i="45"/>
  <c r="FC16" i="40"/>
  <c r="CS16" i="33"/>
  <c r="CA20" i="42"/>
  <c r="BQ41" i="33"/>
  <c r="CQ45" i="42"/>
  <c r="CT45" s="1"/>
  <c r="EE41" i="33"/>
  <c r="DQ28"/>
  <c r="GQ28" i="40"/>
  <c r="CU32" i="42"/>
  <c r="HK46" i="40"/>
  <c r="A149" i="45"/>
  <c r="AH22" i="31"/>
  <c r="CZ23" i="40" s="1"/>
  <c r="BV51" i="42"/>
  <c r="A47" i="40"/>
  <c r="A51" i="42"/>
  <c r="A51" i="41"/>
  <c r="BL34" i="33"/>
  <c r="BB38" i="41"/>
  <c r="DQ43" i="33"/>
  <c r="P11" i="31"/>
  <c r="AR12" i="40" s="1"/>
  <c r="P11" i="38"/>
  <c r="AW12" i="40" s="1"/>
  <c r="BV27"/>
  <c r="AM31" i="41"/>
  <c r="AT27" i="33"/>
  <c r="DJ20" i="40"/>
  <c r="AK19" i="38"/>
  <c r="AQ21"/>
  <c r="EI22" i="40" s="1"/>
  <c r="CL41" i="33"/>
  <c r="EP41" i="40"/>
  <c r="EQ41"/>
  <c r="BX45" i="41"/>
  <c r="BY45" s="1"/>
  <c r="AZ22" i="31"/>
  <c r="AZ22" i="38"/>
  <c r="BX32" i="31"/>
  <c r="DT37" i="41" s="1"/>
  <c r="DW37" s="1"/>
  <c r="BX32" i="38"/>
  <c r="DT37" i="42" s="1"/>
  <c r="DW37" s="1"/>
  <c r="FW14" i="40"/>
  <c r="CK18" i="42"/>
  <c r="DE14" i="33"/>
  <c r="AC33" i="42"/>
  <c r="FW31" i="40"/>
  <c r="DE31" i="33"/>
  <c r="CK35" i="42"/>
  <c r="CA18" i="33"/>
  <c r="CG24"/>
  <c r="DE20" i="40"/>
  <c r="DT36" i="41"/>
  <c r="DW36" s="1"/>
  <c r="DE16" i="40"/>
  <c r="BB20" i="42"/>
  <c r="BI25" i="33"/>
  <c r="CZ34" i="40"/>
  <c r="N27" i="41"/>
  <c r="AK30" i="33"/>
  <c r="AW16" i="40"/>
  <c r="AE16" i="33"/>
  <c r="CK24" i="41"/>
  <c r="AN27" i="33"/>
  <c r="BU16"/>
  <c r="DE15"/>
  <c r="DN39"/>
  <c r="CU43" i="41"/>
  <c r="GL39" i="40"/>
  <c r="EX19"/>
  <c r="CP19" i="33"/>
  <c r="CA23" i="41"/>
  <c r="EL37" i="33"/>
  <c r="IE39" i="40"/>
  <c r="EO39" i="33"/>
  <c r="DO43" i="42"/>
  <c r="S29"/>
  <c r="I27" i="41"/>
  <c r="DT47" i="42"/>
  <c r="EN37" i="40"/>
  <c r="CJ37" i="33"/>
  <c r="DB47"/>
  <c r="CK51" i="41"/>
  <c r="FR47" i="40"/>
  <c r="CA8"/>
  <c r="FM14"/>
  <c r="CF18" i="42"/>
  <c r="DW25" i="33"/>
  <c r="GL43" i="40"/>
  <c r="CU47" i="41"/>
  <c r="DN43" i="33"/>
  <c r="AT41" i="40"/>
  <c r="AU41" s="1"/>
  <c r="AT39" i="38"/>
  <c r="AT39" i="31"/>
  <c r="BX24" i="38"/>
  <c r="BX24" i="31"/>
  <c r="DT29" i="41" s="1"/>
  <c r="BF17" i="38"/>
  <c r="CP22" i="42" s="1"/>
  <c r="BF17" i="31"/>
  <c r="DH18" i="33" s="1"/>
  <c r="CK30" i="41"/>
  <c r="DJ46"/>
  <c r="EC19" i="33"/>
  <c r="A24" i="42"/>
  <c r="A24" i="41"/>
  <c r="A20" i="33"/>
  <c r="A43" i="45"/>
  <c r="DQ41" i="40"/>
  <c r="DR41" s="1"/>
  <c r="BW41" i="33"/>
  <c r="BF12" i="31"/>
  <c r="CP17" i="41" s="1"/>
  <c r="BF12" i="38"/>
  <c r="GG13" i="40" s="1"/>
  <c r="BR11" i="38"/>
  <c r="HU12" i="40" s="1"/>
  <c r="BR11" i="31"/>
  <c r="HP12" i="40" s="1"/>
  <c r="BR25" i="31"/>
  <c r="DJ30" i="41" s="1"/>
  <c r="BR25" i="38"/>
  <c r="DO16" i="42"/>
  <c r="EO12" i="33"/>
  <c r="IE12" i="40"/>
  <c r="FR26"/>
  <c r="BU45" i="31"/>
  <c r="BU45" i="38"/>
  <c r="IE46" i="40" s="1"/>
  <c r="BO21" i="38"/>
  <c r="DE26" i="42" s="1"/>
  <c r="BO21" i="31"/>
  <c r="BX11"/>
  <c r="BX11" i="38"/>
  <c r="HA18" i="40"/>
  <c r="CZ22" i="42"/>
  <c r="DW18" i="33"/>
  <c r="FM16" i="40"/>
  <c r="CY16" i="33"/>
  <c r="BL44" i="38"/>
  <c r="CZ49" i="42" s="1"/>
  <c r="BL44" i="31"/>
  <c r="GV45" i="40" s="1"/>
  <c r="BC23" i="31"/>
  <c r="CK28" i="41" s="1"/>
  <c r="DB24" i="33"/>
  <c r="BC23" i="38"/>
  <c r="FW24" i="40" s="1"/>
  <c r="BL20" i="38"/>
  <c r="HA21" i="40" s="1"/>
  <c r="BL20" i="31"/>
  <c r="BU30"/>
  <c r="DO35" i="41" s="1"/>
  <c r="BU30" i="38"/>
  <c r="IJ20" i="40"/>
  <c r="DT24" i="41"/>
  <c r="ER20" i="33"/>
  <c r="P28" i="31"/>
  <c r="X33" i="41" s="1"/>
  <c r="P28" i="38"/>
  <c r="X33" i="42" s="1"/>
  <c r="EO37" i="33"/>
  <c r="AZ42" i="31"/>
  <c r="CV43" i="33" s="1"/>
  <c r="AZ42" i="38"/>
  <c r="GV32" i="40"/>
  <c r="GY32" s="1"/>
  <c r="CZ36" i="41"/>
  <c r="DC36" s="1"/>
  <c r="BI14" i="31"/>
  <c r="BI14" i="38"/>
  <c r="GQ15" i="40" s="1"/>
  <c r="EC30" i="33"/>
  <c r="DE34" i="42"/>
  <c r="HK30" i="40"/>
  <c r="GC41"/>
  <c r="GF41" s="1"/>
  <c r="DI41" i="33"/>
  <c r="AZ27" i="38"/>
  <c r="FM28" i="40" s="1"/>
  <c r="AZ27" i="31"/>
  <c r="FH28" i="40" s="1"/>
  <c r="BC10" i="31"/>
  <c r="DB11" i="33" s="1"/>
  <c r="BC10" i="38"/>
  <c r="BI32" i="31"/>
  <c r="GL33" i="40" s="1"/>
  <c r="GO33" s="1"/>
  <c r="BI32" i="38"/>
  <c r="GQ33" i="40" s="1"/>
  <c r="GT33" s="1"/>
  <c r="DT27" i="41"/>
  <c r="IJ23" i="40"/>
  <c r="ER23" i="33"/>
  <c r="BR13" i="31"/>
  <c r="HP14" i="40" s="1"/>
  <c r="BR13" i="38"/>
  <c r="EI20" i="33"/>
  <c r="DJ24" i="42"/>
  <c r="DT40" i="41"/>
  <c r="IJ36" i="40"/>
  <c r="DO23"/>
  <c r="BU23" i="33"/>
  <c r="AH15" i="42"/>
  <c r="AQ11" i="33"/>
  <c r="AM47" i="40"/>
  <c r="G14" i="33"/>
  <c r="BL24" i="42"/>
  <c r="BQ37" i="41"/>
  <c r="BT37" s="1"/>
  <c r="BG33" i="40"/>
  <c r="BJ33" s="1"/>
  <c r="AC37" i="42"/>
  <c r="AF37" s="1"/>
  <c r="DE22" i="40"/>
  <c r="D49" i="42"/>
  <c r="CD33" i="33"/>
  <c r="CF28" i="40"/>
  <c r="DT28"/>
  <c r="AH33" i="33"/>
  <c r="BB36" i="41"/>
  <c r="BE36" s="1"/>
  <c r="AC33" i="40"/>
  <c r="AF33" s="1"/>
  <c r="AM28"/>
  <c r="M15" i="33"/>
  <c r="BX13"/>
  <c r="I19" i="42"/>
  <c r="AW31" i="40"/>
  <c r="X35" i="42"/>
  <c r="BO24" i="33"/>
  <c r="AR16" i="41"/>
  <c r="DK15" i="33"/>
  <c r="DO41" i="42"/>
  <c r="EN21" i="40"/>
  <c r="DK29" i="33"/>
  <c r="HZ47" i="40"/>
  <c r="BV26" i="42"/>
  <c r="FM45" i="40"/>
  <c r="EA41" i="33"/>
  <c r="HG41" i="40"/>
  <c r="HJ41" s="1"/>
  <c r="BE41" i="33"/>
  <c r="CM41" i="40"/>
  <c r="CN41" s="1"/>
  <c r="CT41" i="33"/>
  <c r="CB40" i="38"/>
  <c r="FD41" i="40"/>
  <c r="FG41" s="1"/>
  <c r="DO51" i="41"/>
  <c r="CB45" i="42"/>
  <c r="CE45" s="1"/>
  <c r="DF45" i="41"/>
  <c r="DI45" s="1"/>
  <c r="A15" i="42"/>
  <c r="A11" i="40"/>
  <c r="A143" i="45"/>
  <c r="A41" i="40"/>
  <c r="A45" i="42"/>
  <c r="IE45" i="40"/>
  <c r="FC23"/>
  <c r="DT34" i="41"/>
  <c r="O45"/>
  <c r="R45" s="1"/>
  <c r="Q41" i="33"/>
  <c r="GB36" i="40"/>
  <c r="FH27"/>
  <c r="HU35"/>
  <c r="DT31" i="42"/>
  <c r="IO27" i="40"/>
  <c r="CP44" i="42"/>
  <c r="DK40" i="33"/>
  <c r="BI44" i="38"/>
  <c r="BI44" i="31"/>
  <c r="CU49" i="41" s="1"/>
  <c r="AT13" i="38"/>
  <c r="ES14" i="40" s="1"/>
  <c r="AT13" i="31"/>
  <c r="EN14" i="40" s="1"/>
  <c r="AW16" i="31"/>
  <c r="CA21" i="41" s="1"/>
  <c r="AW16" i="38"/>
  <c r="CS17" i="33" s="1"/>
  <c r="CP32" i="41"/>
  <c r="EA41" i="40"/>
  <c r="EB41"/>
  <c r="CC41" i="33"/>
  <c r="BX15" i="31"/>
  <c r="BX15" i="38"/>
  <c r="AB24"/>
  <c r="BC25" i="33" s="1"/>
  <c r="F30" i="22"/>
  <c r="D28"/>
  <c r="CK36" i="42"/>
  <c r="FW32" i="40"/>
  <c r="FZ32" s="1"/>
  <c r="BQ14"/>
  <c r="BG12" i="41"/>
  <c r="BJ12" s="1"/>
  <c r="DO33" i="42"/>
  <c r="EO29" i="33"/>
  <c r="HF39" i="40"/>
  <c r="DE43" i="41"/>
  <c r="DZ39" i="33"/>
  <c r="BV40" i="42"/>
  <c r="ES36" i="40"/>
  <c r="HK35"/>
  <c r="BV33"/>
  <c r="BY33" s="1"/>
  <c r="DE19" i="41"/>
  <c r="DT42" i="42"/>
  <c r="IO38" i="40"/>
  <c r="IE14"/>
  <c r="CY36" i="33"/>
  <c r="FM36" i="40"/>
  <c r="DJ37" i="41"/>
  <c r="DM37" s="1"/>
  <c r="HK15" i="40"/>
  <c r="DE19" i="42"/>
  <c r="CA19" i="41"/>
  <c r="EO19" i="33"/>
  <c r="IE19" i="40"/>
  <c r="FH36"/>
  <c r="FC40"/>
  <c r="CA29" i="33"/>
  <c r="DJ28" i="41"/>
  <c r="BX17" i="33"/>
  <c r="AW21" i="40"/>
  <c r="AE21" i="33"/>
  <c r="X25" i="42"/>
  <c r="BX29" i="33"/>
  <c r="CK36" i="41"/>
  <c r="CN36" s="1"/>
  <c r="BR17" i="33"/>
  <c r="DT21" i="42"/>
  <c r="EC39" i="33"/>
  <c r="DE43" i="42"/>
  <c r="I28" i="41"/>
  <c r="J24" i="33"/>
  <c r="N24" i="40"/>
  <c r="DT47" i="41"/>
  <c r="IJ43" i="40"/>
  <c r="HA24"/>
  <c r="AR34" i="41"/>
  <c r="FM17" i="40"/>
  <c r="DB44" i="33"/>
  <c r="CK20" i="41"/>
  <c r="EO24" i="33"/>
  <c r="DO27" i="40"/>
  <c r="ER44" i="33"/>
  <c r="DT48" i="41"/>
  <c r="AR21" i="42"/>
  <c r="DE16" i="33"/>
  <c r="AC14" i="40"/>
  <c r="EI36" i="33"/>
  <c r="DJ27" i="40"/>
  <c r="BR27" i="33"/>
  <c r="CZ19" i="42"/>
  <c r="DH30" i="33"/>
  <c r="CP34" i="41"/>
  <c r="GB30" i="40"/>
  <c r="DE30" i="41"/>
  <c r="DZ26" i="33"/>
  <c r="HF26" i="40"/>
  <c r="EC26" i="33"/>
  <c r="HA47" i="40"/>
  <c r="DW47" i="33"/>
  <c r="CZ51" i="42"/>
  <c r="CF48"/>
  <c r="DT47" i="33"/>
  <c r="AR34" i="42"/>
  <c r="CU19"/>
  <c r="AB29" i="33"/>
  <c r="AR29" i="40"/>
  <c r="CK28" i="42"/>
  <c r="DE24" i="33"/>
  <c r="DT16" i="42"/>
  <c r="DE26" i="41"/>
  <c r="HF22" i="40"/>
  <c r="DZ22" i="33"/>
  <c r="AE12"/>
  <c r="HA45" i="40"/>
  <c r="DW45" i="33"/>
  <c r="FR11" i="40"/>
  <c r="EF14" i="33"/>
  <c r="CV28"/>
  <c r="CF32" i="41"/>
  <c r="HP26" i="40"/>
  <c r="EF26" i="33"/>
  <c r="CY23"/>
  <c r="AW12" i="42"/>
  <c r="AZ12" s="1"/>
  <c r="CA21"/>
  <c r="EU16" i="33"/>
  <c r="IO16" i="40"/>
  <c r="DT20" i="42"/>
  <c r="DO45"/>
  <c r="GL37" i="40"/>
  <c r="CM37" i="33"/>
  <c r="ES37" i="40"/>
  <c r="DH24" i="33"/>
  <c r="GB24" i="40"/>
  <c r="DT26" i="33"/>
  <c r="CZ30" i="41"/>
  <c r="DH40" i="33"/>
  <c r="GB40" i="40"/>
  <c r="CP44" i="41"/>
  <c r="W43" i="28"/>
  <c r="BI40" i="31" s="1"/>
  <c r="GL40" i="40"/>
  <c r="DN40" i="33"/>
  <c r="CU44" i="41"/>
  <c r="BR33" i="31"/>
  <c r="BR33" i="38"/>
  <c r="HK31" i="40"/>
  <c r="EC31" i="33"/>
  <c r="DE35" i="42"/>
  <c r="BR31" i="38"/>
  <c r="DJ36" i="42" s="1"/>
  <c r="DM36" s="1"/>
  <c r="BR31" i="31"/>
  <c r="FR44" i="40"/>
  <c r="HF11"/>
  <c r="FM25"/>
  <c r="DH22" i="33"/>
  <c r="CP47" i="42"/>
  <c r="AT45" i="38"/>
  <c r="CM46" i="33" s="1"/>
  <c r="AT45" i="31"/>
  <c r="CJ46" i="33" s="1"/>
  <c r="DN35"/>
  <c r="CU39" i="41"/>
  <c r="AT32" i="31"/>
  <c r="EN33" i="40" s="1"/>
  <c r="AT32" i="38"/>
  <c r="BV37" i="42" s="1"/>
  <c r="BY37" s="1"/>
  <c r="AW32" i="31"/>
  <c r="CA37" i="41" s="1"/>
  <c r="CD37" s="1"/>
  <c r="AW32" i="38"/>
  <c r="AZ30" i="31"/>
  <c r="CF35" i="41" s="1"/>
  <c r="AZ30" i="38"/>
  <c r="CY31" i="33" s="1"/>
  <c r="DW26"/>
  <c r="HA26" i="40"/>
  <c r="BR22" i="31"/>
  <c r="EF23" i="33" s="1"/>
  <c r="BR22" i="38"/>
  <c r="DJ27" i="42" s="1"/>
  <c r="CK24"/>
  <c r="FW20" i="40"/>
  <c r="BO28" i="38"/>
  <c r="EC29" i="33" s="1"/>
  <c r="BO28" i="31"/>
  <c r="DE33" i="41" s="1"/>
  <c r="DE45" i="33"/>
  <c r="ES23" i="40"/>
  <c r="DE15" i="41"/>
  <c r="BF41" i="38"/>
  <c r="CP46" i="42" s="1"/>
  <c r="BF41" i="31"/>
  <c r="GB42" i="40" s="1"/>
  <c r="BI35" i="38"/>
  <c r="BI35" i="31"/>
  <c r="GL36" i="40" s="1"/>
  <c r="BO41" i="31"/>
  <c r="BO41" i="38"/>
  <c r="EC42" i="33" s="1"/>
  <c r="AW13" i="31"/>
  <c r="EX14" i="40" s="1"/>
  <c r="AW13" i="38"/>
  <c r="FC14" i="40" s="1"/>
  <c r="BC27" i="31"/>
  <c r="CK32" i="41" s="1"/>
  <c r="BC27" i="38"/>
  <c r="CK32" i="42" s="1"/>
  <c r="DQ18" i="33"/>
  <c r="CU22" i="42"/>
  <c r="CF18" i="41"/>
  <c r="CV14" i="33"/>
  <c r="EU11"/>
  <c r="DH27"/>
  <c r="CP31" i="41"/>
  <c r="AZ45" i="31"/>
  <c r="CF50" i="41"/>
  <c r="AZ45" i="38"/>
  <c r="CF50" i="42" s="1"/>
  <c r="BI43" i="38"/>
  <c r="DQ44" i="33" s="1"/>
  <c r="BI43" i="31"/>
  <c r="CU48" i="41" s="1"/>
  <c r="IO35" i="40"/>
  <c r="EU35" i="33"/>
  <c r="DT39" i="42"/>
  <c r="AZ32" i="31"/>
  <c r="AZ32" i="38"/>
  <c r="CY33" i="33" s="1"/>
  <c r="HA13" i="40"/>
  <c r="DW13" i="33"/>
  <c r="BV25" i="41"/>
  <c r="CJ21" i="33"/>
  <c r="DJ33" i="41"/>
  <c r="EF29" i="33"/>
  <c r="FM43" i="40"/>
  <c r="CU29" i="41"/>
  <c r="FW16" i="40"/>
  <c r="HF15"/>
  <c r="GQ31"/>
  <c r="CP20" i="42"/>
  <c r="DE19" i="33"/>
  <c r="EL12"/>
  <c r="DO16" i="41"/>
  <c r="AW44" i="31"/>
  <c r="CA49" i="41" s="1"/>
  <c r="AW44" i="38"/>
  <c r="BF43" i="31"/>
  <c r="GB44" i="40" s="1"/>
  <c r="BF43" i="38"/>
  <c r="BO42" i="31"/>
  <c r="BO42" i="38"/>
  <c r="DJ50" i="41"/>
  <c r="HP46" i="40"/>
  <c r="AW25" i="38"/>
  <c r="CS26" i="33" s="1"/>
  <c r="AW25" i="31"/>
  <c r="EX26" i="40" s="1"/>
  <c r="BU26" i="38"/>
  <c r="DO31" i="42" s="1"/>
  <c r="BU26" i="31"/>
  <c r="DT31" i="41"/>
  <c r="ER27" i="33"/>
  <c r="IJ27" i="40"/>
  <c r="BL19" i="38"/>
  <c r="DW20" i="33" s="1"/>
  <c r="BL19" i="31"/>
  <c r="DT20" i="33" s="1"/>
  <c r="DQ33"/>
  <c r="CP25"/>
  <c r="CU33" i="41"/>
  <c r="CK49" i="42"/>
  <c r="DK16" i="33"/>
  <c r="IJ35" i="40"/>
  <c r="DT39" i="41"/>
  <c r="DN28" i="33"/>
  <c r="CU32" i="41"/>
  <c r="AT42" i="38"/>
  <c r="ES43" i="40" s="1"/>
  <c r="AT42" i="31"/>
  <c r="EN43" i="40" s="1"/>
  <c r="BI45" i="31"/>
  <c r="GL46" i="40" s="1"/>
  <c r="BI45" i="38"/>
  <c r="GQ46" i="40" s="1"/>
  <c r="BF31" i="38"/>
  <c r="GG32" i="40" s="1"/>
  <c r="GJ32" s="1"/>
  <c r="BF31" i="31"/>
  <c r="DH32" i="33" s="1"/>
  <c r="BU12" i="38"/>
  <c r="BU12" i="31"/>
  <c r="HZ13" i="40" s="1"/>
  <c r="DJ23" i="41"/>
  <c r="HP19" i="40"/>
  <c r="EF19" i="33"/>
  <c r="CP30" i="41"/>
  <c r="EX25" i="40"/>
  <c r="CM12" i="33"/>
  <c r="DN29"/>
  <c r="DO43" i="41"/>
  <c r="EL39" i="33"/>
  <c r="CA27" i="41"/>
  <c r="EO20" i="33"/>
  <c r="IE20" i="40"/>
  <c r="CZ20" i="42"/>
  <c r="HA16" i="40"/>
  <c r="BU43" i="31"/>
  <c r="EL44" i="33" s="1"/>
  <c r="BU43" i="38"/>
  <c r="IE44" i="40" s="1"/>
  <c r="CV19" i="33"/>
  <c r="FH19" i="40"/>
  <c r="CF23" i="41"/>
  <c r="DT29" i="33"/>
  <c r="GV29" i="40"/>
  <c r="FC36"/>
  <c r="CZ21" i="42"/>
  <c r="DO32" i="41"/>
  <c r="CJ47" i="33"/>
  <c r="EN47" i="40"/>
  <c r="DB33" i="33"/>
  <c r="FR33" i="40"/>
  <c r="FU33" s="1"/>
  <c r="BO37" i="31"/>
  <c r="DE42" i="41" s="1"/>
  <c r="BO37" i="38"/>
  <c r="HK38" i="40" s="1"/>
  <c r="BU35" i="31"/>
  <c r="HZ36" i="40" s="1"/>
  <c r="BU35" i="38"/>
  <c r="DO40" i="42" s="1"/>
  <c r="BI23" i="31"/>
  <c r="CU28" i="41" s="1"/>
  <c r="BI23" i="38"/>
  <c r="GQ24" i="40" s="1"/>
  <c r="BO27" i="38"/>
  <c r="DE32" i="42" s="1"/>
  <c r="BO27" i="31"/>
  <c r="DZ28" i="33" s="1"/>
  <c r="AT28" i="38"/>
  <c r="ES29" i="40" s="1"/>
  <c r="AT28" i="31"/>
  <c r="CJ29" i="33" s="1"/>
  <c r="HA32" i="40"/>
  <c r="HD32" s="1"/>
  <c r="DN174" i="43"/>
  <c r="BU17" i="38"/>
  <c r="DO22" i="42" s="1"/>
  <c r="DO20" i="41"/>
  <c r="BO39" i="31"/>
  <c r="EX174" i="43"/>
  <c r="CV174"/>
  <c r="EF174"/>
  <c r="CP30" i="42"/>
  <c r="EI22" i="33"/>
  <c r="HU22" i="40"/>
  <c r="EL46" i="33"/>
  <c r="GV15" i="40"/>
  <c r="DE39" i="42"/>
  <c r="EC35" i="33"/>
  <c r="EX39" i="40"/>
  <c r="CA43" i="41"/>
  <c r="CP39" i="33"/>
  <c r="EC24"/>
  <c r="HK24" i="40"/>
  <c r="CM26" i="33"/>
  <c r="BV30" i="42"/>
  <c r="EC11" i="33"/>
  <c r="HK11" i="40"/>
  <c r="DE15" i="42"/>
  <c r="IE41" i="40"/>
  <c r="HU26"/>
  <c r="CU31" i="42"/>
  <c r="GQ27" i="40"/>
  <c r="HU36"/>
  <c r="CF49" i="41"/>
  <c r="ER29" i="33"/>
  <c r="IJ29" i="40"/>
  <c r="HZ22"/>
  <c r="DO26" i="41"/>
  <c r="DJ37" i="42"/>
  <c r="DM37" s="1"/>
  <c r="EN23" i="40"/>
  <c r="BV27" i="41"/>
  <c r="CJ23" i="33"/>
  <c r="EX29" i="40"/>
  <c r="CU16" i="41"/>
  <c r="GG26" i="40"/>
  <c r="DQ21" i="33"/>
  <c r="CY29"/>
  <c r="CF33" i="42"/>
  <c r="GV18" i="40"/>
  <c r="CZ22" i="41"/>
  <c r="DN21" i="33"/>
  <c r="DJ26" i="42"/>
  <c r="CP27"/>
  <c r="GG23" i="40"/>
  <c r="GB45"/>
  <c r="DH45" i="33"/>
  <c r="CA17" i="41"/>
  <c r="CP13" i="33"/>
  <c r="CU23" i="42"/>
  <c r="CY32" i="33"/>
  <c r="DH37"/>
  <c r="FC42" i="40"/>
  <c r="DZ44" i="33"/>
  <c r="EC14"/>
  <c r="CV13"/>
  <c r="CF17" i="41"/>
  <c r="FP174" i="43"/>
  <c r="ES46" i="40"/>
  <c r="BC41" i="31"/>
  <c r="CK46" i="41" s="1"/>
  <c r="BC41" i="38"/>
  <c r="DE42" i="33" s="1"/>
  <c r="AZ21" i="31"/>
  <c r="CF26" i="41" s="1"/>
  <c r="AZ21" i="38"/>
  <c r="FM22" i="40" s="1"/>
  <c r="BO20" i="38"/>
  <c r="BO20" i="31"/>
  <c r="DE25" i="41" s="1"/>
  <c r="BI13" i="31"/>
  <c r="DN14" i="33" s="1"/>
  <c r="BI13" i="38"/>
  <c r="GQ14" i="40" s="1"/>
  <c r="BU16" i="38"/>
  <c r="EO17" i="33" s="1"/>
  <c r="BU16" i="31"/>
  <c r="DO21" i="41" s="1"/>
  <c r="CU35"/>
  <c r="DQ19" i="33"/>
  <c r="DQ39"/>
  <c r="FC44" i="40"/>
  <c r="DH8" i="33"/>
  <c r="DK8" s="1"/>
  <c r="CJ16"/>
  <c r="IE16" i="40"/>
  <c r="CD174" i="43"/>
  <c r="AT41" i="31"/>
  <c r="AT41" i="38"/>
  <c r="AW33"/>
  <c r="FC34" i="40"/>
  <c r="AW33" i="31"/>
  <c r="CA38" i="41" s="1"/>
  <c r="AZ34" i="38"/>
  <c r="CY35" i="33" s="1"/>
  <c r="AZ34" i="31"/>
  <c r="BC42" i="38"/>
  <c r="BC42" i="31"/>
  <c r="BX35" i="38"/>
  <c r="DT40" i="42" s="1"/>
  <c r="DH16" i="33"/>
  <c r="GB16" i="40"/>
  <c r="CP20" i="41"/>
  <c r="HP35" i="40"/>
  <c r="EF28" i="33"/>
  <c r="GV40" i="40"/>
  <c r="GQ30"/>
  <c r="BL174" i="43"/>
  <c r="AW34" i="38"/>
  <c r="FC35" i="40" s="1"/>
  <c r="AW34" i="31"/>
  <c r="EX35" i="40" s="1"/>
  <c r="BI41" i="38"/>
  <c r="BI41" i="31"/>
  <c r="GL42" i="40" s="1"/>
  <c r="BL42" i="31"/>
  <c r="DT43" i="33" s="1"/>
  <c r="BL42" i="38"/>
  <c r="DW43" i="33" s="1"/>
  <c r="BO33" i="31"/>
  <c r="HF34" i="40" s="1"/>
  <c r="BO33" i="38"/>
  <c r="EC34" i="33" s="1"/>
  <c r="EU45"/>
  <c r="DT49" i="42"/>
  <c r="IO45" i="40"/>
  <c r="BL27" i="31"/>
  <c r="BL27" i="38"/>
  <c r="BV29" i="42"/>
  <c r="CM25" i="33"/>
  <c r="AT33" i="38"/>
  <c r="ES34" i="40" s="1"/>
  <c r="AT33" i="31"/>
  <c r="EN34" i="40" s="1"/>
  <c r="AT37" i="38"/>
  <c r="AT37" i="31"/>
  <c r="BU39" i="38"/>
  <c r="IE40" i="40" s="1"/>
  <c r="BU39" i="31"/>
  <c r="EL40" i="33" s="1"/>
  <c r="BX36" i="31"/>
  <c r="ER37" i="33" s="1"/>
  <c r="BX36" i="38"/>
  <c r="FR21" i="40"/>
  <c r="CK25" i="41"/>
  <c r="BX30" i="31"/>
  <c r="DT35" i="41" s="1"/>
  <c r="BX30" i="38"/>
  <c r="IO31" i="40" s="1"/>
  <c r="AT12" i="31"/>
  <c r="AT12" i="38"/>
  <c r="IO18" i="40"/>
  <c r="DT22" i="42"/>
  <c r="EU18" i="33"/>
  <c r="DW42"/>
  <c r="IO40" i="40"/>
  <c r="DT44" i="42"/>
  <c r="EU40" i="33"/>
  <c r="AT174" i="43"/>
  <c r="CF46" i="42"/>
  <c r="FM42" i="40"/>
  <c r="BC45" i="31"/>
  <c r="CK50" i="41" s="1"/>
  <c r="BC45" i="38"/>
  <c r="BL43"/>
  <c r="BL43" i="31"/>
  <c r="CZ48" i="41" s="1"/>
  <c r="CP32" i="42"/>
  <c r="GG28" i="40"/>
  <c r="BI8" i="31"/>
  <c r="BI8" i="38"/>
  <c r="BL21"/>
  <c r="HA22" i="40" s="1"/>
  <c r="BL21" i="31"/>
  <c r="GV22" i="40" s="1"/>
  <c r="CZ50" i="42"/>
  <c r="DW46" i="33"/>
  <c r="AW37" i="38"/>
  <c r="CA42" i="42" s="1"/>
  <c r="AW37" i="31"/>
  <c r="CF41" i="42"/>
  <c r="FM37" i="40"/>
  <c r="BI33" i="38"/>
  <c r="GQ34" i="40" s="1"/>
  <c r="BI33" i="31"/>
  <c r="BL36"/>
  <c r="GV37" i="40" s="1"/>
  <c r="BL36" i="38"/>
  <c r="BU41" i="31"/>
  <c r="HZ42" i="40" s="1"/>
  <c r="BU41" i="38"/>
  <c r="EO42" i="33" s="1"/>
  <c r="AW27" i="31"/>
  <c r="EX28" i="40" s="1"/>
  <c r="AW27" i="38"/>
  <c r="BU14" i="31"/>
  <c r="BU14" i="38"/>
  <c r="IE15" i="40" s="1"/>
  <c r="CP23" i="42"/>
  <c r="GG19" i="40"/>
  <c r="CY25" i="33"/>
  <c r="CS42"/>
  <c r="CU34" i="42"/>
  <c r="BC37" i="31"/>
  <c r="CK42" i="41" s="1"/>
  <c r="AZ36" i="31"/>
  <c r="FH37" i="40" s="1"/>
  <c r="AZ37" i="31"/>
  <c r="AZ37" i="38"/>
  <c r="CF42" i="42" s="1"/>
  <c r="BU34" i="38"/>
  <c r="EO35" i="33" s="1"/>
  <c r="BU34" i="31"/>
  <c r="DO39" i="41" s="1"/>
  <c r="ER40" i="33"/>
  <c r="IJ40" i="40"/>
  <c r="DT44" i="41"/>
  <c r="AW21" i="31"/>
  <c r="CP22" i="33" s="1"/>
  <c r="AW21" i="38"/>
  <c r="CS22" i="33" s="1"/>
  <c r="DE23"/>
  <c r="CK27" i="42"/>
  <c r="FW23" i="40"/>
  <c r="BL8" i="38"/>
  <c r="BL8" i="31"/>
  <c r="BR10" i="38"/>
  <c r="DJ15" i="42" s="1"/>
  <c r="BR10" i="31"/>
  <c r="DJ15" i="41" s="1"/>
  <c r="AZ14" i="38"/>
  <c r="AZ14" i="31"/>
  <c r="CV15" i="33" s="1"/>
  <c r="CZ46" i="42"/>
  <c r="BI37" i="31"/>
  <c r="EO32" i="33"/>
  <c r="DO36" i="42"/>
  <c r="DR36" s="1"/>
  <c r="BL38" i="31"/>
  <c r="CZ43" i="41" s="1"/>
  <c r="BL38" i="38"/>
  <c r="CZ43" i="42" s="1"/>
  <c r="BX41" i="38"/>
  <c r="IO42" i="40" s="1"/>
  <c r="BX41" i="31"/>
  <c r="DT46" i="41" s="1"/>
  <c r="CV21" i="33"/>
  <c r="CF25" i="41"/>
  <c r="FH21" i="40"/>
  <c r="CZ15" i="41"/>
  <c r="GV11" i="40"/>
  <c r="EO27" i="33"/>
  <c r="CS18"/>
  <c r="FC18" i="40"/>
  <c r="CU15" i="41"/>
  <c r="DT26" i="40"/>
  <c r="BX22" i="33"/>
  <c r="BL26" i="41"/>
  <c r="DT22" i="40"/>
  <c r="BL25" i="42"/>
  <c r="DT20" i="40"/>
  <c r="CA11" i="33"/>
  <c r="BG30" i="42"/>
  <c r="DO26" i="40"/>
  <c r="BU26" i="33"/>
  <c r="BB27" i="41"/>
  <c r="BL23" i="33"/>
  <c r="BO21"/>
  <c r="DE21" i="40"/>
  <c r="BB25" i="42"/>
  <c r="AW25" i="41"/>
  <c r="CP21" i="40"/>
  <c r="AZ20" i="33"/>
  <c r="AR24" i="41"/>
  <c r="CF20" i="40"/>
  <c r="AB19" i="38"/>
  <c r="BV26" i="40"/>
  <c r="AM30" i="41"/>
  <c r="AT19" i="33"/>
  <c r="AM23" i="41"/>
  <c r="BV19" i="40"/>
  <c r="AM15" i="42"/>
  <c r="CA11" i="40"/>
  <c r="AW11" i="33"/>
  <c r="AN23"/>
  <c r="AH26" i="42"/>
  <c r="AQ22" i="33"/>
  <c r="BQ22" i="40"/>
  <c r="V21" i="31"/>
  <c r="AN22" i="33" s="1"/>
  <c r="BQ19" i="40"/>
  <c r="AQ19" i="33"/>
  <c r="AH15" i="41"/>
  <c r="BL11" i="40"/>
  <c r="BB51" i="42"/>
  <c r="BO47" i="33"/>
  <c r="DE47" i="40"/>
  <c r="AQ30" i="31"/>
  <c r="ED31" i="40" s="1"/>
  <c r="BQ33" i="42"/>
  <c r="CG29" i="33"/>
  <c r="EI29" i="40"/>
  <c r="CD30" i="33"/>
  <c r="BQ34" i="42"/>
  <c r="BX30" i="33"/>
  <c r="DT30" i="40"/>
  <c r="BL34" i="41"/>
  <c r="DT27" i="40"/>
  <c r="BG37" i="42"/>
  <c r="BJ37" s="1"/>
  <c r="BU33" i="33"/>
  <c r="DO33" i="40"/>
  <c r="DR33" s="1"/>
  <c r="DJ28"/>
  <c r="BG32" i="41"/>
  <c r="BR28" i="33"/>
  <c r="BG33" i="41"/>
  <c r="BB34" i="42"/>
  <c r="DE30" i="40"/>
  <c r="BO30" i="33"/>
  <c r="AW36" i="41"/>
  <c r="AZ36" s="1"/>
  <c r="BF32" i="33"/>
  <c r="CP32" i="40"/>
  <c r="AE31" i="38"/>
  <c r="CU32" i="40" s="1"/>
  <c r="CX32" s="1"/>
  <c r="AW34" i="41"/>
  <c r="AW33" i="42"/>
  <c r="BI29" i="33"/>
  <c r="AZ32"/>
  <c r="BC29"/>
  <c r="AR33" i="42"/>
  <c r="CK29" i="40"/>
  <c r="AZ29" i="33"/>
  <c r="CF29" i="40"/>
  <c r="AZ27" i="33"/>
  <c r="CF27" i="40"/>
  <c r="AR31" i="42"/>
  <c r="CK27" i="40"/>
  <c r="AW31" i="33"/>
  <c r="AW29"/>
  <c r="AM33" i="42"/>
  <c r="CA29" i="40"/>
  <c r="AM31" i="42"/>
  <c r="AM34"/>
  <c r="AQ29" i="33"/>
  <c r="AC35" i="42"/>
  <c r="AK31" i="33"/>
  <c r="AC35" i="41"/>
  <c r="AH31" i="33"/>
  <c r="AQ14"/>
  <c r="CK13" i="40"/>
  <c r="BC13" i="33"/>
  <c r="AR17" i="42"/>
  <c r="AW17"/>
  <c r="BI13" i="33"/>
  <c r="CU13" i="40"/>
  <c r="CP13"/>
  <c r="BF13" i="33"/>
  <c r="CZ12" i="40"/>
  <c r="BB16" i="41"/>
  <c r="BL12" i="33"/>
  <c r="BQ25" i="42"/>
  <c r="EI21" i="40"/>
  <c r="CG21" i="33"/>
  <c r="EI19" i="40"/>
  <c r="CG19" i="33"/>
  <c r="BQ23" i="42"/>
  <c r="BQ23" i="41"/>
  <c r="ED19" i="40"/>
  <c r="AT25" i="33"/>
  <c r="AM29" i="41"/>
  <c r="BV25" i="40"/>
  <c r="Y24" i="38"/>
  <c r="AH28" i="41"/>
  <c r="BL24" i="40"/>
  <c r="BG28"/>
  <c r="AC32" i="42"/>
  <c r="AK28" i="33"/>
  <c r="AH30"/>
  <c r="BB30" i="40"/>
  <c r="AC34" i="41"/>
  <c r="AC31" i="42"/>
  <c r="BG27" i="40"/>
  <c r="BB27"/>
  <c r="S27" i="31"/>
  <c r="AC32" i="41" s="1"/>
  <c r="AC31"/>
  <c r="S21" i="38"/>
  <c r="AH20" i="33"/>
  <c r="DY17" i="40"/>
  <c r="BU15" i="33"/>
  <c r="DO15" i="40"/>
  <c r="BB20" i="41"/>
  <c r="BL16" i="33"/>
  <c r="CZ16" i="40"/>
  <c r="BB22" i="41"/>
  <c r="BB22" i="42"/>
  <c r="CZ18" i="40"/>
  <c r="CZ15"/>
  <c r="CU17"/>
  <c r="BI17" i="33"/>
  <c r="AW21" i="42"/>
  <c r="CP16" i="40"/>
  <c r="AE16" i="31"/>
  <c r="AW21" i="41" s="1"/>
  <c r="BF16" i="33"/>
  <c r="BC18"/>
  <c r="AW16"/>
  <c r="CA16" i="40"/>
  <c r="AM20" i="42"/>
  <c r="AM21" i="41"/>
  <c r="AT17" i="33"/>
  <c r="AT15"/>
  <c r="AH20" i="41"/>
  <c r="BL16" i="40"/>
  <c r="AH18" i="33"/>
  <c r="BB18" i="40"/>
  <c r="AC22" i="41"/>
  <c r="AC21"/>
  <c r="AC18" i="28"/>
  <c r="AH17" i="33"/>
  <c r="X51" i="41"/>
  <c r="AB26" i="33"/>
  <c r="AR25" i="40"/>
  <c r="X29" i="41"/>
  <c r="AB25" i="33"/>
  <c r="AW25" i="40"/>
  <c r="P17" i="38"/>
  <c r="AE18" i="33" s="1"/>
  <c r="P17" i="31"/>
  <c r="AB18" i="33" s="1"/>
  <c r="X18" i="41"/>
  <c r="AE14" i="33"/>
  <c r="AW14" i="40"/>
  <c r="S17" i="42"/>
  <c r="Y15" i="33"/>
  <c r="AM15" i="40"/>
  <c r="S19" i="42"/>
  <c r="S20"/>
  <c r="Y18" i="33"/>
  <c r="AH26" i="40"/>
  <c r="Y24" i="33"/>
  <c r="S28" i="42"/>
  <c r="AM24" i="40"/>
  <c r="AM22"/>
  <c r="S26" i="42"/>
  <c r="Y22" i="33"/>
  <c r="M21" i="31"/>
  <c r="V22" i="33" s="1"/>
  <c r="S34" i="42"/>
  <c r="M29" i="31"/>
  <c r="V30" i="33" s="1"/>
  <c r="N33" i="42"/>
  <c r="AC29" i="40"/>
  <c r="S29" i="33"/>
  <c r="P22"/>
  <c r="S21"/>
  <c r="N24" i="42"/>
  <c r="S20" i="33"/>
  <c r="J19" i="31"/>
  <c r="P20" i="33" s="1"/>
  <c r="J18" i="38"/>
  <c r="G28" i="31"/>
  <c r="I33" i="41" s="1"/>
  <c r="I34"/>
  <c r="G28" i="38"/>
  <c r="I33" i="42" s="1"/>
  <c r="G27" i="31"/>
  <c r="I32" i="41" s="1"/>
  <c r="G27" i="38"/>
  <c r="S28" i="40" s="1"/>
  <c r="J30" i="33"/>
  <c r="J26"/>
  <c r="I25" i="42"/>
  <c r="G16" i="31"/>
  <c r="N17" i="40" s="1"/>
  <c r="S14"/>
  <c r="M14" i="33"/>
  <c r="I18" i="42"/>
  <c r="M12" i="33"/>
  <c r="AQ42" i="38"/>
  <c r="AQ42" i="31"/>
  <c r="ED43" i="40" s="1"/>
  <c r="AQ43" i="31"/>
  <c r="ED44" i="40" s="1"/>
  <c r="EI45"/>
  <c r="BQ49" i="42"/>
  <c r="CG45" i="33"/>
  <c r="AQ44" i="31"/>
  <c r="CD45" i="33" s="1"/>
  <c r="CG38"/>
  <c r="EI38" i="40"/>
  <c r="BQ42" i="42"/>
  <c r="CD39" i="33"/>
  <c r="ED39" i="40"/>
  <c r="BQ43" i="41"/>
  <c r="ED35" i="40"/>
  <c r="CD35" i="33"/>
  <c r="AQ39" i="31"/>
  <c r="ED40" i="40" s="1"/>
  <c r="AQ39" i="38"/>
  <c r="AQ33" i="31"/>
  <c r="AQ34" i="38"/>
  <c r="EI35" i="40" s="1"/>
  <c r="AQ37" i="31"/>
  <c r="AQ38" i="38"/>
  <c r="EI39" i="40" s="1"/>
  <c r="AN44" i="38"/>
  <c r="DY45" i="40" s="1"/>
  <c r="AN44" i="31"/>
  <c r="AN41"/>
  <c r="DT42" i="40" s="1"/>
  <c r="AN41" i="38"/>
  <c r="CA42" i="33" s="1"/>
  <c r="AN42" i="31"/>
  <c r="BL47" i="41" s="1"/>
  <c r="AN42" i="38"/>
  <c r="CA43" i="33" s="1"/>
  <c r="AN43" i="31"/>
  <c r="AN43" i="38"/>
  <c r="BL48" i="42" s="1"/>
  <c r="CA38" i="33"/>
  <c r="BL42" i="42"/>
  <c r="DY38" i="40"/>
  <c r="AN39" i="38"/>
  <c r="AN39" i="31"/>
  <c r="DT40" i="40" s="1"/>
  <c r="AN34" i="38"/>
  <c r="CA35" i="33" s="1"/>
  <c r="AN37" i="31"/>
  <c r="BL42" i="41" s="1"/>
  <c r="AN34" i="31"/>
  <c r="BG50" i="41"/>
  <c r="AK42" i="31"/>
  <c r="BG47" i="41" s="1"/>
  <c r="AK42" i="38"/>
  <c r="BG47" i="42" s="1"/>
  <c r="AK44" i="31"/>
  <c r="BR45" i="33" s="1"/>
  <c r="AK44" i="38"/>
  <c r="AK45"/>
  <c r="AK39"/>
  <c r="BU40" i="33" s="1"/>
  <c r="AK39" i="31"/>
  <c r="BG44" i="41" s="1"/>
  <c r="AK36" i="31"/>
  <c r="DJ37" i="40" s="1"/>
  <c r="AK36" i="38"/>
  <c r="AK38"/>
  <c r="BG43" i="42" s="1"/>
  <c r="AK38" i="31"/>
  <c r="DJ39" i="40" s="1"/>
  <c r="AK33" i="38"/>
  <c r="AK33" i="31"/>
  <c r="BR34" i="33" s="1"/>
  <c r="AH41" i="31"/>
  <c r="CZ42" i="40" s="1"/>
  <c r="AH41" i="38"/>
  <c r="BL43" i="33"/>
  <c r="CZ43" i="40"/>
  <c r="BB47" i="41"/>
  <c r="AH43" i="38"/>
  <c r="AH43" i="31"/>
  <c r="BB48" i="41" s="1"/>
  <c r="AH44" i="31"/>
  <c r="AH44" i="38"/>
  <c r="BB49" i="42" s="1"/>
  <c r="AH45" i="31"/>
  <c r="BL46" i="33" s="1"/>
  <c r="AH45" i="38"/>
  <c r="BO46" i="33" s="1"/>
  <c r="AH42" i="38"/>
  <c r="DE43" i="40" s="1"/>
  <c r="AH37" i="38"/>
  <c r="BO38" i="33" s="1"/>
  <c r="AH37" i="31"/>
  <c r="AH39" i="38"/>
  <c r="AH39" i="31"/>
  <c r="AH34" i="38"/>
  <c r="BO35" i="33" s="1"/>
  <c r="AH34" i="31"/>
  <c r="N43" i="28"/>
  <c r="AH40" i="38" s="1"/>
  <c r="DE41" i="40" s="1"/>
  <c r="AH35" i="31"/>
  <c r="BL36" i="33" s="1"/>
  <c r="AH35" i="38"/>
  <c r="BB40" i="42" s="1"/>
  <c r="AW50"/>
  <c r="BI46" i="33"/>
  <c r="AE42" i="38"/>
  <c r="AW47" i="42" s="1"/>
  <c r="AE42" i="31"/>
  <c r="BF43" i="33" s="1"/>
  <c r="AE43" i="31"/>
  <c r="AE43" i="38"/>
  <c r="AW48" i="42" s="1"/>
  <c r="AE44" i="31"/>
  <c r="AW49" i="41" s="1"/>
  <c r="AE44" i="38"/>
  <c r="AW49" i="42" s="1"/>
  <c r="AE45" i="31"/>
  <c r="BF46" i="33" s="1"/>
  <c r="AE35" i="31"/>
  <c r="CP36" i="40" s="1"/>
  <c r="AE35" i="38"/>
  <c r="BI35" i="33"/>
  <c r="AW39" i="42"/>
  <c r="CU35" i="40"/>
  <c r="AE37" i="38"/>
  <c r="BI38" i="33" s="1"/>
  <c r="AE37" i="31"/>
  <c r="CP38" i="40" s="1"/>
  <c r="AE38" i="38"/>
  <c r="BI39" i="33" s="1"/>
  <c r="AE33" i="31"/>
  <c r="BF34" i="33" s="1"/>
  <c r="AE33" i="38"/>
  <c r="AE39"/>
  <c r="BI40" i="33" s="1"/>
  <c r="AE39" i="31"/>
  <c r="AE34"/>
  <c r="AW39" i="41" s="1"/>
  <c r="AB41" i="31"/>
  <c r="AZ42" i="33" s="1"/>
  <c r="AB41" i="38"/>
  <c r="CK42" i="40" s="1"/>
  <c r="AB42" i="31"/>
  <c r="AZ43" i="33" s="1"/>
  <c r="AB42" i="38"/>
  <c r="BC43" i="33" s="1"/>
  <c r="AB43" i="38"/>
  <c r="AB43" i="31"/>
  <c r="AB44"/>
  <c r="AZ45" i="33" s="1"/>
  <c r="AB44" i="38"/>
  <c r="AB45"/>
  <c r="AR50" i="42" s="1"/>
  <c r="AB45" i="31"/>
  <c r="AR50" i="41" s="1"/>
  <c r="AB35" i="31"/>
  <c r="CF36" i="40" s="1"/>
  <c r="AB35" i="38"/>
  <c r="CK36" i="40" s="1"/>
  <c r="AZ35" i="33"/>
  <c r="CF35" i="40"/>
  <c r="AR39" i="41"/>
  <c r="AB39" i="38"/>
  <c r="AB39" i="31"/>
  <c r="AZ40" i="33" s="1"/>
  <c r="Y43" i="31"/>
  <c r="AM48" i="41" s="1"/>
  <c r="Y43" i="38"/>
  <c r="Y44"/>
  <c r="AM49" i="42" s="1"/>
  <c r="Y44" i="31"/>
  <c r="BV45" i="40" s="1"/>
  <c r="Y45" i="38"/>
  <c r="Y45" i="31"/>
  <c r="AM50" i="41" s="1"/>
  <c r="Y41" i="31"/>
  <c r="AM46" i="41" s="1"/>
  <c r="Y41" i="38"/>
  <c r="CA42" i="40" s="1"/>
  <c r="AT40" i="33"/>
  <c r="BV40" i="40"/>
  <c r="AM44" i="41"/>
  <c r="Y35" i="31"/>
  <c r="BV36" i="40" s="1"/>
  <c r="Y35" i="38"/>
  <c r="BV37" i="40"/>
  <c r="AT37" i="33"/>
  <c r="AM41" i="41"/>
  <c r="Y37" i="31"/>
  <c r="BV38" i="40" s="1"/>
  <c r="Y37" i="38"/>
  <c r="CA38" i="40" s="1"/>
  <c r="Y38" i="38"/>
  <c r="CA39" i="40" s="1"/>
  <c r="Y38" i="31"/>
  <c r="AM43" i="41" s="1"/>
  <c r="Y39" i="38"/>
  <c r="CA40" i="40" s="1"/>
  <c r="Y36" i="38"/>
  <c r="CA37" i="40" s="1"/>
  <c r="V43" i="38"/>
  <c r="AH48" i="42" s="1"/>
  <c r="V44" i="31"/>
  <c r="AN45" i="33" s="1"/>
  <c r="V44" i="38"/>
  <c r="BQ46" i="40"/>
  <c r="AH50" i="42"/>
  <c r="AQ46" i="33"/>
  <c r="V41" i="38"/>
  <c r="BQ42" i="40" s="1"/>
  <c r="V41" i="31"/>
  <c r="AH47" i="41"/>
  <c r="BL43" i="40"/>
  <c r="AN43" i="33"/>
  <c r="V42" i="38"/>
  <c r="AH47" i="42" s="1"/>
  <c r="V37" i="38"/>
  <c r="BQ38" i="40" s="1"/>
  <c r="V37" i="31"/>
  <c r="AN38" i="33" s="1"/>
  <c r="AH38" i="42"/>
  <c r="V39" i="38"/>
  <c r="AH44" i="42" s="1"/>
  <c r="V39" i="31"/>
  <c r="AH44" i="41" s="1"/>
  <c r="V34" i="38"/>
  <c r="AH39" i="42" s="1"/>
  <c r="V34" i="31"/>
  <c r="BL35" i="40" s="1"/>
  <c r="AH40" i="41"/>
  <c r="AN36" i="33"/>
  <c r="BL36" i="40"/>
  <c r="V35" i="38"/>
  <c r="AH40" i="42" s="1"/>
  <c r="AH46" i="33"/>
  <c r="S41" i="31"/>
  <c r="AH42" i="33" s="1"/>
  <c r="S41" i="38"/>
  <c r="BG42" i="40" s="1"/>
  <c r="S42" i="31"/>
  <c r="BB43" i="40" s="1"/>
  <c r="S42" i="38"/>
  <c r="AC47" i="42" s="1"/>
  <c r="AK44" i="33"/>
  <c r="BB44" i="40"/>
  <c r="S37" i="31"/>
  <c r="S37" i="38"/>
  <c r="AK38" i="33" s="1"/>
  <c r="S38" i="38"/>
  <c r="AK39" i="33" s="1"/>
  <c r="S38" i="31"/>
  <c r="AH39" i="33" s="1"/>
  <c r="S34" i="31"/>
  <c r="I43" i="28"/>
  <c r="S40" i="31" s="1"/>
  <c r="AH41" i="33" s="1"/>
  <c r="S34" i="38"/>
  <c r="AK35" i="33" s="1"/>
  <c r="S39" i="38"/>
  <c r="BG40" i="40" s="1"/>
  <c r="BB37"/>
  <c r="P41" i="38"/>
  <c r="AW42" i="40" s="1"/>
  <c r="P41" i="31"/>
  <c r="X46" i="41" s="1"/>
  <c r="P42" i="31"/>
  <c r="X47" i="41" s="1"/>
  <c r="P42" i="38"/>
  <c r="P43" i="31"/>
  <c r="AR44" i="40" s="1"/>
  <c r="P43" i="38"/>
  <c r="X48" i="42" s="1"/>
  <c r="P44" i="31"/>
  <c r="AR45" i="40" s="1"/>
  <c r="P44" i="38"/>
  <c r="AW45" i="40" s="1"/>
  <c r="P38" i="31"/>
  <c r="X43" i="41" s="1"/>
  <c r="P38" i="38"/>
  <c r="P33" i="31"/>
  <c r="AR34" i="40" s="1"/>
  <c r="P33" i="38"/>
  <c r="P39" i="31"/>
  <c r="AB40" i="33" s="1"/>
  <c r="P39" i="38"/>
  <c r="X44" i="42" s="1"/>
  <c r="P34" i="38"/>
  <c r="AW35" i="40" s="1"/>
  <c r="P34" i="31"/>
  <c r="X39" i="41" s="1"/>
  <c r="AB36" i="33"/>
  <c r="X40" i="41"/>
  <c r="AR36" i="40"/>
  <c r="P36" i="38"/>
  <c r="AE37" i="33" s="1"/>
  <c r="P36" i="31"/>
  <c r="X41" i="41" s="1"/>
  <c r="M43" i="31"/>
  <c r="S48" i="41" s="1"/>
  <c r="M43" i="38"/>
  <c r="Y44" i="33" s="1"/>
  <c r="M45" i="31"/>
  <c r="S50" i="41" s="1"/>
  <c r="M45" i="38"/>
  <c r="AM46" i="40" s="1"/>
  <c r="S46" i="41"/>
  <c r="AH42" i="40"/>
  <c r="V42" i="33"/>
  <c r="M44" i="38"/>
  <c r="S49" i="42" s="1"/>
  <c r="M41" i="38"/>
  <c r="Y42" i="33" s="1"/>
  <c r="M39" i="31"/>
  <c r="M39" i="38"/>
  <c r="AM40" i="40" s="1"/>
  <c r="M33" i="31"/>
  <c r="AH34" i="40" s="1"/>
  <c r="M33" i="38"/>
  <c r="Y34" i="33" s="1"/>
  <c r="G43" i="28"/>
  <c r="M40" i="31" s="1"/>
  <c r="V41" i="33" s="1"/>
  <c r="M34" i="31"/>
  <c r="AH35" i="40" s="1"/>
  <c r="M34" i="38"/>
  <c r="S39" i="42" s="1"/>
  <c r="M35" i="31"/>
  <c r="M35" i="38"/>
  <c r="AM36" i="40" s="1"/>
  <c r="M36" i="31"/>
  <c r="S41" i="41" s="1"/>
  <c r="M36" i="38"/>
  <c r="S41" i="42" s="1"/>
  <c r="M37" i="38"/>
  <c r="S42" i="42" s="1"/>
  <c r="M37" i="31"/>
  <c r="AH38" i="40" s="1"/>
  <c r="S43" i="42"/>
  <c r="Y39" i="33"/>
  <c r="AM39" i="40"/>
  <c r="J43" i="31"/>
  <c r="N48" i="41" s="1"/>
  <c r="J43" i="38"/>
  <c r="J44"/>
  <c r="N49" i="42" s="1"/>
  <c r="J44" i="31"/>
  <c r="P45" i="33" s="1"/>
  <c r="J45" i="38"/>
  <c r="S46" i="33" s="1"/>
  <c r="J45" i="31"/>
  <c r="J41" i="38"/>
  <c r="S42" i="33" s="1"/>
  <c r="J41" i="31"/>
  <c r="P42" i="33" s="1"/>
  <c r="J42" i="38"/>
  <c r="AC43" i="40" s="1"/>
  <c r="J42" i="31"/>
  <c r="J38" i="38"/>
  <c r="S39" i="33" s="1"/>
  <c r="J38" i="31"/>
  <c r="X39" i="40" s="1"/>
  <c r="J33" i="38"/>
  <c r="AC34" i="40" s="1"/>
  <c r="J33" i="31"/>
  <c r="J34"/>
  <c r="N39" i="41" s="1"/>
  <c r="J34" i="38"/>
  <c r="S35" i="33" s="1"/>
  <c r="J39" i="38"/>
  <c r="S40" i="33" s="1"/>
  <c r="J39" i="31"/>
  <c r="J36"/>
  <c r="P37" i="33" s="1"/>
  <c r="J36" i="38"/>
  <c r="S37" i="33" s="1"/>
  <c r="J37" i="38"/>
  <c r="J37" i="31"/>
  <c r="N42" i="41" s="1"/>
  <c r="N42" i="40"/>
  <c r="J42" i="33"/>
  <c r="I46" i="41"/>
  <c r="G42" i="31"/>
  <c r="I47" i="41" s="1"/>
  <c r="AC45" i="28"/>
  <c r="EI47" i="42" s="1"/>
  <c r="G42" i="38"/>
  <c r="G44" i="31"/>
  <c r="G44" i="38"/>
  <c r="S45" i="40" s="1"/>
  <c r="G45" i="38"/>
  <c r="S46" i="40" s="1"/>
  <c r="G45" i="31"/>
  <c r="J46" i="33" s="1"/>
  <c r="G41" i="38"/>
  <c r="M42" i="33" s="1"/>
  <c r="G36" i="31"/>
  <c r="I41" i="41" s="1"/>
  <c r="G36" i="38"/>
  <c r="I41" i="42" s="1"/>
  <c r="G35" i="38"/>
  <c r="I40" i="42" s="1"/>
  <c r="G35" i="31"/>
  <c r="J36" i="33" s="1"/>
  <c r="J40"/>
  <c r="N40" i="40"/>
  <c r="D36" i="38"/>
  <c r="D41" i="42" s="1"/>
  <c r="D36" i="31"/>
  <c r="D41" i="41" s="1"/>
  <c r="D37" i="31"/>
  <c r="D42" i="41" s="1"/>
  <c r="D37" i="38"/>
  <c r="I38" i="40" s="1"/>
  <c r="D34" i="31"/>
  <c r="D35" i="33" s="1"/>
  <c r="D34" i="38"/>
  <c r="I35" i="40" s="1"/>
  <c r="D31" i="33"/>
  <c r="D35" i="41"/>
  <c r="D25" i="33"/>
  <c r="D29" i="41"/>
  <c r="D25" i="40"/>
  <c r="D24" i="38"/>
  <c r="D29" i="42" s="1"/>
  <c r="D20" i="31"/>
  <c r="D22" i="41"/>
  <c r="D18" i="33"/>
  <c r="D18" i="40"/>
  <c r="D20" i="42"/>
  <c r="G16" i="33"/>
  <c r="B3" i="46"/>
  <c r="C4" i="33"/>
  <c r="C4" i="38"/>
  <c r="C3" i="37"/>
  <c r="B8" i="22"/>
  <c r="CP36" i="41"/>
  <c r="CS36" s="1"/>
  <c r="CP46"/>
  <c r="DE32"/>
  <c r="CP14" i="33"/>
  <c r="GG42" i="40"/>
  <c r="EF32" i="33"/>
  <c r="HP32" i="40"/>
  <c r="HS32" s="1"/>
  <c r="DJ36" i="41"/>
  <c r="DM36" s="1"/>
  <c r="CS14" i="33"/>
  <c r="EN46" i="40"/>
  <c r="BV50" i="41"/>
  <c r="EC28" i="33"/>
  <c r="DQ46"/>
  <c r="CU50" i="41"/>
  <c r="HK43" i="40"/>
  <c r="HP23"/>
  <c r="CP33" i="33"/>
  <c r="CF35" i="42"/>
  <c r="FM31" i="40"/>
  <c r="DB28" i="33"/>
  <c r="HK42" i="40"/>
  <c r="DE46" i="42"/>
  <c r="IE36" i="40"/>
  <c r="GG44"/>
  <c r="DK44" i="33"/>
  <c r="CP48" i="42"/>
  <c r="HF42" i="40"/>
  <c r="CJ33" i="33"/>
  <c r="BV33" i="42"/>
  <c r="CM29" i="33"/>
  <c r="DO40" i="41"/>
  <c r="EL13" i="33"/>
  <c r="BV47" i="41"/>
  <c r="CP48"/>
  <c r="GL44" i="40"/>
  <c r="DN44" i="33"/>
  <c r="FW28" i="40"/>
  <c r="CU40" i="41"/>
  <c r="BV47" i="42"/>
  <c r="CM43" i="33"/>
  <c r="CA30" i="41"/>
  <c r="CA49" i="42"/>
  <c r="CS45" i="33"/>
  <c r="FC45" i="40"/>
  <c r="GQ36"/>
  <c r="DQ36" i="33"/>
  <c r="CU40" i="42"/>
  <c r="HA44" i="40"/>
  <c r="CZ48" i="42"/>
  <c r="DW44" i="33"/>
  <c r="CF39" i="41"/>
  <c r="FH35" i="40"/>
  <c r="CV35" i="33"/>
  <c r="CA32" i="41"/>
  <c r="FC22" i="40"/>
  <c r="DO46" i="42"/>
  <c r="FR46" i="40"/>
  <c r="DB46" i="33"/>
  <c r="CM34"/>
  <c r="GQ42" i="40"/>
  <c r="DQ42" i="33"/>
  <c r="CU46" i="42"/>
  <c r="CP34" i="33"/>
  <c r="EX34" i="40"/>
  <c r="CF19" i="41"/>
  <c r="CV38" i="33"/>
  <c r="FH38" i="40"/>
  <c r="CF42" i="41"/>
  <c r="HZ40" i="40"/>
  <c r="CS34" i="33"/>
  <c r="CA38" i="42"/>
  <c r="CF41" i="41"/>
  <c r="DW37" i="33"/>
  <c r="DO44" i="42"/>
  <c r="HK34" i="40"/>
  <c r="CS35" i="33"/>
  <c r="FH22" i="40"/>
  <c r="CV22" i="33"/>
  <c r="CZ32" i="41"/>
  <c r="GV28" i="40"/>
  <c r="DT28" i="33"/>
  <c r="GL14" i="40"/>
  <c r="CU18" i="41"/>
  <c r="HU11" i="40"/>
  <c r="DT41" i="42"/>
  <c r="FM35" i="40"/>
  <c r="GL38"/>
  <c r="DE38" i="41"/>
  <c r="DZ34" i="33"/>
  <c r="IO36" i="40"/>
  <c r="HZ17"/>
  <c r="EL17" i="33"/>
  <c r="FW42" i="40"/>
  <c r="DW39" i="33"/>
  <c r="HA39" i="40"/>
  <c r="DO19" i="42"/>
  <c r="CK47" i="41"/>
  <c r="IE17" i="40"/>
  <c r="FR42"/>
  <c r="DT39" i="33"/>
  <c r="DT44"/>
  <c r="CJ38"/>
  <c r="EN38" i="40"/>
  <c r="BV42" i="41"/>
  <c r="AR24" i="42"/>
  <c r="BC20" i="33"/>
  <c r="CK20" i="40"/>
  <c r="AK22" i="33"/>
  <c r="CP17" i="40"/>
  <c r="AR18"/>
  <c r="AH30"/>
  <c r="ED45"/>
  <c r="EI43"/>
  <c r="CG43" i="33"/>
  <c r="BQ47" i="42"/>
  <c r="BQ43"/>
  <c r="BQ39"/>
  <c r="CG35" i="33"/>
  <c r="BQ44" i="42"/>
  <c r="EI40" i="40"/>
  <c r="DY44"/>
  <c r="DT45"/>
  <c r="BX45" i="33"/>
  <c r="BL49" i="41"/>
  <c r="BL46" i="42"/>
  <c r="DY42" i="40"/>
  <c r="BL47" i="42"/>
  <c r="DY43" i="40"/>
  <c r="BX38" i="33"/>
  <c r="DY35" i="40"/>
  <c r="BL39" i="42"/>
  <c r="BU46" i="33"/>
  <c r="BG49" i="42"/>
  <c r="DO45" i="40"/>
  <c r="BU45" i="33"/>
  <c r="DJ45" i="40"/>
  <c r="DO43"/>
  <c r="DO34"/>
  <c r="BU34" i="33"/>
  <c r="BG38" i="42"/>
  <c r="BU39" i="33"/>
  <c r="DJ40" i="40"/>
  <c r="DO40"/>
  <c r="BG44" i="42"/>
  <c r="BL45" i="33"/>
  <c r="BB49" i="41"/>
  <c r="CZ45" i="40"/>
  <c r="BB48" i="42"/>
  <c r="DE44" i="40"/>
  <c r="BO44" i="33"/>
  <c r="CZ40" i="40"/>
  <c r="BB44" i="41"/>
  <c r="BL40" i="33"/>
  <c r="CZ36" i="40"/>
  <c r="BB42" i="41"/>
  <c r="BL38" i="33"/>
  <c r="CZ38" i="40"/>
  <c r="BL35" i="33"/>
  <c r="CZ35" i="40"/>
  <c r="BB39" i="41"/>
  <c r="CU43" i="40"/>
  <c r="BI43" i="33"/>
  <c r="AW50" i="41"/>
  <c r="CP46" i="40"/>
  <c r="CP45"/>
  <c r="BF45" i="33"/>
  <c r="BF35"/>
  <c r="AW43" i="42"/>
  <c r="CU39" i="40"/>
  <c r="BF40" i="33"/>
  <c r="CP40" i="40"/>
  <c r="AW44" i="41"/>
  <c r="CU38" i="40"/>
  <c r="AW44" i="42"/>
  <c r="AW38"/>
  <c r="BI34" i="33"/>
  <c r="CU34" i="40"/>
  <c r="AW40" i="42"/>
  <c r="BI36" i="33"/>
  <c r="CU36" i="40"/>
  <c r="AW43" i="41"/>
  <c r="BF39" i="33"/>
  <c r="CP39" i="40"/>
  <c r="AW40" i="41"/>
  <c r="BF36" i="33"/>
  <c r="BC45"/>
  <c r="CF45" i="40"/>
  <c r="AR49" i="41"/>
  <c r="AR48" i="42"/>
  <c r="CK44" i="40"/>
  <c r="BC44" i="33"/>
  <c r="AR47" i="42"/>
  <c r="AR47" i="41"/>
  <c r="CF43" i="40"/>
  <c r="AZ46" i="33"/>
  <c r="BC42"/>
  <c r="AR40" i="42"/>
  <c r="AR40" i="41"/>
  <c r="AZ36" i="33"/>
  <c r="AM46" i="42"/>
  <c r="BV46" i="40"/>
  <c r="AT46" i="33"/>
  <c r="AT45"/>
  <c r="CA45" i="40"/>
  <c r="AT44" i="33"/>
  <c r="AM40" i="41"/>
  <c r="AT36" i="33"/>
  <c r="AM42" i="42"/>
  <c r="AW39" i="33"/>
  <c r="AW37"/>
  <c r="AM41" i="42"/>
  <c r="AT38" i="33"/>
  <c r="BV39" i="40"/>
  <c r="AT39" i="33"/>
  <c r="AW40"/>
  <c r="AH48" i="41"/>
  <c r="BL44" i="40"/>
  <c r="AN42" i="33"/>
  <c r="BL42" i="40"/>
  <c r="AH46" i="41"/>
  <c r="AH46" i="42"/>
  <c r="AQ43" i="33"/>
  <c r="BQ43" i="40"/>
  <c r="BL45"/>
  <c r="BL40"/>
  <c r="AN40" i="33"/>
  <c r="AN35"/>
  <c r="BQ35" i="40"/>
  <c r="AQ35" i="33"/>
  <c r="AK43"/>
  <c r="AH43"/>
  <c r="AK42"/>
  <c r="AC46" i="42"/>
  <c r="BB39" i="40"/>
  <c r="BB35"/>
  <c r="BG35"/>
  <c r="BB38"/>
  <c r="AC42" i="41"/>
  <c r="AH38" i="33"/>
  <c r="X48" i="41"/>
  <c r="AE43" i="33"/>
  <c r="AB43"/>
  <c r="AR43" i="40"/>
  <c r="AE45" i="33"/>
  <c r="AB45"/>
  <c r="AW40" i="40"/>
  <c r="AR37"/>
  <c r="X44" i="41"/>
  <c r="AR40" i="40"/>
  <c r="AW37"/>
  <c r="AB34" i="33"/>
  <c r="X38" i="42"/>
  <c r="AW34" i="40"/>
  <c r="AE34" i="33"/>
  <c r="AR35" i="40"/>
  <c r="Y46" i="33"/>
  <c r="Y45"/>
  <c r="V44"/>
  <c r="S42" i="41"/>
  <c r="M40" i="38"/>
  <c r="AM41" i="40" s="1"/>
  <c r="Y35" i="33"/>
  <c r="Y37"/>
  <c r="AH37" i="40"/>
  <c r="V37" i="33"/>
  <c r="S44" i="42"/>
  <c r="Y40" i="33"/>
  <c r="AC42" i="40"/>
  <c r="AC46"/>
  <c r="X43"/>
  <c r="P43" i="33"/>
  <c r="N47" i="41"/>
  <c r="AC44" i="40"/>
  <c r="N48" i="42"/>
  <c r="S44" i="33"/>
  <c r="AC38" i="40"/>
  <c r="N41" i="42"/>
  <c r="P35" i="33"/>
  <c r="X34" i="40"/>
  <c r="P34" i="33"/>
  <c r="N38" i="41"/>
  <c r="X40" i="40"/>
  <c r="P40" i="33"/>
  <c r="N44" i="41"/>
  <c r="N43"/>
  <c r="P39" i="33"/>
  <c r="X38" i="40"/>
  <c r="M44" i="33"/>
  <c r="I50" i="42"/>
  <c r="I49" i="41"/>
  <c r="N45" i="40"/>
  <c r="J45" i="33"/>
  <c r="I49" i="42"/>
  <c r="N43" i="40"/>
  <c r="I40" i="41"/>
  <c r="M36" i="33"/>
  <c r="J37"/>
  <c r="D39" i="42"/>
  <c r="G35" i="33"/>
  <c r="D38"/>
  <c r="D37" i="40"/>
  <c r="D37" i="33"/>
  <c r="G25"/>
  <c r="D25" i="41"/>
  <c r="D21" i="40"/>
  <c r="D21" i="33"/>
  <c r="AW29" i="40"/>
  <c r="BL49" i="42"/>
  <c r="CG40" i="33"/>
  <c r="S34" i="41"/>
  <c r="EO18" i="33"/>
  <c r="CU46" i="41"/>
  <c r="CA18"/>
  <c r="CJ14" i="33"/>
  <c r="BV18" i="41"/>
  <c r="EU42" i="33"/>
  <c r="BV38" i="41"/>
  <c r="DO17"/>
  <c r="CV46" i="33"/>
  <c r="CA44"/>
  <c r="X22" i="41"/>
  <c r="DT46" i="42"/>
  <c r="BI40" i="38"/>
  <c r="GQ41" i="40" s="1"/>
  <c r="FH46"/>
  <c r="CP28" i="33"/>
  <c r="HZ44" i="40"/>
  <c r="BG24" i="41"/>
  <c r="BL32" i="42"/>
  <c r="BL28"/>
  <c r="CA33" i="40"/>
  <c r="CD33" s="1"/>
  <c r="DO25"/>
  <c r="CP25"/>
  <c r="HU24"/>
  <c r="BQ25" i="41"/>
  <c r="EK34" i="42"/>
  <c r="EL34" s="1"/>
  <c r="AQ24" i="33"/>
  <c r="AW35" i="41"/>
  <c r="CP31" i="40"/>
  <c r="AH24" i="41"/>
  <c r="AN20" i="33"/>
  <c r="AM33" i="41"/>
  <c r="AT29" i="33"/>
  <c r="DT38"/>
  <c r="BV16" i="42"/>
  <c r="HP45" i="40"/>
  <c r="BR20" i="33"/>
  <c r="X16" i="41"/>
  <c r="FH17" i="40"/>
  <c r="DH35" i="33"/>
  <c r="FC12" i="40"/>
  <c r="IJ24"/>
  <c r="AW28" i="42"/>
  <c r="HA31" i="40"/>
  <c r="CP29" i="33"/>
  <c r="AB22"/>
  <c r="CP24" i="40"/>
  <c r="BG19" i="41"/>
  <c r="BF18" i="33"/>
  <c r="AZ18"/>
  <c r="V33"/>
  <c r="BB23" i="40"/>
  <c r="EG46" i="42"/>
  <c r="EK46"/>
  <c r="EL46" s="1"/>
  <c r="GQ25" i="40"/>
  <c r="CK48" i="42"/>
  <c r="BQ26"/>
  <c r="Y28" i="33"/>
  <c r="AM37" i="42"/>
  <c r="AP37" s="1"/>
  <c r="BB34" i="40"/>
  <c r="ED21"/>
  <c r="BO34" i="33"/>
  <c r="BF25"/>
  <c r="CG15"/>
  <c r="BF47"/>
  <c r="CP47" i="40"/>
  <c r="BQ28" i="41"/>
  <c r="ED24" i="40"/>
  <c r="CD24" i="33"/>
  <c r="AM23" i="40"/>
  <c r="Y23" i="33"/>
  <c r="BQ34" i="41"/>
  <c r="ED30" i="40"/>
  <c r="AB19" i="33"/>
  <c r="X29" i="42"/>
  <c r="BB37"/>
  <c r="BE37" s="1"/>
  <c r="DE17"/>
  <c r="HK13" i="40"/>
  <c r="DQ25" i="33"/>
  <c r="IO24" i="40"/>
  <c r="G20" i="33"/>
  <c r="D24" i="42"/>
  <c r="DJ23" i="40"/>
  <c r="BG27" i="41"/>
  <c r="BR23" i="33"/>
  <c r="S30" i="42"/>
  <c r="Y26" i="33"/>
  <c r="DN18"/>
  <c r="GL18" i="40"/>
  <c r="AM26"/>
  <c r="BQ24"/>
  <c r="S22" i="41"/>
  <c r="S22" i="40"/>
  <c r="M22" i="33"/>
  <c r="G37" i="31"/>
  <c r="I42" i="41" s="1"/>
  <c r="BC19" i="33"/>
  <c r="CA14"/>
  <c r="BL18" i="42"/>
  <c r="DY14" i="40"/>
  <c r="CU22" i="41"/>
  <c r="DT27" i="42"/>
  <c r="DE47" i="33"/>
  <c r="FW47" i="40"/>
  <c r="CJ45" i="33"/>
  <c r="EN45" i="40"/>
  <c r="B41" i="33"/>
  <c r="B41" i="40"/>
  <c r="B45" i="42"/>
  <c r="B143" i="45"/>
  <c r="B45" i="41"/>
  <c r="A40" i="40"/>
  <c r="A142" i="45"/>
  <c r="A44" i="42"/>
  <c r="A40" i="33"/>
  <c r="ES40" i="40"/>
  <c r="DH13" i="33"/>
  <c r="CP17" i="42"/>
  <c r="FR16" i="40"/>
  <c r="EL29" i="33"/>
  <c r="CU25" i="41"/>
  <c r="EJ22" i="42"/>
  <c r="EM22" s="1"/>
  <c r="DE33" i="40"/>
  <c r="DH33" s="1"/>
  <c r="BG29" i="41"/>
  <c r="BG34" i="42"/>
  <c r="AR32"/>
  <c r="BC28" i="33"/>
  <c r="M38"/>
  <c r="BG20" i="42"/>
  <c r="BL47" i="33"/>
  <c r="CZ47" i="40"/>
  <c r="ED28"/>
  <c r="CD28" i="33"/>
  <c r="BQ32" i="41"/>
  <c r="CZ24" i="40"/>
  <c r="DJ24"/>
  <c r="BG28" i="41"/>
  <c r="AK13" i="33"/>
  <c r="AR41" i="42"/>
  <c r="CK37" i="40"/>
  <c r="AH33" i="42"/>
  <c r="BQ29" i="40"/>
  <c r="EU24" i="33"/>
  <c r="GB13" i="40"/>
  <c r="DK13" i="33"/>
  <c r="P14"/>
  <c r="CF21" i="42"/>
  <c r="BB26"/>
  <c r="DE34" i="40"/>
  <c r="DJ25"/>
  <c r="AZ19" i="33"/>
  <c r="DY31" i="40"/>
  <c r="BB17" i="41"/>
  <c r="CZ13" i="40"/>
  <c r="I42" i="42"/>
  <c r="BQ51" i="41"/>
  <c r="BL27"/>
  <c r="BX23" i="33"/>
  <c r="CA19" i="40"/>
  <c r="AW19" i="33"/>
  <c r="CG17"/>
  <c r="EI17" i="40"/>
  <c r="DW14" i="33"/>
  <c r="CU39" i="42"/>
  <c r="DQ35" i="33"/>
  <c r="GQ35" i="40"/>
  <c r="DT27" i="33"/>
  <c r="GV27" i="40"/>
  <c r="CZ31" i="41"/>
  <c r="DO18" i="40"/>
  <c r="BG22" i="42"/>
  <c r="AM22"/>
  <c r="AW18" i="33"/>
  <c r="AW20"/>
  <c r="CF19" i="40"/>
  <c r="X23" i="41"/>
  <c r="AK14" i="33"/>
  <c r="BG14" i="40"/>
  <c r="X13"/>
  <c r="P13" i="33"/>
  <c r="CA24" i="40"/>
  <c r="AW24" i="33"/>
  <c r="BG20" i="40"/>
  <c r="AC24" i="42"/>
  <c r="AB15" i="38"/>
  <c r="AR20" i="42" s="1"/>
  <c r="AB15" i="31"/>
  <c r="AZ16" i="33" s="1"/>
  <c r="BM41"/>
  <c r="DA41" i="40"/>
  <c r="DD41" s="1"/>
  <c r="AM19" i="41"/>
  <c r="BV15" i="40"/>
  <c r="EH50" i="42"/>
  <c r="AR38"/>
  <c r="AN32" i="33"/>
  <c r="CP19" i="42"/>
  <c r="DT33"/>
  <c r="DJ39" i="41"/>
  <c r="EF35" i="33"/>
  <c r="EC27"/>
  <c r="HK27" i="40"/>
  <c r="CP33" i="41"/>
  <c r="DZ30" i="33"/>
  <c r="DE34" i="41"/>
  <c r="EI21" i="33"/>
  <c r="DJ25" i="42"/>
  <c r="HU21" i="40"/>
  <c r="FP174" i="18"/>
  <c r="CM31" i="33"/>
  <c r="ES31" i="40"/>
  <c r="CP12" i="41"/>
  <c r="CS12" s="1"/>
  <c r="GB8" i="40"/>
  <c r="GE8" s="1"/>
  <c r="EO25" i="33"/>
  <c r="DO29" i="42"/>
  <c r="DT23"/>
  <c r="IO19" i="40"/>
  <c r="AN33" i="31"/>
  <c r="DT34" i="40" s="1"/>
  <c r="P43" i="28"/>
  <c r="AN40" i="31" s="1"/>
  <c r="GZ174" i="18"/>
  <c r="AE45" i="42"/>
  <c r="AF45" s="1"/>
  <c r="BI41" i="40"/>
  <c r="BJ41" s="1"/>
  <c r="A33" i="33"/>
  <c r="A37" i="41"/>
  <c r="A33" i="40"/>
  <c r="EF174" i="18"/>
  <c r="FF46" i="33"/>
  <c r="J174" i="18"/>
  <c r="GH174"/>
  <c r="CR45" i="41"/>
  <c r="CS45" s="1"/>
  <c r="DJ41" i="33"/>
  <c r="BA33" i="40"/>
  <c r="BO36" i="31"/>
  <c r="DZ37" i="33" s="1"/>
  <c r="EY29"/>
  <c r="FE29" s="1"/>
  <c r="DZ33" i="42"/>
  <c r="EC33" s="1"/>
  <c r="BL174" i="18"/>
  <c r="AQ28" i="31"/>
  <c r="CD29" i="33" s="1"/>
  <c r="B6" i="22"/>
  <c r="AH31" i="40" l="1"/>
  <c r="V31" i="33"/>
  <c r="HF37" i="40"/>
  <c r="AW12" i="33"/>
  <c r="S44" i="40"/>
  <c r="AM37"/>
  <c r="AH44"/>
  <c r="AE40" i="33"/>
  <c r="AC39" i="42"/>
  <c r="AT42" i="33"/>
  <c r="BQ48" i="41"/>
  <c r="GV43" i="40"/>
  <c r="FR38"/>
  <c r="DO37"/>
  <c r="BG41" i="42"/>
  <c r="DY36" i="40"/>
  <c r="DK12" i="33"/>
  <c r="GV21" i="40"/>
  <c r="CZ25" i="41"/>
  <c r="IO25" i="40"/>
  <c r="DT29" i="42"/>
  <c r="AW8" i="38"/>
  <c r="EF24" i="33"/>
  <c r="HP24" i="40"/>
  <c r="FR36"/>
  <c r="DB36" i="33"/>
  <c r="AQ8" i="38"/>
  <c r="CP18" i="40"/>
  <c r="AW22" i="41"/>
  <c r="EI30" i="40"/>
  <c r="AB22" i="38"/>
  <c r="Y11" i="31"/>
  <c r="BV12" i="40" s="1"/>
  <c r="GG22"/>
  <c r="CP26" i="42"/>
  <c r="CK23" i="41"/>
  <c r="FR19" i="40"/>
  <c r="DB19" i="33"/>
  <c r="AN14" i="38"/>
  <c r="EH40" i="42"/>
  <c r="EJ40"/>
  <c r="EM40" s="1"/>
  <c r="AW42" i="38"/>
  <c r="AW42" i="31"/>
  <c r="CA47" i="41" s="1"/>
  <c r="F40" i="22"/>
  <c r="D40"/>
  <c r="BC40" i="33"/>
  <c r="CK40" i="40"/>
  <c r="CK45"/>
  <c r="AR49" i="42"/>
  <c r="BQ38" i="41"/>
  <c r="CD34" i="33"/>
  <c r="S19"/>
  <c r="N23" i="42"/>
  <c r="CS28" i="33"/>
  <c r="CA32" i="42"/>
  <c r="FW11" i="40"/>
  <c r="CK15" i="42"/>
  <c r="BU27" i="33"/>
  <c r="BG31" i="42"/>
  <c r="BC24" i="33"/>
  <c r="AR28" i="42"/>
  <c r="BV22" i="41"/>
  <c r="CJ18" i="33"/>
  <c r="BL46" i="40"/>
  <c r="AH50" i="41"/>
  <c r="DJ16" i="40"/>
  <c r="BG20" i="41"/>
  <c r="AW25" i="42"/>
  <c r="CU21" i="40"/>
  <c r="S35" i="42"/>
  <c r="Y31" i="33"/>
  <c r="AM31" i="40"/>
  <c r="BQ36" i="42"/>
  <c r="BT36" s="1"/>
  <c r="EI32" i="40"/>
  <c r="EL32" s="1"/>
  <c r="CG32" i="33"/>
  <c r="CU22" i="40"/>
  <c r="AW26" i="42"/>
  <c r="BO40" i="38"/>
  <c r="DE45" i="42" s="1"/>
  <c r="BO40" i="31"/>
  <c r="BR37" i="38"/>
  <c r="BR37" i="31"/>
  <c r="Z43" i="28"/>
  <c r="AT10" i="38"/>
  <c r="AT10" i="31"/>
  <c r="CJ11" i="33" s="1"/>
  <c r="AW26" i="31"/>
  <c r="AW26" i="38"/>
  <c r="AZ11" i="31"/>
  <c r="AZ11" i="38"/>
  <c r="ED29" i="40"/>
  <c r="AH23" i="33"/>
  <c r="GL45" i="40"/>
  <c r="CJ34" i="33"/>
  <c r="N41" i="41"/>
  <c r="X42" i="40"/>
  <c r="CF46"/>
  <c r="AW42" i="42"/>
  <c r="BI44" i="33"/>
  <c r="DE38" i="40"/>
  <c r="BB40" i="41"/>
  <c r="J29" i="33"/>
  <c r="CD31"/>
  <c r="DB42"/>
  <c r="DQ34"/>
  <c r="EL36"/>
  <c r="HU23" i="40"/>
  <c r="FC26"/>
  <c r="CP44"/>
  <c r="BF44" i="33"/>
  <c r="BB46" i="42"/>
  <c r="DE42" i="40"/>
  <c r="FR43"/>
  <c r="DB43" i="33"/>
  <c r="CJ42"/>
  <c r="BV46" i="41"/>
  <c r="CS25" i="33"/>
  <c r="DQ31"/>
  <c r="CU35" i="42"/>
  <c r="DE22" i="33"/>
  <c r="CK26" i="42"/>
  <c r="DN16" i="33"/>
  <c r="CU20" i="41"/>
  <c r="AH22" i="42"/>
  <c r="AQ18" i="33"/>
  <c r="AC15" i="41"/>
  <c r="BB11" i="40"/>
  <c r="AH11" i="33"/>
  <c r="V16" i="31"/>
  <c r="J26"/>
  <c r="X27" i="40" s="1"/>
  <c r="S29" i="37"/>
  <c r="S162" s="1"/>
  <c r="O162"/>
  <c r="CU45" i="42"/>
  <c r="BO36" i="38"/>
  <c r="HK37" i="40" s="1"/>
  <c r="GB29"/>
  <c r="CA12"/>
  <c r="BR37" i="33"/>
  <c r="AC19" i="40"/>
  <c r="DO21" i="42"/>
  <c r="DO44" i="41"/>
  <c r="CU50" i="42"/>
  <c r="AC17" i="28"/>
  <c r="FD17" i="33" s="1"/>
  <c r="AM50" i="42"/>
  <c r="CA46" i="40"/>
  <c r="BG22"/>
  <c r="AC26" i="42"/>
  <c r="BI21" i="33"/>
  <c r="M24"/>
  <c r="M20" i="38"/>
  <c r="Y21" i="33" s="1"/>
  <c r="M11" i="31"/>
  <c r="AR26" i="40"/>
  <c r="X30" i="41"/>
  <c r="AZ28" i="33"/>
  <c r="AR32" i="41"/>
  <c r="Y30" i="31"/>
  <c r="N14" i="40"/>
  <c r="J14" i="33"/>
  <c r="CU43" i="42"/>
  <c r="GQ39" i="40"/>
  <c r="CF34" i="41"/>
  <c r="FH30" i="40"/>
  <c r="CU47" i="42"/>
  <c r="GQ43" i="40"/>
  <c r="AK41" i="38"/>
  <c r="AK41" i="31"/>
  <c r="EA41" i="41"/>
  <c r="EB41" s="1"/>
  <c r="EA41" i="42"/>
  <c r="EB41" s="1"/>
  <c r="EZ37" i="33"/>
  <c r="DD33" i="40"/>
  <c r="ER33"/>
  <c r="EN13"/>
  <c r="CJ13" i="33"/>
  <c r="CA22"/>
  <c r="BL26" i="42"/>
  <c r="DW29" i="33"/>
  <c r="HA29" i="40"/>
  <c r="GL27"/>
  <c r="CU31" i="41"/>
  <c r="EU30" i="33"/>
  <c r="DT34" i="42"/>
  <c r="DT35" i="33"/>
  <c r="GV35" i="40"/>
  <c r="DT42" i="33"/>
  <c r="CZ46" i="41"/>
  <c r="GQ23" i="40"/>
  <c r="DQ23" i="33"/>
  <c r="AQ35" i="38"/>
  <c r="AQ35" i="31"/>
  <c r="BQ40" i="41" s="1"/>
  <c r="G15" i="38"/>
  <c r="G15" i="31"/>
  <c r="J8" i="38"/>
  <c r="J8" i="31"/>
  <c r="N12" i="41" s="1"/>
  <c r="Q12" s="1"/>
  <c r="P31" i="38"/>
  <c r="X36" i="42" s="1"/>
  <c r="AA36" s="1"/>
  <c r="P31" i="31"/>
  <c r="AB32" i="33" s="1"/>
  <c r="S23" i="38"/>
  <c r="AK24" i="33" s="1"/>
  <c r="S23" i="31"/>
  <c r="AH24" i="33" s="1"/>
  <c r="V25" i="31"/>
  <c r="V25" i="38"/>
  <c r="AH30" i="42" s="1"/>
  <c r="Y20" i="38"/>
  <c r="Y20" i="31"/>
  <c r="AE13"/>
  <c r="AW18" i="41" s="1"/>
  <c r="AE13" i="38"/>
  <c r="AH25" i="31"/>
  <c r="CZ26" i="40" s="1"/>
  <c r="AH25" i="38"/>
  <c r="GG8" i="40"/>
  <c r="CP12" i="45" s="1"/>
  <c r="CS12" s="1"/>
  <c r="AQ40" i="33"/>
  <c r="CK46" i="40"/>
  <c r="DO39"/>
  <c r="HZ35"/>
  <c r="CZ26" i="41"/>
  <c r="BV33"/>
  <c r="CP45" i="33"/>
  <c r="HK28" i="40"/>
  <c r="HA37"/>
  <c r="CZ41" i="42"/>
  <c r="EQ33" i="40"/>
  <c r="DE11" i="33"/>
  <c r="DJ21" i="41"/>
  <c r="HP17" i="40"/>
  <c r="CA16" i="42"/>
  <c r="CS12" i="33"/>
  <c r="CG47"/>
  <c r="CU27" i="42"/>
  <c r="HK20" i="40"/>
  <c r="DE24" i="42"/>
  <c r="IO29" i="40"/>
  <c r="EU29" i="33"/>
  <c r="FC39" i="40"/>
  <c r="CA43" i="42"/>
  <c r="CS39" i="33"/>
  <c r="FM21" i="40"/>
  <c r="CY21" i="33"/>
  <c r="CP24"/>
  <c r="EX24" i="40"/>
  <c r="EL42" i="33"/>
  <c r="DO46" i="41"/>
  <c r="HU34" i="40"/>
  <c r="EI34" i="33"/>
  <c r="IO33" i="40"/>
  <c r="IR33" s="1"/>
  <c r="EU33" i="33"/>
  <c r="FW8" i="40"/>
  <c r="FU8"/>
  <c r="DQ11" i="33"/>
  <c r="CU15" i="42"/>
  <c r="G24" i="38"/>
  <c r="M25" i="33" s="1"/>
  <c r="G24" i="31"/>
  <c r="N25" i="40" s="1"/>
  <c r="V21" i="33"/>
  <c r="AH21" i="40"/>
  <c r="S25" i="41"/>
  <c r="AC19"/>
  <c r="BB15" i="40"/>
  <c r="S46" i="38"/>
  <c r="S46" i="31"/>
  <c r="BB47" i="40" s="1"/>
  <c r="CA31"/>
  <c r="AM35" i="42"/>
  <c r="AB32" i="31"/>
  <c r="AB32" i="38"/>
  <c r="AE22" i="31"/>
  <c r="CP23" i="40" s="1"/>
  <c r="AE22" i="38"/>
  <c r="AW27" i="42" s="1"/>
  <c r="AE32" i="38"/>
  <c r="AE32" i="31"/>
  <c r="CP33" i="40" s="1"/>
  <c r="CS33" s="1"/>
  <c r="BG16" i="42"/>
  <c r="BU12" i="33"/>
  <c r="AK20" i="38"/>
  <c r="AK20" i="31"/>
  <c r="BQ24" i="42"/>
  <c r="CG20" i="33"/>
  <c r="AD45" i="41"/>
  <c r="AG45" s="1"/>
  <c r="BC41" i="40"/>
  <c r="BF41" s="1"/>
  <c r="BB41" i="33"/>
  <c r="AT45" i="41"/>
  <c r="AU45" s="1"/>
  <c r="CH41" i="40"/>
  <c r="CI41" s="1"/>
  <c r="CH45" i="41"/>
  <c r="CI45" s="1"/>
  <c r="CX41" i="33"/>
  <c r="DV41"/>
  <c r="DB45" i="41"/>
  <c r="DC45" s="1"/>
  <c r="GX41" i="40"/>
  <c r="GY41" s="1"/>
  <c r="DZ38" i="41"/>
  <c r="EC38" s="1"/>
  <c r="DZ38" i="42"/>
  <c r="EC38" s="1"/>
  <c r="EY34" i="33"/>
  <c r="IO23" i="40"/>
  <c r="EI15"/>
  <c r="AW22"/>
  <c r="M46" i="33"/>
  <c r="S46" i="42"/>
  <c r="AR39" i="40"/>
  <c r="X46" i="42"/>
  <c r="AK40" i="33"/>
  <c r="AH42" i="41"/>
  <c r="AM42"/>
  <c r="AH22" i="40"/>
  <c r="BB28" i="41"/>
  <c r="BQ35"/>
  <c r="M45" i="33"/>
  <c r="N46" i="40"/>
  <c r="AC37"/>
  <c r="AM42"/>
  <c r="AB39" i="33"/>
  <c r="AE42"/>
  <c r="AC44" i="42"/>
  <c r="BL38" i="40"/>
  <c r="AH42" i="42"/>
  <c r="CF40" i="40"/>
  <c r="BO45" i="33"/>
  <c r="BB46" i="41"/>
  <c r="CD44" i="33"/>
  <c r="DQ14"/>
  <c r="EL35"/>
  <c r="DT22"/>
  <c r="HP11" i="40"/>
  <c r="BV37" i="41"/>
  <c r="BY37" s="1"/>
  <c r="ES33" i="40"/>
  <c r="AN46" i="33"/>
  <c r="AR16" i="40"/>
  <c r="AR19" i="42"/>
  <c r="DO31" i="41"/>
  <c r="HZ27" i="40"/>
  <c r="EL27" i="33"/>
  <c r="IO11" i="40"/>
  <c r="EF17" i="33"/>
  <c r="EI17"/>
  <c r="HU17" i="40"/>
  <c r="DJ21" i="42"/>
  <c r="D44"/>
  <c r="DZ8" i="33"/>
  <c r="EC8" s="1"/>
  <c r="DE12" i="41"/>
  <c r="DH12" s="1"/>
  <c r="IJ34" i="40"/>
  <c r="ER34" i="33"/>
  <c r="AE22"/>
  <c r="X37" i="40"/>
  <c r="ED22"/>
  <c r="I50" i="41"/>
  <c r="V34" i="33"/>
  <c r="AR42" i="40"/>
  <c r="BG38"/>
  <c r="BB42"/>
  <c r="AH49" i="41"/>
  <c r="BV42" i="40"/>
  <c r="AR44" i="41"/>
  <c r="DE45" i="40"/>
  <c r="BL42" i="33"/>
  <c r="BL44" i="41"/>
  <c r="X22" i="42"/>
  <c r="CZ47" i="41"/>
  <c r="EF11" i="33"/>
  <c r="CM33"/>
  <c r="G43" i="31"/>
  <c r="N44" i="40" s="1"/>
  <c r="BL48" i="41"/>
  <c r="DT44" i="40"/>
  <c r="CK15"/>
  <c r="BR16" i="33"/>
  <c r="CU38" i="41"/>
  <c r="GL34" i="40"/>
  <c r="DN34" i="33"/>
  <c r="BV42" i="42"/>
  <c r="ES38" i="40"/>
  <c r="CM38" i="33"/>
  <c r="CP16" i="42"/>
  <c r="IO17" i="40"/>
  <c r="BC26" i="33"/>
  <c r="CK26" i="40"/>
  <c r="AR30" i="42"/>
  <c r="DK21" i="33"/>
  <c r="GG21" i="40"/>
  <c r="CF40" i="41"/>
  <c r="CV36" i="33"/>
  <c r="EO43"/>
  <c r="DO47" i="42"/>
  <c r="CZ33"/>
  <c r="EI27" i="40"/>
  <c r="BQ31" i="42"/>
  <c r="CG27" i="33"/>
  <c r="P31"/>
  <c r="X31" i="40"/>
  <c r="AZ11" i="33"/>
  <c r="CF11" i="40"/>
  <c r="X21"/>
  <c r="P21" i="33"/>
  <c r="IO47" i="40"/>
  <c r="EU47" i="33"/>
  <c r="DB25"/>
  <c r="CK29" i="41"/>
  <c r="DT24" i="42"/>
  <c r="IO20" i="40"/>
  <c r="EU20" i="33"/>
  <c r="AC46" i="28"/>
  <c r="FD44" i="33" s="1"/>
  <c r="D12" i="31"/>
  <c r="D13" i="40" s="1"/>
  <c r="D12" i="38"/>
  <c r="I13" i="40" s="1"/>
  <c r="A19" i="42"/>
  <c r="A15" i="33"/>
  <c r="AM47" i="41"/>
  <c r="AT43" i="33"/>
  <c r="BV43" i="40"/>
  <c r="BW45" i="42"/>
  <c r="BZ45" s="1"/>
  <c r="CN41" i="33"/>
  <c r="ET41" i="40"/>
  <c r="EW41" s="1"/>
  <c r="GH41"/>
  <c r="GK41" s="1"/>
  <c r="DL41" i="33"/>
  <c r="DG45" i="42"/>
  <c r="DH45" s="1"/>
  <c r="HM41" i="40"/>
  <c r="HN41" s="1"/>
  <c r="EE46" i="42"/>
  <c r="EH46" s="1"/>
  <c r="FB42" i="33"/>
  <c r="CY43"/>
  <c r="CF47" i="42"/>
  <c r="EI26" i="33"/>
  <c r="DJ30" i="42"/>
  <c r="CV17" i="33"/>
  <c r="CF21" i="41"/>
  <c r="CF17" i="40"/>
  <c r="AR21" i="41"/>
  <c r="AC41"/>
  <c r="AH37" i="33"/>
  <c r="DO47" i="40"/>
  <c r="BG51" i="42"/>
  <c r="FW19" i="40"/>
  <c r="CK23" i="42"/>
  <c r="J27" i="38"/>
  <c r="J27" i="31"/>
  <c r="S24" i="38"/>
  <c r="AC29" i="42" s="1"/>
  <c r="S24" i="31"/>
  <c r="AH25" i="33" s="1"/>
  <c r="AT32"/>
  <c r="AM36" i="41"/>
  <c r="AP36" s="1"/>
  <c r="BV32" i="40"/>
  <c r="BY32" s="1"/>
  <c r="AE14" i="38"/>
  <c r="AE14" i="31"/>
  <c r="CP15" i="40" s="1"/>
  <c r="BR17" i="38"/>
  <c r="BR17" i="31"/>
  <c r="EF18" i="33" s="1"/>
  <c r="BU29" i="31"/>
  <c r="BU29" i="38"/>
  <c r="BQ47" i="40"/>
  <c r="AH51" i="42"/>
  <c r="BG37" i="40"/>
  <c r="AK37" i="33"/>
  <c r="AC41" i="42"/>
  <c r="GY33" i="40"/>
  <c r="AQ15" i="33"/>
  <c r="AH19" i="42"/>
  <c r="D30" i="33"/>
  <c r="CP30" i="40"/>
  <c r="BF30" i="33"/>
  <c r="AZ12"/>
  <c r="CF12" i="40"/>
  <c r="HP43"/>
  <c r="EF43" i="33"/>
  <c r="GO32" i="40"/>
  <c r="CZ39" i="42"/>
  <c r="HA35" i="40"/>
  <c r="DH17" i="33"/>
  <c r="CP21" i="41"/>
  <c r="CO36" i="42"/>
  <c r="CN36"/>
  <c r="HZ46" i="40"/>
  <c r="DO50" i="41"/>
  <c r="CF24" i="40"/>
  <c r="AR28" i="41"/>
  <c r="AZ24" i="33"/>
  <c r="DE36"/>
  <c r="CK40" i="42"/>
  <c r="G19" i="33"/>
  <c r="I19" i="40"/>
  <c r="DH25" i="33"/>
  <c r="CP29" i="41"/>
  <c r="EG41" i="42"/>
  <c r="EK41"/>
  <c r="EL41" s="1"/>
  <c r="AN41" i="40"/>
  <c r="AQ41" s="1"/>
  <c r="Z41" i="33"/>
  <c r="DG41" i="40"/>
  <c r="DH41" s="1"/>
  <c r="BD45" i="42"/>
  <c r="BE45" s="1"/>
  <c r="DT35"/>
  <c r="GB26" i="40"/>
  <c r="BU47" i="33"/>
  <c r="FM23" i="40"/>
  <c r="CF27" i="42"/>
  <c r="BG24"/>
  <c r="BU20" i="33"/>
  <c r="S14"/>
  <c r="N18" i="42"/>
  <c r="CK30" i="40"/>
  <c r="BC30" i="33"/>
  <c r="DB17"/>
  <c r="FR17" i="40"/>
  <c r="CF49" i="42"/>
  <c r="CY45" i="33"/>
  <c r="HP25" i="40"/>
  <c r="DJ32" i="42"/>
  <c r="GB25" i="40"/>
  <c r="BL37" i="33"/>
  <c r="Y47"/>
  <c r="S51" i="42"/>
  <c r="AC30"/>
  <c r="AC21"/>
  <c r="AK17" i="33"/>
  <c r="V8" i="31"/>
  <c r="AH12" i="41" s="1"/>
  <c r="AK12" s="1"/>
  <c r="D8" i="31"/>
  <c r="D8" i="38"/>
  <c r="EZ40" i="33"/>
  <c r="EA44" i="42"/>
  <c r="EB44" s="1"/>
  <c r="CS32" i="40"/>
  <c r="HA38"/>
  <c r="AQ47" i="33"/>
  <c r="HP8" i="40"/>
  <c r="HU8" s="1"/>
  <c r="AM26" i="41"/>
  <c r="CV23" i="33"/>
  <c r="CF27" i="41"/>
  <c r="EX15" i="40"/>
  <c r="CP15" i="33"/>
  <c r="BG21" i="41"/>
  <c r="DJ17" i="40"/>
  <c r="DT38" i="42"/>
  <c r="EU34" i="33"/>
  <c r="AM37" i="41"/>
  <c r="AP37" s="1"/>
  <c r="AT33" i="33"/>
  <c r="AW32" i="42"/>
  <c r="CU28" i="40"/>
  <c r="CZ29" i="42"/>
  <c r="HA25" i="40"/>
  <c r="DK14" i="33"/>
  <c r="F45" i="41"/>
  <c r="G45" s="1"/>
  <c r="F41" i="33"/>
  <c r="F41" i="40"/>
  <c r="G41" s="1"/>
  <c r="CW45" i="41"/>
  <c r="CX45" s="1"/>
  <c r="DP41" i="33"/>
  <c r="DZ41" i="42"/>
  <c r="EY37" i="33"/>
  <c r="DZ41" i="41"/>
  <c r="EC41" s="1"/>
  <c r="DZ46" i="42"/>
  <c r="EC46" s="1"/>
  <c r="EY42" i="33"/>
  <c r="DZ46" i="41"/>
  <c r="EC46" s="1"/>
  <c r="BU37" i="42"/>
  <c r="Z45" i="41"/>
  <c r="AA45" s="1"/>
  <c r="FW15" i="40"/>
  <c r="DO15" i="41"/>
  <c r="U45" i="42"/>
  <c r="V45" s="1"/>
  <c r="FU32" i="40"/>
  <c r="GI41"/>
  <c r="GJ41" s="1"/>
  <c r="FF30" i="33"/>
  <c r="V32" i="40"/>
  <c r="IQ41"/>
  <c r="IR41" s="1"/>
  <c r="EL11" i="33"/>
  <c r="AA41"/>
  <c r="DV45" i="42"/>
  <c r="DW45" s="1"/>
  <c r="EZ28" i="33"/>
  <c r="FF28"/>
  <c r="FF40"/>
  <c r="W143" i="45"/>
  <c r="DZ143"/>
  <c r="EC143" s="1"/>
  <c r="BX45" i="31"/>
  <c r="IJ46" i="40" s="1"/>
  <c r="BX45" i="38"/>
  <c r="IO46" i="40" s="1"/>
  <c r="BL22" i="38"/>
  <c r="BL22" i="31"/>
  <c r="CZ27" i="41" s="1"/>
  <c r="BO11" i="38"/>
  <c r="BO11" i="31"/>
  <c r="BO16"/>
  <c r="BO16" i="38"/>
  <c r="BL18" i="31"/>
  <c r="BL18" i="38"/>
  <c r="BY41" i="33"/>
  <c r="BM45" i="41"/>
  <c r="BP45" s="1"/>
  <c r="H32" i="40"/>
  <c r="AV32"/>
  <c r="AG33"/>
  <c r="DN37" i="42"/>
  <c r="IC32" i="40"/>
  <c r="IH32"/>
  <c r="HY33"/>
  <c r="FC30" i="33"/>
  <c r="BF32" i="40"/>
  <c r="BZ32"/>
  <c r="DN32"/>
  <c r="FV32"/>
  <c r="GP32"/>
  <c r="HJ32"/>
  <c r="FG33"/>
  <c r="BF38" i="31"/>
  <c r="BF38" i="38"/>
  <c r="GG39" i="40" s="1"/>
  <c r="CK43" i="42"/>
  <c r="DE39" i="33"/>
  <c r="CP42"/>
  <c r="AT38" i="31"/>
  <c r="AT38" i="38"/>
  <c r="BF37" i="31"/>
  <c r="AC40" i="28"/>
  <c r="BF37" i="38"/>
  <c r="CP42" i="42" s="1"/>
  <c r="CP36" i="33"/>
  <c r="CA40" i="41"/>
  <c r="AU8" i="40"/>
  <c r="AW8"/>
  <c r="BX37" i="33"/>
  <c r="DT37" i="40"/>
  <c r="BL20" i="33"/>
  <c r="CZ20" i="40"/>
  <c r="AC29" i="41"/>
  <c r="AR25" i="42"/>
  <c r="BC21" i="33"/>
  <c r="CK21" i="40"/>
  <c r="S33" i="41"/>
  <c r="AH29" i="40"/>
  <c r="BO32" i="33"/>
  <c r="BB36" i="42"/>
  <c r="BE36" s="1"/>
  <c r="D40" i="33"/>
  <c r="D40" i="40"/>
  <c r="ED18"/>
  <c r="BQ22" i="41"/>
  <c r="P8" i="33"/>
  <c r="S8" s="1"/>
  <c r="X8" i="40"/>
  <c r="S18" i="41"/>
  <c r="AH14" i="40"/>
  <c r="BQ29" i="42"/>
  <c r="CG25" i="33"/>
  <c r="DT8" i="40"/>
  <c r="BL12" i="41"/>
  <c r="BO12" s="1"/>
  <c r="DO24" i="40"/>
  <c r="BU24" i="33"/>
  <c r="AH38" i="41"/>
  <c r="AN34" i="33"/>
  <c r="BL34" i="40"/>
  <c r="CF13"/>
  <c r="AR17" i="41"/>
  <c r="AW30" i="33"/>
  <c r="CA30" i="40"/>
  <c r="BB18" i="41"/>
  <c r="CZ14" i="40"/>
  <c r="DJ31"/>
  <c r="BG35" i="41"/>
  <c r="P27" i="33"/>
  <c r="I22" i="41"/>
  <c r="N18" i="40"/>
  <c r="FC27"/>
  <c r="CA31" i="42"/>
  <c r="DB34" i="33"/>
  <c r="CK38" i="41"/>
  <c r="AQ16" i="33"/>
  <c r="AH20" i="42"/>
  <c r="DJ43"/>
  <c r="EI39" i="33"/>
  <c r="FR15" i="40"/>
  <c r="DB15" i="33"/>
  <c r="CU24" i="41"/>
  <c r="DN20" i="33"/>
  <c r="EL20"/>
  <c r="HZ20" i="40"/>
  <c r="IJ26"/>
  <c r="ER26" i="33"/>
  <c r="HK33" i="40"/>
  <c r="HN33" s="1"/>
  <c r="EC33" i="33"/>
  <c r="DT23" i="41"/>
  <c r="IJ19" i="40"/>
  <c r="ER19" i="33"/>
  <c r="BL30"/>
  <c r="BB34" i="41"/>
  <c r="IO13" i="40"/>
  <c r="DT17" i="42"/>
  <c r="EK43"/>
  <c r="EL43" s="1"/>
  <c r="EB43"/>
  <c r="EG38"/>
  <c r="EG48"/>
  <c r="HU44" i="40"/>
  <c r="EI44" i="33"/>
  <c r="CP43"/>
  <c r="EX43" i="40"/>
  <c r="GJ8"/>
  <c r="EC37" i="33"/>
  <c r="N38" i="40"/>
  <c r="GB35"/>
  <c r="DK38" i="33"/>
  <c r="CK24" i="40"/>
  <c r="EO46" i="33"/>
  <c r="DE44"/>
  <c r="AR22" i="40"/>
  <c r="V29" i="33"/>
  <c r="DN25"/>
  <c r="CF32" i="42"/>
  <c r="DT22" i="41"/>
  <c r="CY28" i="33"/>
  <c r="AW28" i="41"/>
  <c r="ER18" i="33"/>
  <c r="DO48" i="41"/>
  <c r="IE18" i="40"/>
  <c r="HS8"/>
  <c r="AE29" i="33"/>
  <c r="BQ49" i="41"/>
  <c r="EC38" i="33"/>
  <c r="DE42" i="42"/>
  <c r="S43" i="33"/>
  <c r="I46" i="42"/>
  <c r="DK42" i="33"/>
  <c r="X44" i="40"/>
  <c r="BQ26" i="41"/>
  <c r="S45" i="42"/>
  <c r="D38" i="40"/>
  <c r="M37" i="33"/>
  <c r="N36" i="40"/>
  <c r="I48" i="41"/>
  <c r="S42" i="40"/>
  <c r="X35"/>
  <c r="AC45"/>
  <c r="N47" i="42"/>
  <c r="N46"/>
  <c r="S40"/>
  <c r="S38" i="41"/>
  <c r="AM35" i="40"/>
  <c r="AM44"/>
  <c r="S50" i="42"/>
  <c r="X38" i="41"/>
  <c r="AB37" i="33"/>
  <c r="X49" i="41"/>
  <c r="AB44" i="33"/>
  <c r="AC42" i="42"/>
  <c r="AC43" i="41"/>
  <c r="S40" i="38"/>
  <c r="AK41" i="33" s="1"/>
  <c r="AC46" i="41"/>
  <c r="AC47"/>
  <c r="AQ36" i="33"/>
  <c r="BQ44" i="40"/>
  <c r="AM44" i="42"/>
  <c r="AW45" i="33"/>
  <c r="AW46"/>
  <c r="BC36"/>
  <c r="AR46" i="42"/>
  <c r="CP35" i="40"/>
  <c r="CU44"/>
  <c r="AW47" i="41"/>
  <c r="BB42" i="42"/>
  <c r="DE35" i="40"/>
  <c r="BO42" i="33"/>
  <c r="BR40"/>
  <c r="BU37"/>
  <c r="BG43" i="41"/>
  <c r="BU43" i="33"/>
  <c r="BX40"/>
  <c r="BQ48" i="42"/>
  <c r="M28" i="33"/>
  <c r="BF17"/>
  <c r="CU18" i="42"/>
  <c r="GV44" i="40"/>
  <c r="GV39"/>
  <c r="CK46" i="42"/>
  <c r="EU36" i="33"/>
  <c r="CF39" i="42"/>
  <c r="EI11" i="33"/>
  <c r="DE38" i="42"/>
  <c r="EO40" i="33"/>
  <c r="CV37"/>
  <c r="CP35"/>
  <c r="CU38" i="42"/>
  <c r="CY38" i="33"/>
  <c r="CA26" i="42"/>
  <c r="EU31" i="33"/>
  <c r="IJ42" i="40"/>
  <c r="DE33" i="42"/>
  <c r="DJ38"/>
  <c r="DN36" i="33"/>
  <c r="DE28"/>
  <c r="CJ43"/>
  <c r="EO36"/>
  <c r="EN29" i="40"/>
  <c r="EX45"/>
  <c r="EX33"/>
  <c r="FA33" s="1"/>
  <c r="DJ27" i="41"/>
  <c r="DN46" i="33"/>
  <c r="DH42"/>
  <c r="HU32" i="40"/>
  <c r="HX32" s="1"/>
  <c r="BV15" i="41"/>
  <c r="CA18" i="42"/>
  <c r="HF28" i="40"/>
  <c r="AH44" i="33"/>
  <c r="S12" i="40"/>
  <c r="I30" i="41"/>
  <c r="N35"/>
  <c r="S35"/>
  <c r="S30"/>
  <c r="AM18" i="40"/>
  <c r="X20" i="41"/>
  <c r="X23" i="42"/>
  <c r="AB47" i="33"/>
  <c r="CK18" i="40"/>
  <c r="DE18"/>
  <c r="CA17" i="33"/>
  <c r="AN26"/>
  <c r="IE27" i="40"/>
  <c r="GQ44"/>
  <c r="DO20" i="42"/>
  <c r="CA44" i="41"/>
  <c r="BV50" i="42"/>
  <c r="GQ21" i="40"/>
  <c r="GL12"/>
  <c r="GG18"/>
  <c r="CV45" i="33"/>
  <c r="FW22" i="40"/>
  <c r="HF8"/>
  <c r="EF12" i="33"/>
  <c r="EX23" i="40"/>
  <c r="FR18"/>
  <c r="DO50" i="42"/>
  <c r="DJ16" i="41"/>
  <c r="GB22" i="40"/>
  <c r="AW12" i="45"/>
  <c r="AZ12" s="1"/>
  <c r="CP22" i="41"/>
  <c r="DJ18"/>
  <c r="HF41" i="40"/>
  <c r="FH23"/>
  <c r="DK18" i="33"/>
  <c r="DT45"/>
  <c r="DQ15"/>
  <c r="GV47" i="40"/>
  <c r="CY44" i="33"/>
  <c r="EX12" i="40"/>
  <c r="HA15"/>
  <c r="CA51" i="41"/>
  <c r="CF30" i="40"/>
  <c r="DB32" i="33"/>
  <c r="FW36" i="40"/>
  <c r="IE43"/>
  <c r="BR47" i="33"/>
  <c r="EC20"/>
  <c r="CK21" i="41"/>
  <c r="EF8" i="33"/>
  <c r="EI8" s="1"/>
  <c r="DN45"/>
  <c r="CP40"/>
  <c r="FR20" i="40"/>
  <c r="AW17" i="33"/>
  <c r="CV30"/>
  <c r="BL41" i="41"/>
  <c r="BQ28" i="42"/>
  <c r="AN18" i="33"/>
  <c r="BG29" i="40"/>
  <c r="DZ19" i="33"/>
  <c r="CZ42" i="42"/>
  <c r="DT51"/>
  <c r="CK19" i="41"/>
  <c r="FR37" i="40"/>
  <c r="FM13"/>
  <c r="AR19" i="41"/>
  <c r="BL14" i="33"/>
  <c r="AW40" i="38"/>
  <c r="CA45" i="42" s="1"/>
  <c r="AW40" i="31"/>
  <c r="CA40" i="42"/>
  <c r="CS36" i="33"/>
  <c r="V39"/>
  <c r="IO34" i="40"/>
  <c r="IE34"/>
  <c r="DJ48" i="42"/>
  <c r="BX8" i="33"/>
  <c r="CA8" s="1"/>
  <c r="BB35" i="42"/>
  <c r="BV35" i="41"/>
  <c r="DJ30" i="40"/>
  <c r="BB24" i="41"/>
  <c r="CU24" i="40"/>
  <c r="BI24" i="33"/>
  <c r="BQ16" i="40"/>
  <c r="AH47"/>
  <c r="S51" i="41"/>
  <c r="AH16" i="40"/>
  <c r="S20" i="41"/>
  <c r="AH27"/>
  <c r="CF18" i="40"/>
  <c r="AR22" i="41"/>
  <c r="ED32" i="40"/>
  <c r="EG32" s="1"/>
  <c r="CD32" i="33"/>
  <c r="AB8"/>
  <c r="AE8" s="1"/>
  <c r="ED25" i="40"/>
  <c r="BQ29" i="41"/>
  <c r="S28"/>
  <c r="AH24" i="40"/>
  <c r="CS27" i="33"/>
  <c r="EC16"/>
  <c r="DO31" i="40"/>
  <c r="BG35" i="42"/>
  <c r="CA22" i="41"/>
  <c r="EX18" i="40"/>
  <c r="CZ18" i="42"/>
  <c r="HA14" i="40"/>
  <c r="HU46"/>
  <c r="DJ50" i="42"/>
  <c r="EI40" i="33"/>
  <c r="DJ44" i="42"/>
  <c r="CA41"/>
  <c r="FC37" i="40"/>
  <c r="CJ30" i="33"/>
  <c r="EN30" i="40"/>
  <c r="BV34" i="41"/>
  <c r="FW26" i="40"/>
  <c r="CK30" i="42"/>
  <c r="DE37"/>
  <c r="DH37" s="1"/>
  <c r="ER30" i="33"/>
  <c r="IJ30" i="40"/>
  <c r="BV20" i="42"/>
  <c r="ES16" i="40"/>
  <c r="EN8"/>
  <c r="ES8" s="1"/>
  <c r="BV12" i="41"/>
  <c r="BY12" s="1"/>
  <c r="CJ8" i="33"/>
  <c r="CM8" s="1"/>
  <c r="FC46" i="40"/>
  <c r="CS46" i="33"/>
  <c r="AW33" i="41"/>
  <c r="BF29" i="33"/>
  <c r="BG22" i="41"/>
  <c r="BR18" i="33"/>
  <c r="DT13"/>
  <c r="CZ17" i="41"/>
  <c r="AR37" i="42"/>
  <c r="AU37" s="1"/>
  <c r="BC33" i="33"/>
  <c r="DT50" i="42"/>
  <c r="EU46" i="33"/>
  <c r="IJ45" i="40"/>
  <c r="DT49" i="41"/>
  <c r="DJ23" i="42"/>
  <c r="HU19" i="40"/>
  <c r="FE45" i="33"/>
  <c r="DT23"/>
  <c r="GV23" i="40"/>
  <c r="D42" i="31"/>
  <c r="D42" i="38"/>
  <c r="A41" i="33"/>
  <c r="A45" i="41"/>
  <c r="AK43" i="38"/>
  <c r="AK43" i="31"/>
  <c r="DJ44" i="40" s="1"/>
  <c r="J24" i="38"/>
  <c r="J24" i="31"/>
  <c r="X25" i="40" s="1"/>
  <c r="P23" i="31"/>
  <c r="P23" i="38"/>
  <c r="EA38" i="42"/>
  <c r="EB38" s="1"/>
  <c r="EZ34" i="33"/>
  <c r="FF34" s="1"/>
  <c r="EA47" i="41"/>
  <c r="EB47" s="1"/>
  <c r="EA47" i="42"/>
  <c r="EB47" s="1"/>
  <c r="FX41" i="40"/>
  <c r="GA41" s="1"/>
  <c r="CL45" i="42"/>
  <c r="CO45" s="1"/>
  <c r="FC43" i="33"/>
  <c r="EF47" i="42"/>
  <c r="AZ10" i="31"/>
  <c r="AZ10" i="38"/>
  <c r="FM11" i="40" s="1"/>
  <c r="AZ46" i="31"/>
  <c r="AZ46" i="38"/>
  <c r="AW19" i="31"/>
  <c r="AW19" i="38"/>
  <c r="BF32"/>
  <c r="BF32" i="31"/>
  <c r="BO31" i="38"/>
  <c r="BO31" i="31"/>
  <c r="BR26" i="38"/>
  <c r="BR26" i="31"/>
  <c r="BX21" i="38"/>
  <c r="BX21" i="31"/>
  <c r="BX14" i="38"/>
  <c r="BX14" i="31"/>
  <c r="N13" i="45"/>
  <c r="L13"/>
  <c r="AT16" i="38"/>
  <c r="AT16" i="31"/>
  <c r="AT19"/>
  <c r="AT19" i="38"/>
  <c r="G43" i="22"/>
  <c r="F42"/>
  <c r="D36"/>
  <c r="F36"/>
  <c r="EY40" i="33"/>
  <c r="FE40" s="1"/>
  <c r="EY38"/>
  <c r="FE38" s="1"/>
  <c r="EZ45"/>
  <c r="FF27"/>
  <c r="EA48" i="42"/>
  <c r="EB48" s="1"/>
  <c r="EZ44" i="33"/>
  <c r="FF44" s="1"/>
  <c r="FE42"/>
  <c r="FF17"/>
  <c r="AW10" i="31"/>
  <c r="FF37" i="33"/>
  <c r="T45" i="42"/>
  <c r="W45" s="1"/>
  <c r="BU25" i="38"/>
  <c r="AT31"/>
  <c r="EZ43" i="33"/>
  <c r="BC13" i="31"/>
  <c r="D43" i="38"/>
  <c r="CA43" s="1"/>
  <c r="D43" i="31"/>
  <c r="AC47" i="28"/>
  <c r="CD174" i="18"/>
  <c r="S35" i="38"/>
  <c r="BG36" i="40" s="1"/>
  <c r="S35" i="31"/>
  <c r="AH36" i="33" s="1"/>
  <c r="EX174" i="18"/>
  <c r="BW41" i="40"/>
  <c r="BZ41" s="1"/>
  <c r="AU41" i="33"/>
  <c r="EH41"/>
  <c r="HR41" i="40"/>
  <c r="HS41" s="1"/>
  <c r="EE21" i="42"/>
  <c r="EH21" s="1"/>
  <c r="FB17" i="33"/>
  <c r="FE17" s="1"/>
  <c r="EE47" i="42"/>
  <c r="EH47" s="1"/>
  <c r="FB43" i="33"/>
  <c r="IS32" i="40"/>
  <c r="FQ33"/>
  <c r="AC39" i="28"/>
  <c r="EI41" i="42" s="1"/>
  <c r="AU33" i="40"/>
  <c r="EK32" i="42"/>
  <c r="EL32" s="1"/>
  <c r="DS32" i="40"/>
  <c r="HT32"/>
  <c r="M33"/>
  <c r="W33"/>
  <c r="GK33"/>
  <c r="W36" i="41"/>
  <c r="AB37" i="42"/>
  <c r="AL37"/>
  <c r="J174" i="43"/>
  <c r="EF22" i="42"/>
  <c r="FC18" i="33"/>
  <c r="FF18" s="1"/>
  <c r="FC29"/>
  <c r="FF29" s="1"/>
  <c r="EF33" i="42"/>
  <c r="S13" i="40"/>
  <c r="I17" i="42"/>
  <c r="U43" i="28"/>
  <c r="BC40" i="38" s="1"/>
  <c r="BC34"/>
  <c r="BC34" i="31"/>
  <c r="CK39" i="41" s="1"/>
  <c r="BF33" i="38"/>
  <c r="BF33" i="31"/>
  <c r="V43" i="28"/>
  <c r="T43"/>
  <c r="AZ40" i="31" s="1"/>
  <c r="AZ38"/>
  <c r="FH39" i="40" s="1"/>
  <c r="AZ38" i="38"/>
  <c r="G32" i="22"/>
  <c r="D33" i="41"/>
  <c r="D29" i="33"/>
  <c r="BL33" i="38"/>
  <c r="BL33" i="31"/>
  <c r="AC36" i="28"/>
  <c r="FD34" i="33" s="1"/>
  <c r="CP17"/>
  <c r="CP35" i="41"/>
  <c r="GB31" i="40"/>
  <c r="DH31" i="33"/>
  <c r="DE13"/>
  <c r="FW13" i="40"/>
  <c r="BL51" i="41"/>
  <c r="BX47" i="33"/>
  <c r="AN46" i="38"/>
  <c r="S21" i="42"/>
  <c r="AC17"/>
  <c r="Y34" i="38"/>
  <c r="AW35" i="33" s="1"/>
  <c r="Y34" i="31"/>
  <c r="AT35" i="33" s="1"/>
  <c r="K43" i="28"/>
  <c r="Y40" i="38" s="1"/>
  <c r="Y13"/>
  <c r="M31"/>
  <c r="J35" i="31"/>
  <c r="J35" i="38"/>
  <c r="S36" i="33" s="1"/>
  <c r="J21" i="38"/>
  <c r="N26" i="41"/>
  <c r="J11" i="38"/>
  <c r="N16" i="42" s="1"/>
  <c r="D31" i="31"/>
  <c r="BQ27" i="40"/>
  <c r="AH31" i="42"/>
  <c r="AQ26" i="33"/>
  <c r="BQ26" i="40"/>
  <c r="BQ18"/>
  <c r="AH29" i="33"/>
  <c r="AC24" i="41"/>
  <c r="I34" i="42"/>
  <c r="AC30" i="28"/>
  <c r="EI34" i="42" s="1"/>
  <c r="DO33" i="41"/>
  <c r="IO30" i="40"/>
  <c r="BL35" i="31"/>
  <c r="GV36" i="40" s="1"/>
  <c r="BL35" i="38"/>
  <c r="X43" i="28"/>
  <c r="BL40" i="38" s="1"/>
  <c r="AT34" i="31"/>
  <c r="R43" i="28"/>
  <c r="AT40" i="31" s="1"/>
  <c r="BV45" i="41" s="1"/>
  <c r="AT34" i="38"/>
  <c r="AB38" i="31"/>
  <c r="CF39" i="40" s="1"/>
  <c r="AB38" i="38"/>
  <c r="J43" i="28"/>
  <c r="V38" i="31"/>
  <c r="V38" i="38"/>
  <c r="G38" i="31"/>
  <c r="G38" i="38"/>
  <c r="AB174" i="18"/>
  <c r="D43" i="22"/>
  <c r="D42"/>
  <c r="F43"/>
  <c r="M29" i="33"/>
  <c r="S29" i="40"/>
  <c r="M17" i="33"/>
  <c r="I21" i="42"/>
  <c r="J17" i="33"/>
  <c r="I21" i="41"/>
  <c r="AH16"/>
  <c r="BL12" i="40"/>
  <c r="DE51" i="42"/>
  <c r="BO46" i="31"/>
  <c r="HK47" i="40"/>
  <c r="HK22"/>
  <c r="DE18" i="42"/>
  <c r="EU13" i="33"/>
  <c r="DO30" i="41"/>
  <c r="EL26" i="33"/>
  <c r="HZ26" i="40"/>
  <c r="EO22" i="33"/>
  <c r="DO25" i="42"/>
  <c r="IE21" i="40"/>
  <c r="EO21" i="33"/>
  <c r="HZ16" i="40"/>
  <c r="EO15" i="33"/>
  <c r="EF30"/>
  <c r="BR28" i="38"/>
  <c r="EI25" i="33"/>
  <c r="HU25" i="40"/>
  <c r="DJ29" i="42"/>
  <c r="DJ29" i="41"/>
  <c r="HP16" i="40"/>
  <c r="HP13"/>
  <c r="EF13" i="33"/>
  <c r="BR12" i="38"/>
  <c r="HK26" i="40"/>
  <c r="HF24"/>
  <c r="DE28" i="41"/>
  <c r="DZ21" i="33"/>
  <c r="HK16" i="40"/>
  <c r="DZ14" i="33"/>
  <c r="DE18" i="41"/>
  <c r="BL29" i="38"/>
  <c r="BL29" i="31"/>
  <c r="GV30" i="40" s="1"/>
  <c r="HA27"/>
  <c r="DW27" i="33"/>
  <c r="GV16" i="40"/>
  <c r="CZ20" i="41"/>
  <c r="DT16" i="33"/>
  <c r="CU37" i="42"/>
  <c r="CX37" s="1"/>
  <c r="GQ32" i="40"/>
  <c r="GT32" s="1"/>
  <c r="CU36" i="42"/>
  <c r="CX36" s="1"/>
  <c r="DQ26" i="33"/>
  <c r="CU30" i="42"/>
  <c r="GQ26" i="40"/>
  <c r="DN22" i="33"/>
  <c r="GL11" i="40"/>
  <c r="AN31" i="38"/>
  <c r="AQ41"/>
  <c r="AQ41" i="31"/>
  <c r="BQ46" i="41" s="1"/>
  <c r="BB21" i="42"/>
  <c r="BO17" i="33"/>
  <c r="AH16" i="31"/>
  <c r="EI21" i="42"/>
  <c r="AC48" i="28"/>
  <c r="EI50" i="42" s="1"/>
  <c r="AQ45" i="38"/>
  <c r="AQ45" i="31"/>
  <c r="ED46" i="40" s="1"/>
  <c r="BQ51" i="42"/>
  <c r="ED12" i="40"/>
  <c r="CD12" i="33"/>
  <c r="BQ16" i="41"/>
  <c r="AQ11" i="38"/>
  <c r="DK27" i="33"/>
  <c r="GG27" i="40"/>
  <c r="CP31" i="42"/>
  <c r="DK22" i="33"/>
  <c r="CP25" i="42"/>
  <c r="GB14" i="40"/>
  <c r="DH14" i="33"/>
  <c r="CP18" i="41"/>
  <c r="DK11" i="33"/>
  <c r="CP15" i="42"/>
  <c r="DB31" i="33"/>
  <c r="FR31" i="40"/>
  <c r="CK35" i="41"/>
  <c r="DB29" i="33"/>
  <c r="CK33" i="41"/>
  <c r="FR29" i="40"/>
  <c r="BC28" i="38"/>
  <c r="CK31" i="41"/>
  <c r="FR27" i="40"/>
  <c r="BC26" i="38"/>
  <c r="DE26" i="33"/>
  <c r="N35" i="40"/>
  <c r="I39" i="41"/>
  <c r="FW46" i="40"/>
  <c r="CK50" i="42"/>
  <c r="DB35" i="33"/>
  <c r="GV31" i="40"/>
  <c r="DT31" i="33"/>
  <c r="BG18" i="40"/>
  <c r="AC22" i="42"/>
  <c r="AK18" i="33"/>
  <c r="P10" i="38"/>
  <c r="P10" i="31"/>
  <c r="AH12" i="33"/>
  <c r="BB12" i="40"/>
  <c r="AZ25" i="33"/>
  <c r="CF25" i="40"/>
  <c r="AH26" i="31"/>
  <c r="CA26" s="1"/>
  <c r="AH26" i="38"/>
  <c r="AN15"/>
  <c r="AN15" i="31"/>
  <c r="AQ10"/>
  <c r="AQ10" i="38"/>
  <c r="DE44" i="42"/>
  <c r="HK40" i="40"/>
  <c r="EC40" i="33"/>
  <c r="EN28" i="40"/>
  <c r="BV32" i="41"/>
  <c r="AW30" i="38"/>
  <c r="AW30" i="31"/>
  <c r="N34" i="42"/>
  <c r="S30" i="33"/>
  <c r="AC30" i="40"/>
  <c r="AH28" i="31"/>
  <c r="AC29" i="28"/>
  <c r="EI33" i="42" s="1"/>
  <c r="CZ24" i="41"/>
  <c r="GV20" i="40"/>
  <c r="HZ30"/>
  <c r="EU12" i="33"/>
  <c r="IO12" i="40"/>
  <c r="CZ42" i="41"/>
  <c r="GV38" i="40"/>
  <c r="AC23"/>
  <c r="N27" i="42"/>
  <c r="S23" i="33"/>
  <c r="G18"/>
  <c r="I18" i="40"/>
  <c r="D22" i="42"/>
  <c r="S27" i="41"/>
  <c r="V23" i="33"/>
  <c r="AH23" i="40"/>
  <c r="X18"/>
  <c r="P18" i="33"/>
  <c r="N22" i="41"/>
  <c r="D34" i="42"/>
  <c r="G30" i="33"/>
  <c r="I30" i="40"/>
  <c r="HU16"/>
  <c r="EI16" i="33"/>
  <c r="DJ20" i="42"/>
  <c r="CU41" i="41"/>
  <c r="DN37" i="33"/>
  <c r="DE40" i="42"/>
  <c r="EC36" i="33"/>
  <c r="DT30" i="42"/>
  <c r="EU26" i="33"/>
  <c r="DN26"/>
  <c r="CU30" i="41"/>
  <c r="GL26" i="40"/>
  <c r="AC41" i="28"/>
  <c r="EI43" i="42" s="1"/>
  <c r="F43" i="28"/>
  <c r="M42" i="38"/>
  <c r="M42" i="31"/>
  <c r="P37"/>
  <c r="X42" i="41" s="1"/>
  <c r="P37" i="38"/>
  <c r="H43" i="28"/>
  <c r="BB36" i="40"/>
  <c r="S39" i="31"/>
  <c r="CA39" s="1"/>
  <c r="AC42" i="28"/>
  <c r="V20" i="31"/>
  <c r="V20" i="38"/>
  <c r="J45" i="41"/>
  <c r="M45" s="1"/>
  <c r="O41" i="40"/>
  <c r="R41" s="1"/>
  <c r="K41" i="33"/>
  <c r="AX41" i="40"/>
  <c r="BA41" s="1"/>
  <c r="Y45" i="42"/>
  <c r="AB45" s="1"/>
  <c r="BH45"/>
  <c r="BK45" s="1"/>
  <c r="BV41" i="33"/>
  <c r="DP41" i="40"/>
  <c r="DS41" s="1"/>
  <c r="CP12" i="42"/>
  <c r="CS12" s="1"/>
  <c r="CY40" i="33"/>
  <c r="CF44" i="42"/>
  <c r="AH41" i="40"/>
  <c r="AC35"/>
  <c r="I32" i="42"/>
  <c r="S37" i="40"/>
  <c r="J43" i="33"/>
  <c r="P38"/>
  <c r="N40" i="42"/>
  <c r="S45" i="33"/>
  <c r="AM38" i="40"/>
  <c r="AB35" i="33"/>
  <c r="X41" i="42"/>
  <c r="X49"/>
  <c r="BG39" i="40"/>
  <c r="BG43"/>
  <c r="AQ38" i="33"/>
  <c r="AQ42"/>
  <c r="AM49" i="41"/>
  <c r="AR44" i="42"/>
  <c r="CP34" i="40"/>
  <c r="AW48" i="41"/>
  <c r="AH40" i="31"/>
  <c r="BB39" i="42"/>
  <c r="DJ34" i="40"/>
  <c r="S26" i="41"/>
  <c r="AH28" i="33"/>
  <c r="DB38"/>
  <c r="CA39" i="41"/>
  <c r="ER31" i="33"/>
  <c r="IE42" i="40"/>
  <c r="DN42" i="33"/>
  <c r="ER42"/>
  <c r="EN11" i="40"/>
  <c r="GB32"/>
  <c r="GE32" s="1"/>
  <c r="AC37" i="28"/>
  <c r="DW22" i="33"/>
  <c r="CF47" i="41"/>
  <c r="AK12" i="38"/>
  <c r="AR29" i="41"/>
  <c r="ED36" i="40"/>
  <c r="CD36" i="33"/>
  <c r="CD43"/>
  <c r="BQ47" i="41"/>
  <c r="FC33" i="40"/>
  <c r="FF33" s="1"/>
  <c r="CA37" i="42"/>
  <c r="CD37" s="1"/>
  <c r="BR40" i="31"/>
  <c r="BR40" i="38"/>
  <c r="CF26" i="40"/>
  <c r="AZ26" i="33"/>
  <c r="AR30" i="41"/>
  <c r="CA19" i="42"/>
  <c r="CS15" i="33"/>
  <c r="AW19" i="41"/>
  <c r="BF15" i="33"/>
  <c r="AH18" i="40"/>
  <c r="V18" i="33"/>
  <c r="CV29"/>
  <c r="FH29" i="40"/>
  <c r="CF33" i="41"/>
  <c r="EL28" i="33"/>
  <c r="HZ28" i="40"/>
  <c r="EN16"/>
  <c r="BV20" i="41"/>
  <c r="IE47" i="40"/>
  <c r="EO47" i="33"/>
  <c r="DO51" i="42"/>
  <c r="D45" i="33"/>
  <c r="D49" i="41"/>
  <c r="D45" i="40"/>
  <c r="AC50" i="41"/>
  <c r="BB46" i="40"/>
  <c r="AB33" i="31"/>
  <c r="L43" i="28"/>
  <c r="AB40" i="31" s="1"/>
  <c r="AZ41" i="33" s="1"/>
  <c r="AB37" i="38"/>
  <c r="AB37" i="31"/>
  <c r="DJ38" i="40"/>
  <c r="BG42" i="41"/>
  <c r="BR38" i="33"/>
  <c r="BR44"/>
  <c r="BG48" i="41"/>
  <c r="Y12" i="31"/>
  <c r="Y12" i="38"/>
  <c r="BF14" i="33"/>
  <c r="CP14" i="40"/>
  <c r="AJ41"/>
  <c r="AK41" s="1"/>
  <c r="X41" i="33"/>
  <c r="U45" i="41"/>
  <c r="V45" s="1"/>
  <c r="Y38" i="33"/>
  <c r="AC43" i="42"/>
  <c r="DE46" i="33"/>
  <c r="AC16" i="41"/>
  <c r="DO36"/>
  <c r="DR36" s="1"/>
  <c r="J25" i="31"/>
  <c r="X26" i="40" s="1"/>
  <c r="P26" i="31"/>
  <c r="BX35" i="33"/>
  <c r="DT35" i="40"/>
  <c r="ES13"/>
  <c r="CM13" i="33"/>
  <c r="CU49" i="42"/>
  <c r="DQ45" i="33"/>
  <c r="GQ45" i="40"/>
  <c r="GL15"/>
  <c r="CU19" i="41"/>
  <c r="DN15" i="33"/>
  <c r="DJ16" i="42"/>
  <c r="EI12" i="33"/>
  <c r="CP30"/>
  <c r="EX30" i="40"/>
  <c r="FW34"/>
  <c r="DE34" i="33"/>
  <c r="CK38" i="42"/>
  <c r="FH8" i="40"/>
  <c r="CV8" i="33"/>
  <c r="CY8" s="1"/>
  <c r="CF12" i="41"/>
  <c r="CI12" s="1"/>
  <c r="EO26" i="33"/>
  <c r="IE26" i="40"/>
  <c r="DY34"/>
  <c r="BL38" i="42"/>
  <c r="CA34" i="33"/>
  <c r="AN38" i="31"/>
  <c r="AN38" i="38"/>
  <c r="AM24" i="42"/>
  <c r="CA20" i="40"/>
  <c r="Y27" i="38"/>
  <c r="Y27" i="31"/>
  <c r="AB13" i="38"/>
  <c r="AB13" i="31"/>
  <c r="AB21"/>
  <c r="AZ22" i="33" s="1"/>
  <c r="AB21" i="38"/>
  <c r="AJ45" i="41"/>
  <c r="AK45" s="1"/>
  <c r="AP41" i="33"/>
  <c r="BN41" i="40"/>
  <c r="BO41" s="1"/>
  <c r="AY45" i="41"/>
  <c r="AZ45" s="1"/>
  <c r="CR41" i="40"/>
  <c r="CS41" s="1"/>
  <c r="BH41" i="33"/>
  <c r="EE41" i="40"/>
  <c r="EH41" s="1"/>
  <c r="CE41" i="33"/>
  <c r="BR45" i="41"/>
  <c r="BU45" s="1"/>
  <c r="S45"/>
  <c r="AW38"/>
  <c r="BG38"/>
  <c r="AN40" i="38"/>
  <c r="D35" i="40"/>
  <c r="I25"/>
  <c r="AC40"/>
  <c r="N39" i="42"/>
  <c r="S48"/>
  <c r="BQ36" i="40"/>
  <c r="BQ40"/>
  <c r="CP43"/>
  <c r="BB47" i="42"/>
  <c r="BL44" i="33"/>
  <c r="BL46" i="41"/>
  <c r="BI32" i="33"/>
  <c r="DO39" i="42"/>
  <c r="HF21" i="40"/>
  <c r="BV17" i="41"/>
  <c r="EO44" i="33"/>
  <c r="D39" i="41"/>
  <c r="E43" i="28"/>
  <c r="AQ22" i="31"/>
  <c r="FH43" i="40"/>
  <c r="EL32" i="33"/>
  <c r="AH28" i="38"/>
  <c r="CF37" i="42"/>
  <c r="CI37" s="1"/>
  <c r="FM33" i="40"/>
  <c r="FP33" s="1"/>
  <c r="GQ16"/>
  <c r="CU20" i="42"/>
  <c r="I51" i="41"/>
  <c r="J47" i="33"/>
  <c r="N47" i="40"/>
  <c r="ES44"/>
  <c r="CM44" i="33"/>
  <c r="BV48" i="42"/>
  <c r="HP18" i="40"/>
  <c r="DJ22" i="41"/>
  <c r="AB30" i="31"/>
  <c r="AB30" i="38"/>
  <c r="CA31" i="33"/>
  <c r="BL35" i="42"/>
  <c r="EZ41" i="40"/>
  <c r="FA41" s="1"/>
  <c r="CC45" i="41"/>
  <c r="CD45" s="1"/>
  <c r="CC40" i="31"/>
  <c r="CR41" i="33"/>
  <c r="FC32" i="40"/>
  <c r="FF32" s="1"/>
  <c r="DQ41" i="33"/>
  <c r="G38"/>
  <c r="N44" i="42"/>
  <c r="P44" i="33"/>
  <c r="Y36"/>
  <c r="S38" i="42"/>
  <c r="AW44" i="40"/>
  <c r="AQ44" i="33"/>
  <c r="AW38"/>
  <c r="BC46"/>
  <c r="BO43"/>
  <c r="CZ44" i="40"/>
  <c r="BG41" i="41"/>
  <c r="BX42" i="33"/>
  <c r="AW36" i="42"/>
  <c r="AZ36" s="1"/>
  <c r="IE35" i="40"/>
  <c r="DO48" i="42"/>
  <c r="CS33" i="33"/>
  <c r="G34" i="38"/>
  <c r="AC26" i="40"/>
  <c r="BB28"/>
  <c r="S11" i="38"/>
  <c r="BU22" i="31"/>
  <c r="S17" i="33"/>
  <c r="N21" i="42"/>
  <c r="V8" i="33"/>
  <c r="Y8" s="1"/>
  <c r="S12" i="41"/>
  <c r="V12" s="1"/>
  <c r="AH8" i="40"/>
  <c r="AK8" s="1"/>
  <c r="AC40" i="42"/>
  <c r="AK36" i="33"/>
  <c r="M10" i="38"/>
  <c r="M10" i="31"/>
  <c r="M19"/>
  <c r="M19" i="38"/>
  <c r="M26" i="31"/>
  <c r="M26" i="38"/>
  <c r="P19" i="31"/>
  <c r="P19" i="38"/>
  <c r="X31" i="42"/>
  <c r="AE27" i="33"/>
  <c r="S20" i="31"/>
  <c r="S20" i="38"/>
  <c r="BR13" i="33"/>
  <c r="DJ13" i="40"/>
  <c r="BG17" i="41"/>
  <c r="AK31" i="38"/>
  <c r="AK31" i="31"/>
  <c r="AN24"/>
  <c r="AN24" i="38"/>
  <c r="IO39" i="40"/>
  <c r="DT43" i="42"/>
  <c r="EU39" i="33"/>
  <c r="AW20" i="31"/>
  <c r="AW20" i="38"/>
  <c r="DO27" i="42"/>
  <c r="EO23" i="33"/>
  <c r="IE23" i="40"/>
  <c r="BX20" i="38"/>
  <c r="BX20" i="31"/>
  <c r="I22" i="42"/>
  <c r="M18" i="33"/>
  <c r="V29" i="38"/>
  <c r="V29" i="31"/>
  <c r="CD40" i="33"/>
  <c r="BQ44" i="41"/>
  <c r="DE47" i="42"/>
  <c r="EC43" i="33"/>
  <c r="DJ8" i="40"/>
  <c r="BR8" i="33"/>
  <c r="BU8" s="1"/>
  <c r="N27" i="40"/>
  <c r="I31" i="41"/>
  <c r="J27" i="33"/>
  <c r="FW30" i="40"/>
  <c r="DE30" i="33"/>
  <c r="CZ18" i="41"/>
  <c r="DT14" i="33"/>
  <c r="BV21" i="41"/>
  <c r="CJ17" i="33"/>
  <c r="EN17" i="40"/>
  <c r="DW23" i="33"/>
  <c r="HA23" i="40"/>
  <c r="CZ27" i="42"/>
  <c r="G10" i="31"/>
  <c r="J11" i="33" s="1"/>
  <c r="G10" i="38"/>
  <c r="G19"/>
  <c r="G19" i="31"/>
  <c r="M27" i="33"/>
  <c r="S27" i="40"/>
  <c r="AE10" i="38"/>
  <c r="CU11" i="40" s="1"/>
  <c r="AE10" i="31"/>
  <c r="CV45" i="41"/>
  <c r="CY45" s="1"/>
  <c r="DO41" i="33"/>
  <c r="GM41" i="40"/>
  <c r="GP41" s="1"/>
  <c r="IG41"/>
  <c r="IH41" s="1"/>
  <c r="CC40" i="38"/>
  <c r="CA36" i="42"/>
  <c r="CD36" s="1"/>
  <c r="CF26"/>
  <c r="CZ26"/>
  <c r="CZ35" i="41"/>
  <c r="BL22" i="40"/>
  <c r="AH26" i="41"/>
  <c r="DZ29" i="33"/>
  <c r="HF29" i="40"/>
  <c r="BV18" i="42"/>
  <c r="CM14" i="33"/>
  <c r="GG30" i="40"/>
  <c r="CP34" i="42"/>
  <c r="IJ17" i="40"/>
  <c r="ER17" i="33"/>
  <c r="CA47" i="40"/>
  <c r="AM51" i="42"/>
  <c r="CA22" i="40"/>
  <c r="AW22" i="33"/>
  <c r="AM26" i="42"/>
  <c r="BI23" i="33"/>
  <c r="CZ34" i="41"/>
  <c r="DT30" i="33"/>
  <c r="HP15" i="40"/>
  <c r="EF15" i="33"/>
  <c r="DJ19" i="41"/>
  <c r="GG43" i="40"/>
  <c r="DK43" i="33"/>
  <c r="CK27" i="41"/>
  <c r="FR23" i="40"/>
  <c r="CV26" i="33"/>
  <c r="CF30" i="41"/>
  <c r="FH26" i="40"/>
  <c r="D33" i="38"/>
  <c r="G34" i="33" s="1"/>
  <c r="D33" i="31"/>
  <c r="D34" i="33" s="1"/>
  <c r="D16" i="31"/>
  <c r="D17" i="33" s="1"/>
  <c r="D16" i="38"/>
  <c r="D22" i="31"/>
  <c r="D22" i="38"/>
  <c r="BG44" i="40"/>
  <c r="AC48" i="42"/>
  <c r="AC28" i="28"/>
  <c r="EI32" i="42" s="1"/>
  <c r="D27" i="38"/>
  <c r="D27" i="31"/>
  <c r="AE18" i="38"/>
  <c r="CU19" i="40" s="1"/>
  <c r="AE18" i="31"/>
  <c r="AE26" i="38"/>
  <c r="AW31" i="42" s="1"/>
  <c r="AE26" i="31"/>
  <c r="AC39" i="40"/>
  <c r="AE44" i="33"/>
  <c r="N30" i="42"/>
  <c r="CS41" i="33"/>
  <c r="D42" i="42"/>
  <c r="N50"/>
  <c r="N46" i="41"/>
  <c r="AM34" i="40"/>
  <c r="BV44"/>
  <c r="CF42"/>
  <c r="BR39" i="33"/>
  <c r="DT38" i="40"/>
  <c r="CG39" i="33"/>
  <c r="N28" i="40"/>
  <c r="FC38"/>
  <c r="FM46"/>
  <c r="EI32" i="33"/>
  <c r="EI34" i="40"/>
  <c r="AH18" i="38"/>
  <c r="CP8" i="33"/>
  <c r="CS8" s="1"/>
  <c r="FR28" i="40"/>
  <c r="AB43" i="28"/>
  <c r="BX40" i="38" s="1"/>
  <c r="EU41" i="33" s="1"/>
  <c r="J29" i="31"/>
  <c r="BX43" i="33"/>
  <c r="DT43" i="40"/>
  <c r="DZ42" i="33"/>
  <c r="DE46" i="41"/>
  <c r="BV44" i="42"/>
  <c r="CM40" i="33"/>
  <c r="FC47" i="40"/>
  <c r="CS47" i="33"/>
  <c r="CA51" i="42"/>
  <c r="IE38" i="40"/>
  <c r="DO42" i="42"/>
  <c r="EO38" i="33"/>
  <c r="BL40" i="41"/>
  <c r="BX36" i="33"/>
  <c r="DT36" i="40"/>
  <c r="AR30"/>
  <c r="X34" i="41"/>
  <c r="AB30" i="33"/>
  <c r="N37" i="41"/>
  <c r="Q37" s="1"/>
  <c r="X33" i="40"/>
  <c r="AA33" s="1"/>
  <c r="P33" i="33"/>
  <c r="BG23" i="42"/>
  <c r="DO19" i="40"/>
  <c r="BU19" i="33"/>
  <c r="CF22" i="42"/>
  <c r="CY18" i="33"/>
  <c r="FM18" i="40"/>
  <c r="DJ46"/>
  <c r="BR46" i="33"/>
  <c r="J10" i="38"/>
  <c r="J10" i="31"/>
  <c r="P11" i="33" s="1"/>
  <c r="AH28" i="40"/>
  <c r="S32" i="41"/>
  <c r="V28" i="33"/>
  <c r="AZ8"/>
  <c r="BC8" s="1"/>
  <c r="CF8" i="40"/>
  <c r="AH10" i="38"/>
  <c r="BB15" i="42" s="1"/>
  <c r="AH10" i="31"/>
  <c r="BQ33" i="41"/>
  <c r="X20" i="40"/>
  <c r="AR46" i="41"/>
  <c r="J28" i="33"/>
  <c r="CS38"/>
  <c r="CA39" i="42"/>
  <c r="CY46" i="33"/>
  <c r="CG34"/>
  <c r="EX8" i="40"/>
  <c r="DB18" i="33"/>
  <c r="AW27" i="40"/>
  <c r="BX38" i="31"/>
  <c r="CJ28" i="33"/>
  <c r="S18" i="40"/>
  <c r="HA20"/>
  <c r="EL31" i="33"/>
  <c r="FC17" i="40"/>
  <c r="GB18"/>
  <c r="CK15" i="41"/>
  <c r="CP12" i="33"/>
  <c r="DE27"/>
  <c r="CK40" i="41"/>
  <c r="DJ47" i="40"/>
  <c r="GL16"/>
  <c r="AM21" i="42"/>
  <c r="GQ12" i="40"/>
  <c r="ER32" i="33"/>
  <c r="BV22" i="40"/>
  <c r="DT25" i="33"/>
  <c r="DY11" i="40"/>
  <c r="BI30" i="33"/>
  <c r="BL31"/>
  <c r="EI46"/>
  <c r="AH22" i="41"/>
  <c r="CU17" i="42"/>
  <c r="DY26" i="40"/>
  <c r="AW37" i="41"/>
  <c r="AZ37" s="1"/>
  <c r="BQ22" i="42"/>
  <c r="AE19" i="33"/>
  <c r="D44" i="41"/>
  <c r="A23" i="42"/>
  <c r="CY26" i="33"/>
  <c r="P32" i="38"/>
  <c r="CK33" i="40"/>
  <c r="CN33" s="1"/>
  <c r="V30" i="38"/>
  <c r="M32" i="33"/>
  <c r="M14" i="31"/>
  <c r="M32" i="38"/>
  <c r="CM21" i="33"/>
  <c r="CF38" i="42"/>
  <c r="A17" i="40"/>
  <c r="HF27"/>
  <c r="U41" i="33"/>
  <c r="DF41"/>
  <c r="AY45" i="42"/>
  <c r="AZ45" s="1"/>
  <c r="FE37" i="33"/>
  <c r="FF45"/>
  <c r="R37" i="42"/>
  <c r="HK29" i="40"/>
  <c r="CZ24" i="42"/>
  <c r="CA30"/>
  <c r="CG44" i="33"/>
  <c r="BU40" i="31"/>
  <c r="HZ41" i="40" s="1"/>
  <c r="CZ19" i="41"/>
  <c r="EU44" i="33"/>
  <c r="HZ31" i="40"/>
  <c r="EC22" i="33"/>
  <c r="ER24"/>
  <c r="DO49" i="42"/>
  <c r="DE22"/>
  <c r="BI28" i="33"/>
  <c r="CU30" i="40"/>
  <c r="AR21"/>
  <c r="CZ31"/>
  <c r="BB41" i="41"/>
  <c r="EU32" i="33"/>
  <c r="CA23"/>
  <c r="EJ33" i="42"/>
  <c r="EM33" s="1"/>
  <c r="DQ13" i="33"/>
  <c r="X16" i="40"/>
  <c r="CK19"/>
  <c r="CA26" i="33"/>
  <c r="DE31" i="40"/>
  <c r="BQ15"/>
  <c r="BU31" i="33"/>
  <c r="DE37" i="40"/>
  <c r="N37" i="42"/>
  <c r="Q37" s="1"/>
  <c r="BX27" i="33"/>
  <c r="AM25" i="42"/>
  <c r="AM30" i="40"/>
  <c r="AH11" i="38"/>
  <c r="BB16" i="42" s="1"/>
  <c r="J23" i="31"/>
  <c r="P24" i="33" s="1"/>
  <c r="B43" i="42"/>
  <c r="I18" i="41"/>
  <c r="V12" i="38"/>
  <c r="GV42" i="40"/>
  <c r="CP29" i="42"/>
  <c r="EO34" i="33"/>
  <c r="AY41" i="40"/>
  <c r="AZ41" s="1"/>
  <c r="BT41" i="33"/>
  <c r="HU39" i="40"/>
  <c r="DE48" i="41"/>
  <c r="AD41" i="40"/>
  <c r="AG41" s="1"/>
  <c r="AI41" i="33"/>
  <c r="GW41" i="40"/>
  <c r="GZ41" s="1"/>
  <c r="FF36" i="33"/>
  <c r="EK21" i="42"/>
  <c r="EL21" s="1"/>
  <c r="GG14" i="40"/>
  <c r="AI41"/>
  <c r="AL41" s="1"/>
  <c r="P16" i="33"/>
  <c r="BQ31" i="41"/>
  <c r="AK34" i="33"/>
  <c r="BL8" i="40"/>
  <c r="EJ47" i="42"/>
  <c r="EM47" s="1"/>
  <c r="EJ38"/>
  <c r="EM38" s="1"/>
  <c r="CM11" i="33"/>
  <c r="FR24" i="40"/>
  <c r="CZ49" i="41"/>
  <c r="CA29" i="42"/>
  <c r="CK17" i="40"/>
  <c r="BL33" i="42"/>
  <c r="S24" i="40"/>
  <c r="DT38" i="41"/>
  <c r="I45" i="40"/>
  <c r="BL40" i="42"/>
  <c r="EU43" i="33"/>
  <c r="DN31"/>
  <c r="AM29" i="40"/>
  <c r="CA20" i="33"/>
  <c r="BB12" i="41"/>
  <c r="BE12" s="1"/>
  <c r="M21" i="33"/>
  <c r="CP41" i="41"/>
  <c r="GB28" i="40"/>
  <c r="DE22" i="41"/>
  <c r="CF46"/>
  <c r="BV31"/>
  <c r="CD18" i="33"/>
  <c r="DJ15" i="40"/>
  <c r="CZ32"/>
  <c r="DC32" s="1"/>
  <c r="AZ13" i="33"/>
  <c r="D46" i="38"/>
  <c r="I47" i="40" s="1"/>
  <c r="EX42"/>
  <c r="DW33" i="33"/>
  <c r="HK18" i="40"/>
  <c r="HU28"/>
  <c r="CY30" i="33"/>
  <c r="DB14"/>
  <c r="GG47" i="40"/>
  <c r="CG28" i="33"/>
  <c r="AE41" i="40"/>
  <c r="AF41" s="1"/>
  <c r="BL8" i="33"/>
  <c r="BO8" s="1"/>
  <c r="BG34" i="41"/>
  <c r="X15" i="40"/>
  <c r="AH19" i="33"/>
  <c r="P15"/>
  <c r="CZ37" i="42"/>
  <c r="DC37" s="1"/>
  <c r="A19" i="40"/>
  <c r="EJ46" i="42"/>
  <c r="EM46" s="1"/>
  <c r="FF38" i="33"/>
  <c r="EK42" i="42"/>
  <c r="EL42" s="1"/>
  <c r="FE43" i="33"/>
  <c r="CE32" i="40"/>
  <c r="AQ33"/>
  <c r="BF36" i="42"/>
  <c r="EH32" i="40"/>
  <c r="FB32"/>
  <c r="HE33"/>
  <c r="IS33"/>
  <c r="C5" i="28"/>
  <c r="CO32" i="40"/>
  <c r="BU33"/>
  <c r="DI33"/>
  <c r="BK36" i="41"/>
  <c r="CY36"/>
  <c r="AV36" i="42"/>
  <c r="BP36"/>
  <c r="IN32" i="40"/>
  <c r="H36" i="42"/>
  <c r="DS33" i="40"/>
  <c r="CK16" i="42"/>
  <c r="DE12" i="33"/>
  <c r="FW12" i="40"/>
  <c r="CF22" i="41"/>
  <c r="FH18" i="40"/>
  <c r="CV18" i="33"/>
  <c r="FH15" i="40"/>
  <c r="FH32"/>
  <c r="FK32" s="1"/>
  <c r="CF36" i="41"/>
  <c r="CI36" s="1"/>
  <c r="CV32" i="33"/>
  <c r="FH31" i="40"/>
  <c r="CV31" i="33"/>
  <c r="CF25" i="42"/>
  <c r="CY20" i="33"/>
  <c r="FM20" i="40"/>
  <c r="CF24" i="42"/>
  <c r="CF24" i="41"/>
  <c r="FH20" i="40"/>
  <c r="CA28" i="42"/>
  <c r="FC24" i="40"/>
  <c r="CS24" i="33"/>
  <c r="CP20"/>
  <c r="CA24" i="41"/>
  <c r="EX20" i="40"/>
  <c r="CA24" i="42"/>
  <c r="EX17" i="40"/>
  <c r="FC15"/>
  <c r="CS13" i="33"/>
  <c r="CA17" i="42"/>
  <c r="CJ31" i="33"/>
  <c r="CM47"/>
  <c r="EN26" i="40"/>
  <c r="BV25" i="42"/>
  <c r="EN19" i="40"/>
  <c r="CJ19" i="33"/>
  <c r="BV23" i="41"/>
  <c r="AT18" i="38"/>
  <c r="CM15" i="33"/>
  <c r="ES15" i="40"/>
  <c r="BV17" i="42"/>
  <c r="AK35" i="31"/>
  <c r="AK35" i="38"/>
  <c r="DO36" i="40" s="1"/>
  <c r="O43" i="28"/>
  <c r="AC38"/>
  <c r="FD36" i="33" s="1"/>
  <c r="AE13"/>
  <c r="P12" i="31"/>
  <c r="AC51" i="41"/>
  <c r="AH47" i="33"/>
  <c r="ED27" i="40"/>
  <c r="BQ36" i="41"/>
  <c r="BT36" s="1"/>
  <c r="EI31" i="40"/>
  <c r="CG31" i="33"/>
  <c r="BQ35" i="42"/>
  <c r="ED47" i="40"/>
  <c r="CG23" i="33"/>
  <c r="BQ27" i="42"/>
  <c r="EI23" i="40"/>
  <c r="CG22" i="33"/>
  <c r="BQ21" i="41"/>
  <c r="ED17" i="40"/>
  <c r="CD17" i="33"/>
  <c r="AQ13" i="31"/>
  <c r="CD14" i="33" s="1"/>
  <c r="BQ17" i="41"/>
  <c r="ED13" i="40"/>
  <c r="CD13" i="33"/>
  <c r="CD11"/>
  <c r="ED11" i="40"/>
  <c r="BQ15" i="41"/>
  <c r="DY47" i="40"/>
  <c r="BX32" i="33"/>
  <c r="BL36" i="41"/>
  <c r="BO36" s="1"/>
  <c r="DT32" i="40"/>
  <c r="DW32" s="1"/>
  <c r="BL35" i="41"/>
  <c r="BL33"/>
  <c r="CA28" i="33"/>
  <c r="CA27"/>
  <c r="BL31" i="42"/>
  <c r="DY27" i="40"/>
  <c r="BX26" i="33"/>
  <c r="BX21"/>
  <c r="BL25" i="41"/>
  <c r="DT21" i="40"/>
  <c r="DY21"/>
  <c r="BX20" i="33"/>
  <c r="AN18" i="31"/>
  <c r="BX19" i="33" s="1"/>
  <c r="BL22" i="42"/>
  <c r="DT15" i="40"/>
  <c r="BX15" i="33"/>
  <c r="BL19" i="41"/>
  <c r="BL18"/>
  <c r="DT14" i="40"/>
  <c r="BX14" i="33"/>
  <c r="BL17" i="42"/>
  <c r="CA13" i="33"/>
  <c r="DY13" i="40"/>
  <c r="BL17" i="41"/>
  <c r="DY12" i="40"/>
  <c r="BL16" i="42"/>
  <c r="CA12" i="33"/>
  <c r="BX11"/>
  <c r="DT11" i="40"/>
  <c r="BL15" i="41"/>
  <c r="BR31" i="33"/>
  <c r="DO29" i="40"/>
  <c r="BG33" i="42"/>
  <c r="BU29" i="33"/>
  <c r="DJ29" i="40"/>
  <c r="DO20"/>
  <c r="BG25" i="42"/>
  <c r="BR11" i="33"/>
  <c r="DJ11" i="40"/>
  <c r="AK10" i="38"/>
  <c r="BU11" i="33" s="1"/>
  <c r="BL25"/>
  <c r="CZ25" i="40"/>
  <c r="BB29" i="41"/>
  <c r="CZ33" i="40"/>
  <c r="DC33" s="1"/>
  <c r="BL33" i="33"/>
  <c r="BB37" i="41"/>
  <c r="BE37" s="1"/>
  <c r="DE32" i="40"/>
  <c r="DH32" s="1"/>
  <c r="BO23" i="33"/>
  <c r="BB27" i="42"/>
  <c r="DE23" i="40"/>
  <c r="BB23" i="41"/>
  <c r="CZ19" i="40"/>
  <c r="BL19" i="33"/>
  <c r="BO15"/>
  <c r="BB19" i="42"/>
  <c r="DE15" i="40"/>
  <c r="BB19" i="41"/>
  <c r="BB18" i="42"/>
  <c r="DE14" i="40"/>
  <c r="BO13" i="33"/>
  <c r="BB17" i="42"/>
  <c r="DE13" i="40"/>
  <c r="BO11" i="33"/>
  <c r="DE11" i="40"/>
  <c r="CU33"/>
  <c r="CX33" s="1"/>
  <c r="AW37" i="42"/>
  <c r="AZ37" s="1"/>
  <c r="BI33" i="33"/>
  <c r="BF33"/>
  <c r="BI31"/>
  <c r="AW35" i="42"/>
  <c r="CU27" i="40"/>
  <c r="BF23" i="33"/>
  <c r="AW23" i="42"/>
  <c r="CU18" i="40"/>
  <c r="BI18" i="33"/>
  <c r="AW22" i="42"/>
  <c r="AW16" i="41"/>
  <c r="BC47" i="33"/>
  <c r="AR51" i="42"/>
  <c r="CK47" i="40"/>
  <c r="AZ33" i="33"/>
  <c r="AR37" i="41"/>
  <c r="AU37" s="1"/>
  <c r="CF33" i="40"/>
  <c r="CI33" s="1"/>
  <c r="AB31" i="38"/>
  <c r="AZ17" i="33"/>
  <c r="CF16" i="40"/>
  <c r="AR20" i="41"/>
  <c r="CK16" i="40"/>
  <c r="CK12"/>
  <c r="AR16" i="42"/>
  <c r="BC12" i="33"/>
  <c r="AW47"/>
  <c r="CA27" i="40"/>
  <c r="Y25" i="38"/>
  <c r="Y22"/>
  <c r="AM25" i="41"/>
  <c r="BV18" i="40"/>
  <c r="AT18" i="33"/>
  <c r="AM22" i="41"/>
  <c r="BV11" i="40"/>
  <c r="AH29" i="42"/>
  <c r="BQ23" i="40"/>
  <c r="AQ23" i="33"/>
  <c r="AH27" i="42"/>
  <c r="BQ20" i="40"/>
  <c r="AH24" i="42"/>
  <c r="AQ20" i="33"/>
  <c r="V18" i="31"/>
  <c r="AH21" i="42"/>
  <c r="AQ17" i="33"/>
  <c r="BQ17" i="40"/>
  <c r="BL13"/>
  <c r="AN13" i="33"/>
  <c r="AH17" i="41"/>
  <c r="S31" i="31"/>
  <c r="AH26" i="33"/>
  <c r="BB26" i="40"/>
  <c r="AC30" i="41"/>
  <c r="BB22" i="40"/>
  <c r="AC26" i="41"/>
  <c r="AH22" i="33"/>
  <c r="AK21"/>
  <c r="AC23" i="42"/>
  <c r="BG19" i="40"/>
  <c r="AK19" i="33"/>
  <c r="AE47"/>
  <c r="AW47" i="40"/>
  <c r="AB31" i="33"/>
  <c r="X35" i="41"/>
  <c r="AR31" i="40"/>
  <c r="AC15" i="42"/>
  <c r="AK11" i="33"/>
  <c r="AW26" i="40"/>
  <c r="AE26" i="33"/>
  <c r="X30" i="42"/>
  <c r="AW13" i="40"/>
  <c r="V47" i="33"/>
  <c r="V32"/>
  <c r="S36" i="41"/>
  <c r="V36" s="1"/>
  <c r="AH32" i="40"/>
  <c r="AK32" s="1"/>
  <c r="S31" i="41"/>
  <c r="V27" i="33"/>
  <c r="AH27" i="40"/>
  <c r="Y20" i="33"/>
  <c r="M12" i="31"/>
  <c r="S16" i="42"/>
  <c r="AM12" i="40"/>
  <c r="Y12" i="33"/>
  <c r="N51" i="41"/>
  <c r="X47" i="40"/>
  <c r="P47" i="33"/>
  <c r="N36" i="42"/>
  <c r="Q36" s="1"/>
  <c r="AC32" i="40"/>
  <c r="AF32" s="1"/>
  <c r="S32" i="33"/>
  <c r="N31" i="42"/>
  <c r="S27" i="33"/>
  <c r="AC27" i="40"/>
  <c r="N23" i="41"/>
  <c r="X19" i="40"/>
  <c r="P19" i="33"/>
  <c r="P12"/>
  <c r="X12" i="40"/>
  <c r="J32" i="33"/>
  <c r="I36" i="41"/>
  <c r="L36" s="1"/>
  <c r="N32" i="40"/>
  <c r="Q32" s="1"/>
  <c r="S31"/>
  <c r="M31" i="33"/>
  <c r="I35" i="42"/>
  <c r="I31"/>
  <c r="N21" i="40"/>
  <c r="I25" i="41"/>
  <c r="J21" i="33"/>
  <c r="M20"/>
  <c r="G18" i="38"/>
  <c r="I23" i="41"/>
  <c r="J19" i="33"/>
  <c r="N19" i="40"/>
  <c r="J13" i="33"/>
  <c r="N13" i="40"/>
  <c r="N12"/>
  <c r="D33"/>
  <c r="G33" s="1"/>
  <c r="D47"/>
  <c r="D51" i="41"/>
  <c r="D47" i="33"/>
  <c r="D27"/>
  <c r="D27" i="40"/>
  <c r="D31" i="41"/>
  <c r="AC27" i="28"/>
  <c r="D26" i="38"/>
  <c r="D31" i="42" s="1"/>
  <c r="D26" i="40"/>
  <c r="D26" i="33"/>
  <c r="D30" i="41"/>
  <c r="D25" i="38"/>
  <c r="D23" i="31"/>
  <c r="G21" i="33"/>
  <c r="I21" i="40"/>
  <c r="G15" i="33"/>
  <c r="D13" i="31"/>
  <c r="G13" i="33"/>
  <c r="D17" i="42"/>
  <c r="HK21" i="40"/>
  <c r="DE25" i="42"/>
  <c r="HF38" i="40"/>
  <c r="DZ38" i="33"/>
  <c r="IJ16" i="40"/>
  <c r="ER16" i="33"/>
  <c r="DT20" i="41"/>
  <c r="HZ43" i="40"/>
  <c r="CA42" i="31"/>
  <c r="DO47" i="41"/>
  <c r="EL43" i="33"/>
  <c r="BE8" i="40"/>
  <c r="BG8"/>
  <c r="AE41" i="31"/>
  <c r="AE41" i="38"/>
  <c r="AB17" i="33"/>
  <c r="AR17" i="40"/>
  <c r="X21" i="41"/>
  <c r="AE19" i="31"/>
  <c r="AE19" i="38"/>
  <c r="AQ25" i="31"/>
  <c r="AQ25" i="38"/>
  <c r="EC33" i="40"/>
  <c r="EW33"/>
  <c r="EV33"/>
  <c r="AC39" i="41"/>
  <c r="AH35" i="33"/>
  <c r="DE36" i="40"/>
  <c r="BO36" i="33"/>
  <c r="CU42" i="41"/>
  <c r="DN38" i="33"/>
  <c r="DT37"/>
  <c r="CZ41" i="41"/>
  <c r="IE8" i="40"/>
  <c r="IC8"/>
  <c r="AK46" i="33"/>
  <c r="BG46" i="40"/>
  <c r="DZ20" i="33"/>
  <c r="HF20" i="40"/>
  <c r="D15"/>
  <c r="D19" i="41"/>
  <c r="D15" i="33"/>
  <c r="GB15" i="40"/>
  <c r="CP19" i="41"/>
  <c r="DH15" i="33"/>
  <c r="FD37"/>
  <c r="CA43" i="31"/>
  <c r="S43" i="40"/>
  <c r="M43" i="33"/>
  <c r="I47" i="42"/>
  <c r="AC45" i="41"/>
  <c r="BB41" i="40"/>
  <c r="AQ45" i="33"/>
  <c r="BQ45" i="40"/>
  <c r="AH49" i="42"/>
  <c r="AR48" i="41"/>
  <c r="AZ44" i="33"/>
  <c r="CA25" i="40"/>
  <c r="AW25" i="33"/>
  <c r="AM29" i="42"/>
  <c r="CF19"/>
  <c r="CY15" i="33"/>
  <c r="FM15" i="40"/>
  <c r="EX38"/>
  <c r="CP38" i="33"/>
  <c r="CA42" i="41"/>
  <c r="CU12"/>
  <c r="CX12" s="1"/>
  <c r="GL8" i="40"/>
  <c r="DW41" i="33"/>
  <c r="CZ45" i="42"/>
  <c r="HA41" i="40"/>
  <c r="HF40"/>
  <c r="DE44" i="41"/>
  <c r="DZ40" i="33"/>
  <c r="EO13"/>
  <c r="DO17" i="42"/>
  <c r="IE13" i="40"/>
  <c r="CF37" i="41"/>
  <c r="CI37" s="1"/>
  <c r="FH33" i="40"/>
  <c r="FK33" s="1"/>
  <c r="CV33" i="33"/>
  <c r="DJ38" i="41"/>
  <c r="HP34" i="40"/>
  <c r="EF34" i="33"/>
  <c r="CZ40" i="41"/>
  <c r="CK49"/>
  <c r="DB45" i="33"/>
  <c r="FR45" i="40"/>
  <c r="DY8"/>
  <c r="DW8"/>
  <c r="BR26" i="33"/>
  <c r="BG30" i="41"/>
  <c r="DJ26" i="40"/>
  <c r="S38" i="33"/>
  <c r="N42" i="42"/>
  <c r="DE40" i="40"/>
  <c r="BB44" i="42"/>
  <c r="BO40" i="33"/>
  <c r="IO37" i="40"/>
  <c r="EU37" i="33"/>
  <c r="HF43" i="40"/>
  <c r="DZ43" i="33"/>
  <c r="DE47" i="41"/>
  <c r="FB41" i="33"/>
  <c r="EE45" i="42"/>
  <c r="DK39" i="33"/>
  <c r="DB39"/>
  <c r="CK43" i="41"/>
  <c r="FR39" i="40"/>
  <c r="BC35" i="33"/>
  <c r="AR39" i="42"/>
  <c r="CK35" i="40"/>
  <c r="CK22"/>
  <c r="BC22" i="33"/>
  <c r="AR26" i="42"/>
  <c r="DJ46"/>
  <c r="EI42" i="33"/>
  <c r="CZ21" i="41"/>
  <c r="GV17" i="40"/>
  <c r="DT17" i="33"/>
  <c r="S40" i="41"/>
  <c r="CF44" i="40"/>
  <c r="N38" i="42"/>
  <c r="S34" i="33"/>
  <c r="AW39" i="40"/>
  <c r="X43" i="42"/>
  <c r="AE39" i="33"/>
  <c r="AW36"/>
  <c r="CA36" i="40"/>
  <c r="AM40" i="42"/>
  <c r="AR45" i="41"/>
  <c r="BF38" i="33"/>
  <c r="AW42" i="41"/>
  <c r="DO46" i="40"/>
  <c r="BG50" i="42"/>
  <c r="EI22"/>
  <c r="FD18" i="33"/>
  <c r="DT8"/>
  <c r="DW8" s="1"/>
  <c r="GV8" i="40"/>
  <c r="CZ12" i="41"/>
  <c r="DC12" s="1"/>
  <c r="CZ32" i="42"/>
  <c r="HA28" i="40"/>
  <c r="DW28" i="33"/>
  <c r="CZ47" i="42"/>
  <c r="HA43" i="40"/>
  <c r="CA42" i="38"/>
  <c r="DN8" i="33"/>
  <c r="DQ8" s="1"/>
  <c r="BX41"/>
  <c r="DT41" i="40"/>
  <c r="BL45" i="41"/>
  <c r="DB22" i="33"/>
  <c r="CK26" i="41"/>
  <c r="EI12" i="40"/>
  <c r="BQ16" i="42"/>
  <c r="CG12" i="33"/>
  <c r="S31"/>
  <c r="N35" i="42"/>
  <c r="AC31" i="40"/>
  <c r="AQ36" i="38"/>
  <c r="AQ36" i="31"/>
  <c r="Q43" i="28"/>
  <c r="S15" i="38"/>
  <c r="S15" i="31"/>
  <c r="X46" i="40"/>
  <c r="N50" i="41"/>
  <c r="P46" i="33"/>
  <c r="ED38" i="40"/>
  <c r="BQ42" i="41"/>
  <c r="CD38" i="33"/>
  <c r="CU28" i="42"/>
  <c r="DQ24" i="33"/>
  <c r="CF48" i="41"/>
  <c r="FH44" i="40"/>
  <c r="CV44" i="33"/>
  <c r="CA33" i="42"/>
  <c r="FC29" i="40"/>
  <c r="CS29" i="33"/>
  <c r="DT12" i="40"/>
  <c r="BL16" i="41"/>
  <c r="AM51"/>
  <c r="AT47" i="33"/>
  <c r="BV47" i="40"/>
  <c r="AW26" i="41"/>
  <c r="BF22" i="33"/>
  <c r="CP22" i="40"/>
  <c r="CF23"/>
  <c r="AR27" i="41"/>
  <c r="AZ23" i="33"/>
  <c r="AC16" i="40"/>
  <c r="S16" i="33"/>
  <c r="N20" i="42"/>
  <c r="CP21"/>
  <c r="DK17" i="33"/>
  <c r="GG17" i="40"/>
  <c r="V36" i="33"/>
  <c r="AH36" i="40"/>
  <c r="CA44"/>
  <c r="AM48" i="42"/>
  <c r="AW44" i="33"/>
  <c r="DE46" i="40"/>
  <c r="BB50" i="42"/>
  <c r="DE43" i="33"/>
  <c r="CK47" i="42"/>
  <c r="FW43" i="40"/>
  <c r="GL41"/>
  <c r="CU45" i="41"/>
  <c r="DN41" i="33"/>
  <c r="CD8"/>
  <c r="CG8" s="1"/>
  <c r="BQ12" i="41"/>
  <c r="BT12" s="1"/>
  <c r="ED8" i="40"/>
  <c r="BQ33"/>
  <c r="BT33" s="1"/>
  <c r="AQ33" i="33"/>
  <c r="AH37" i="42"/>
  <c r="AK37" s="1"/>
  <c r="CP24" i="41"/>
  <c r="DH20" i="33"/>
  <c r="GB20" i="40"/>
  <c r="DJ51" i="41"/>
  <c r="EF47" i="33"/>
  <c r="HP47" i="40"/>
  <c r="D41" i="31"/>
  <c r="AC44" i="28"/>
  <c r="D41" i="38"/>
  <c r="D35" i="31"/>
  <c r="D43" i="28"/>
  <c r="D35" i="38"/>
  <c r="D38"/>
  <c r="D38" i="31"/>
  <c r="EC21" i="33"/>
  <c r="AW43" i="40"/>
  <c r="X47" i="42"/>
  <c r="BX34" i="33"/>
  <c r="BL38" i="41"/>
  <c r="S12" i="33"/>
  <c r="AC12" i="40"/>
  <c r="AH40"/>
  <c r="S44" i="41"/>
  <c r="V40" i="33"/>
  <c r="BO41"/>
  <c r="BB45" i="42"/>
  <c r="BL44"/>
  <c r="DY40" i="40"/>
  <c r="CA39" i="38"/>
  <c r="CA40" i="33"/>
  <c r="DO19" i="41"/>
  <c r="EL15" i="33"/>
  <c r="HZ15" i="40"/>
  <c r="BV46" i="42"/>
  <c r="CM42" i="33"/>
  <c r="ES42" i="40"/>
  <c r="DT24" i="33"/>
  <c r="CZ28" i="41"/>
  <c r="GV24" i="40"/>
  <c r="DJ49" i="42"/>
  <c r="HU45" i="40"/>
  <c r="EI45" i="33"/>
  <c r="GB21" i="40"/>
  <c r="DH21" i="33"/>
  <c r="CP25" i="41"/>
  <c r="IJ38" i="40"/>
  <c r="ER38" i="33"/>
  <c r="DT42" i="41"/>
  <c r="D37" i="42"/>
  <c r="G37" s="1"/>
  <c r="G33" i="33"/>
  <c r="AN17"/>
  <c r="AH21" i="41"/>
  <c r="BL17" i="40"/>
  <c r="S49" i="41"/>
  <c r="AH45" i="40"/>
  <c r="V45" i="33"/>
  <c r="AQ34"/>
  <c r="BQ34" i="40"/>
  <c r="AE36" i="38"/>
  <c r="M43" i="28"/>
  <c r="AE36" i="31"/>
  <c r="HU14" i="40"/>
  <c r="EI14" i="33"/>
  <c r="CU37" i="41"/>
  <c r="CX37" s="1"/>
  <c r="DN33" i="33"/>
  <c r="DE18"/>
  <c r="FW18" i="40"/>
  <c r="HF45"/>
  <c r="DZ45" i="33"/>
  <c r="DE49" i="41"/>
  <c r="DY19" i="40"/>
  <c r="BL23" i="42"/>
  <c r="BU17" i="33"/>
  <c r="DO17" i="40"/>
  <c r="CU33" i="42"/>
  <c r="GQ29" i="40"/>
  <c r="DQ29" i="33"/>
  <c r="AH19" i="41"/>
  <c r="BL15" i="40"/>
  <c r="G31" i="33"/>
  <c r="I31" i="40"/>
  <c r="BL22" i="33"/>
  <c r="CZ22" i="40"/>
  <c r="D17" i="41"/>
  <c r="D13" i="33"/>
  <c r="J25"/>
  <c r="I29" i="41"/>
  <c r="AC28"/>
  <c r="BB24" i="40"/>
  <c r="HP37"/>
  <c r="EF37" i="33"/>
  <c r="DJ41" i="41"/>
  <c r="GG36" i="40"/>
  <c r="CP40" i="42"/>
  <c r="CA41" i="41"/>
  <c r="EX37" i="40"/>
  <c r="CP37" i="33"/>
  <c r="CZ16" i="42"/>
  <c r="DW12" i="33"/>
  <c r="EB40" i="42"/>
  <c r="EK40"/>
  <c r="EL40" s="1"/>
  <c r="EK31"/>
  <c r="EL31" s="1"/>
  <c r="EG31"/>
  <c r="EX16" i="40"/>
  <c r="CA20" i="41"/>
  <c r="CP16" i="33"/>
  <c r="D38" i="42"/>
  <c r="I34" i="40"/>
  <c r="N29" i="41"/>
  <c r="P25" i="33"/>
  <c r="AR24" i="40"/>
  <c r="AB24" i="33"/>
  <c r="X28" i="41"/>
  <c r="BL32" i="40"/>
  <c r="BO32" s="1"/>
  <c r="AH36" i="41"/>
  <c r="AK36" s="1"/>
  <c r="AE25" i="38"/>
  <c r="AE25" i="31"/>
  <c r="N37" i="40"/>
  <c r="X45"/>
  <c r="S39" i="41"/>
  <c r="AM45" i="40"/>
  <c r="AH39" i="41"/>
  <c r="AB40" i="38"/>
  <c r="CU40" i="40"/>
  <c r="CU45"/>
  <c r="CZ46"/>
  <c r="BL43" i="42"/>
  <c r="BX44" i="33"/>
  <c r="ED34" i="40"/>
  <c r="N29"/>
  <c r="IJ31"/>
  <c r="ER33" i="33"/>
  <c r="CZ25" i="42"/>
  <c r="DW21" i="33"/>
  <c r="BV44" i="41"/>
  <c r="CJ40" i="33"/>
  <c r="EN40" i="40"/>
  <c r="DE49" i="42"/>
  <c r="EC45" i="33"/>
  <c r="CA34" i="42"/>
  <c r="FC30" i="40"/>
  <c r="BL21" i="41"/>
  <c r="DT17" i="40"/>
  <c r="HF35"/>
  <c r="DZ35" i="33"/>
  <c r="DE39" i="41"/>
  <c r="EO14" i="33"/>
  <c r="DO18" i="42"/>
  <c r="BQ37"/>
  <c r="BT37" s="1"/>
  <c r="CG33" i="33"/>
  <c r="AZ21"/>
  <c r="AR25" i="41"/>
  <c r="CF21" i="40"/>
  <c r="ED15"/>
  <c r="CD15" i="33"/>
  <c r="I29" i="42"/>
  <c r="S25" i="40"/>
  <c r="AM16" i="41"/>
  <c r="AT12" i="33"/>
  <c r="CA48" i="42"/>
  <c r="CS44" i="33"/>
  <c r="D45" i="38"/>
  <c r="D45" i="31"/>
  <c r="P45"/>
  <c r="P45" i="38"/>
  <c r="AN45"/>
  <c r="AN45" i="31"/>
  <c r="M18" i="38"/>
  <c r="M18" i="31"/>
  <c r="D10"/>
  <c r="D10" i="38"/>
  <c r="P14"/>
  <c r="P14" i="31"/>
  <c r="DK41" i="40"/>
  <c r="DN41" s="1"/>
  <c r="BH45" i="41"/>
  <c r="BK45" s="1"/>
  <c r="FD43" i="33"/>
  <c r="I37" i="40"/>
  <c r="N49" i="41"/>
  <c r="V35" i="33"/>
  <c r="V46"/>
  <c r="X39" i="42"/>
  <c r="BI45" i="33"/>
  <c r="BB50" i="41"/>
  <c r="CY22" i="33"/>
  <c r="DH44"/>
  <c r="CP36" i="42"/>
  <c r="CS36" s="1"/>
  <c r="S36" i="40"/>
  <c r="DJ18" i="42"/>
  <c r="EL24" i="33"/>
  <c r="AB12"/>
  <c r="CZ28" i="42"/>
  <c r="DT48"/>
  <c r="DT21" i="41"/>
  <c r="AC17" i="40"/>
  <c r="AN15" i="33"/>
  <c r="BB26" i="41"/>
  <c r="DT16"/>
  <c r="ER12" i="33"/>
  <c r="IJ12" i="40"/>
  <c r="AM12" i="42"/>
  <c r="AP12" s="1"/>
  <c r="CD8" i="40"/>
  <c r="BV16" i="41"/>
  <c r="EN12" i="40"/>
  <c r="HP36"/>
  <c r="DJ40" i="41"/>
  <c r="DW31" i="33"/>
  <c r="CZ35" i="42"/>
  <c r="DO23" i="41"/>
  <c r="EL19" i="33"/>
  <c r="CM23"/>
  <c r="BV27" i="42"/>
  <c r="P17" i="33"/>
  <c r="N21" i="41"/>
  <c r="X17" i="40"/>
  <c r="EL14" i="33"/>
  <c r="HZ14" i="40"/>
  <c r="DE8"/>
  <c r="DC8"/>
  <c r="DT18"/>
  <c r="BX18" i="33"/>
  <c r="AH37" i="41"/>
  <c r="AK37" s="1"/>
  <c r="BL33" i="40"/>
  <c r="BO33" s="1"/>
  <c r="I44" i="42"/>
  <c r="M40" i="33"/>
  <c r="S23" i="40"/>
  <c r="M23" i="33"/>
  <c r="AE32"/>
  <c r="AW32" i="40"/>
  <c r="AZ32" s="1"/>
  <c r="N15"/>
  <c r="J15" i="33"/>
  <c r="I19" i="41"/>
  <c r="AW12"/>
  <c r="AZ12" s="1"/>
  <c r="BF8" i="33"/>
  <c r="BI8" s="1"/>
  <c r="DK31"/>
  <c r="GG31" i="40"/>
  <c r="EC23" i="33"/>
  <c r="HK23" i="40"/>
  <c r="DH19" i="33"/>
  <c r="CP23" i="41"/>
  <c r="CK16"/>
  <c r="DB12" i="33"/>
  <c r="AH33" i="40"/>
  <c r="AK33" s="1"/>
  <c r="S37" i="41"/>
  <c r="V37" s="1"/>
  <c r="V27" i="31"/>
  <c r="V27" i="38"/>
  <c r="DE41" i="42"/>
  <c r="G37" i="33"/>
  <c r="AH46" i="40"/>
  <c r="AE35" i="33"/>
  <c r="DJ43" i="40"/>
  <c r="CA26" i="41"/>
  <c r="DT41"/>
  <c r="BL40" i="31"/>
  <c r="CY39" i="33"/>
  <c r="HZ24" i="40"/>
  <c r="AC34" i="42"/>
  <c r="AM21" i="40"/>
  <c r="S25" i="42"/>
  <c r="N33" i="40"/>
  <c r="Q33" s="1"/>
  <c r="J33" i="33"/>
  <c r="X23" i="40"/>
  <c r="P23" i="33"/>
  <c r="D20" i="40"/>
  <c r="D20" i="33"/>
  <c r="CU12" i="40"/>
  <c r="BI12" i="33"/>
  <c r="BI11"/>
  <c r="AW15" i="42"/>
  <c r="AW43" i="33"/>
  <c r="CA43" i="40"/>
  <c r="DE24"/>
  <c r="BB28" i="42"/>
  <c r="BO25" i="33"/>
  <c r="BB29" i="42"/>
  <c r="EC41" i="33"/>
  <c r="HK41" i="40"/>
  <c r="BV31" i="42"/>
  <c r="CM27" i="33"/>
  <c r="ES27" i="40"/>
  <c r="EX32"/>
  <c r="FA32" s="1"/>
  <c r="CA36" i="41"/>
  <c r="CD36" s="1"/>
  <c r="ER22" i="33"/>
  <c r="DT26" i="41"/>
  <c r="IJ22" i="40"/>
  <c r="DZ12" i="33"/>
  <c r="HF12" i="40"/>
  <c r="DE16" i="41"/>
  <c r="D11" i="38"/>
  <c r="D11" i="31"/>
  <c r="I32" i="40"/>
  <c r="L32" s="1"/>
  <c r="D36" i="42"/>
  <c r="G36" s="1"/>
  <c r="G32" i="33"/>
  <c r="V36" i="31"/>
  <c r="V36" i="38"/>
  <c r="Y33"/>
  <c r="Y33" i="31"/>
  <c r="CA37" i="33"/>
  <c r="DY37" i="40"/>
  <c r="P27" i="31"/>
  <c r="P27" i="38"/>
  <c r="CA41" i="33"/>
  <c r="BC16"/>
  <c r="DE41" i="41"/>
  <c r="CA28" i="31"/>
  <c r="J38" i="33"/>
  <c r="Y41"/>
  <c r="BB45" i="41"/>
  <c r="N43" i="42"/>
  <c r="V38" i="33"/>
  <c r="AB42"/>
  <c r="AM43" i="42"/>
  <c r="CK43" i="40"/>
  <c r="BG49" i="41"/>
  <c r="BR43" i="33"/>
  <c r="CA45"/>
  <c r="N24" i="41"/>
  <c r="EN42" i="40"/>
  <c r="EX22"/>
  <c r="IJ37"/>
  <c r="CP26" i="33"/>
  <c r="GL24" i="40"/>
  <c r="DK32" i="33"/>
  <c r="GG35" i="40"/>
  <c r="BV22" i="42"/>
  <c r="DT21" i="33"/>
  <c r="X16" i="42"/>
  <c r="BV40" i="41"/>
  <c r="EU25" i="33"/>
  <c r="AM12" i="45"/>
  <c r="AP12" s="1"/>
  <c r="DO18" i="41"/>
  <c r="CJ26" i="33"/>
  <c r="CA34" i="41"/>
  <c r="CS8" i="40"/>
  <c r="I27" i="42"/>
  <c r="CF15" i="40"/>
  <c r="DT33" i="33"/>
  <c r="EN25" i="40"/>
  <c r="GB19"/>
  <c r="IJ25"/>
  <c r="ER25" i="33"/>
  <c r="DO28" i="42"/>
  <c r="IE24" i="40"/>
  <c r="AH51" i="41"/>
  <c r="AN47" i="33"/>
  <c r="BL47" i="40"/>
  <c r="CK44" i="42"/>
  <c r="FW40" i="40"/>
  <c r="EF33" i="33"/>
  <c r="HP33" i="40"/>
  <c r="HS33" s="1"/>
  <c r="CA24" i="33"/>
  <c r="DY24" i="40"/>
  <c r="AW17"/>
  <c r="AE17" i="33"/>
  <c r="DJ14" i="40"/>
  <c r="BR14" i="33"/>
  <c r="BG18" i="41"/>
  <c r="AZ47" i="33"/>
  <c r="AR51" i="41"/>
  <c r="CF47" i="40"/>
  <c r="AC27" i="42"/>
  <c r="AK23" i="33"/>
  <c r="BG23" i="40"/>
  <c r="HZ34"/>
  <c r="EL34" i="33"/>
  <c r="DO38" i="41"/>
  <c r="CP27"/>
  <c r="DH23" i="33"/>
  <c r="CA15" i="40"/>
  <c r="AW15" i="33"/>
  <c r="A14" i="40"/>
  <c r="A18" i="42"/>
  <c r="A37" i="45"/>
  <c r="A18" i="41"/>
  <c r="G33" i="31"/>
  <c r="G33" i="38"/>
  <c r="AK21" i="31"/>
  <c r="AK21" i="38"/>
  <c r="DV45" i="41"/>
  <c r="DW45" s="1"/>
  <c r="IL41" i="40"/>
  <c r="IM41" s="1"/>
  <c r="AC36"/>
  <c r="AW42" i="33"/>
  <c r="AW18" i="40"/>
  <c r="BV38" i="42"/>
  <c r="FM38" i="40"/>
  <c r="DN24" i="33"/>
  <c r="EI23"/>
  <c r="DB40"/>
  <c r="DB27"/>
  <c r="EN36" i="40"/>
  <c r="CK25"/>
  <c r="AR29" i="42"/>
  <c r="DO35"/>
  <c r="IE31" i="40"/>
  <c r="DO12" i="41"/>
  <c r="DR12" s="1"/>
  <c r="EL8" i="33"/>
  <c r="EO8" s="1"/>
  <c r="CK21" i="42"/>
  <c r="DE17" i="33"/>
  <c r="FW17" i="40"/>
  <c r="AH18" i="41"/>
  <c r="BL14" i="40"/>
  <c r="BG25" i="41"/>
  <c r="DJ21" i="40"/>
  <c r="I37" i="42"/>
  <c r="L37" s="1"/>
  <c r="S33" i="40"/>
  <c r="V33" s="1"/>
  <c r="DT24"/>
  <c r="BL28" i="41"/>
  <c r="BX24" i="33"/>
  <c r="BC34"/>
  <c r="CK34" i="40"/>
  <c r="CU14"/>
  <c r="AW18" i="42"/>
  <c r="BI14" i="33"/>
  <c r="BQ32" i="40"/>
  <c r="BT32" s="1"/>
  <c r="AH36" i="42"/>
  <c r="AK36" s="1"/>
  <c r="AQ32" i="33"/>
  <c r="DO14" i="40"/>
  <c r="BG18" i="42"/>
  <c r="BU14" i="33"/>
  <c r="S18" i="42"/>
  <c r="AM14" i="40"/>
  <c r="Y14" i="33"/>
  <c r="CU51" i="42"/>
  <c r="DQ47" i="33"/>
  <c r="EN15" i="40"/>
  <c r="CJ15" i="33"/>
  <c r="BV19" i="41"/>
  <c r="CU21"/>
  <c r="DN17" i="33"/>
  <c r="EN32" i="40"/>
  <c r="EQ32" s="1"/>
  <c r="BV36" i="41"/>
  <c r="BY36" s="1"/>
  <c r="CJ32" i="33"/>
  <c r="AH34"/>
  <c r="AC38" i="41"/>
  <c r="S44" i="38"/>
  <c r="S44" i="31"/>
  <c r="AH38"/>
  <c r="AH38" i="38"/>
  <c r="AC12" i="41"/>
  <c r="AF12" s="1"/>
  <c r="AH8" i="33"/>
  <c r="AK8" s="1"/>
  <c r="AK25"/>
  <c r="BG25" i="40"/>
  <c r="AN32" i="31"/>
  <c r="AN32" i="38"/>
  <c r="DZ32" i="42"/>
  <c r="EY28" i="33"/>
  <c r="FE28" s="1"/>
  <c r="DZ32" i="41"/>
  <c r="EC32" s="1"/>
  <c r="CV40" i="33"/>
  <c r="FH40" i="40"/>
  <c r="N22"/>
  <c r="J22" i="33"/>
  <c r="AW29" i="42"/>
  <c r="CU25" i="40"/>
  <c r="X37" i="41"/>
  <c r="AA37" s="1"/>
  <c r="AB33" i="33"/>
  <c r="AM20" i="41"/>
  <c r="AT16" i="33"/>
  <c r="BR19"/>
  <c r="DJ19" i="40"/>
  <c r="BG23" i="41"/>
  <c r="CU17"/>
  <c r="GL13" i="40"/>
  <c r="DN13" i="33"/>
  <c r="ER8"/>
  <c r="EU8" s="1"/>
  <c r="IJ8" i="40"/>
  <c r="GL30"/>
  <c r="DN30" i="33"/>
  <c r="CU34" i="41"/>
  <c r="HU15" i="40"/>
  <c r="EI15" i="33"/>
  <c r="AK34" i="31"/>
  <c r="AK34" i="38"/>
  <c r="BG24" i="40"/>
  <c r="AC28" i="42"/>
  <c r="BQ12" i="40"/>
  <c r="AH16" i="42"/>
  <c r="AQ12" i="33"/>
  <c r="AX41"/>
  <c r="AN45" i="42"/>
  <c r="AQ45" s="1"/>
  <c r="J35" i="33"/>
  <c r="BL39" i="41"/>
  <c r="FC28" i="40"/>
  <c r="CU48" i="42"/>
  <c r="EI33" i="33"/>
  <c r="DK35"/>
  <c r="CM18"/>
  <c r="IJ33" i="40"/>
  <c r="IM33" s="1"/>
  <c r="EO31" i="33"/>
  <c r="DJ49" i="41"/>
  <c r="DJ28" i="42"/>
  <c r="CK44" i="41"/>
  <c r="BR21" i="33"/>
  <c r="S43" i="41"/>
  <c r="P22" i="31"/>
  <c r="P22" i="38"/>
  <c r="CW41" i="33"/>
  <c r="FI41" i="40"/>
  <c r="FL41" s="1"/>
  <c r="DU45" i="41"/>
  <c r="DX45" s="1"/>
  <c r="IK41" i="40"/>
  <c r="IN41" s="1"/>
  <c r="CB40" i="31"/>
  <c r="EY39" i="33"/>
  <c r="FE39" s="1"/>
  <c r="DZ43" i="41"/>
  <c r="EC43" s="1"/>
  <c r="HR174" i="18"/>
  <c r="EJ49" i="42"/>
  <c r="EM49" s="1"/>
  <c r="X32" i="40"/>
  <c r="AA32" s="1"/>
  <c r="P32" i="33"/>
  <c r="AQ15" i="31"/>
  <c r="AQ15" i="38"/>
  <c r="EZ35" i="33"/>
  <c r="FF35" s="1"/>
  <c r="EA39" i="42"/>
  <c r="EY46" i="33"/>
  <c r="FE46" s="1"/>
  <c r="DZ50" i="42"/>
  <c r="AR41" i="33"/>
  <c r="AI45" i="42"/>
  <c r="AL45" s="1"/>
  <c r="CS23" i="33"/>
  <c r="AB21"/>
  <c r="D19" i="42"/>
  <c r="CK41" i="41"/>
  <c r="GQ11" i="40"/>
  <c r="CZ28"/>
  <c r="CZ30"/>
  <c r="CF20" i="41"/>
  <c r="EJ41" i="33"/>
  <c r="DO30" i="42"/>
  <c r="HP31" i="40"/>
  <c r="S47" i="33"/>
  <c r="S29" i="41"/>
  <c r="BO20" i="33"/>
  <c r="P35" i="38"/>
  <c r="BO14" i="33"/>
  <c r="BX31"/>
  <c r="AM12" i="41"/>
  <c r="AP12" s="1"/>
  <c r="AR38" i="40"/>
  <c r="G28" i="33"/>
  <c r="EH38" i="42"/>
  <c r="DY30" i="40"/>
  <c r="EU28" i="33"/>
  <c r="AT11"/>
  <c r="GG25" i="40"/>
  <c r="DZ33" i="33"/>
  <c r="A35" i="42"/>
  <c r="EJ31"/>
  <c r="EM31" s="1"/>
  <c r="DQ45"/>
  <c r="DR45" s="1"/>
  <c r="CV45"/>
  <c r="CY45" s="1"/>
  <c r="EY36" i="33"/>
  <c r="FE36" s="1"/>
  <c r="FN41" i="40"/>
  <c r="FQ41" s="1"/>
  <c r="EB32" i="42"/>
  <c r="AB36" i="31"/>
  <c r="AK37" i="38"/>
  <c r="AK11" i="31"/>
  <c r="AQ19"/>
  <c r="EJ21" i="42"/>
  <c r="EM21" s="1"/>
  <c r="AR32" i="40"/>
  <c r="AU32" s="1"/>
  <c r="X36" i="41"/>
  <c r="AA36" s="1"/>
  <c r="DZ25" i="33"/>
  <c r="HF25" i="40"/>
  <c r="G8" i="38"/>
  <c r="G8" i="31"/>
  <c r="EY41" i="40"/>
  <c r="FB41" s="1"/>
  <c r="CB45" i="41"/>
  <c r="CE45" s="1"/>
  <c r="EL38" i="33"/>
  <c r="CZ21" i="40"/>
  <c r="CA28" i="41"/>
  <c r="DB13" i="33"/>
  <c r="IO32" i="40"/>
  <c r="IR32" s="1"/>
  <c r="EK49" i="42"/>
  <c r="EL49" s="1"/>
  <c r="CP51"/>
  <c r="EO28" i="33"/>
  <c r="N51" i="42"/>
  <c r="BF12" i="33"/>
  <c r="Y19" i="31"/>
  <c r="AK27" i="38"/>
  <c r="AH29" i="41"/>
  <c r="AB38" i="33"/>
  <c r="BL34" i="42"/>
  <c r="S14" i="38"/>
  <c r="AH27"/>
  <c r="B38"/>
  <c r="I17" i="41"/>
  <c r="CP41" i="42"/>
  <c r="DJ24" i="41"/>
  <c r="DE37"/>
  <c r="DH37" s="1"/>
  <c r="DD41" i="33"/>
  <c r="A135" i="45"/>
  <c r="EK44" i="42"/>
  <c r="EL44" s="1"/>
  <c r="DN174" i="18"/>
  <c r="EK50" i="42"/>
  <c r="EL50" s="1"/>
  <c r="D21" i="38"/>
  <c r="D21" i="31"/>
  <c r="BN45" i="41"/>
  <c r="BO45" s="1"/>
  <c r="DV41" i="40"/>
  <c r="DW41" s="1"/>
  <c r="DO42" i="41"/>
  <c r="HK36" i="40"/>
  <c r="BL21" i="33"/>
  <c r="CP47"/>
  <c r="FM34" i="40"/>
  <c r="BL27" i="42"/>
  <c r="I14" i="40"/>
  <c r="DO32" i="42"/>
  <c r="DK46" i="33"/>
  <c r="HP22" i="40"/>
  <c r="AC18" i="41"/>
  <c r="AN8" i="33"/>
  <c r="AQ8" s="1"/>
  <c r="AQ25"/>
  <c r="D23" i="42"/>
  <c r="AN25" i="33"/>
  <c r="DE16" i="42"/>
  <c r="AE46" i="38"/>
  <c r="DK37" i="33"/>
  <c r="CU16" i="42"/>
  <c r="CM45" i="41"/>
  <c r="CN45" s="1"/>
  <c r="A35"/>
  <c r="DO24"/>
  <c r="FH42" i="40"/>
  <c r="EQ41" i="33"/>
  <c r="FF42"/>
  <c r="DZ40" i="41"/>
  <c r="EC40" s="1"/>
  <c r="DZ43" i="42"/>
  <c r="DR41" i="33"/>
  <c r="S12" i="31"/>
  <c r="DZ42" i="42"/>
  <c r="EC42" s="1"/>
  <c r="D23" i="41"/>
  <c r="D19" i="40"/>
  <c r="D19" i="33"/>
  <c r="EL21"/>
  <c r="DO25" i="41"/>
  <c r="A38" i="45"/>
  <c r="A19" i="41"/>
  <c r="A15" i="40"/>
  <c r="AM33"/>
  <c r="AP33" s="1"/>
  <c r="EF22" i="33"/>
  <c r="Y31" i="38"/>
  <c r="DO12" i="40"/>
  <c r="EG42" i="42"/>
  <c r="BL28" i="33"/>
  <c r="D15" i="31"/>
  <c r="FE35" i="33"/>
  <c r="CV174" i="18"/>
  <c r="BR33" i="33"/>
  <c r="BG37" i="41"/>
  <c r="BJ37" s="1"/>
  <c r="DN19" i="33"/>
  <c r="GL19" i="40"/>
  <c r="B39"/>
  <c r="B38" i="31"/>
  <c r="AT174" i="18"/>
  <c r="EI47" i="33"/>
  <c r="HU47" i="40"/>
  <c r="CF31" i="41"/>
  <c r="CV27" i="33"/>
  <c r="EJ39" i="42"/>
  <c r="EM39" s="1"/>
  <c r="EH39"/>
  <c r="DO41" i="41"/>
  <c r="BV26"/>
  <c r="DT32" i="42"/>
  <c r="CG45" i="41"/>
  <c r="CJ45" s="1"/>
  <c r="EF20" i="33"/>
  <c r="FF39"/>
  <c r="CU44" i="42"/>
  <c r="AE15" i="38"/>
  <c r="EA32" i="41"/>
  <c r="EB32" s="1"/>
  <c r="FB34" i="33"/>
  <c r="FE34" s="1"/>
  <c r="DZ22" i="41"/>
  <c r="EC22" s="1"/>
  <c r="BV12" i="42" l="1"/>
  <c r="BY12" s="1"/>
  <c r="BV12" i="45"/>
  <c r="BY12" s="1"/>
  <c r="EV8" i="40"/>
  <c r="CZ23" i="41"/>
  <c r="GV19" i="40"/>
  <c r="DT19" i="33"/>
  <c r="EC41" i="42"/>
  <c r="EJ41"/>
  <c r="EM41" s="1"/>
  <c r="BQ40"/>
  <c r="EI36" i="40"/>
  <c r="AT31" i="33"/>
  <c r="BV31" i="40"/>
  <c r="AM35" i="41"/>
  <c r="HP38" i="40"/>
  <c r="EF38" i="33"/>
  <c r="DE21" i="42"/>
  <c r="HK17" i="40"/>
  <c r="EC17" i="33"/>
  <c r="HU18" i="40"/>
  <c r="EI18" i="33"/>
  <c r="DJ22" i="42"/>
  <c r="N32" i="41"/>
  <c r="X28" i="40"/>
  <c r="P28" i="33"/>
  <c r="FM12" i="40"/>
  <c r="CF16" i="42"/>
  <c r="HU38" i="40"/>
  <c r="DJ42" i="42"/>
  <c r="EI38" i="33"/>
  <c r="CK23" i="40"/>
  <c r="AR27" i="42"/>
  <c r="BC23" i="33"/>
  <c r="AM8" i="40"/>
  <c r="DE12"/>
  <c r="CA17" i="31"/>
  <c r="AC40" i="41"/>
  <c r="BB25" i="40"/>
  <c r="DZ17" i="33"/>
  <c r="DE21" i="41"/>
  <c r="HF17" i="40"/>
  <c r="AC28"/>
  <c r="N32" i="42"/>
  <c r="S28" i="33"/>
  <c r="CK12" i="42"/>
  <c r="CN12" s="1"/>
  <c r="CK12" i="45"/>
  <c r="CN12" s="1"/>
  <c r="FZ8" i="40"/>
  <c r="CF16" i="41"/>
  <c r="FH12" i="40"/>
  <c r="CV12" i="33"/>
  <c r="DZ41"/>
  <c r="DE45" i="41"/>
  <c r="DY15" i="40"/>
  <c r="CA15" i="33"/>
  <c r="BL19" i="42"/>
  <c r="CA36" i="31"/>
  <c r="DY41" i="42" s="1"/>
  <c r="N11" i="40"/>
  <c r="EQ8"/>
  <c r="J44" i="33"/>
  <c r="CF15" i="42"/>
  <c r="DJ42" i="41"/>
  <c r="CG36" i="33"/>
  <c r="CU15" i="40"/>
  <c r="AW19" i="42"/>
  <c r="BI15" i="33"/>
  <c r="DO21" i="40"/>
  <c r="BU21" i="33"/>
  <c r="BV21" i="40"/>
  <c r="AT21" i="33"/>
  <c r="I15" i="41"/>
  <c r="BL26" i="33"/>
  <c r="CY11"/>
  <c r="N31" i="41"/>
  <c r="EC12" i="33"/>
  <c r="HK12" i="40"/>
  <c r="AW21" i="33"/>
  <c r="CA21" i="40"/>
  <c r="EX27"/>
  <c r="CP27" i="33"/>
  <c r="CA31" i="41"/>
  <c r="CU23" i="40"/>
  <c r="ER46" i="33"/>
  <c r="CY12"/>
  <c r="EI48" i="42"/>
  <c r="GG38" i="40"/>
  <c r="D8"/>
  <c r="D12" i="41"/>
  <c r="G12" s="1"/>
  <c r="D8" i="33"/>
  <c r="G8" s="1"/>
  <c r="J16"/>
  <c r="N16" i="40"/>
  <c r="I20" i="41"/>
  <c r="S16"/>
  <c r="V12" i="33"/>
  <c r="AH12" i="40"/>
  <c r="BO12" i="33"/>
  <c r="CA17" i="38"/>
  <c r="ED22" i="42" s="1"/>
  <c r="D34" i="40"/>
  <c r="Y40" i="31"/>
  <c r="CA16"/>
  <c r="EI40" i="42"/>
  <c r="AW27" i="41"/>
  <c r="BB30"/>
  <c r="DT50"/>
  <c r="HX8" i="40"/>
  <c r="DJ12" i="45"/>
  <c r="DM12" s="1"/>
  <c r="DJ12" i="42"/>
  <c r="DM12" s="1"/>
  <c r="IE30" i="40"/>
  <c r="DO34" i="42"/>
  <c r="EO30" i="33"/>
  <c r="BL26" i="40"/>
  <c r="AH30" i="41"/>
  <c r="I20" i="42"/>
  <c r="S16" i="40"/>
  <c r="M16" i="33"/>
  <c r="DJ42" i="40"/>
  <c r="BR42" i="33"/>
  <c r="BG46" i="41"/>
  <c r="BV15" i="42"/>
  <c r="ES11" i="40"/>
  <c r="FC41"/>
  <c r="D38" i="41"/>
  <c r="EN41" i="40"/>
  <c r="D17"/>
  <c r="DW19" i="33"/>
  <c r="CZ23" i="42"/>
  <c r="HA19" i="40"/>
  <c r="EL30" i="33"/>
  <c r="DO34" i="41"/>
  <c r="AC51" i="42"/>
  <c r="AK47" i="33"/>
  <c r="BG47" i="40"/>
  <c r="DE26"/>
  <c r="BB30" i="42"/>
  <c r="BO26" i="33"/>
  <c r="DO42" i="40"/>
  <c r="BU42" i="33"/>
  <c r="BG46" i="42"/>
  <c r="CS43" i="33"/>
  <c r="CA47" i="42"/>
  <c r="FC43" i="40"/>
  <c r="DO45" i="41"/>
  <c r="EL41" i="33"/>
  <c r="DH39"/>
  <c r="CP43" i="41"/>
  <c r="GB39" i="40"/>
  <c r="CP43" i="42"/>
  <c r="BC40" i="31"/>
  <c r="FR35" i="40"/>
  <c r="BV43" i="41"/>
  <c r="EN39" i="40"/>
  <c r="CJ39" i="33"/>
  <c r="CM39"/>
  <c r="BV43" i="42"/>
  <c r="ES39" i="40"/>
  <c r="EI42" i="42"/>
  <c r="FD38" i="33"/>
  <c r="GB38" i="40"/>
  <c r="CP42" i="41"/>
  <c r="DH38" i="33"/>
  <c r="AZ40" i="38"/>
  <c r="CY41" i="33" s="1"/>
  <c r="CF41" i="40"/>
  <c r="EG22" i="42"/>
  <c r="EK22"/>
  <c r="EL22" s="1"/>
  <c r="D44" i="33"/>
  <c r="D48" i="41"/>
  <c r="D44" i="40"/>
  <c r="CK18" i="41"/>
  <c r="FR14" i="40"/>
  <c r="ES32"/>
  <c r="EV32" s="1"/>
  <c r="CM32" i="33"/>
  <c r="BV36" i="42"/>
  <c r="BY36" s="1"/>
  <c r="EX11" i="40"/>
  <c r="CA15" i="41"/>
  <c r="CP11" i="33"/>
  <c r="BV24" i="41"/>
  <c r="CJ20" i="33"/>
  <c r="EN20" i="40"/>
  <c r="BV21" i="42"/>
  <c r="ES17" i="40"/>
  <c r="CM17" i="33"/>
  <c r="Q13" i="45"/>
  <c r="S13"/>
  <c r="DT19" i="42"/>
  <c r="IO15" i="40"/>
  <c r="EU15" i="33"/>
  <c r="DT26" i="42"/>
  <c r="IO22" i="40"/>
  <c r="EU22" i="33"/>
  <c r="EI27"/>
  <c r="DJ31" i="42"/>
  <c r="HU27" i="40"/>
  <c r="DE36" i="42"/>
  <c r="DH36" s="1"/>
  <c r="HK32" i="40"/>
  <c r="HN32" s="1"/>
  <c r="EC32" i="33"/>
  <c r="CP37" i="42"/>
  <c r="CS37" s="1"/>
  <c r="GG33" i="40"/>
  <c r="GJ33" s="1"/>
  <c r="DK33" i="33"/>
  <c r="FH47" i="40"/>
  <c r="CV47" i="33"/>
  <c r="CF51" i="41"/>
  <c r="CF15"/>
  <c r="FH11" i="40"/>
  <c r="CV11" i="33"/>
  <c r="FF43"/>
  <c r="N29" i="42"/>
  <c r="AC25" i="40"/>
  <c r="S25" i="33"/>
  <c r="BG48" i="42"/>
  <c r="DO44" i="40"/>
  <c r="BU44" i="33"/>
  <c r="D43" i="40"/>
  <c r="D47" i="41"/>
  <c r="D43" i="33"/>
  <c r="EX41" i="40"/>
  <c r="CA45" i="41"/>
  <c r="CP41" i="33"/>
  <c r="HI8" i="40"/>
  <c r="HK8"/>
  <c r="EK48" i="42"/>
  <c r="EL48" s="1"/>
  <c r="X12" i="45"/>
  <c r="AA12" s="1"/>
  <c r="X12" i="42"/>
  <c r="AA12" s="1"/>
  <c r="AZ8" i="40"/>
  <c r="CA36" i="38"/>
  <c r="FA37" i="33" s="1"/>
  <c r="CA35" i="38"/>
  <c r="FA36" i="33" s="1"/>
  <c r="CA41" i="31"/>
  <c r="EX42" i="33" s="1"/>
  <c r="EG33" i="42"/>
  <c r="EK33"/>
  <c r="EL33" s="1"/>
  <c r="FD45" i="33"/>
  <c r="EI49" i="42"/>
  <c r="G44" i="33"/>
  <c r="I44" i="40"/>
  <c r="D48" i="42"/>
  <c r="CM20" i="33"/>
  <c r="BV24" i="42"/>
  <c r="ES20" i="40"/>
  <c r="ER15" i="33"/>
  <c r="DT19" i="41"/>
  <c r="IJ15" i="40"/>
  <c r="EF27" i="33"/>
  <c r="DJ31" i="41"/>
  <c r="HP27" i="40"/>
  <c r="DZ32" i="33"/>
  <c r="DE36" i="41"/>
  <c r="DH36" s="1"/>
  <c r="HF32" i="40"/>
  <c r="HI32" s="1"/>
  <c r="DH33" i="33"/>
  <c r="GB33" i="40"/>
  <c r="GE33" s="1"/>
  <c r="CP37" i="41"/>
  <c r="CS37" s="1"/>
  <c r="FC20" i="40"/>
  <c r="CS20" i="33"/>
  <c r="FM47" i="40"/>
  <c r="CF51" i="42"/>
  <c r="CY47" i="33"/>
  <c r="EK47" i="42"/>
  <c r="EL47" s="1"/>
  <c r="EG47"/>
  <c r="AW24" i="40"/>
  <c r="AE24" i="33"/>
  <c r="X28" i="42"/>
  <c r="D47"/>
  <c r="I43" i="40"/>
  <c r="G43" i="33"/>
  <c r="BG41" i="40"/>
  <c r="AC45" i="42"/>
  <c r="EK38"/>
  <c r="EL38" s="1"/>
  <c r="AC8" i="40"/>
  <c r="AA8"/>
  <c r="FW35"/>
  <c r="DE35" i="33"/>
  <c r="CK39" i="42"/>
  <c r="EI38"/>
  <c r="DK34" i="33"/>
  <c r="CP38" i="42"/>
  <c r="GG34" i="40"/>
  <c r="GB34"/>
  <c r="DH34" i="33"/>
  <c r="CP38" i="41"/>
  <c r="BF40" i="38"/>
  <c r="BF40" i="31"/>
  <c r="CF43" i="41"/>
  <c r="FM39" i="40"/>
  <c r="CF43" i="42"/>
  <c r="CV39" i="33"/>
  <c r="D32" i="22"/>
  <c r="F32"/>
  <c r="AR26" i="41"/>
  <c r="CF22" i="40"/>
  <c r="FD30" i="33"/>
  <c r="G47"/>
  <c r="D51" i="42"/>
  <c r="I27" i="40"/>
  <c r="AT40" i="38"/>
  <c r="ES41" i="40" s="1"/>
  <c r="CJ41" i="33"/>
  <c r="CA33" i="31"/>
  <c r="EX34" i="33" s="1"/>
  <c r="CZ38" i="41"/>
  <c r="GV34" i="40"/>
  <c r="DT34" i="33"/>
  <c r="DW34"/>
  <c r="HA34" i="40"/>
  <c r="CZ38" i="42"/>
  <c r="CA33" i="38"/>
  <c r="ED38" i="42" s="1"/>
  <c r="BL51"/>
  <c r="CA47" i="33"/>
  <c r="AM39" i="42"/>
  <c r="CA35" i="40"/>
  <c r="AM39" i="41"/>
  <c r="BV35" i="40"/>
  <c r="AM18" i="42"/>
  <c r="AW14" i="33"/>
  <c r="CA14" i="40"/>
  <c r="Y32" i="33"/>
  <c r="S36" i="42"/>
  <c r="V36" s="1"/>
  <c r="AM32" i="40"/>
  <c r="AP32" s="1"/>
  <c r="X36"/>
  <c r="P36" i="33"/>
  <c r="N40" i="41"/>
  <c r="AC22" i="40"/>
  <c r="S22" i="33"/>
  <c r="N26" i="42"/>
  <c r="D36" i="41"/>
  <c r="G36" s="1"/>
  <c r="D32" i="40"/>
  <c r="G32" s="1"/>
  <c r="D32" i="33"/>
  <c r="N30" i="41"/>
  <c r="P26" i="33"/>
  <c r="HA36" i="40"/>
  <c r="DW36" i="33"/>
  <c r="CZ40" i="42"/>
  <c r="DT36" i="33"/>
  <c r="IO41" i="40"/>
  <c r="BX40" i="31"/>
  <c r="DT45" i="41" s="1"/>
  <c r="DT45" i="42"/>
  <c r="EN35" i="40"/>
  <c r="BV39" i="41"/>
  <c r="CJ35" i="33"/>
  <c r="ES35" i="40"/>
  <c r="BV39" i="42"/>
  <c r="CM35" i="33"/>
  <c r="AZ39"/>
  <c r="AR43" i="41"/>
  <c r="CK39" i="40"/>
  <c r="BC39" i="33"/>
  <c r="AR43" i="42"/>
  <c r="V40" i="38"/>
  <c r="V40" i="31"/>
  <c r="FD39" i="33"/>
  <c r="BL39" i="40"/>
  <c r="AN39" i="33"/>
  <c r="AH43" i="41"/>
  <c r="BQ39" i="40"/>
  <c r="AQ39" i="33"/>
  <c r="AH43" i="42"/>
  <c r="J39" i="33"/>
  <c r="I43" i="41"/>
  <c r="M39" i="33"/>
  <c r="I43" i="42"/>
  <c r="S39" i="40"/>
  <c r="N39"/>
  <c r="CA38" i="31"/>
  <c r="DY43" i="42" s="1"/>
  <c r="DZ47" i="33"/>
  <c r="DE51" i="41"/>
  <c r="HF47" i="40"/>
  <c r="FD29" i="33"/>
  <c r="EI29"/>
  <c r="HU29" i="40"/>
  <c r="DJ33" i="42"/>
  <c r="CA28" i="38"/>
  <c r="FA29" i="33" s="1"/>
  <c r="HU13" i="40"/>
  <c r="DJ17" i="42"/>
  <c r="EI13" i="33"/>
  <c r="HA30" i="40"/>
  <c r="CZ34" i="42"/>
  <c r="DW30" i="33"/>
  <c r="ED42" i="40"/>
  <c r="CD42" i="33"/>
  <c r="BL36" i="42"/>
  <c r="BO36" s="1"/>
  <c r="DY32" i="40"/>
  <c r="EB32" s="1"/>
  <c r="CA32" i="33"/>
  <c r="CG42"/>
  <c r="EI42" i="40"/>
  <c r="BQ46" i="42"/>
  <c r="CA41" i="38"/>
  <c r="ED46" i="42" s="1"/>
  <c r="BL17" i="33"/>
  <c r="BB21" i="41"/>
  <c r="CZ17" i="40"/>
  <c r="BQ50" i="41"/>
  <c r="CD46" i="33"/>
  <c r="BQ50" i="42"/>
  <c r="CG46" i="33"/>
  <c r="FD46"/>
  <c r="EI46" i="40"/>
  <c r="ED14"/>
  <c r="CK33" i="42"/>
  <c r="FW29" i="40"/>
  <c r="DE29" i="33"/>
  <c r="FD28"/>
  <c r="FW27" i="40"/>
  <c r="CK31" i="42"/>
  <c r="BQ8" i="40"/>
  <c r="BO8"/>
  <c r="FC8"/>
  <c r="FA8"/>
  <c r="D21" i="42"/>
  <c r="G17" i="33"/>
  <c r="I17" i="40"/>
  <c r="I15" i="42"/>
  <c r="M11" i="33"/>
  <c r="S11" i="40"/>
  <c r="AH34" i="42"/>
  <c r="BQ30" i="40"/>
  <c r="AQ30" i="33"/>
  <c r="CA29" i="38"/>
  <c r="CA25" i="42"/>
  <c r="FC21" i="40"/>
  <c r="CS21" i="33"/>
  <c r="BU32"/>
  <c r="BG36" i="42"/>
  <c r="BJ36" s="1"/>
  <c r="DO32" i="40"/>
  <c r="DR32" s="1"/>
  <c r="AE20" i="33"/>
  <c r="X24" i="42"/>
  <c r="AW20" i="40"/>
  <c r="AC16" i="42"/>
  <c r="BG12" i="40"/>
  <c r="CF31"/>
  <c r="AR35" i="41"/>
  <c r="AZ31" i="33"/>
  <c r="CF38" i="40"/>
  <c r="AR42" i="41"/>
  <c r="AZ38" i="33"/>
  <c r="CP31"/>
  <c r="CA35" i="41"/>
  <c r="EX31" i="40"/>
  <c r="DE19"/>
  <c r="BO19" i="33"/>
  <c r="BB23" i="42"/>
  <c r="BF19" i="33"/>
  <c r="CP19" i="40"/>
  <c r="AW23" i="41"/>
  <c r="D23" i="40"/>
  <c r="D23" i="33"/>
  <c r="D27" i="41"/>
  <c r="I24" i="42"/>
  <c r="S20" i="40"/>
  <c r="AN30" i="33"/>
  <c r="BL30" i="40"/>
  <c r="AH34" i="41"/>
  <c r="BG36"/>
  <c r="BJ36" s="1"/>
  <c r="DJ32" i="40"/>
  <c r="DM32" s="1"/>
  <c r="BR32" i="33"/>
  <c r="Y11"/>
  <c r="AM11" i="40"/>
  <c r="S15" i="42"/>
  <c r="EL23" i="33"/>
  <c r="DO27" i="41"/>
  <c r="HZ23" i="40"/>
  <c r="BC31" i="33"/>
  <c r="CK31" i="40"/>
  <c r="AR35" i="42"/>
  <c r="AW28" i="33"/>
  <c r="AM32" i="42"/>
  <c r="CA28" i="40"/>
  <c r="BL27" i="33"/>
  <c r="CZ27" i="40"/>
  <c r="BB31" i="41"/>
  <c r="AK12" i="33"/>
  <c r="BI27"/>
  <c r="CA29" i="31"/>
  <c r="AW33" i="40"/>
  <c r="AZ33" s="1"/>
  <c r="X37" i="42"/>
  <c r="AA37" s="1"/>
  <c r="AE33" i="33"/>
  <c r="I23" i="40"/>
  <c r="G23" i="33"/>
  <c r="D27" i="42"/>
  <c r="I24" i="41"/>
  <c r="J20" i="33"/>
  <c r="N20" i="40"/>
  <c r="BL29" i="41"/>
  <c r="BX25" i="33"/>
  <c r="DT25" i="40"/>
  <c r="S15" i="41"/>
  <c r="AH11" i="40"/>
  <c r="V11" i="33"/>
  <c r="DE29" i="40"/>
  <c r="BB33" i="42"/>
  <c r="BO29" i="33"/>
  <c r="AT28"/>
  <c r="BV28" i="40"/>
  <c r="AM32" i="41"/>
  <c r="CZ41" i="40"/>
  <c r="BL41" i="33"/>
  <c r="AH40"/>
  <c r="AC44" i="41"/>
  <c r="BB40" i="40"/>
  <c r="J40" i="31"/>
  <c r="J40" i="38"/>
  <c r="BB31" i="42"/>
  <c r="DE27" i="40"/>
  <c r="BO27" i="33"/>
  <c r="N28" i="41"/>
  <c r="X24" i="40"/>
  <c r="IJ39"/>
  <c r="DT43" i="41"/>
  <c r="ER39" i="33"/>
  <c r="CI8" i="40"/>
  <c r="CK8"/>
  <c r="BF27" i="33"/>
  <c r="CP27" i="40"/>
  <c r="AW31" i="41"/>
  <c r="FC41" i="33"/>
  <c r="EF45" i="42"/>
  <c r="DY25" i="40"/>
  <c r="CA25" i="33"/>
  <c r="BL29" i="42"/>
  <c r="AH21" i="33"/>
  <c r="AC25" i="41"/>
  <c r="BB21" i="40"/>
  <c r="V20" i="33"/>
  <c r="S24" i="41"/>
  <c r="AH20" i="40"/>
  <c r="BL45" i="42"/>
  <c r="DY41" i="40"/>
  <c r="BC14" i="33"/>
  <c r="AR18" i="42"/>
  <c r="CK14" i="40"/>
  <c r="AR27"/>
  <c r="AB27" i="33"/>
  <c r="X31" i="41"/>
  <c r="DJ45"/>
  <c r="EF41" i="33"/>
  <c r="HP41" i="40"/>
  <c r="BG17" i="42"/>
  <c r="BU13" i="33"/>
  <c r="DO13" i="40"/>
  <c r="FD40" i="33"/>
  <c r="EI44" i="42"/>
  <c r="Y43" i="33"/>
  <c r="S47" i="42"/>
  <c r="AM43" i="40"/>
  <c r="BL20" i="42"/>
  <c r="CA16" i="33"/>
  <c r="DY16" i="40"/>
  <c r="X15" i="42"/>
  <c r="AE11" i="33"/>
  <c r="AW11" i="40"/>
  <c r="AQ31" i="33"/>
  <c r="BQ31" i="40"/>
  <c r="AH35" i="42"/>
  <c r="IO21" i="40"/>
  <c r="DT25" i="42"/>
  <c r="EU21" i="33"/>
  <c r="BG21" i="40"/>
  <c r="AC25" i="42"/>
  <c r="S24"/>
  <c r="AM20" i="40"/>
  <c r="AZ14" i="33"/>
  <c r="AR18" i="41"/>
  <c r="CF14" i="40"/>
  <c r="DJ45" i="42"/>
  <c r="EI41" i="33"/>
  <c r="HU41" i="40"/>
  <c r="AN21" i="33"/>
  <c r="BL21" i="40"/>
  <c r="AH25" i="41"/>
  <c r="V43" i="33"/>
  <c r="AH43" i="40"/>
  <c r="S47" i="41"/>
  <c r="CZ29" i="40"/>
  <c r="BB33" i="41"/>
  <c r="BL29" i="33"/>
  <c r="DT16" i="40"/>
  <c r="BX16" i="33"/>
  <c r="BL20" i="41"/>
  <c r="AR11" i="40"/>
  <c r="X15" i="41"/>
  <c r="AB11" i="33"/>
  <c r="CA38" i="38"/>
  <c r="FA39" i="33" s="1"/>
  <c r="D21" i="41"/>
  <c r="BL11" i="33"/>
  <c r="BB15" i="41"/>
  <c r="CZ11" i="40"/>
  <c r="N15" i="42"/>
  <c r="S11" i="33"/>
  <c r="AC11" i="40"/>
  <c r="X30"/>
  <c r="N34" i="41"/>
  <c r="P30" i="33"/>
  <c r="DT25" i="41"/>
  <c r="IJ21" i="40"/>
  <c r="ER21" i="33"/>
  <c r="I39" i="42"/>
  <c r="M35" i="33"/>
  <c r="S35" i="40"/>
  <c r="BL43" i="41"/>
  <c r="DT39" i="40"/>
  <c r="BX39" i="33"/>
  <c r="FM8" i="40"/>
  <c r="FK8"/>
  <c r="CF34"/>
  <c r="AR38" i="41"/>
  <c r="AZ34" i="33"/>
  <c r="AQ21"/>
  <c r="AH25" i="42"/>
  <c r="BQ21" i="40"/>
  <c r="CA16" i="38"/>
  <c r="ED21" i="42" s="1"/>
  <c r="BU36" i="33"/>
  <c r="AH17" i="42"/>
  <c r="AQ13" i="33"/>
  <c r="BQ13" i="40"/>
  <c r="S19" i="41"/>
  <c r="AH15" i="40"/>
  <c r="V15" i="33"/>
  <c r="N15" i="41"/>
  <c r="X11" i="40"/>
  <c r="I28"/>
  <c r="D32" i="42"/>
  <c r="CP11" i="40"/>
  <c r="BF11" i="33"/>
  <c r="AW15" i="41"/>
  <c r="DM8" i="40"/>
  <c r="DO8"/>
  <c r="AM27"/>
  <c r="Y27" i="33"/>
  <c r="S31" i="42"/>
  <c r="EA45" i="41"/>
  <c r="EB45" s="1"/>
  <c r="EZ41" i="33"/>
  <c r="FF41" s="1"/>
  <c r="EA45" i="42"/>
  <c r="EB45" s="1"/>
  <c r="G40" i="38"/>
  <c r="G40" i="31"/>
  <c r="DY39" i="40"/>
  <c r="CA39" i="33"/>
  <c r="AM17" i="41"/>
  <c r="BV13" i="40"/>
  <c r="AT13" i="33"/>
  <c r="AE38"/>
  <c r="AW38" i="40"/>
  <c r="X42" i="42"/>
  <c r="EI11" i="40"/>
  <c r="CG11" i="33"/>
  <c r="BQ15" i="42"/>
  <c r="BI19" i="33"/>
  <c r="S37" i="42"/>
  <c r="V37" s="1"/>
  <c r="Y33" i="33"/>
  <c r="D28" i="40"/>
  <c r="D28" i="33"/>
  <c r="D32" i="41"/>
  <c r="EX21" i="40"/>
  <c r="CA25" i="41"/>
  <c r="CP21" i="33"/>
  <c r="AB20"/>
  <c r="AR20" i="40"/>
  <c r="X24" i="41"/>
  <c r="BQ27"/>
  <c r="CD23" i="33"/>
  <c r="ED23" i="40"/>
  <c r="AM17" i="42"/>
  <c r="AW13" i="33"/>
  <c r="CA13" i="40"/>
  <c r="CK38"/>
  <c r="AR42" i="42"/>
  <c r="BC38" i="33"/>
  <c r="FD35"/>
  <c r="EI39" i="42"/>
  <c r="P40" i="38"/>
  <c r="P40" i="31"/>
  <c r="CS31" i="33"/>
  <c r="FC31" i="40"/>
  <c r="CA35" i="42"/>
  <c r="CA37" i="31"/>
  <c r="EX38" i="33" s="1"/>
  <c r="ES19" i="40"/>
  <c r="CM19" i="33"/>
  <c r="BV23" i="42"/>
  <c r="BG40"/>
  <c r="DJ36" i="40"/>
  <c r="BR36" i="33"/>
  <c r="BG40" i="41"/>
  <c r="AK40" i="31"/>
  <c r="AK40" i="38"/>
  <c r="CA35" i="31"/>
  <c r="DY40" i="41" s="1"/>
  <c r="AR13" i="40"/>
  <c r="AB13" i="33"/>
  <c r="X17" i="41"/>
  <c r="BQ18"/>
  <c r="BL23"/>
  <c r="DT19" i="40"/>
  <c r="BG15" i="42"/>
  <c r="DO11" i="40"/>
  <c r="AR36" i="42"/>
  <c r="AU36" s="1"/>
  <c r="CK32" i="40"/>
  <c r="CN32" s="1"/>
  <c r="BC32" i="33"/>
  <c r="CA26" i="40"/>
  <c r="AW26" i="33"/>
  <c r="AM30" i="42"/>
  <c r="AW23" i="33"/>
  <c r="AM27" i="42"/>
  <c r="CA23" i="40"/>
  <c r="DY22" i="41"/>
  <c r="EX18" i="33"/>
  <c r="DY22" i="42"/>
  <c r="BL19" i="40"/>
  <c r="AN19" i="33"/>
  <c r="AH23" i="41"/>
  <c r="AH32" i="33"/>
  <c r="BB32" i="40"/>
  <c r="BE32" s="1"/>
  <c r="AC36" i="41"/>
  <c r="AF36" s="1"/>
  <c r="S17"/>
  <c r="V13" i="33"/>
  <c r="AH13" i="40"/>
  <c r="S19"/>
  <c r="M19" i="33"/>
  <c r="I23" i="42"/>
  <c r="FD27" i="33"/>
  <c r="EI31" i="42"/>
  <c r="G27" i="33"/>
  <c r="CA26" i="38"/>
  <c r="D30" i="42"/>
  <c r="G26" i="33"/>
  <c r="I26" i="40"/>
  <c r="D24"/>
  <c r="D28" i="41"/>
  <c r="D24" i="33"/>
  <c r="D14" i="40"/>
  <c r="D18" i="41"/>
  <c r="D14" i="33"/>
  <c r="ED41" i="42"/>
  <c r="AM36"/>
  <c r="AP36" s="1"/>
  <c r="AW32" i="33"/>
  <c r="CA32" i="40"/>
  <c r="CD32" s="1"/>
  <c r="D15" i="41"/>
  <c r="D11" i="40"/>
  <c r="D11" i="33"/>
  <c r="D50" i="42"/>
  <c r="I46" i="40"/>
  <c r="G46" i="33"/>
  <c r="D36" i="40"/>
  <c r="D36" i="33"/>
  <c r="D40" i="41"/>
  <c r="ED48" i="42"/>
  <c r="FA44" i="33"/>
  <c r="DY47" i="41"/>
  <c r="EX43" i="33"/>
  <c r="DY47" i="42"/>
  <c r="BU22" i="33"/>
  <c r="DO22" i="40"/>
  <c r="BG26" i="42"/>
  <c r="AE28" i="33"/>
  <c r="X32" i="42"/>
  <c r="AW28" i="40"/>
  <c r="S12" i="42"/>
  <c r="V12" s="1"/>
  <c r="S12" i="45"/>
  <c r="V12" s="1"/>
  <c r="AP8" i="40"/>
  <c r="BL37"/>
  <c r="AH41" i="41"/>
  <c r="AN37" i="33"/>
  <c r="AM24" i="41"/>
  <c r="AT20" i="33"/>
  <c r="BV20" i="40"/>
  <c r="FW41"/>
  <c r="CK45" i="42"/>
  <c r="DE41" i="33"/>
  <c r="AH41" i="42"/>
  <c r="AQ37" i="33"/>
  <c r="BQ37" i="40"/>
  <c r="BL28"/>
  <c r="AN28" i="33"/>
  <c r="CA27" i="31"/>
  <c r="AH32" i="41"/>
  <c r="D15" i="42"/>
  <c r="G11" i="33"/>
  <c r="I11" i="40"/>
  <c r="D50" i="41"/>
  <c r="D46" i="33"/>
  <c r="D46" i="40"/>
  <c r="D40" i="31"/>
  <c r="D40" i="38"/>
  <c r="AC43" i="28"/>
  <c r="AT41" i="33"/>
  <c r="BV41" i="40"/>
  <c r="AM45" i="41"/>
  <c r="DO12" i="42"/>
  <c r="DR12" s="1"/>
  <c r="IH8" i="40"/>
  <c r="DO12" i="45"/>
  <c r="DR12" s="1"/>
  <c r="J8" i="33"/>
  <c r="M8" s="1"/>
  <c r="I12" i="41"/>
  <c r="L12" s="1"/>
  <c r="N8" i="40"/>
  <c r="EC43" i="42"/>
  <c r="EJ43"/>
  <c r="EM43" s="1"/>
  <c r="AW36" i="40"/>
  <c r="AE36" i="33"/>
  <c r="X40" i="42"/>
  <c r="FA34" i="33"/>
  <c r="AW20" i="42"/>
  <c r="CU16" i="40"/>
  <c r="BI16" i="33"/>
  <c r="G22"/>
  <c r="I22" i="40"/>
  <c r="D26" i="42"/>
  <c r="BG32"/>
  <c r="DO28" i="40"/>
  <c r="BU28" i="33"/>
  <c r="CA27" i="38"/>
  <c r="BR35" i="33"/>
  <c r="DJ35" i="40"/>
  <c r="BG39" i="41"/>
  <c r="CA34" i="31"/>
  <c r="FR41" i="40"/>
  <c r="CK45" i="41"/>
  <c r="DB41" i="33"/>
  <c r="AM38" i="42"/>
  <c r="CA34" i="40"/>
  <c r="AW34" i="33"/>
  <c r="AQ28"/>
  <c r="BQ28" i="40"/>
  <c r="AH32" i="42"/>
  <c r="AE15" i="33"/>
  <c r="AW15" i="40"/>
  <c r="X19" i="42"/>
  <c r="AR46" i="40"/>
  <c r="X50" i="41"/>
  <c r="AB46" i="33"/>
  <c r="G36"/>
  <c r="D40" i="42"/>
  <c r="I36" i="40"/>
  <c r="AM45" i="42"/>
  <c r="CA41" i="40"/>
  <c r="AW41" i="33"/>
  <c r="EH45" i="42"/>
  <c r="AW24" i="41"/>
  <c r="CP20" i="40"/>
  <c r="BF20" i="33"/>
  <c r="ED16" i="40"/>
  <c r="BQ20" i="41"/>
  <c r="CD16" i="33"/>
  <c r="AC49" i="42"/>
  <c r="AK45" i="33"/>
  <c r="BG45" i="40"/>
  <c r="DY33" i="41"/>
  <c r="EX29" i="33"/>
  <c r="DY33" i="42"/>
  <c r="AT34" i="33"/>
  <c r="AM38" i="41"/>
  <c r="BV34" i="40"/>
  <c r="D16" i="42"/>
  <c r="I12" i="40"/>
  <c r="G12" i="33"/>
  <c r="CZ45" i="41"/>
  <c r="DT41" i="33"/>
  <c r="GV41" i="40"/>
  <c r="AB15" i="33"/>
  <c r="X19" i="41"/>
  <c r="AR15" i="40"/>
  <c r="AE46" i="33"/>
  <c r="AW46" i="40"/>
  <c r="X50" i="42"/>
  <c r="I39" i="40"/>
  <c r="G39" i="33"/>
  <c r="D43" i="42"/>
  <c r="BQ41"/>
  <c r="EI37" i="40"/>
  <c r="CG37" i="33"/>
  <c r="CU20" i="40"/>
  <c r="BI20" i="33"/>
  <c r="AW24" i="42"/>
  <c r="DE28" i="40"/>
  <c r="BB32" i="42"/>
  <c r="BO28" i="33"/>
  <c r="AW23" i="40"/>
  <c r="AE23" i="33"/>
  <c r="X27" i="42"/>
  <c r="D26" i="41"/>
  <c r="D22" i="33"/>
  <c r="D22" i="40"/>
  <c r="AZ37" i="33"/>
  <c r="CF37" i="40"/>
  <c r="AR41" i="41"/>
  <c r="EI16" i="40"/>
  <c r="BQ20" i="42"/>
  <c r="CG16" i="33"/>
  <c r="DZ45" i="42"/>
  <c r="EC45" s="1"/>
  <c r="EY41" i="33"/>
  <c r="FE41" s="1"/>
  <c r="DZ45" i="41"/>
  <c r="EC45" s="1"/>
  <c r="IM8" i="40"/>
  <c r="IO8"/>
  <c r="DT33"/>
  <c r="DW33" s="1"/>
  <c r="BX33" i="33"/>
  <c r="BL37" i="41"/>
  <c r="BO37" s="1"/>
  <c r="BB45" i="40"/>
  <c r="AC49" i="41"/>
  <c r="AH45" i="33"/>
  <c r="N34" i="40"/>
  <c r="J34" i="33"/>
  <c r="I38" i="41"/>
  <c r="D16"/>
  <c r="D12" i="33"/>
  <c r="D12" i="40"/>
  <c r="BB12" i="42"/>
  <c r="BE12" s="1"/>
  <c r="BB12" i="45"/>
  <c r="BE12" s="1"/>
  <c r="DH8" i="40"/>
  <c r="BL50" i="42"/>
  <c r="CA46" i="33"/>
  <c r="CA45" i="38"/>
  <c r="DY46" i="40"/>
  <c r="CK41"/>
  <c r="AR45" i="42"/>
  <c r="BC41" i="33"/>
  <c r="AW30" i="42"/>
  <c r="CU26" i="40"/>
  <c r="BI26" i="33"/>
  <c r="BI37"/>
  <c r="CU37" i="40"/>
  <c r="AW41" i="42"/>
  <c r="D39" i="33"/>
  <c r="D39" i="40"/>
  <c r="D43" i="41"/>
  <c r="ED37" i="40"/>
  <c r="CD37" i="33"/>
  <c r="BQ41" i="41"/>
  <c r="CD26" i="33"/>
  <c r="ED26" i="40"/>
  <c r="BQ30" i="41"/>
  <c r="AC12" i="42"/>
  <c r="AF12" s="1"/>
  <c r="BJ8" i="40"/>
  <c r="AC12" i="45"/>
  <c r="AF12" s="1"/>
  <c r="BQ24" i="41"/>
  <c r="ED20" i="40"/>
  <c r="CD20" i="33"/>
  <c r="S23" i="41"/>
  <c r="AH19" i="40"/>
  <c r="V19" i="33"/>
  <c r="DY41" i="41"/>
  <c r="EX37" i="33"/>
  <c r="D46" i="42"/>
  <c r="G42" i="33"/>
  <c r="I42" i="40"/>
  <c r="EI8"/>
  <c r="EG8"/>
  <c r="AH16" i="33"/>
  <c r="AC20" i="41"/>
  <c r="BB16" i="40"/>
  <c r="HA8"/>
  <c r="GY8"/>
  <c r="DY21" i="41"/>
  <c r="DY21" i="42"/>
  <c r="EX17" i="33"/>
  <c r="EB8" i="40"/>
  <c r="BL12" i="42"/>
  <c r="BO12" s="1"/>
  <c r="BL12" i="45"/>
  <c r="BO12" s="1"/>
  <c r="EC50" i="42"/>
  <c r="EJ50"/>
  <c r="EM50" s="1"/>
  <c r="D20" i="41"/>
  <c r="D16" i="40"/>
  <c r="D16" i="33"/>
  <c r="BU35"/>
  <c r="CA34" i="38"/>
  <c r="BG39" i="42"/>
  <c r="DO35" i="40"/>
  <c r="BU38" i="33"/>
  <c r="BG42" i="42"/>
  <c r="DO38" i="40"/>
  <c r="CA37" i="38"/>
  <c r="DY33" i="40"/>
  <c r="EB33" s="1"/>
  <c r="CA33" i="33"/>
  <c r="BL37" i="42"/>
  <c r="BO37" s="1"/>
  <c r="BB43" i="41"/>
  <c r="BL39" i="33"/>
  <c r="CZ39" i="40"/>
  <c r="M34" i="33"/>
  <c r="I38" i="42"/>
  <c r="S34" i="40"/>
  <c r="DY31" i="42"/>
  <c r="EX27" i="33"/>
  <c r="DY31" i="41"/>
  <c r="BX46" i="33"/>
  <c r="DT46" i="40"/>
  <c r="BL50" i="41"/>
  <c r="CA45" i="31"/>
  <c r="CP26" i="40"/>
  <c r="AW30" i="41"/>
  <c r="BF26" i="33"/>
  <c r="CV41"/>
  <c r="FH41" i="40"/>
  <c r="CF45" i="41"/>
  <c r="AE40" i="31"/>
  <c r="AE40" i="38"/>
  <c r="D42" i="33"/>
  <c r="D42" i="40"/>
  <c r="D46" i="41"/>
  <c r="AQ40" i="31"/>
  <c r="AQ40" i="38"/>
  <c r="DY44" i="42"/>
  <c r="EX40" i="33"/>
  <c r="DY44" i="41"/>
  <c r="BQ30" i="42"/>
  <c r="EI26" i="40"/>
  <c r="CG26" i="33"/>
  <c r="BF42"/>
  <c r="AW46" i="41"/>
  <c r="CP42" i="40"/>
  <c r="EJ42" i="42"/>
  <c r="EM42" s="1"/>
  <c r="CA44" i="38"/>
  <c r="AH13" i="33"/>
  <c r="AC17" i="41"/>
  <c r="BB13" i="40"/>
  <c r="ER41" i="33"/>
  <c r="BI47"/>
  <c r="AW51" i="42"/>
  <c r="CU47" i="40"/>
  <c r="BG15"/>
  <c r="AK15" i="33"/>
  <c r="AC19" i="42"/>
  <c r="BR12" i="33"/>
  <c r="BG16" i="41"/>
  <c r="DJ12" i="40"/>
  <c r="EK39" i="42"/>
  <c r="EL39" s="1"/>
  <c r="EB39"/>
  <c r="AR23" i="40"/>
  <c r="AB23" i="33"/>
  <c r="X27" i="41"/>
  <c r="EC32" i="42"/>
  <c r="EJ32"/>
  <c r="EM32" s="1"/>
  <c r="BO39" i="33"/>
  <c r="BB43" i="42"/>
  <c r="DE39" i="40"/>
  <c r="DJ22"/>
  <c r="BR22" i="33"/>
  <c r="BG26" i="41"/>
  <c r="AB28" i="33"/>
  <c r="AR28" i="40"/>
  <c r="X32" i="41"/>
  <c r="S23" i="42"/>
  <c r="AM19" i="40"/>
  <c r="Y19" i="33"/>
  <c r="CP37" i="40"/>
  <c r="BF37" i="33"/>
  <c r="AW41" i="41"/>
  <c r="FA40" i="33"/>
  <c r="ED44" i="42"/>
  <c r="EI46"/>
  <c r="FD42" i="33"/>
  <c r="ED33" i="42"/>
  <c r="BG16" i="40"/>
  <c r="AK16" i="33"/>
  <c r="AC20" i="42"/>
  <c r="FA43" i="33"/>
  <c r="ED47" i="42"/>
  <c r="GO8" i="40"/>
  <c r="GQ8"/>
  <c r="DY48" i="41"/>
  <c r="EX44" i="33"/>
  <c r="DY48" i="42"/>
  <c r="BI42" i="33"/>
  <c r="CU42" i="40"/>
  <c r="AW46" i="42"/>
  <c r="CA44" i="31"/>
  <c r="DY42" i="42" l="1"/>
  <c r="DY46" i="41"/>
  <c r="I8" i="40"/>
  <c r="G8"/>
  <c r="DY46" i="42"/>
  <c r="FA18" i="33"/>
  <c r="ED40" i="42"/>
  <c r="CF45"/>
  <c r="FM41" i="40"/>
  <c r="N12" i="42"/>
  <c r="Q12" s="1"/>
  <c r="AF8" i="40"/>
  <c r="N12" i="45"/>
  <c r="Q12" s="1"/>
  <c r="HN8" i="40"/>
  <c r="DE12" i="45"/>
  <c r="DH12" s="1"/>
  <c r="DE12" i="42"/>
  <c r="DH12" s="1"/>
  <c r="V13" i="45"/>
  <c r="X13"/>
  <c r="CP45" i="42"/>
  <c r="GG41" i="40"/>
  <c r="DK41" i="33"/>
  <c r="DH41"/>
  <c r="GB41" i="40"/>
  <c r="CP45" i="41"/>
  <c r="CM41" i="33"/>
  <c r="BV45" i="42"/>
  <c r="DY38"/>
  <c r="DY38" i="41"/>
  <c r="EX36" i="33"/>
  <c r="IJ41" i="40"/>
  <c r="AQ41" i="33"/>
  <c r="BQ41" i="40"/>
  <c r="AH45" i="42"/>
  <c r="BL41" i="40"/>
  <c r="AH45" i="41"/>
  <c r="AN41" i="33"/>
  <c r="DY43" i="41"/>
  <c r="EX39" i="33"/>
  <c r="FD41"/>
  <c r="FA42"/>
  <c r="DY42" i="41"/>
  <c r="EI45" i="42"/>
  <c r="FA17" i="33"/>
  <c r="AC41" i="40"/>
  <c r="S41" i="33"/>
  <c r="N45" i="42"/>
  <c r="BT8" i="40"/>
  <c r="AH12" i="45"/>
  <c r="AK12" s="1"/>
  <c r="AH12" i="42"/>
  <c r="AK12" s="1"/>
  <c r="X45"/>
  <c r="AW41" i="40"/>
  <c r="AE41" i="33"/>
  <c r="X45" i="41"/>
  <c r="AB41" i="33"/>
  <c r="AR41" i="40"/>
  <c r="CN8"/>
  <c r="AR12" i="45"/>
  <c r="AU12" s="1"/>
  <c r="AR12" i="42"/>
  <c r="AU12" s="1"/>
  <c r="CA12" i="45"/>
  <c r="CD12" s="1"/>
  <c r="CA12" i="42"/>
  <c r="CD12" s="1"/>
  <c r="FF8" i="40"/>
  <c r="DY34" i="41"/>
  <c r="DY34" i="42"/>
  <c r="EX30" i="33"/>
  <c r="ED43" i="42"/>
  <c r="S41" i="40"/>
  <c r="M41" i="33"/>
  <c r="I45" i="42"/>
  <c r="FA30" i="33"/>
  <c r="ED34" i="42"/>
  <c r="EJ45"/>
  <c r="EM45" s="1"/>
  <c r="J41" i="33"/>
  <c r="N41" i="40"/>
  <c r="I45" i="41"/>
  <c r="BG12" i="45"/>
  <c r="BJ12" s="1"/>
  <c r="DR8" i="40"/>
  <c r="BG12" i="42"/>
  <c r="BJ12" s="1"/>
  <c r="CF12"/>
  <c r="CI12" s="1"/>
  <c r="CF12" i="45"/>
  <c r="CI12" s="1"/>
  <c r="FP8" i="40"/>
  <c r="EK45" i="42"/>
  <c r="EL45" s="1"/>
  <c r="EG45"/>
  <c r="P41" i="33"/>
  <c r="N45" i="41"/>
  <c r="X41" i="40"/>
  <c r="CA40" i="38"/>
  <c r="FA41" i="33" s="1"/>
  <c r="DY40" i="42"/>
  <c r="BR41" i="33"/>
  <c r="BG45" i="41"/>
  <c r="DJ41" i="40"/>
  <c r="BG45" i="42"/>
  <c r="BU41" i="33"/>
  <c r="DO41" i="40"/>
  <c r="FA27" i="33"/>
  <c r="ED31" i="42"/>
  <c r="FA46" i="33"/>
  <c r="ED50" i="42"/>
  <c r="EX35" i="33"/>
  <c r="DY39" i="42"/>
  <c r="DY39" i="41"/>
  <c r="FA45" i="33"/>
  <c r="ED49" i="42"/>
  <c r="AW45"/>
  <c r="CU41" i="40"/>
  <c r="BI41" i="33"/>
  <c r="DY50" i="42"/>
  <c r="DY50" i="41"/>
  <c r="EX46" i="33"/>
  <c r="ED42" i="42"/>
  <c r="FA38" i="33"/>
  <c r="DY49" i="41"/>
  <c r="EX45" i="33"/>
  <c r="DY49" i="42"/>
  <c r="CP41" i="40"/>
  <c r="AW45" i="41"/>
  <c r="BF41" i="33"/>
  <c r="HD8" i="40"/>
  <c r="CZ12" i="42"/>
  <c r="DC12" s="1"/>
  <c r="CZ12" i="45"/>
  <c r="DC12" s="1"/>
  <c r="DY32" i="42"/>
  <c r="DY32" i="41"/>
  <c r="EX28" i="33"/>
  <c r="CU12" i="42"/>
  <c r="CX12" s="1"/>
  <c r="CU12" i="45"/>
  <c r="CX12" s="1"/>
  <c r="GT8" i="40"/>
  <c r="ED39" i="42"/>
  <c r="FA35" i="33"/>
  <c r="Q8" i="40"/>
  <c r="S8"/>
  <c r="ED32" i="42"/>
  <c r="FA28" i="33"/>
  <c r="D41"/>
  <c r="D45" i="41"/>
  <c r="D41" i="40"/>
  <c r="BQ45" i="41"/>
  <c r="CD41" i="33"/>
  <c r="ED41" i="40"/>
  <c r="BQ12" i="45"/>
  <c r="BT12" s="1"/>
  <c r="BQ12" i="42"/>
  <c r="BT12" s="1"/>
  <c r="EL8" i="40"/>
  <c r="DT12" i="42"/>
  <c r="DW12" s="1"/>
  <c r="IR8" i="40"/>
  <c r="DT12" i="45"/>
  <c r="DW12" s="1"/>
  <c r="I41" i="40"/>
  <c r="G41" i="33"/>
  <c r="D45" i="42"/>
  <c r="CA40" i="31"/>
  <c r="EI41" i="40"/>
  <c r="BQ45" i="42"/>
  <c r="CG41" i="33"/>
  <c r="L8" i="40" l="1"/>
  <c r="D12" i="42"/>
  <c r="G12" s="1"/>
  <c r="D12" i="45"/>
  <c r="G12" s="1"/>
  <c r="AA13"/>
  <c r="AC13"/>
  <c r="ED45" i="42"/>
  <c r="I12"/>
  <c r="L12" s="1"/>
  <c r="V8" i="40"/>
  <c r="I12" i="45"/>
  <c r="L12" s="1"/>
  <c r="DY45" i="42"/>
  <c r="EX41" i="33"/>
  <c r="DY45" i="41"/>
  <c r="AF13" i="45" l="1"/>
  <c r="AH13"/>
  <c r="AM13" l="1"/>
  <c r="AK13"/>
  <c r="AR13" l="1"/>
  <c r="AP13"/>
  <c r="AW13" l="1"/>
  <c r="AU13"/>
  <c r="BB13" l="1"/>
  <c r="AZ13"/>
  <c r="BG13" l="1"/>
  <c r="BE13"/>
  <c r="BL13" l="1"/>
  <c r="BJ13"/>
  <c r="BQ13" l="1"/>
  <c r="BO13"/>
  <c r="BV13" l="1"/>
  <c r="BT13"/>
  <c r="CA13" l="1"/>
  <c r="BY13"/>
  <c r="CF13" l="1"/>
  <c r="CD13"/>
  <c r="CK13" l="1"/>
  <c r="CI13"/>
  <c r="CN13" l="1"/>
  <c r="CP13"/>
  <c r="CS13" l="1"/>
  <c r="CU13"/>
  <c r="CX13" l="1"/>
  <c r="CZ13"/>
  <c r="DC13" l="1"/>
  <c r="DE13"/>
  <c r="DH13" l="1"/>
  <c r="DJ13"/>
  <c r="DM13" l="1"/>
  <c r="DO13"/>
  <c r="DR13" l="1"/>
  <c r="DT13"/>
  <c r="DW13" s="1"/>
</calcChain>
</file>

<file path=xl/sharedStrings.xml><?xml version="1.0" encoding="utf-8"?>
<sst xmlns="http://schemas.openxmlformats.org/spreadsheetml/2006/main" count="17021" uniqueCount="810">
  <si>
    <t>Համայնքի անվանումը.</t>
  </si>
  <si>
    <t>Համայնքի ղեկավարի անունը և ազգանունը.</t>
  </si>
  <si>
    <t>ՏԱՐԵԿԱՆ  ԱՇԽԱՏԱՆՔԱՅԻՆ  ՊԼԱՆ (ՏԱՊ)</t>
  </si>
  <si>
    <t>Մարզի անվանումը, որտեղ գտնվում է համայնքը.</t>
  </si>
  <si>
    <t>ընտրել մարզը</t>
  </si>
  <si>
    <t>ընտրել բնագավառը</t>
  </si>
  <si>
    <t>(ՀՀ դրամ)</t>
  </si>
  <si>
    <t>(հատ)</t>
  </si>
  <si>
    <t>N</t>
  </si>
  <si>
    <t>Մ1</t>
  </si>
  <si>
    <t>Մ2</t>
  </si>
  <si>
    <t>Մ3</t>
  </si>
  <si>
    <t>Մ4</t>
  </si>
  <si>
    <t>Մ5</t>
  </si>
  <si>
    <t>Մ6</t>
  </si>
  <si>
    <t>Մ7</t>
  </si>
  <si>
    <t>Մ8</t>
  </si>
  <si>
    <t>Մ9</t>
  </si>
  <si>
    <t>Մ10</t>
  </si>
  <si>
    <t>Մ11</t>
  </si>
  <si>
    <t>Մ12</t>
  </si>
  <si>
    <t>Մ13</t>
  </si>
  <si>
    <t>Մ14</t>
  </si>
  <si>
    <t>Մ15</t>
  </si>
  <si>
    <t>Մ16</t>
  </si>
  <si>
    <t>Մ17</t>
  </si>
  <si>
    <t>Մ18</t>
  </si>
  <si>
    <t>Մ19</t>
  </si>
  <si>
    <t>Մ20</t>
  </si>
  <si>
    <t>«ԱՐԱԳԱԾՈՏՆ»</t>
  </si>
  <si>
    <t>«ՏԱՎՈՒՇ»</t>
  </si>
  <si>
    <t>«ՍՅՈՒՆԻՔ»</t>
  </si>
  <si>
    <t>«ԿՈՏԱՅՔ»</t>
  </si>
  <si>
    <t>«ԼՈՌԻ»</t>
  </si>
  <si>
    <t>Բնագավառի (ոլորտի) անվանումը, որին վերաբերում է Ծրագրի իրականացումը.</t>
  </si>
  <si>
    <t>Համայնքի համառոտ նկարագիրը.</t>
  </si>
  <si>
    <t>Ծրագրի հիմնանպատակները սահմանված են համայնքի հնգամյա զարգացման ծրագրում.</t>
  </si>
  <si>
    <t>Անունը</t>
  </si>
  <si>
    <t>Ազգանունը</t>
  </si>
  <si>
    <t>Պաշտոնը</t>
  </si>
  <si>
    <t>Ծրագրի քննարկման նպատակով, սահմանված կարգով, կազմակերպվել են հանրային լսումներ.</t>
  </si>
  <si>
    <t>ԱՅՈ</t>
  </si>
  <si>
    <t>ՈՉ</t>
  </si>
  <si>
    <t>ընտրել</t>
  </si>
  <si>
    <t>ԴՐԱԿԱՆ</t>
  </si>
  <si>
    <t>ԲԱՑԱՍԱԿԱՆ</t>
  </si>
  <si>
    <t>Ծրագրի անվանումը.</t>
  </si>
  <si>
    <t>xxx</t>
  </si>
  <si>
    <t>Ա1</t>
  </si>
  <si>
    <t>Ա2</t>
  </si>
  <si>
    <t>Ա3</t>
  </si>
  <si>
    <t>Ա4</t>
  </si>
  <si>
    <t>Ա5</t>
  </si>
  <si>
    <t>Ա6</t>
  </si>
  <si>
    <t>Ա7</t>
  </si>
  <si>
    <t>Ա8</t>
  </si>
  <si>
    <t>Ա9</t>
  </si>
  <si>
    <t>Ա10</t>
  </si>
  <si>
    <t>Ա11</t>
  </si>
  <si>
    <t>Ա12</t>
  </si>
  <si>
    <t>Ա13</t>
  </si>
  <si>
    <t>Ա14</t>
  </si>
  <si>
    <t>Ա15</t>
  </si>
  <si>
    <t>Ա16</t>
  </si>
  <si>
    <t>Ծրագրի միջոցառումների անվանումը</t>
  </si>
  <si>
    <t>Ծրագրի միջոցառումների ծավալային (քանակական) ցուցանիշ</t>
  </si>
  <si>
    <t>հատ</t>
  </si>
  <si>
    <r>
      <t>մ</t>
    </r>
    <r>
      <rPr>
        <b/>
        <vertAlign val="superscript"/>
        <sz val="10"/>
        <color indexed="56"/>
        <rFont val="GHEA Grapalat"/>
        <family val="3"/>
      </rPr>
      <t>2</t>
    </r>
  </si>
  <si>
    <t>գծմ</t>
  </si>
  <si>
    <t>այլ</t>
  </si>
  <si>
    <t>Սուբսիդիա</t>
  </si>
  <si>
    <t>Սուբվենցիա</t>
  </si>
  <si>
    <t>Դրամաշնորհ</t>
  </si>
  <si>
    <t>Վարկ, փոխառություն, կամ այլ միջոց</t>
  </si>
  <si>
    <t>Ծրագրի միջոցառումների ֆինանսավորման հանրագումարը</t>
  </si>
  <si>
    <t>Ա17</t>
  </si>
  <si>
    <t>Ա18</t>
  </si>
  <si>
    <t xml:space="preserve">Սուբսիդիա (ՀՀ դրամ) </t>
  </si>
  <si>
    <t>Սուբվենցիա (ՀՀ դրամ)</t>
  </si>
  <si>
    <t>Դրամաշնորհ (ՀՀ դրամ)</t>
  </si>
  <si>
    <t>Վարկ, փոխառություն, կամ այլ միջոց (ՀՀ դրամ)</t>
  </si>
  <si>
    <t>Ժամանակավոր (հատ)</t>
  </si>
  <si>
    <t>Հիմնական (հատ)</t>
  </si>
  <si>
    <t>ԱՆՀՐԱԺԵՇՏ Է ԼՐԱՑՈՒՑԻՉ ՓՈՐՁԱԳԻՏԱԿԱՆ ԳՆԱՀԱՏՈՒՄ</t>
  </si>
  <si>
    <t>Ա Մ Փ Ո Փ</t>
  </si>
  <si>
    <t xml:space="preserve">Ծրագրի իրականացման դեպքում շրջակա միջավայրի վրա ազդեցությունը. </t>
  </si>
  <si>
    <t>Տարեթիվը</t>
  </si>
  <si>
    <t>ՏԱՐԵԿԱՆ  ԱՇԽԱՏԱՆՔԱՅԻՆ  ՊԼԱՆՈՎ  ՆԱԽԱՏԵՍՎԱԾ  ԾՐԱԳՐԵՐԻ  ԱՌԱՋԸՆԹԱՑԻ  ՎԵՐԱԲԵՐՅԱԼ</t>
  </si>
  <si>
    <t>Առաջին կիսամյակի փաստացի ցուցանիշ</t>
  </si>
  <si>
    <t>Երկրորդ կիսամյակի փաստացի ցուցանիշ</t>
  </si>
  <si>
    <t>ԱՌԱՋԻՆ ԿԻՍԱՄՅԱԿ</t>
  </si>
  <si>
    <t>ԵՐԿՐՈՐԴ ԿԻՍԱՄՅԱԿ</t>
  </si>
  <si>
    <t>Ա Մ Փ Ո Փ   (Տ Ա Ր Ե Կ Ա Ն)</t>
  </si>
  <si>
    <t>Ա Մ Փ Ո Փ   (Կ Ի Ս Ա Մ Յ Ա Կ Ա Յ Ի Ն)</t>
  </si>
  <si>
    <t>Ց ՈՒ Ց Ա Ն Ի Շ Ն Ե Ր Ի   Ա Ն Վ Ա Ն ՈՒ Մ Ը</t>
  </si>
  <si>
    <t>Ե Լ Ա Կ Ե Տ Ա Յ Ի Ն   Ց ՈՒ Ց Ա Ն Ի Շ Ն Ե Ր</t>
  </si>
  <si>
    <t>ՏԱՐԵԿԱՆ  ԱՇԽԱՏԱՆՔԱՅԻՆ  ՊԼԱՆՈՎ  ՆԱԽԱՏԵՍՎԱԾ  ԾՐԱԳՐԵՐԻ  ԻՐԱԿԱՆԱՑՄԱՆ  ԳՆԱՀԱՏՄԱՆ  ՎԵՐԱԲԵՐՅԱԼ</t>
  </si>
  <si>
    <t>Ելակետային ցուցանիշի կատարողական (%)</t>
  </si>
  <si>
    <t>Ա19</t>
  </si>
  <si>
    <t>(ելակետային ցուցանիշներ)</t>
  </si>
  <si>
    <t>Սեղմել այստեղ՝ տեսնելու «ՀԱՄԱՅՆՔՆԵՐԻ ԲՆԱԿԱՎԱՅՐԵՐԻ ԱՆՎԱՆՈՒՄՆԵՐԸ»</t>
  </si>
  <si>
    <t>Ծրագրի միջոցառումների ծավալային (քանակական) ցուցանիշ  (ելակետային ցուցանիշ)</t>
  </si>
  <si>
    <r>
      <t>մ</t>
    </r>
    <r>
      <rPr>
        <b/>
        <vertAlign val="superscript"/>
        <sz val="10"/>
        <color indexed="18"/>
        <rFont val="GHEA Grapalat"/>
        <family val="3"/>
      </rPr>
      <t>2</t>
    </r>
  </si>
  <si>
    <t>XXX</t>
  </si>
  <si>
    <t>Ամբողջ ծրագրի ելակետային ցուցանիշ</t>
  </si>
  <si>
    <t>կմ</t>
  </si>
  <si>
    <t>Բոլոր ծրագրերի ելակետային ցուցանիշների հանրագումարը</t>
  </si>
  <si>
    <t>Բոլոր ծրագրերի փաստացի ցուցանիշների հանրագումարը</t>
  </si>
  <si>
    <t>Ցուցանիշների ստացման աղբյուր</t>
  </si>
  <si>
    <t>Ցուցանիշների ստացման մեթոդ</t>
  </si>
  <si>
    <t>Մասնակցային մեթոդ</t>
  </si>
  <si>
    <t>Շեղումների վերաբերյալ մեկնաբանություններ</t>
  </si>
  <si>
    <t>Առաջին կիսամյակի հաշվետվություն և մոնիթորինգի անձնագիր</t>
  </si>
  <si>
    <t xml:space="preserve">Ծրագրի միջոցառումների իրականացման պատասխանատու անձ </t>
  </si>
  <si>
    <t>ՏԱՊ-ի մշակման աշխատանքները համակարգող անձի անունը և ազգանունը.</t>
  </si>
  <si>
    <t>ՏԱՊ-ի մշակման աշխատանքները համակարգող անձի պաշտոնը.</t>
  </si>
  <si>
    <t>ՏԱՊ-ի մշակման աշխատանքները համակարգող անձի բջջային հեռախոսահամարը.</t>
  </si>
  <si>
    <t>ՏԱՊ-ի մշակման աշխատանքները համակարգող անձի էլեկտրոնային փոստի հասցեն.</t>
  </si>
  <si>
    <t>Համայնքի ղեկավարի էլեկտրոնային փաստի հասցեն.</t>
  </si>
  <si>
    <t>Ծրագրի նպատակները.</t>
  </si>
  <si>
    <t>Պարտադիր խնդիր N1</t>
  </si>
  <si>
    <t>2) գործարար միջավայրի բարելավումը և ձեռնարկատիրության խթանումը.</t>
  </si>
  <si>
    <t>3) համայնքի գույքի կառավարումը.</t>
  </si>
  <si>
    <t>4) նախադպրոցական կրթության և արտադպրոցական դաստիարակության կազմակերպումը.</t>
  </si>
  <si>
    <t>5) համայնքի մշակութային կյանքի կազմակերպումը.</t>
  </si>
  <si>
    <t>6) համայնքի բնակչության սոցիալական պաշտպանությունը.</t>
  </si>
  <si>
    <t>7) համայնքում մարզական կյանքի կազմակերպումը, ֆիզիկական կուլտուրայի և առողջ ապրելակերպի խրախուսումը.</t>
  </si>
  <si>
    <t>8) համայնքում բնակարանային շինարարության խթանումը.</t>
  </si>
  <si>
    <t>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t>
  </si>
  <si>
    <t>10) համայնքի հասարակական տրանսպորտի աշխատանքի կազմակերպումը, համայնքային ճանապարհային ենթակառուցվածքների պահպանումը և շահագործումը.</t>
  </si>
  <si>
    <t>11) պետության պաշտպանության իրականացման աջակցումը.</t>
  </si>
  <si>
    <t>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t>
  </si>
  <si>
    <t>14) համայնքում շրջակա միջավայրի պահպանությունը.</t>
  </si>
  <si>
    <t>16) համայնքի երիտասարդության խնդիրների լուծմանն ուղղված ծրագրերի և միջոցառումների կազմակերպումը.</t>
  </si>
  <si>
    <t>17) համայնքում ծնելիության և բազմազավակության խթանումը.</t>
  </si>
  <si>
    <t>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t>
  </si>
  <si>
    <t>19) համայնքի հասարակական կյանքին հաշմանդամների մասնակցության խթանումը.</t>
  </si>
  <si>
    <t>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t>
  </si>
  <si>
    <t>1) համայնքի կայուն զարգացումը.</t>
  </si>
  <si>
    <t xml:space="preserve">Պարտադիր խնդիր N1 </t>
  </si>
  <si>
    <t>Կամավոր խնդիր N1</t>
  </si>
  <si>
    <t>Կամավոր խնդիր N2</t>
  </si>
  <si>
    <t>Պարտադիր խնդիր N2</t>
  </si>
  <si>
    <t>Պարտադիր խնդիր N3</t>
  </si>
  <si>
    <r>
      <t xml:space="preserve">Խնդիրների կազմը, որոնց լուծմանն է ուղղված Ծրագրի իրականացումը.  </t>
    </r>
    <r>
      <rPr>
        <b/>
        <sz val="8"/>
        <color indexed="10"/>
        <rFont val="GHEA Grapalat"/>
        <family val="3"/>
      </rPr>
      <t xml:space="preserve">(պարտադիր խնդիրների կազմը սահմանված է «Տեղական ինքնակառավարման մասին» ՀՀ օրենքի 12-րդ հոդվածով)           </t>
    </r>
  </si>
  <si>
    <t>ԱԶԴԵՑՈՒԹՅՈՒՆ ՉՈՒՆԻ</t>
  </si>
  <si>
    <t>1) Քաղաքացիների և տնտեսավարող սուբյեկտների իրավունքների բնագավառ</t>
  </si>
  <si>
    <t>2) Տեղական ինքնակառավարմանը բնակիչների մասնակցության բնագավառ</t>
  </si>
  <si>
    <t>3) Ֆինանսների բնագավառ</t>
  </si>
  <si>
    <t>4) Հանրային միջոցառումների բնագավառ</t>
  </si>
  <si>
    <t>5) Պաշտպանության կազմակերպման բնագավառ</t>
  </si>
  <si>
    <t>6) Արտակարգ իրավիճակներից բնակչության պաշտպանության և քաղաքացիական պաշտպանության կազմակերպման բնագավառ</t>
  </si>
  <si>
    <t>7) Քաղաքաշինության և կոմունալ տնտեսության բնագավառ</t>
  </si>
  <si>
    <t>8) Հողօգտագործման բնագավառ</t>
  </si>
  <si>
    <t>9) Տրանսպորտի բնագավառ</t>
  </si>
  <si>
    <t>10) Առևտրի և ծառայությունների բնագավառ</t>
  </si>
  <si>
    <t>11) Կրթության, մշակույթի և երիտասարդության հետ տարվող աշխատանքների բնագավառ</t>
  </si>
  <si>
    <t>12) Առողջապահության, ֆիզիկական կուլտուրայի և սպորտի բնագավառ</t>
  </si>
  <si>
    <t>13) Սոցիալական պաշտպանության բնագավառ</t>
  </si>
  <si>
    <t>14) Գյուղատնտեսության բնագավառ</t>
  </si>
  <si>
    <t>16) Շրջակա միջավայրի պահպանության բնագավառ</t>
  </si>
  <si>
    <t>17) Զբոսաշրջության բնագավառ</t>
  </si>
  <si>
    <t>18) Ընդհանուր բնագավառ</t>
  </si>
  <si>
    <r>
      <t xml:space="preserve">Նշել հետևյալ ֆորմատով՝ </t>
    </r>
    <r>
      <rPr>
        <b/>
        <sz val="12"/>
        <color indexed="10"/>
        <rFont val="GHEA Grapalat"/>
        <family val="3"/>
      </rPr>
      <t xml:space="preserve">օրը/ամիսը/տարին </t>
    </r>
    <r>
      <rPr>
        <b/>
        <sz val="14"/>
        <color indexed="10"/>
        <rFont val="GHEA Grapalat"/>
        <family val="3"/>
      </rPr>
      <t xml:space="preserve"> </t>
    </r>
    <r>
      <rPr>
        <b/>
        <sz val="10"/>
        <color indexed="18"/>
        <rFont val="GHEA Grapalat"/>
        <family val="3"/>
      </rPr>
      <t xml:space="preserve">(թվերը սահմանազատել կոտորակային գծերով, օրինակ՝ </t>
    </r>
    <r>
      <rPr>
        <b/>
        <sz val="12"/>
        <color indexed="10"/>
        <rFont val="GHEA Grapalat"/>
        <family val="3"/>
      </rPr>
      <t>01/01/2020</t>
    </r>
    <r>
      <rPr>
        <b/>
        <sz val="10"/>
        <color indexed="18"/>
        <rFont val="GHEA Grapalat"/>
        <family val="3"/>
      </rPr>
      <t>)</t>
    </r>
  </si>
  <si>
    <t>15) Անասնաբուժության և բուսասանիտարիայի բնագավառ</t>
  </si>
  <si>
    <t>Ծրագրի միջոցառումների ֆինանսավորումը մասնավոր ներդրողի կամ նվիրատուի, դոնոր կամ միջազգային կազմակերպության կողմից կամ այլ աղբյուրից  (ելակետային ցուցանիշ)</t>
  </si>
  <si>
    <t>Ծրագրի միջոցառումների ֆինանսավորումը մասնավոր ներդրողի կամ նվիրատուի, դոնոր կամ միջազգային կազմակերպության կողմից կամ այլ աղբյուրից</t>
  </si>
  <si>
    <t>Ծրագրի միջոցառումների ֆինանսավորումը ՀՀ պետական բյուջե միջոցներից</t>
  </si>
  <si>
    <t>ՀՀ դրամ</t>
  </si>
  <si>
    <t>Ինչ ազդեցություն կարող են ունենալ լուծման ենթակա խնդիրները համայնքի սոցիալ-տնտեսական վիճակի վրա.</t>
  </si>
  <si>
    <t>Ա20</t>
  </si>
  <si>
    <t>1) Դրական ազդեցություն գործող ձեռնարկությունների և ֆերմերային տնտեսությունների գործունեության վրա</t>
  </si>
  <si>
    <t>2) Դրական ազդեցություն սկսնակ ձեռնարկությունների և ֆերմերային տնտեսությունների գործունեության վրա</t>
  </si>
  <si>
    <t>3) Դրական ազդեցություն համայնքից դուրս գործող ձեռնարկությունների գործունեության վրա</t>
  </si>
  <si>
    <t>4) Դրական ազդեցություն համայնքի ձեռնարկությունների մրցունակության բարձրացման վրա</t>
  </si>
  <si>
    <t>5) Դրական ազդեցություն համայնքի տնտեսական իրավիճակի և տնտեսական քաղաքականության իրագործման վրա</t>
  </si>
  <si>
    <t>6) Դրական ազդեցություն համայնքի սոցիալական իրավիճակի և սոցիալական քաղաքականության իրագործման վրա</t>
  </si>
  <si>
    <t>7) Դրական ազդեցություն համայնքային ենթակառուցվածքների զարգացման և երկարաժամկետ ներդրումային ծրագրերի իրականացման վրա</t>
  </si>
  <si>
    <t xml:space="preserve">8) Դրական ազդեցություն համայնքում առողջապահական
կամ կրթական ծառայությունների որակի բարելավման վրա </t>
  </si>
  <si>
    <t>9) Դրական ազդեցություն կառավարական և ոչ կառավարական
կազմակերպությունների գործունեության վրա</t>
  </si>
  <si>
    <t>10) Այլ ազդեցություն</t>
  </si>
  <si>
    <t>Ա21</t>
  </si>
  <si>
    <t>Բնակավայրերի անվանումները, որոնք հանդիսանում են Ծրագրի շահառու.</t>
  </si>
  <si>
    <t>Ծրագրի իրագործման դեպքում ստեղծվող աշխատատեղերի թվաքանակը.</t>
  </si>
  <si>
    <t>Ծրագրի իրականացումը սկսելու ամսաթիվը.</t>
  </si>
  <si>
    <t>Ծրագրի իրականացումն ավարտելու ամսաթիվը.</t>
  </si>
  <si>
    <t>Ծրագրի իրականացման դեպքում ակնկալվող արդյունքների ամփոփ նկարագիրը.</t>
  </si>
  <si>
    <r>
      <t xml:space="preserve">Համայնքի գույքի կառավաման ծրագրում ներառված գույքի անվանումը, որի բարելավման կամ արդիականացման նպատակով կազմվում է Ծրագիրը </t>
    </r>
    <r>
      <rPr>
        <b/>
        <sz val="8"/>
        <color indexed="10"/>
        <rFont val="GHEA Grapalat"/>
        <family val="3"/>
      </rPr>
      <t>(եթե ծրագիրը չի նախատեսում նոր գույքի ստեղծում, ձեռք բերում կամ կառուցում, որը արտացոլվում է հաջորդ տողում)</t>
    </r>
  </si>
  <si>
    <t>ՏԱՐԵԿԱՆ  ԱՇԽԱՏԱՆՔԱՅԻՆ  ՊԼԱՆՈՎ  ՆԱԽԱՏԵՍՎԱԾ  ԾՐԱԳՐԵՐԻ ԱՌԱՋԻՆ ԿԻՍԱՄՅԱԿՈՒՄ  ԻՐԱԿԱՆԱՑՄԱՆ  ԳՆԱՀԱՏՄԱՆ  ՎԵՐԱԲԵՐՅԱԼ</t>
  </si>
  <si>
    <t>Սեղմել հղումը տեսնելու սահմանումները՝</t>
  </si>
  <si>
    <t>Ներդրումային կամ սեփականատիրոջ կողմից զբաղեցված գույք</t>
  </si>
  <si>
    <t>Սեղմել այստեղ՝ տեսնելու «ՀԱՄԱՅՆՔԻ ՀԻՄՆԱԿԱՆ ՄԻՋՈՑՆԵՐԻ ԵՎ ԳՈՒՅՔԻ ԿԱՌԱՎԱՐՄԱՆ ՏԱՐԵԿԱՆ ԾՐԱԳԻՐԸ»</t>
  </si>
  <si>
    <t>Հիմնական միջոցի կամ գույքի անվանումը</t>
  </si>
  <si>
    <t>Հիմնական միջոցի կամ գույքի միավորի հաշվառման հասցեն (բնակավայրի անվանումը և հասցեն)</t>
  </si>
  <si>
    <t>Հիմնական միջոցի կամ գույքի միավորի գտնվելու վայրը (բնակավայրի անվանումը և հասցեն)</t>
  </si>
  <si>
    <t>Հիմնական միջոցի կամ գույքի ծածկագիրը</t>
  </si>
  <si>
    <t>Հիմնական միջոցի կամ գույքի միավորի նկատմամբ գրանցված իրավունքի տեսակը</t>
  </si>
  <si>
    <t>Հիմնական միջոցի կամ գույքի միավորի տեխնիկական վիճակի գնահատականը (բնութագիր)</t>
  </si>
  <si>
    <t>Հիմնական միջոցի կամ գույքի միավորի տեխնիկական վիճակի բարելավման կամ արդիականացման գնահատականը (բնութագիր)</t>
  </si>
  <si>
    <t>Հիմնական միջոցի կամ գույքի միավորի տեխնիկական վիճակի բարելավման կամ արդիականացման համար` անհրաժեշտ ներդրումների գումարը (ՀՀ դրամ)</t>
  </si>
  <si>
    <t xml:space="preserve">     ԱՌԴԻՐ ՓԱՍՏԱԹՂԹԵՐ ԵՎ ԱՆՀՐԱԺԵՇՏ ՀՂՈՒՄՆԵՐ՝</t>
  </si>
  <si>
    <t>15) համայնքում զբոսաշրջության զարգացման խթանումը.</t>
  </si>
  <si>
    <t>13) համայնքում գյուղատնտեսության զարգացման խթանումը.</t>
  </si>
  <si>
    <r>
      <t>Կամավոր խնդիր N1</t>
    </r>
    <r>
      <rPr>
        <b/>
        <sz val="10"/>
        <color indexed="10"/>
        <rFont val="GHEA Grapalat"/>
        <family val="3"/>
      </rPr>
      <t xml:space="preserve"> (սահմանել կամավոր խնդիրը և լրացնել դաշտում)</t>
    </r>
  </si>
  <si>
    <r>
      <t>Կամավոր խնդիր N2</t>
    </r>
    <r>
      <rPr>
        <b/>
        <sz val="10"/>
        <color indexed="10"/>
        <rFont val="GHEA Grapalat"/>
        <family val="3"/>
      </rPr>
      <t xml:space="preserve"> (սահմանել կամավոր խնդիրը և լրացնել դաշտում)</t>
    </r>
  </si>
  <si>
    <t>Համայնքի բյուջեին տրամադրվող այլ դոտացիաներ (չի վերաբերում համահարթեցման դոտացիաներին) (ՀՀ դրամ)</t>
  </si>
  <si>
    <t>ՏԱՐԵԿԱՆ  ԱՇԽԱՏԱՆՔԱՅԻՆ  ՊԼԱՆՈՎ  ՆԱԽԱՏԵՍՎԱԾ  ԾՐԱԳՐԵՐԻ ԵՐԿՐՈՐԴ ԿԻՍԱՄՅԱԿՈՒՄ  ԻՐԱԿԱՆԱՑՄԱՆ  ԳՆԱՀԱՏՄԱՆ  ՎԵՐԱԲԵՐՅԱԼ</t>
  </si>
  <si>
    <t>Երկրորդ կիսամյակի հաշվետվություն և մոնիթորինգի անձնագիր</t>
  </si>
  <si>
    <t>ԾՐԱԳՐԵՐ 1-25</t>
  </si>
  <si>
    <t>ԱՌԱՋԻՆ ԿԻՍԱՄՅԱԿԻ  Ա Մ Փ Ո Փ</t>
  </si>
  <si>
    <t>ԵՐԿՐՈՐԴ ԿԻՍԱՄՅԱԿԻ  Ա Մ Փ Ո Փ</t>
  </si>
  <si>
    <r>
      <t xml:space="preserve">Գույքի անվանումը, որը նոր ստեղծվելու, կառուցվելու կամ վերակառուցվելու է Ծրագրի իրականացման արդյունքում </t>
    </r>
    <r>
      <rPr>
        <b/>
        <sz val="8"/>
        <color indexed="10"/>
        <rFont val="GHEA Grapalat"/>
        <family val="3"/>
      </rPr>
      <t>(այս դաշտում լրացվում է այն գույքը, որը ներառված չէ Համայնքի գույքի կառավարման ծրագրում)</t>
    </r>
  </si>
  <si>
    <t xml:space="preserve">Հարցերի դեպքում խնդրում ենք զանգահարել՝ </t>
  </si>
  <si>
    <t xml:space="preserve">   ԹՎԱԿԱՆ</t>
  </si>
  <si>
    <t xml:space="preserve">   ՀԱՄԱՅՆՔ</t>
  </si>
  <si>
    <t xml:space="preserve">   ՄԱՐԶ</t>
  </si>
  <si>
    <t>«Արագածոտն»</t>
  </si>
  <si>
    <t>«Կոտայք»</t>
  </si>
  <si>
    <t>«Գեղարքունիք»</t>
  </si>
  <si>
    <t>«Վայոց ձոր»</t>
  </si>
  <si>
    <t>«Լոռի»</t>
  </si>
  <si>
    <t>«Շիրակ»</t>
  </si>
  <si>
    <t>ՀԱՋՈՐԴ ԲԱԺԻՆ ԳՆԱԼՈՒ ՀԱՄԱՐ ՍԵՂՄԵԼ ԱՅՍՏԵՂ</t>
  </si>
  <si>
    <t>ՎԵՐՋԻՆ ԲԱԺԻՆ ԳՆԱԼՈՒ ՀԱՄԱՐ ՍԵՂՄԵԼ ԱՅՍՏԵՂ</t>
  </si>
  <si>
    <t>ԲԱԺԻՆ 2. Տ Ի Տ Ղ Ո Ս Ա Թ Ե Ր Թ</t>
  </si>
  <si>
    <t>ԲԱԺԻՆ 3. Ն Ե Ր Ա Ծ ՈՒ Թ Յ ՈՒ Ն</t>
  </si>
  <si>
    <t>ԲԱԺԻՆ 1.   Բ Ո Վ Ա Ն Դ Ա Կ ՈՒ Թ Յ ՈՒ Ն</t>
  </si>
  <si>
    <t>ԲԱԺԻՆ 2.   Տ Ի Տ Ղ Ո Ս Ա Թ Ե Ր Թ</t>
  </si>
  <si>
    <t>ԲԱԺԻՆ 3.   Ն Ե Ր Ա Ծ ՈՒ Թ Յ ՈՒ Ն</t>
  </si>
  <si>
    <t>ԲԱԺԻՆ 5․   Ծ Ր Ա Գ Ր Ե Ր Ի   Ա Մ Փ Ո Փ Ա Թ Ե Ր Թ</t>
  </si>
  <si>
    <t>ԲԱԺԻՆ 6․   Ա Ռ Ա Ջ Ի Ն   Կ Ի Ս Ա Մ Յ Ա Կ Ի   Հ Ա Շ Վ Ե Տ Վ ՈՒ Թ Յ ՈՒ Ն</t>
  </si>
  <si>
    <t>ԲԱԺԻՆ 7․   Ե Ր Կ Ր Ո Ր Դ   Կ Ի Ս Ա Մ Յ Ա Կ Ի   Հ Ա Շ Վ Ե Տ Վ ՈՒ Թ Յ ՈՒ Ն</t>
  </si>
  <si>
    <t>ԲԱԺԻՆ 8. ՏԱՐԵԿԱՆ ՀԱՇՎԵՏՎՈՒԹՅՈՒՆ</t>
  </si>
  <si>
    <t>ԲԱԺԻՆ 8.   Տ Ա Ր Ե Կ Ա Ն   Հ Ա Շ Վ Ե Տ Վ ՈՒ Թ Յ ՈՒ Ն</t>
  </si>
  <si>
    <t>4․2․ Ծ Ր Ա Գ Ր Ե Ր   15-25</t>
  </si>
  <si>
    <t>ԲԱԺԻՆ 4.    4․1․ Ծ Ր Ա Գ Ր Ե Ր   1-14</t>
  </si>
  <si>
    <t>ԲԱԺԻՆ 9.   Մ Ո Ն Ի Թ Ո Ր Ի Ն Գ Ի   Ա Ն Ձ Ն Ա Գ Ի Ր</t>
  </si>
  <si>
    <t>ԲԱԺԻՆ 10.   Մ Ո Ն Ի Թ Ո Ր Ի Ն Գ Ի   Զ Ե Կ ՈՒ Յ Ց   (ԱՌԱՋԻՆ ԿԻՍԱՄՅԱԿ)</t>
  </si>
  <si>
    <t>ԲԱԺԻՆ 11.   Մ Ո Ն Ի Թ Ո Ր Ի Ն Գ Ի   Զ Ե Կ ՈՒ Յ Ց   (ԵՐԿՐՈՐԴ ԿԻՍԱՄՅԱԿ)</t>
  </si>
  <si>
    <t>ԲԱԺԻՆ 13.   ՀԱՄԱՅՆՔԻ ՀԻՄՆԱԿԱՆ ՄԻՋՈՑՆԵՐԻ ԵՎ ԳՈՒՅՔԻ ԿԱՌԱՎԱՐՄԱՆ ՏԱՐԵԿԱՆ ԾՐԱԳԻՐ</t>
  </si>
  <si>
    <t>ԲԱԺԻՆ 14.   ՏԱՊ-Ի ԼՐԱՑՄԱՆ ՈՒՂԵՑՈՒՅՑ (ԲՈԼՈՐ ԲԱԺԻՆՆԵՐ)</t>
  </si>
  <si>
    <t xml:space="preserve">ԲԱԺԻՆ 15.   «ՀԱՅԱՍՏԱՆԻ ՀԱՆՐԱՊԵՏՈՒԹՅԱՆ ՀԱՆՐԱՅԻՆ ՀԱՏՎԱԾԻ ՀԱՇՎԱՊԱՀԱԿԱՆ ՀԱՇՎԱՌՄԱՆ ՍՏԱՆԴԱՐՏԸ ՀԱՍՏԱՏԵԼՈՒ ՄԱՍԻՆ» ՀՀ ՖԻՆԱՆՍՆԵՐԻ ՆԱԽԱՐԱՐԻ 24.10.2014Թ. ԹԻՎ 725-Ն ՀՐԱՄԱՆ </t>
  </si>
  <si>
    <t>Համայնքի տեսլականը ծրագրավորվող տարվա համար․</t>
  </si>
  <si>
    <t>Համայնքի առաջնահերթությունները ծրագրավորվող տարվա համար․</t>
  </si>
  <si>
    <t>Ավագանու կողմից ծրագրավորվող տարվա ՏԱՊ-ի հաստատման կամ համաձայնեցման որոշման համարը և ամսաթիվը.</t>
  </si>
  <si>
    <t>4. Ծ Ր Ա Գ Ի Ր  N1</t>
  </si>
  <si>
    <t>4. Ծ Ր Ա Գ Ի Ր  N2</t>
  </si>
  <si>
    <t>4. Ծ Ր Ա Գ Ի Ր  N4</t>
  </si>
  <si>
    <t>4. Ծ Ր Ա Գ Ի Ր  N5</t>
  </si>
  <si>
    <t>4. Ծ Ր Ա Գ Ի Ր  N6</t>
  </si>
  <si>
    <t>4. Ծ Ր Ա Գ Ի Ր  N7</t>
  </si>
  <si>
    <t>4. Ծ Ր Ա Գ Ի Ր  N8</t>
  </si>
  <si>
    <t>4. Ծ Ր Ա Գ Ի Ր  N9</t>
  </si>
  <si>
    <t>4. Ծ Ր Ա Գ Ի Ր  N10</t>
  </si>
  <si>
    <t>4. Ծ Ր Ա Գ Ի Ր  N11</t>
  </si>
  <si>
    <t>4. Ծ Ր Ա Գ Ի Ր  N12</t>
  </si>
  <si>
    <t>4. Ծ Ր Ա Գ Ի Ր  N14</t>
  </si>
  <si>
    <t>4. Ծ Ր Ա Գ Ի Ր  N3</t>
  </si>
  <si>
    <t>ԲԱԺԻՆ 5. ԾՐԱԳՐԵՐԻ ԱՄՓՈՓԱԹԵՐԹ</t>
  </si>
  <si>
    <t>ԲԱԺԻՆ 6. ԱՌԱՋԻՆ ԿԻՍԱՄՅԱԿԻ ՀԱՇՎԵՏՎՈՒԹՅՈՒՆ</t>
  </si>
  <si>
    <t>ԲԱԺԻՆ 7. ԵՐԿՐՈՐԴ ԿԻՍԱՄՅԱԿԻ ՀԱՇՎԵՏՎՈՒԹՅՈՒՆ</t>
  </si>
  <si>
    <t>ԲԱԺԻՆ 9. ՄՈՆԻԹՈՐԻՆԳԻ  ԱՆՁՆԱԳԻՐ</t>
  </si>
  <si>
    <t>ԲԱԺԻՆ 10. ՄՈՆԻԹՈՐԻՆԳԻ  ԶԵԿՈՒՅՑ (ՀԱՄԱՊԱՐՓԱԿ)</t>
  </si>
  <si>
    <t>ԲԱԺԻՆ 11 ՄՈՆԻԹՈՐԻՆԳԻ  ԶԵԿՈՒՅՑ (ՀԱՄԱՊԱՐՓԱԿ)</t>
  </si>
  <si>
    <t>ԲԱԺԻՆ 13. ՀԱՄԱՅՆՔԻ ՀԻՄՆԱԿԱՆ ՄԻՋՈՑՆԵՐԻ ԵՎ ԳՈՒՅՔԻ ԿԱՌԱՎԱՐՄԱՆ ՏԱՐԵԿԱՆ ԾՐԱԳԻՐ</t>
  </si>
  <si>
    <t>(միայն այն հիմնական միջոցները և գույքը, որոնք ներառվելու են ծրագրավորվող տարվա ՏԱՊ-ում նախատեսվող ծրագրերում)</t>
  </si>
  <si>
    <t>4. Ծ Ր Ա Գ Ի Ր  N15</t>
  </si>
  <si>
    <t>4. Ծ Ր Ա Գ Ի Ր  N16</t>
  </si>
  <si>
    <t>4. Ծ Ր Ա Գ Ի Ր  N17</t>
  </si>
  <si>
    <t>4. Ծ Ր Ա Գ Ի Ր  N18</t>
  </si>
  <si>
    <t>4. Ծ Ր Ա Գ Ի Ր  N19</t>
  </si>
  <si>
    <t>4. Ծ Ր Ա Գ Ի Ր  N20</t>
  </si>
  <si>
    <t>4. Ծ Ր Ա Գ Ի Ր  N21</t>
  </si>
  <si>
    <t>4. Ծ Ր Ա Գ Ի Ր  N22</t>
  </si>
  <si>
    <t>4. Ծ Ր Ա Գ Ի Ր  N24</t>
  </si>
  <si>
    <t>4. Ծ Ր Ա Գ Ի Ր  N25</t>
  </si>
  <si>
    <t>4. Ծ Ր Ա Գ Ի Ր  N23</t>
  </si>
  <si>
    <t>ԲԱԺԻՆ 12. ՄՈՆԻԹՈՐԻՆԳԻ  Զ Ե Կ ՈՒ Յ Ց</t>
  </si>
  <si>
    <t>Համայնքի նախորդ տարվա ՏԱՊ-ի տարեկան  հաշվետվություն</t>
  </si>
  <si>
    <t>ՀԱՇՎԵՏՈՒ ՏԱՐԻ</t>
  </si>
  <si>
    <t>Հաշվետու տարվա փաստացի ցուցանիշ</t>
  </si>
  <si>
    <t>Ինչ ազդեցություն ունի ծրագրով լուծված խնդիրները համայնքի սոցիալ-տնտեսական վիճակի վրա.</t>
  </si>
  <si>
    <t>Ծրագրի իրագործման արդյունքում ստեղծված աշխատատեղերի թվաքանակը.</t>
  </si>
  <si>
    <t xml:space="preserve">Ծրագրի իրականացման արդյունքում շրջակա միջավայրի վրա ազդեցությունը. </t>
  </si>
  <si>
    <t>Ծրագրի իրականացման արդյունքում ստացված արդյունքների ամփոփ նկարագիրը.</t>
  </si>
  <si>
    <t>ընտրել պարտադիր խնդիրը</t>
  </si>
  <si>
    <t>«ԲՈՎԱՆԴԱԿՈՒԹՅԱՆ»  ԲԱԺԻՆ ԳՆԱԼՈՒ ՀԱՄԱՐ ՍԵՂՄԵԼ ԱՅՍՏԵՂ</t>
  </si>
  <si>
    <t>ՆԱԽՈՐԴ  ԲԱԺԻՆ ԳՆԱԼՈՒ ՀԱՄԱՐ ՍԵՂՄԵԼ ԱՅՍՏԵՂ</t>
  </si>
  <si>
    <t>ՀԱՋՈՐԴ  ԲԱԺԻՆ ԳՆԱԼՈՒ ՀԱՄԱՐ ՍԵՂՄԵԼ ԱՅՍՏԵՂ</t>
  </si>
  <si>
    <t>ՆԱԽՈՐԴ ԲԱԺԻՆ ԳՆԱԼՈՒ ՀԱՄԱՐ ՍԵՂՄԵԼ ԱՅՍՏԵՂ</t>
  </si>
  <si>
    <t>ԲԱԺԻՆ 13.1 ՀԱՄԱՅՆՔԻ ՏԱՐԵԿԱՆ ԱՇԽԱՏԱՆՔԱՅԻՆ ՊԼԱՆԻ ԻՐԱԿԱՆԱՑՄԱՆ ԸՆԹԱՑՔՈՒՄ ԱՌԱՋԱՑԱԾ ԱՆՀԱՂԹԱՀԱՐԵԼԻ ՈՒԺԻ (ՖՈՐՍ-ՄԱԺՈՐԻ) ԱԶԴԵՑՈՒԹՅՈՒՆԸ</t>
  </si>
  <si>
    <r>
      <t xml:space="preserve">Անհաղթահարելի ուժի տեսակը </t>
    </r>
    <r>
      <rPr>
        <i/>
        <sz val="10"/>
        <color indexed="18"/>
        <rFont val="GHEA Grapalat"/>
        <family val="3"/>
      </rPr>
      <t>(ընտրել տեսակը կամ 13-րդ տողից սկսած՝ սահմանել այլ տեսակ)</t>
    </r>
  </si>
  <si>
    <r>
      <t xml:space="preserve">Անհաղթահարելի ուժի առաջացման ամսաթիվը </t>
    </r>
    <r>
      <rPr>
        <i/>
        <sz val="10"/>
        <color indexed="10"/>
        <rFont val="GHEA Grapalat"/>
        <family val="3"/>
      </rPr>
      <t>[նշել հետևյալ ֆորմատով՝ օրը/ամիսը/տարին (թվերը սահմանազատել կոտորակային գծերով, օրինակ՝ 01/01/2020)]</t>
    </r>
  </si>
  <si>
    <t>Անհաղթահարելի ուժի ազդեցության նկարագիրը</t>
  </si>
  <si>
    <t xml:space="preserve">Համայնքի ՏԱՊ-ում ներառված այն ծրագրի (ծրագրերի) անվանումը, որոնք անհաղթահարելի ուժի ազդեցության պայմաններում չեն կարող մասնակիորեն կամ ամբողջությամբ իրականացվել </t>
  </si>
  <si>
    <t>Անհաղթահարելի ուժի ազդեցության պայմաններում՝ ծրագրի (ծրագրերի) չիրականացման պատճառները</t>
  </si>
  <si>
    <t>Անհաղթահարելի ուժի ազդեցության պայմաններում ծրագրի (ծրագրերի) չիրականացման դեպքում՝ հնարավոր ընթացիկ, միջնաժամկետ և երկարաժամկետ ազդեցության նկարագիրը կամ գնահատականը</t>
  </si>
  <si>
    <r>
      <t xml:space="preserve">Համայնքի ՏԱՊ-ում ներառված ծրագրի (ծրագրերի)՝ հետագայում հնարավոր իրագործման եղանակը </t>
    </r>
    <r>
      <rPr>
        <i/>
        <sz val="10"/>
        <color indexed="18"/>
        <rFont val="GHEA Grapalat"/>
        <family val="3"/>
      </rPr>
      <t>([</t>
    </r>
    <r>
      <rPr>
        <b/>
        <i/>
        <sz val="10"/>
        <color indexed="18"/>
        <rFont val="GHEA Grapalat"/>
        <family val="3"/>
      </rPr>
      <t>1․</t>
    </r>
    <r>
      <rPr>
        <i/>
        <sz val="10"/>
        <color indexed="18"/>
        <rFont val="GHEA Grapalat"/>
        <family val="3"/>
      </rPr>
      <t xml:space="preserve"> իրագործում անհաղթահարելի ուժի ազդեցության պայմաններում], [</t>
    </r>
    <r>
      <rPr>
        <b/>
        <i/>
        <sz val="10"/>
        <color indexed="18"/>
        <rFont val="GHEA Grapalat"/>
        <family val="3"/>
      </rPr>
      <t xml:space="preserve">2․ </t>
    </r>
    <r>
      <rPr>
        <i/>
        <sz val="10"/>
        <color indexed="18"/>
        <rFont val="GHEA Grapalat"/>
        <family val="3"/>
      </rPr>
      <t>իրագործում անհաղթահարելի ուժի ազդեցության ավարտից հետո], [</t>
    </r>
    <r>
      <rPr>
        <b/>
        <i/>
        <sz val="10"/>
        <color indexed="18"/>
        <rFont val="GHEA Grapalat"/>
        <family val="3"/>
      </rPr>
      <t>3.</t>
    </r>
    <r>
      <rPr>
        <i/>
        <sz val="10"/>
        <color indexed="18"/>
        <rFont val="GHEA Grapalat"/>
        <family val="3"/>
      </rPr>
      <t xml:space="preserve"> տեղափոխում հաջորդ տարվա ՏԱՊ] կամ [</t>
    </r>
    <r>
      <rPr>
        <b/>
        <i/>
        <sz val="10"/>
        <color indexed="18"/>
        <rFont val="GHEA Grapalat"/>
        <family val="3"/>
      </rPr>
      <t>այլ եղանակ</t>
    </r>
    <r>
      <rPr>
        <i/>
        <sz val="10"/>
        <color indexed="18"/>
        <rFont val="GHEA Grapalat"/>
        <family val="3"/>
      </rPr>
      <t>])</t>
    </r>
  </si>
  <si>
    <r>
      <t xml:space="preserve">Համայնքի ՏԱՊ-ում ներառված ծրագրի (ծրագրերի)՝ հնարավոր հետաձգման ժամանակացույցը </t>
    </r>
    <r>
      <rPr>
        <i/>
        <sz val="10"/>
        <color indexed="18"/>
        <rFont val="GHEA Grapalat"/>
        <family val="3"/>
      </rPr>
      <t>(հնարավոր հետաձգման օրերի կամ ամիսների կամ տարիների քանակը)</t>
    </r>
  </si>
  <si>
    <r>
      <t xml:space="preserve">Անհաղթահարելի ուժի ավարտման կանխատեսվող ամսաթիվը </t>
    </r>
    <r>
      <rPr>
        <i/>
        <sz val="10"/>
        <color indexed="10"/>
        <rFont val="GHEA Grapalat"/>
        <family val="3"/>
      </rPr>
      <t>[նշել հետևյալ ֆորմատով՝ օրը/ամիսը/տարին (թվերը սահմանազատել կոտորակային գծերով, օրինակ՝ 01/01/2020)]</t>
    </r>
  </si>
  <si>
    <t>ընտրել տեսակը</t>
  </si>
  <si>
    <t>Երկրաշարժ</t>
  </si>
  <si>
    <t>Ջրհեղեղ</t>
  </si>
  <si>
    <t>Հրդեհ</t>
  </si>
  <si>
    <t>Համաճարակ</t>
  </si>
  <si>
    <t>Պատերազմ</t>
  </si>
  <si>
    <t>Ռազմական դրության հայտարարում</t>
  </si>
  <si>
    <t>Արտակարգ դրության հայտարարում</t>
  </si>
  <si>
    <t>Քաղաքական հուզումներ</t>
  </si>
  <si>
    <t>Գործադուլ</t>
  </si>
  <si>
    <t>Հաղորդակցության միջոցների աշխատանքի դադարեցում</t>
  </si>
  <si>
    <t>Պետական մարմինների ակտեր</t>
  </si>
  <si>
    <t>Այլ արտակարգ և անկանխատեսելի հանգամանքներ</t>
  </si>
  <si>
    <t>ԲԱԺԻՆ 13.1   ՀԱՄԱՅՆՔԻ ՏԱՐԵԿԱՆ ԱՇԽԱՏԱՆՔԱՅԻՆ ՊԼԱՆԻ ԻՐԱԿԱՆԱՑՄԱՆ ԸՆԹԱՑՔՈՒՄ ԱՌԱՋԱՑԱԾ ԱՆՀԱՂԹԱՀԱՐԵԼԻ ՈՒԺԻ (ՖՈՐՍ-ՄԱԺՈՐԻ) ԱԶԴԵՑՈՒԹՅՈՒՆԸ</t>
  </si>
  <si>
    <t>[Այս բաժինը լրացվում է միայն անհաղթահարելի ուժի առաջացման դեպքում]</t>
  </si>
  <si>
    <t>4. Ծ Ր Ա Գ Ի Ր  N13</t>
  </si>
  <si>
    <t>այդ թվում՝ աշխատատեղեր կանանց համար</t>
  </si>
  <si>
    <t>Ծրագրի միջոցառումների ֆինանսավորումը ՀՀ պետական բյուջեի միջոցներից (ելակետային ցուցանիշ)</t>
  </si>
  <si>
    <t>ԲԱԺԻՆ 1.  Բ Ո Վ Ա Ն Դ Ա Կ ՈՒ Թ Յ ՈՒ Ն</t>
  </si>
  <si>
    <t>«Արարատ»</t>
  </si>
  <si>
    <t>«Արմավիր»</t>
  </si>
  <si>
    <t>«Սյունիք»</t>
  </si>
  <si>
    <t>«Երևան»</t>
  </si>
  <si>
    <t>«Տավուշ»</t>
  </si>
  <si>
    <t xml:space="preserve">   բնակավայր</t>
  </si>
  <si>
    <t xml:space="preserve">   կմ</t>
  </si>
  <si>
    <t>Ծրագրավորվող տարվա համար գործող՝ համայնքի հնգամյա զարգացման ծրագիրը հաստատվել է ավագանու որոշմամբ</t>
  </si>
  <si>
    <t>Ա7․1</t>
  </si>
  <si>
    <t>Ա12․1</t>
  </si>
  <si>
    <t>Առաջին կիսամյակի համար ծրագրավորված ցուցանիշ</t>
  </si>
  <si>
    <t>Երկրորդ կիսամյակի ծրագրավորված ցուցանիշ ցուցանիշ</t>
  </si>
  <si>
    <t>Բոլոր ծրագրերի ծրագրավորված ցուցանիշների հանրագումարը</t>
  </si>
  <si>
    <t>Առաջին կիսամյակի ծրագրավորված ցուցանիշ</t>
  </si>
  <si>
    <t>Երկրորդ կիսամյակի ծրագրավորված ցուցանիշ</t>
  </si>
  <si>
    <t>ծրագրավորված ցուցանիշի կատարողական (%)</t>
  </si>
  <si>
    <t>Հաշվետու տարվա ծրագրավորված ցուցանիշ</t>
  </si>
  <si>
    <r>
      <t xml:space="preserve">նշել հետևյալ ֆորմատով՝ </t>
    </r>
    <r>
      <rPr>
        <b/>
        <sz val="10"/>
        <color indexed="10"/>
        <rFont val="GHEA Grapalat"/>
        <family val="3"/>
      </rPr>
      <t>օրը/ամիսը/տարին</t>
    </r>
    <r>
      <rPr>
        <b/>
        <sz val="10"/>
        <color indexed="18"/>
        <rFont val="GHEA Grapalat"/>
        <family val="3"/>
      </rPr>
      <t xml:space="preserve"> (թվերը սահմանազատել կոտորակային գծերով, օրինակ՝ </t>
    </r>
    <r>
      <rPr>
        <b/>
        <sz val="12"/>
        <color indexed="10"/>
        <rFont val="GHEA Grapalat"/>
        <family val="3"/>
      </rPr>
      <t xml:space="preserve">01/01/2021 </t>
    </r>
    <r>
      <rPr>
        <b/>
        <sz val="10"/>
        <color indexed="10"/>
        <rFont val="GHEA Grapalat"/>
        <family val="3"/>
      </rPr>
      <t>)</t>
    </r>
  </si>
  <si>
    <r>
      <t xml:space="preserve">նշել հետևյալ ֆորմատով՝ </t>
    </r>
    <r>
      <rPr>
        <b/>
        <sz val="10"/>
        <color indexed="10"/>
        <rFont val="GHEA Grapalat"/>
        <family val="3"/>
      </rPr>
      <t>օրը/ամիսը/տարին</t>
    </r>
    <r>
      <rPr>
        <b/>
        <sz val="10"/>
        <color indexed="18"/>
        <rFont val="GHEA Grapalat"/>
        <family val="3"/>
      </rPr>
      <t xml:space="preserve"> (թվերը սահմանազատել կոտորակային գծերով, օրինակ՝</t>
    </r>
    <r>
      <rPr>
        <b/>
        <sz val="10"/>
        <color indexed="10"/>
        <rFont val="GHEA Grapalat"/>
        <family val="3"/>
      </rPr>
      <t xml:space="preserve"> </t>
    </r>
    <r>
      <rPr>
        <b/>
        <sz val="12"/>
        <color indexed="10"/>
        <rFont val="GHEA Grapalat"/>
        <family val="3"/>
      </rPr>
      <t>01/01/2021</t>
    </r>
    <r>
      <rPr>
        <b/>
        <sz val="10"/>
        <color indexed="10"/>
        <rFont val="GHEA Grapalat"/>
        <family val="3"/>
      </rPr>
      <t xml:space="preserve"> )</t>
    </r>
  </si>
  <si>
    <r>
      <t xml:space="preserve">Նշել </t>
    </r>
    <r>
      <rPr>
        <b/>
        <sz val="14"/>
        <color indexed="10"/>
        <rFont val="GHEA Grapalat"/>
        <family val="3"/>
      </rPr>
      <t>«ԱՅՈ»</t>
    </r>
    <r>
      <rPr>
        <b/>
        <sz val="14"/>
        <color indexed="18"/>
        <rFont val="GHEA Grapalat"/>
        <family val="3"/>
      </rPr>
      <t xml:space="preserve"> կամ </t>
    </r>
    <r>
      <rPr>
        <b/>
        <sz val="14"/>
        <color indexed="10"/>
        <rFont val="GHEA Grapalat"/>
        <family val="3"/>
      </rPr>
      <t>«ՈՉ»</t>
    </r>
  </si>
  <si>
    <t>Տարեթիվը․</t>
  </si>
  <si>
    <t>Գույքի սահմանումը․</t>
  </si>
  <si>
    <t>Տարեթիվը.</t>
  </si>
  <si>
    <t>Հիմնական միջոցի կամ գույքի միավորի հաշվեկշռային կամ կադաստրային (գնահատված) արժեքը ծրագրավորվող ՏԱՊ-ին նախորդող տարվա հունվարի 1-ի դրությամբ</t>
  </si>
  <si>
    <t xml:space="preserve">
</t>
  </si>
  <si>
    <t>Համայնքի կազմում առկա բնակավայրերի թվաքանակը (հատ, նշել միայն թիվը).</t>
  </si>
  <si>
    <t>Համայնքի կենտրոնի հեռավորությունը մայրաքաղաքից (կմ, նշել միայն թիվը).</t>
  </si>
  <si>
    <t>Համայնքի կենտրոնի հեռավորությունը մարզկենտրոնից (կմ, նշել միայն թիվը).</t>
  </si>
  <si>
    <t>Համայնքի մշտական բնակիչների թիվը (մարդ) ծրագրավորվող տարվան նախորդող տարվա հունվարի 1-ի դրությամբ (նշել միայն թիվը).</t>
  </si>
  <si>
    <t xml:space="preserve">   մարդ</t>
  </si>
  <si>
    <t>«Համայնքի աշխատակազմ» համայնքային կառավարչական հիմնարկի հաստիքային աշխատողների փաստացի թիվը (մարդ) ծրագրավորվող տարվան նախորդող տարվա հունվարի 1-ի դրությամբ (նշել միայն թիվը).</t>
  </si>
  <si>
    <t>Համայնքային ենթակայության կազմակերպությունների թվաքանակը ծրագրավորվող տարվան նախորդող տարվա հունվարի 1-ի դրությամբ (նշել միայն թիվը).</t>
  </si>
  <si>
    <t>Համայնքային ենթակայության կազմակերպությունների հաստիքային աշխատողների փաստացի թիվը (մարդ) ծրագրավորվող տարվան նախորդող տարվա հունվարի 1-ի դրությամբ (նշել միայն թիվը).</t>
  </si>
  <si>
    <t xml:space="preserve">   հատ կազմակերպություն</t>
  </si>
  <si>
    <t xml:space="preserve">ԲԱԺԻՆ 12.   Ն Ա Խ Ո Ր Դ   Հ Ա Շ Վ Ե Տ ՈՒ   Տ Ա Ր Վ Ա   Մ Ո Ն Ի Թ Ո Ր Ի Ն Գ Ի   ԶԵԿՈՒՅՑ </t>
  </si>
  <si>
    <t>Արտակ Երգենյանին, հեռ․ +37494050052, էլ․փոստ․ artak.yergenyan@gmail.com</t>
  </si>
  <si>
    <t>Համայնքային ենթակայության կազմակերպությունների հաստիքային աշխատողների փաստացի թիվը (մարդ) ծրագրավորվող տարվան նախորդող տարվա դեկտեմբերի 31-ի դրությամբ (նշել միայն թիվը).</t>
  </si>
  <si>
    <t>Համայնքի ոլորտային նպատակները.</t>
  </si>
  <si>
    <t>Տարիքային միջակայքը</t>
  </si>
  <si>
    <t>0-6</t>
  </si>
  <si>
    <t>18-35</t>
  </si>
  <si>
    <t>63 և բարձր</t>
  </si>
  <si>
    <t>Ընդամենը</t>
  </si>
  <si>
    <t>Համամասնությունը (%)</t>
  </si>
  <si>
    <t>Արական (թիվը)</t>
  </si>
  <si>
    <t>Իգական (թիվը)</t>
  </si>
  <si>
    <t xml:space="preserve">Հանրագումարը (թիվը) </t>
  </si>
  <si>
    <t xml:space="preserve">Համայնքի մշտական բնակիչության մեջ հատուկ կարիքներ ունեցող խմբերը՝ </t>
  </si>
  <si>
    <t>Հաշմանդամություն ունեցող անձինք</t>
  </si>
  <si>
    <t>Հաշմանդամություն ունեցող անչափահաս անձինք</t>
  </si>
  <si>
    <t>Կենսաթոշակառուներ</t>
  </si>
  <si>
    <t>Միայնակ կենսաթոշակառուներ</t>
  </si>
  <si>
    <t>Միածնող երեխաներ</t>
  </si>
  <si>
    <t>Նպաստառու ըտանիքներ</t>
  </si>
  <si>
    <t>Ժամանակավոր կացարանում բնակվող ընտանիքներ</t>
  </si>
  <si>
    <t>Երեք և ավելի երեխաներ ունեցող ընտանիքներ</t>
  </si>
  <si>
    <t>Խմբերի դասակարգում</t>
  </si>
  <si>
    <t>6-18</t>
  </si>
  <si>
    <t xml:space="preserve"> </t>
  </si>
  <si>
    <t>ԾՐԱԳՐԻ N</t>
  </si>
  <si>
    <t>35-63</t>
  </si>
  <si>
    <r>
      <t>մ</t>
    </r>
    <r>
      <rPr>
        <b/>
        <vertAlign val="superscript"/>
        <sz val="12"/>
        <color indexed="18"/>
        <rFont val="GHEA Grapalat"/>
        <family val="3"/>
      </rPr>
      <t>2</t>
    </r>
  </si>
  <si>
    <r>
      <t>այլ/մ</t>
    </r>
    <r>
      <rPr>
        <b/>
        <vertAlign val="superscript"/>
        <sz val="12"/>
        <color indexed="18"/>
        <rFont val="GHEA Grapalat"/>
        <family val="3"/>
      </rPr>
      <t>3</t>
    </r>
  </si>
  <si>
    <t>Համայնքի ղեկավարի հեռախոսահամարը.</t>
  </si>
  <si>
    <t>ՆԱԽՈՐԴ ՏԱՐՎԱ ՏԱՐԵԿԱՆ ԱՇԽԱՏԱՆՔԱՅԻՆ ՊԼԱՆՈՎ (ՏԱՊ) ՆԱԽԱՏԵՍՎԱԾ ԾՐԱԳՐԵՐԻ ՓԱՍՏԱՑԻ ԻՐԱԿԱՆԱՑՄԱՆ ԳՆԱՀԱՏՄԱՆ ՎԵՐԱԲԵՐՅԱԼ</t>
  </si>
  <si>
    <t>Ծրագրի ֆինանսական միջոցներով ապահովվածությունը</t>
  </si>
  <si>
    <t>ԱՊԱՀՈՎՎԱԾ Է</t>
  </si>
  <si>
    <t>ԱՊԱՀՈՎՎԱԾ ՉԷ</t>
  </si>
  <si>
    <t>ԱՊԱՀՈՎՎԱԾ Է ՄԱՍՆԱԿԻՈՐԵՆ</t>
  </si>
  <si>
    <t>Ա16.1</t>
  </si>
  <si>
    <t>Ա16.2</t>
  </si>
  <si>
    <t>Ա16.3</t>
  </si>
  <si>
    <t>Ա16․3</t>
  </si>
  <si>
    <r>
      <t xml:space="preserve">Եթե </t>
    </r>
    <r>
      <rPr>
        <b/>
        <sz val="12"/>
        <color indexed="10"/>
        <rFont val="GHEA Grapalat"/>
        <family val="3"/>
      </rPr>
      <t>"ԱՊԱՀՈՎՎԱԾ Է ՄԱՍՆԱԿԻՈՐԵՆ"</t>
    </r>
    <r>
      <rPr>
        <b/>
        <sz val="12"/>
        <color indexed="18"/>
        <rFont val="GHEA Grapalat"/>
        <family val="3"/>
      </rPr>
      <t>, ապա քանի տոկոսով է ապահովված</t>
    </r>
  </si>
  <si>
    <t>Հիմնական միջոցի կամ գույքի միավորի ծավալային (քանակական) ցուցանիշ), որը վերաբերում է միայն վերանորոգման կամ վերակառուցման կամ կառուցման ենթակա մասին/ծավալին (քանակին)</t>
  </si>
  <si>
    <t>Համայնքապետարանում հաշվառված հիմնական միջոցի կամ գույքի ընդհանուր (ամբողջ գույքի) ծավալային (քանակական) ցուցանիշ)</t>
  </si>
  <si>
    <t>Ծավալը (քանակը)</t>
  </si>
  <si>
    <t>Չափի միավորը</t>
  </si>
  <si>
    <t>Միավորի գինը</t>
  </si>
  <si>
    <t>Հիմնական միջոցի կամ գույքի սկզբնական արժեքը Ծրագրի իրականացումից հետո</t>
  </si>
  <si>
    <t>Համայնքի անվանումը․</t>
  </si>
  <si>
    <t>թվական</t>
  </si>
  <si>
    <t>համայնք</t>
  </si>
  <si>
    <t xml:space="preserve">   մարդ, այդ թվում՝</t>
  </si>
  <si>
    <t>Միասնական Սոցիալան ծառայության  տարածքային կենտրոնում գրանցված գործազուրկների թիվը (նշել միայն թիվը).</t>
  </si>
  <si>
    <t>Միասնական Սոցիալան ծառայության տարածքային կենտրոնի միջնորդությամբ աշխատանքի տեղավորվածնորի թիվը (նշել միայն թիվը).</t>
  </si>
  <si>
    <t>«Ստեփանավան»</t>
  </si>
  <si>
    <t>Արմեն Գրիգորյան</t>
  </si>
  <si>
    <t>025622233</t>
  </si>
  <si>
    <t>stepanavan.hamaynqapetaran@gmail.com</t>
  </si>
  <si>
    <t>Հասմիկ Մովսիսյան</t>
  </si>
  <si>
    <t>Ստեփանավանի համայնքապետարանի աշխատակազմի քարտուղար</t>
  </si>
  <si>
    <t>(+374)96551813</t>
  </si>
  <si>
    <t>movsisyanhasmik768@gmail.com</t>
  </si>
  <si>
    <t xml:space="preserve">
Լոռու մարզի Ստեփանավան համայնքը գտնվում է Հայաստանի հյուսիսում և համարվում է առողջարանային՝ շնորհիվ տեղանքի չնաշխարհիկ բնության։ Ստեփանավանը տեղակայված է Ձորագետի ափերին՝ Լոռու սարահարթում, և շրջապատված է Բազումի լեռնաշղթայով։ Ստեփանավանը գտնվում է Երևան-Թբիլիսի մայրուղու կենտրոնում՝ մայրաքաղաք Երևանից 157 կմ հյուսիս և մարզկենտրոն Վանաձորից՝ 30 կմ հեռավորության վրա: Քաղաքի բնակչությունը 18957 մարդ է: Ստեփանավան քաղաքի ամբողջ երկարությամբ` արևելքից-արևմուտք անցնում է  Հայաստանը ԱՊՀ երկրների հետ կապող Երևան-Թբիլիսի միջպետական նշանակության Մ3 մայրուղին, որը համայնքի համար ունի ռազմավարական և սոցիալ - տնտեսական նշանակություն:  
Ստեփանավան համայնքը մեծ պոտենցիալ ունի էկոտուրիզմի, արշավային տուրիզմի և առողջարանային տուրիզմի համար։</t>
  </si>
  <si>
    <t>Համայնքի տարածքում գտնվող հայտնի զբոսաշրջային և պատմամշակութային վայրերը լայն հնարավորություն են տալիս տուրիզմի զարգացման համար։Ստեփանավան համայնքի 2022-2023թթ ռազմավարության նպատակն է,  ռազմավարական ծրագրերով և ներդրված քաղաքականության արդի մոդուլներով  զարգացնել համայնքը՝ հետևողականորեն իրագործելով նպատակային ծրագրեր և բարեփոխումներ, արդյունավետ նախագծեր և նախաձեռնություններ: Ստեփանավան համայնքի 2025թ տեղական ինքնակառավարման մարմինների (այսուհետ՝ՏԻՄ) տարեկան աշխատանքային պլանը  (այսուհետ՝ ՏԱՊ) նպատակ ունի արդյունավետ պլանավորման միջոցով բարելավել համայնքում ընթացող որոշումների պլանը։ Տարեկան աշխատանքային պլանը հիմնական տարեկան ծրագրային փաստաթուղթն է, որն բխում է Ստեփանավան համայնքի զարգացման 2022-2032թթ ռազմավարությունը՝ որպես կենդանի գործընթաց և համայնքի հնգամյա զարգացման ծրագիր 2022-2026թթ փաստաթղթերից։ Համայնքի ՏԱՊ-ը նպատակ ունի վեր հանել համայնքի ներքին և արտաքին խնդիրները և լուծում տալ այդ խնդիրներին։</t>
  </si>
  <si>
    <t xml:space="preserve">• Ստեփանավան համայնքի դարձնել աշխարհին կապված, զբոսաշրջային ակտիվ համագործակցող համայնք։
• Ստեփանավան համայնքը դարձնել աշխատող, ագրոտնտեսապես զարգացած համայնք։
</t>
  </si>
  <si>
    <t xml:space="preserve">• Ստեղծել կրթված, մշակութահեն, նորարական և ժամանցով հագեցած համայնք։
• Ստեղծել հագեցած, մրցունակ տեղական ինքնակառավարում ունեցող համայնք։
</t>
  </si>
  <si>
    <t xml:space="preserve">• Ստեղծել դիմակայուն, ինքնատիպ և կանաչ համայնք։
• Ստեղծել առողջ և սպորտային համայնք։
</t>
  </si>
  <si>
    <t>Եթե «ԱՅՈ»՝ ավագանու որոշման՝ N 39-Ն և ամսաթիվը՝ "13" մայիսի 2022 թ․</t>
  </si>
  <si>
    <t>Ստեփանավան խոշորացված համայնքը աշխարհին կապված, ագրոտնտեսապես
զարգացած, ժամանցով հագեցած, մշակութային և նորարարական վերելքներին
պատրաստ, մրցունակ տեղական ինքնակառավարում ունեցող, բարեկարգ, մաքուր և
գեղատեսիլ համայնք է՝ հագեցած ենթակառուցվածքներով, հանգստյան տներով,
առողջարաններով, որտեղ կան բոլոր հնարավոր միջոցները համայնքը դարձնելու գրավիչ
զբոսաշրջության համար, ինչպես նաև` հարմարավետ ու ապահով թե՛ քաղաքային և թե՛
գյուղական բնակչության համար: Համայնքի բնակչությանը մատուցվում են բարձրակարգ
հանրային ծառայություններ, իսկ բնակիչները ձևավորել են ամուր քաղաքացիական
հասարակություն:</t>
  </si>
  <si>
    <t>1 Համայնքային ենթակառուցվածքների բարելավում։</t>
  </si>
  <si>
    <t>2 Համայնքի բնակչության սոցիալ-տնտեսական իրավիճակի բարելավում։</t>
  </si>
  <si>
    <t>3 Համայնքապետարանի և համայնքային ենթակայությամբ գործող կառույցների կողմից ծառայությունների մատուցման պայմանների բարելավում։</t>
  </si>
  <si>
    <t>4 Ապահովել կրթության, մշակույթի և սպորտի ոլորտների զարգացումը։</t>
  </si>
  <si>
    <t>5 Ապահովել գյուղատնտեսության ոլորտի ծրագրերի զարգացումը։</t>
  </si>
  <si>
    <t xml:space="preserve">Մրցունակ ՏԻՄ ունեցող համայնք </t>
  </si>
  <si>
    <t>Ստեփանավան խոշորացված համայնք</t>
  </si>
  <si>
    <t>Ստեփանավան խոշորացված համայնք։</t>
  </si>
  <si>
    <t xml:space="preserve">Մասնակցային բյուջետավորման գործընթաց </t>
  </si>
  <si>
    <t xml:space="preserve">Ստեփանավան խոշորացված համայնք </t>
  </si>
  <si>
    <t>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ցանց,որոնք կհամապատասխանեն միջազգային չափանիշներին և կներառեն տեղանքին բնորոշ բնական ու պատմամշակութային վայրերը։</t>
  </si>
  <si>
    <t>Ստեփանավան, Արմանիս, Ուրասար, Կաթնաղբյուր</t>
  </si>
  <si>
    <t>Համընկնում է 2022-2032թթ ռազմավարության մեջ ընտրված չորրորդ ուղղությանը՝ &lt;&lt;Հագեցած, մրցունակ տեղական ինքնակառավարում ունեցող համայնք&gt;&gt;։</t>
  </si>
  <si>
    <t xml:space="preserve">Ստեփանավն խոշորացված համայնքի </t>
  </si>
  <si>
    <t>Համընկնում է 2022-2032թթ ռազմավարության մեջ ընտրված առաջին  ուղղությանը՝ &lt;&lt;Աշխարկին կապված,զբոսաշրջային համագործակցող համայնք&gt;&gt;:</t>
  </si>
  <si>
    <t>Տոների, հիշատակի օրերի, սպորտային և այլ միջոցառումների անցկացում՝ համայնքային ենթակայությամբ գործող կազմակերպությունների հետ համագործակցելով։</t>
  </si>
  <si>
    <t>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t>
  </si>
  <si>
    <t>Ստեփանավան խոշորացած համայնք</t>
  </si>
  <si>
    <t>Դրական ազդեցություն, համայնքի բնակիչների առօրյան հագեցվում է հետաքրքիր միջոցառումներով։</t>
  </si>
  <si>
    <t xml:space="preserve">Ստեփանավանը իր կոլորիտային և ավանդույթային արժեքներով կլինի ներկայանալի համայնքում և համայնքից դուրս և իր գրիկը կգրավի հովեկներին և զբոսաշրջիկներին։ </t>
  </si>
  <si>
    <t>Համընկնում է 2022-2032թթ ռազմավարության մեջ ընտրված երկրորդ ուղղությանը՝ &lt;&lt;Կրթված,մշակութահեն,նորարարական և ժամանցով հագեցած համայնք&gt;&gt;</t>
  </si>
  <si>
    <t>Ստեփանավան խոշորացված համայնքում ստեղծել շրջիկ նվագախումբ։</t>
  </si>
  <si>
    <t>Ստեփանավան համայնքի և վարչական բնակավայրերի բնակիչները, ինչպես նաև զբոսաշրջիկները։</t>
  </si>
  <si>
    <t>Համընկնում է 2022-2032թթ ռազմավարության մեջ ընտրված երկրորդ ուղղությանը՝ &lt;&lt;Կրթված,մշակութահեն,նորարարական և ժամանցով հագեցած համայնք&gt;&gt;։</t>
  </si>
  <si>
    <t>Դրական ազդեցություն, ակտիվանում է Ստեփանավան համայնքում ժամանցային կյանքը։</t>
  </si>
  <si>
    <t>Ստեփանավան համայնքի բնակիչները ունկնդիր կլինեն կենդանի երաժշտության և իրենց ամառային զբոսանքը կուղեկցվի գեղեցիկ երաժշտությամբ։</t>
  </si>
  <si>
    <t>Ստեփանավան համայնքում Սոս Սարգսյանի անվան մշակույթի պալատին կից թատերախմբի ձևավորում</t>
  </si>
  <si>
    <t>Ստեղծել քաղաքային թատրոն Ստեփանավան համայնքում</t>
  </si>
  <si>
    <t>Դրական ազդեցություն, կապահովի համայնքում մշակութային կյանքի հետագա զարգացումը։</t>
  </si>
  <si>
    <t>Թատրոնի ձևավորման շնորհիվ պարբերաբար կազմակերպվում են արտասահմանյան և հայ հեղինակների պիեսների բեմադրություներ։</t>
  </si>
  <si>
    <t>Ստեփան Շահումյանի անվան տուն-թանգարանի և Ֆիլհարմոնիկ նվագախմբի հետ համատեղ համերգային ծրագրի կազմակերպում։</t>
  </si>
  <si>
    <t>Հետաքրքիր համերգային ծրագրի կազմակերպման միջոցով ակտիվացնել Ստեփանավան համայնքի մշակութային կյանքը։</t>
  </si>
  <si>
    <t>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t>
  </si>
  <si>
    <t xml:space="preserve">Սոս Սարգսյանի անվան մշակույթի պալատում մշակել երեխաների համար տիկնիկային թատրոն, տեղական հայկական ներկայացումներով, խաղացանկով։
</t>
  </si>
  <si>
    <t>Ստեփանավան խոշորացված համայքի մանուկների համար կստեղծվի հետաքրքիր և բովանդակալից ժամանց ունենալու հնարավորություն։</t>
  </si>
  <si>
    <t>Սոս Սարգսյանի անվան մշակույթի պալատի սաները կթարմացնեն իրենց մոտ արդեն եղած տիկնիկները՝ նորովի օգտագործելու նպատակով։</t>
  </si>
  <si>
    <t>Ստեփանավան, Ուրասար, Արմանիս, Կաթնաղբյուր</t>
  </si>
  <si>
    <t>Ստեփանվան համայնքի մանուկներին և սոցիալապես անապահով ընտանիքների երեխաներին հասանելի դարձնել տիկիկային բեմադրություները։</t>
  </si>
  <si>
    <t xml:space="preserve">Ապագայի ակտիվ քաղացի </t>
  </si>
  <si>
    <t>Նպաստել Ստեփանավան համայնքի ավագ չորս խրթօջախների երիտասարդների շրջանում, քաղաքացիական կրթության որակի բարելում։</t>
  </si>
  <si>
    <t>Ստեփանավան համայնք</t>
  </si>
  <si>
    <t>Ստեփանավան համայնքում երիտասարդների շրջանում քաղաքացիական կրթության վերաբերյալ առանձքային պատկերացումների ձևավորում</t>
  </si>
  <si>
    <t xml:space="preserve">Կրթաբաց Ստեփանավան </t>
  </si>
  <si>
    <t>Ապահովել մեծահասակների շարունակական և արդյունավետ կրության ծառայություները համայնքում</t>
  </si>
  <si>
    <t>Քաղաքացիական կյանքի ակտիվացում։</t>
  </si>
  <si>
    <t>Ստեփանավան համայնքում և վարչական բնակավայրերում</t>
  </si>
  <si>
    <t>Դրական ազդեցություն,երիտասարդների քաղաքացիական ակտիվացման և համայնքի զարգացման գործընթացներում</t>
  </si>
  <si>
    <t>Մշակել գյուղատնտեսության զարգացման գործողութիուների ծրագրեր։</t>
  </si>
  <si>
    <t>Հուշագիր ստորագրություն /Լոռի Դիեմոյի հետ/։</t>
  </si>
  <si>
    <t>IVENT-ի ստեղծում տեղի և դրսի զբոսաշրջիկների աճի համար։Աշխատել տուրիստական ընկերություների հետ։</t>
  </si>
  <si>
    <t>Մինջոցառումների կազմակերպում, մինջհամայնքային հրավերների կազմակերպում։</t>
  </si>
  <si>
    <t>Քույր քաղաքների հետ համատեղ զբոսաշրջային հրավերների կազմակերպում։</t>
  </si>
  <si>
    <t>էքստրեմալ տուրիզմի կազմակերպում։</t>
  </si>
  <si>
    <t>Արմավիր համայնքի և Արմ-Գեո տուրիստական ընկերության  հետ համագործակցություն,տեղական ուժերով արշավային տուրիզմի փորձի փոխոնակման համար։</t>
  </si>
  <si>
    <t xml:space="preserve">Կատարել համայնքում առկա ռեսուրսների քարտեզագրում։ </t>
  </si>
  <si>
    <t>Դրամաշնորհը տրամադրվել Եվրոպական միության և Կոնրադ Ադենաոեր հիմնադրամի համաֆինանսավորմամբ։</t>
  </si>
  <si>
    <t>Իրականացնել համաքաղաքային ինտուլեկտուալ խաղ-մրձույթ ծրագրին մասնակցած 80 երիտասարդների քաղաքացիական կրթության գիտելիքների համապարփակ ստուգնման ակնկալիքով։</t>
  </si>
  <si>
    <t>Ստեփանավան համայնքի Արմանիս, Ուրասար և Կաթնաղբյուր բնակավայրերի ջրամատակարարման ցանցերի կառուցում</t>
  </si>
  <si>
    <t>Ստեփանավան համայնքի Արմանիս, Ուրասար և Կաթնաղբյուր բնակավայրերի  ջրագծեր</t>
  </si>
  <si>
    <t>Համայնքի վարչական բնակավայրերի սանիտարահիգիենիկ վիճակի բարելավումը։</t>
  </si>
  <si>
    <t>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t>
  </si>
  <si>
    <t>Ստեփանավան համայնքի Արմանիս, Ուրասար և Կաթնաղբյուր բնակավայրերի ջրամատակարարման ցանցերի կառուցում։</t>
  </si>
  <si>
    <t>Ստեփանավան քաղաքի Մեղապարտ, Ռուսթավելի և Սուրբ Նշան փողոցների  հիմնանորոգման և Գ․Նժդեհի փողոցի մայթերի մասնակի նորոգման աշխատանքներ</t>
  </si>
  <si>
    <t>Հետիոտների և ավտոմեքենաների տեղաշարժի ապահովում</t>
  </si>
  <si>
    <t>Վերանորոգվող ճանապարհների հարակից տարածքների բարեկարգում</t>
  </si>
  <si>
    <t>Ստեփանավան համայնքի թափոնների գործուն կառավարում և ապահովել շարունակական բարելավում &lt;&lt; Կանաչ քաղաք &gt;&gt;, նպատակի հետ համահունչ և իրականացնել վտանգավոր թափոների կառավարում</t>
  </si>
  <si>
    <t>Դիմակայուն բացառիկ և կանաչ համայնք։</t>
  </si>
  <si>
    <t xml:space="preserve">Արարատ </t>
  </si>
  <si>
    <t>Իրականացնլ հանրային լոսումներ։</t>
  </si>
  <si>
    <t>Պատվիրակված համապատասխան կազմակերպության հետ իրականացնել փորձաքննություն, ծրագրի լիցենզավորման նպատակով։</t>
  </si>
  <si>
    <t>Իրականացվում է քաղաքի սանիտարական մաքրում ամենօրյա ռեժիմով 86512 քառակուսի մետր ծավալով։</t>
  </si>
  <si>
    <t>Իրականացվում են Ստեփանավան խոշորացված համայնքի տարածքի լուսավորության սպասարկում և բարեկարգում։</t>
  </si>
  <si>
    <t>Իրականացվում են համայնքի տարածքում ոչ ասֆալտապատ փողոցների խճապատում, հարթեցում և բարեկարգում։</t>
  </si>
  <si>
    <t xml:space="preserve"> Իրականացվում է Ստեփանավան համայնքի հեղեղատարների մաքրման աշխատանքներ։</t>
  </si>
  <si>
    <t xml:space="preserve">ՀՀ Լոռու մարզի  Ստեփանավան քաղաքի  քաղաքային այգու և ալեաի անցուղու մի հատվածի բարեկարգում </t>
  </si>
  <si>
    <t>Ծրագրի շահառուներն են հանդիսանում Ստեփանավան խոշորացված համայնքի  բնակիչները, ինչպես նաև քաղաք այցելած հյուրերը և հովեկները</t>
  </si>
  <si>
    <t>Ակտիվ հանգիստ և զբոսաշրջության խթանում</t>
  </si>
  <si>
    <t>Ստեփանավան համայնքի Ռումինական բազմաբնակարան թիվ 6,8,12,14,20 շենքերի ջերմամեկուսացման և էներգոարդյունավետության արդիականացման աշխատանքներ։</t>
  </si>
  <si>
    <t>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t>
  </si>
  <si>
    <t>Ռումինական թաղամասի շենքերը հանդիսանում են համայնքի սեփականություն, կառուցապաման արդյունքում ակնկալվում է դրանց արժեքի 278.711.103 ՀՀ դրամով ավելացում</t>
  </si>
  <si>
    <t>Ստեփանավան համայնքի Ռումինական բազմաբնակարան թիվ 6,8,12,14,20 շենքերի ջերմամեկուսացման և էներգոարդյունավետության արդիականացման աշխատանքներ</t>
  </si>
  <si>
    <t>Բազմաբնակարան շենքերի շահագործումը և պահպանումը համարվում է համայնքապետարանի ռազմավարական  զարգացման հիմնական խնդիրներից մեկը: Բազմաբնակարան շենքի էներգաարդյունավետությունը կնպաստի տվյալ շենքի բնակչության ապրելակերպի դրական փոփոխությանը, քանի որ բնակիչը առաջին հերթին կզգա ֆինանսական խնայողությունները:</t>
  </si>
  <si>
    <t>-</t>
  </si>
  <si>
    <t xml:space="preserve">Հայաստանի ազգային ֆիլհարմոնիկի 100-ամյակի առթիվ
Ստեփանավանի մշակույթի եւ ժամանցի կենտրոնը (Ստեփան
Շահումյանի տուն-թանգարան) նախատեսել է 2025թ-ի ընթացքում
կազմակերպել համերգ-միջոցառում:
</t>
  </si>
  <si>
    <t xml:space="preserve">Մարգարիտա </t>
  </si>
  <si>
    <t>Սաքուլյան</t>
  </si>
  <si>
    <t>Ստեփան Շահումյանի անվան տուն-թանգարանի տնօրեն։</t>
  </si>
  <si>
    <t xml:space="preserve">Գայանե </t>
  </si>
  <si>
    <t>Լուսինե</t>
  </si>
  <si>
    <t>Հովհաննիսյան</t>
  </si>
  <si>
    <t>Ղալաչյան</t>
  </si>
  <si>
    <t>Համայնքի ղեկավարի խորհրդական</t>
  </si>
  <si>
    <t xml:space="preserve">Կամսար </t>
  </si>
  <si>
    <t>Ֆրանգյան</t>
  </si>
  <si>
    <t>Համայնքապետարանի  աշխատակազմի գլխավոր մասնագետ</t>
  </si>
  <si>
    <t xml:space="preserve">Հասմիկ </t>
  </si>
  <si>
    <t xml:space="preserve">Մովսիսյան </t>
  </si>
  <si>
    <t>Համայնքապետարանի  աշխատակազմի քարտուղար</t>
  </si>
  <si>
    <t xml:space="preserve">Լուսինե </t>
  </si>
  <si>
    <t>Մովսիսյան</t>
  </si>
  <si>
    <t>Նպաստել Ստեփանավան համայնքի երիտասարդների քաղաքացիական ակտիվությանն ու  զարգացմանը,երիտասարդական աշխատանքի միջոցով։</t>
  </si>
  <si>
    <t>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կենտրոնի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t>
  </si>
  <si>
    <t>Պրոյեկտոր, պուֆիկներ, աթոռներ։</t>
  </si>
  <si>
    <t xml:space="preserve">Համընկնում է 2022-2032թթ ռազմավարության մեջ ընտրված երկրորդ ուղղությանը՝ «Կրթված,մշակութահեն,նորարարական և ժամանցով հագեցած համայնք» </t>
  </si>
  <si>
    <t>12/28/2025</t>
  </si>
  <si>
    <t>800 ժամ</t>
  </si>
  <si>
    <t>200 ժամ</t>
  </si>
  <si>
    <t>20 թեմատիկ շաբաթ</t>
  </si>
  <si>
    <t>20  ժամ</t>
  </si>
  <si>
    <t xml:space="preserve">30  ժամ </t>
  </si>
  <si>
    <t>Ստեփանավան համայնքի նուհերի շահառուներ,նախադպրոցական հասակի և տարրական դասարանների սաներ։</t>
  </si>
  <si>
    <t>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մանկապարտեզմերում ու  համայնքի երեք  վարչական բանակավայրերում։</t>
  </si>
  <si>
    <t>Ընտրել համապատասխան սցենարներ,ըստ տարիքային խմբերի։</t>
  </si>
  <si>
    <t>Հավաքել անհրաժեշտ նյութեր և պարագաներ։</t>
  </si>
  <si>
    <t>Պատրաստել համապատասխան դեկորացիաներ։</t>
  </si>
  <si>
    <t>Կազմակերպել փորձաշրջան ։</t>
  </si>
  <si>
    <t>Կազմակերպել փակ դիտում ։</t>
  </si>
  <si>
    <t>Համայնքի բորոր նուհերում,դպրոցներում կազմակերպել ներկայացումներ։</t>
  </si>
  <si>
    <t>Իրականացել համայնքի վարչական բնակավայերում շրջիկ ներկայացումներ և ոչ միայն այլ նաև համայնքից դուրս ներկայանալ։</t>
  </si>
  <si>
    <t>Թունյան</t>
  </si>
  <si>
    <t>Սոս Սարգսյանի անվան մշակույթի պալատի տնօրեն</t>
  </si>
  <si>
    <t xml:space="preserve"> Մարիամ                         Ջուլիետա      </t>
  </si>
  <si>
    <t>Սահակյան                             Մաղաքյան</t>
  </si>
  <si>
    <t>Համակարգող Երիտասարդական աշխատող</t>
  </si>
  <si>
    <t xml:space="preserve"> Մարիամ                         Ջուլիետա</t>
  </si>
  <si>
    <t>50․0</t>
  </si>
  <si>
    <t>Դի Վի֊Վի Ինթեռնեշընալ հայաստան, Ստեփանավանի երիտասարդական կենտրոն ՀԿ,նոր գույքի ձեռքներում և տեխնիկայի։</t>
  </si>
  <si>
    <t>Նպաստել Ստեփանավան համայնքի մեծահասակների շարունակական կրթությանը՝ ապահովելով նրանց մասնագիտական և սոցիալ-տնտեսական զարգացման հնարավորություններ</t>
  </si>
  <si>
    <t>8/30/2025</t>
  </si>
  <si>
    <t xml:space="preserve">Գագիկ </t>
  </si>
  <si>
    <t>Շիրմազանյան</t>
  </si>
  <si>
    <t>Համայնքի ղեկավարի օգնական</t>
  </si>
  <si>
    <t>Կենտրոնում եղած գույքը/սեղաներ,աթոռներ, պահարաներ/հնամաշ է և խոտանման ենթակա է,անհրաժեշտ է ձեռք բերել նոր գույք։</t>
  </si>
  <si>
    <t>Ուրբան Արթ Փառատոնը Ստեփանավանում</t>
  </si>
  <si>
    <t xml:space="preserve">Ստեփանավան համայնքի Ստեփան Շահումյանի տուն-թանգարանում ստեղծել մշակութային ապակենտրոնացում </t>
  </si>
  <si>
    <t>Ծրագիրը կիրականացվի Ստեփան Շահումյանի տուն-թանգարանում ,կօգտագործվի գույքը և տարածքը անհատույց։</t>
  </si>
  <si>
    <t>8160-1015</t>
  </si>
  <si>
    <t>ԿՆՊԱՍՏԻ ՄՇԱԿՈՒԹԱՅԻՆ ԶԲՈՍԱՇՐՋՈՒԹՅԱՆ ԶԱՐԳԱՑՄԱՆԸ</t>
  </si>
  <si>
    <t>Ժամանակակից արվեստի ընկալումների ձևավորում Ստեփանավան համայնքի բնակչության շրջանում</t>
  </si>
  <si>
    <t>Կազմվել է փառատոնի օրակարգ:</t>
  </si>
  <si>
    <t>Մարգարիտա</t>
  </si>
  <si>
    <t xml:space="preserve">Սաքուլյան </t>
  </si>
  <si>
    <t xml:space="preserve">Ստեփանավան համայնքի Ստեփան Շահումյանի տուն-թանգարանի տնօրեն </t>
  </si>
  <si>
    <t>Շաբաթական մեկ անգամ հանդիպում են հոգեբանի հետ, քննարկում առաջնահերթ թեմաներ իրականացնում անհատական և խմբային քննարկումներ։</t>
  </si>
  <si>
    <t>Շաբաթական մեկ հանդիպում սոցաշխատողի հետ։</t>
  </si>
  <si>
    <t>Շաբաթական մեկ անգամ հանդիպում,բժշկական ոլորտի մասնագետի հետ։</t>
  </si>
  <si>
    <t>Ամսական երկու անգամ հանդիպում եկեղեցականի հետ,որի նպատակն է հոգևոր զրույցների միջոցով հասնել սթրեսների հաղթահարման/զրույցների արդյունքում 02/02/2025թ-ին քաղաքի եկեղեցում Արցախցի յոթ շահառուներ մկրտվեցին։</t>
  </si>
  <si>
    <t>Իրականացնել ինտերակտիվ և խմբային թերապեվտիկ խաղեր։</t>
  </si>
  <si>
    <t>Մշակութային միջոցառումների կազմակերպում։</t>
  </si>
  <si>
    <t>Այցելություներ հոգևոր և մշակութային կենտրոներ։</t>
  </si>
  <si>
    <t>Լևոն</t>
  </si>
  <si>
    <t>Երնջակյան</t>
  </si>
  <si>
    <t>Ստեփանավանի Ավագ սերնդի ցերեկային կենտոնի համակարգող և պատասխանատու</t>
  </si>
  <si>
    <t xml:space="preserve">Արմինե </t>
  </si>
  <si>
    <t>Բարսեղյան</t>
  </si>
  <si>
    <t>ամբողջ տարվա համար օգտագործվում են գումարը</t>
  </si>
  <si>
    <t>ընթացակ ծախսերի համար/նոր կահույքի ձեռք բերման համար։</t>
  </si>
  <si>
    <t>Սոֆիկ</t>
  </si>
  <si>
    <t>Դունիամալյան</t>
  </si>
  <si>
    <t>Ստեփանավան համայնքի քաղաքային գրադարանի տնօրեն</t>
  </si>
  <si>
    <t xml:space="preserve">Մարինե </t>
  </si>
  <si>
    <t>Սաքանյան</t>
  </si>
  <si>
    <t>Ստեփանավան համայնքի Ա․Ղարիբյանի անվան արվեստի դպրոցի տնօրեն</t>
  </si>
  <si>
    <t>Լիլիթ</t>
  </si>
  <si>
    <t>Քայլարշավային և հեծանվային միջոցառումների կազմակերպում դեպի Ստեփանավան համայնքի վարչական բնակավայրեր։</t>
  </si>
  <si>
    <t>Ստեփանավան համայնքում արդեն կա ստեղծված հեծանվուղի, որը ավելի կկատարելագործվի։</t>
  </si>
  <si>
    <t>Համընկնում է 2022-2032թթ ռազմավարության մեջ ընտրված վեցերորդ ուղղությանը՝ առողջ և սպորտային համայնք։</t>
  </si>
  <si>
    <t>Դրական ազդեցություն, Ստեփանավան համայնքում կխրախուսվի և կխթանվի առողջ ապրելակերպը։ Ստեփանավանը կդառնա սպորտային համայնք։</t>
  </si>
  <si>
    <t>Կոշտ թափոնների կառավարում</t>
  </si>
  <si>
    <t>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t>
  </si>
  <si>
    <t>Ստեփանավան</t>
  </si>
  <si>
    <t>Ձեռք բերել աղբի տեսակավորման համար աղբամաններ</t>
  </si>
  <si>
    <t>Առանձնացված կոշտ թափոնների կառավարում</t>
  </si>
  <si>
    <t>Բեռնաթափել աղբավայրը, բնակչության մեջ զարգացնել աղբի կառավարման քաղաքականությունը և շրջակա միջավայրի պահպանումը</t>
  </si>
  <si>
    <t>Աշոտաբերդ թաղամասի  թվով 15 բազմաբնակարան բնակելի  շենքերի կառուցում</t>
  </si>
  <si>
    <t>1988թվականի ավերիչ երկրաշարժի հետևանքով ժամանակավոր փայտյա կացարաններում բնակվող բնակիչներին ապահովել նոր ժամանակակից արդիական բնակարաններով</t>
  </si>
  <si>
    <t>Ստեփանավան քաղաքի Աշոտաբերդ թաղամասի բնակիչները</t>
  </si>
  <si>
    <t>Համայնքային սոցիալական ծրագիր</t>
  </si>
  <si>
    <t>Ստեփանավան համայնքում սոցիալապես անապահով, կյանքի դժվարին իրավիճակում հայտնված, անձանց և ընտանիքների սոցիալ-տնտեսական վիճակի բարելավում:</t>
  </si>
  <si>
    <t>Դրական ազդեցություն, օգնում է թեթևացնել կյանքի դժվարին իրավիճակում հայտնված համայնքի բնակիչների բեռը։</t>
  </si>
  <si>
    <t>Համայնքի ավագանու կողմից ընդունվել է որոշում, մասնակցային բյուջետավորման գործընթացին վերաբերյալ և սահմանվել է գումարի չափ։</t>
  </si>
  <si>
    <t>Մշակված Ստեփանավան համայնքի ռազմավարությունը՝ որպես կենդանի փաստաթուղթ տարվա մեջ երկու անգամ վերանայել, հարմարեցնելու համար կատարված և կատարվելիք աշխատանքներին։</t>
  </si>
  <si>
    <t>Ստեփանավան համայնքի ղեկավարի խորհրդական</t>
  </si>
  <si>
    <t>Ստեփանավան համայնքի համայնքապետարանի աշխատակազմի քարտուղար</t>
  </si>
  <si>
    <t>Քաղաքաշինության, հողաշինության և շրջակա միջավայրի պահապանության բաժնի պետի ժամանակավոր պաշտոնակատար</t>
  </si>
  <si>
    <t xml:space="preserve">Արսեն </t>
  </si>
  <si>
    <t>Ավագյան</t>
  </si>
  <si>
    <t>Արսեն</t>
  </si>
  <si>
    <t>Մասնակցել համապատասխան դասընթացների,վերապատրաստումների։</t>
  </si>
  <si>
    <t>*</t>
  </si>
  <si>
    <t xml:space="preserve">Ղալաչյան </t>
  </si>
  <si>
    <t>Ստեփանավան համայնքի համայնքապետարանի Կրթության, մշակույթի, սպորտի առողջապահության , սոցիալական ծառայության և տուրիզմի բաժնի պետ</t>
  </si>
  <si>
    <t xml:space="preserve">Տաթևիկ </t>
  </si>
  <si>
    <t>Խառատյան</t>
  </si>
  <si>
    <t>Ստեփանավան համայնքի համայնքապետարանի Կրթության, մշակույթի, սպորտի առողջապահության , սոցիալական ծառայության և տուրիզմի գլխավոր մասնագետ</t>
  </si>
  <si>
    <t>Ստեփանավան համայնքի համայնքապետարանի Կրթության, մշակույթի, սպորտի առողջապահության , սոցիալական ծառայության և տուրիզմի առաջատար մասնագետ</t>
  </si>
  <si>
    <t>Ֆեոդորովա</t>
  </si>
  <si>
    <t>2023-2024-2025 թթթ</t>
  </si>
  <si>
    <t>13․01․2025</t>
  </si>
  <si>
    <t>19․10․2025</t>
  </si>
  <si>
    <t>ՏԻՄ-ը մրցունակ է կարող է դիմակայել ժամանակի մարտահրավերներին, կառավարումը թափանցիկ է ներառական, առկա է վերապատրաստված և մասնագիտացված թիմ, ներդրված է հանրային լսումների նոր ձևաչափ։</t>
  </si>
  <si>
    <t>Համայնքապետարանի
աշխատակազմի կողմից տարվա կտրվացքով կազմակերպել, առնվազը 17 հանրային լսում տարբեր թեմաներով, որի հիմական նպատակն է  բնակչությանը ինտեգրումը  ՏԻՄ կառավարման համակարգում։</t>
  </si>
  <si>
    <t>Իրականացնել բնակիչների ընդունելություններ, համայնքի ղեկավարի և ավագանու կողմից կազմակերպվող հաճախականությունը՝ համայնքի ղեկավարի կողմից՝ շաբաթական 1 օր - ավագանու կողմից՝ ամիսը 1 անգամ</t>
  </si>
  <si>
    <t>Ապահովել աշխատակազմի արդյունավետ և թափանցիկ աշխատանք,աշխատակիցների վերապատրաստվումներ իրականացնելով մասնագիտական լեզվական և կառավարման ոլորտի հմտություներով։</t>
  </si>
  <si>
    <t>Ապահովել աշխատակազմում գործող տեղեկատվական և
հեռահաղորդակցության համակարգերի գործունակ աշխատանքային
վիճակի պահպանում և շահագործում։</t>
  </si>
  <si>
    <t>Իրականացնել աշխատակազմի աշխատակիցների և վարչական ղեկավարների
աշխատանքային պայմանների բարելավման ուսումնասիրություն։</t>
  </si>
  <si>
    <t xml:space="preserve">Ապահովել համայնքապետարանի համացանցային կայքի առկա տեղեկատվությունը, շաբաթը մեկ անգամ թարմացնել և վերանայել առկա տվյալները և հայտարարություները։
</t>
  </si>
  <si>
    <t>Ապահովել համայնքապետարանի տեխնիկական ենթակառուցվածքը, ձեռք բերել անհրաժեշտ սարքավորումներ, որոնք բոլոր աշխատակիցներին հնարավորություն կտան աշխատել արդյունավետ։</t>
  </si>
  <si>
    <t xml:space="preserve">Ակտիվացնել համայնքապետարանի փաստաթղթաշրջանառությունը ՀԿՏՀ համակարգի միջոցով, այն ներդնել բոլոր բաժիններում, ինչը նույնպես կապահովի ՏԻՄ թափանցիկությունը, որին ներգրաված են նաև բոլոր ՀՈԱԿ-ները։
</t>
  </si>
  <si>
    <t xml:space="preserve"> Ապհովել Ստեփանավան համայնքի համայնքապետարանի աշխատակազմի ընթացող աշխատանքների հաշվետվողություները, թափանցիկ և հանրայնացված ծառայություներ մատուցումը բնակիչներին։</t>
  </si>
  <si>
    <t>Համաձայնության դեպքում կազմել աշխատանքային պայմանագիր։</t>
  </si>
  <si>
    <t>Սկսվել է գործընթաց ըստ սահմանված ժամանակացույցի՝ գործընթացի մասին տեղեկատվական իրազեկման աշրավներ է իրականացվել։</t>
  </si>
  <si>
    <t>Տոների,փառատոների,հիշատակի օրերի, սպորտային և այլ միջոցառումների անցկացում,տարբեր ենթակառուցվածքներում</t>
  </si>
  <si>
    <t>Պայմանագրերի միջոցով արտաքին մասնագետների ներգրավվում։</t>
  </si>
  <si>
    <t xml:space="preserve">Զարգացնել Ստեփանավան համայնքի զբոսաշրջային ներուժը՝ստեղծելով կայուն էկոտուրիզմի և արշավային զբոսաշրջության ենթակառուցվածք,ինչպես նաև ամրապնդել միջազգային համագործակցությունը քույր քաղաքների հետ։ </t>
  </si>
  <si>
    <t>Սպորտայւին ձկնորսություն,քարտեզագրում։</t>
  </si>
  <si>
    <t>Գյուղատնտեսության ոլորտում հետազոտության իրականացնելու համար    ներգրավվել պոտենցիալ գործընկերների։</t>
  </si>
  <si>
    <t xml:space="preserve">Փորձել ներգրավվել դոնոր կազմակերպություների, Ստեփանվան համայնքի վարչական տարածքների դեպի արոտավայրեր տանող և դաշտավայրերի ճանապարհների հիմանորոգում, բարեկարգման աշխատանքներ և ջրխմոցների տեղադրում կազմակերպելու համար։ </t>
  </si>
  <si>
    <t xml:space="preserve"> Ներգրավվել մասնագիտացված ընկերություների, գյուղատնտեսական հողերի հետազոտություներ  իրականացնելու նպատակով։</t>
  </si>
  <si>
    <t>Շաբաթական երկու օր երեկոյան ժամերին կազմակերպել համերգային միջոցառումներ ։</t>
  </si>
  <si>
    <t>Վարչական բնակավայրերում համերգների կազմակերպման համար համայնքապետարանի կողմից տրամադրել տրանսպորտ։</t>
  </si>
  <si>
    <t>Իրականացնել պատրաստի ներկայացումներ, մշակույթի պալատի դահլիճում։</t>
  </si>
  <si>
    <t>Սոս Սարգսյանի անվան մշակույթի պալատի դեկորատիվ կիրառական արվեստի և դիզայնի խմբակների  սաները կստեղծեն ձեռագործ կերպարային տիկնիկներ, որոնք երկարաժամկետ կարող են օգտագործվել տարբեր ներկայացումների համար։</t>
  </si>
  <si>
    <t>Տիկնիկային թատրոնի ներկայացումներին, անվճար հիմունքներով ներգրավել նաև հաշմանդամների համայնքի հասարակական կյանքում  մասնակցության խթանման համար։</t>
  </si>
  <si>
    <t xml:space="preserve">80 շահառուներ 16-ից 17 տարեկան սաներ 4 հասարակագիտության մասնագետ </t>
  </si>
  <si>
    <t xml:space="preserve">Քաղաքացիական կրթության առանցքային տարերին տիրապետող 80 երիտասարդ 4 հասարակագիտության մասնագետ,որոնք ոչ ֆորմալ ուսուցումը կներկայացնեն դպրոցի մյուս սաներին ։ </t>
  </si>
  <si>
    <t xml:space="preserve">Հռիփսիմե </t>
  </si>
  <si>
    <t xml:space="preserve">Պապյան </t>
  </si>
  <si>
    <t>Հռիփսիմյանց շունչ կանանց աջակցման կենտրոն ՀԿ-ի նախագահ</t>
  </si>
  <si>
    <t>80 երիտասարդները իրենց փորձով կկիսվեն իրենց հասակակիցների հետ,ինչպես նաև ուսուցանող ուսուցիչները փոթրձի փախանակումով կկիսվեն  իրենց կոլեգաների հետ։։</t>
  </si>
  <si>
    <t>Ստեփանավան համայնքում գյուղատնտեսության զարգացման ծրագրերի մշակում և պլանավորում։</t>
  </si>
  <si>
    <t>Ստեփանավան համայնքում զարկ տանք գյուղատնտեսությանը։Հետազոտության նպատակով  փորձել  ներգրավել գյուղատնտեսների փորձել ներգրավել պոտենցիալ գործընկերներ։</t>
  </si>
  <si>
    <t>Առաջարկների փուլը ավարտվելուց հետո, ընթանում է քվյարկության փուլը։</t>
  </si>
  <si>
    <t>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t>
  </si>
  <si>
    <t>Դասընթացի կազմակերպում և իրականացում։</t>
  </si>
  <si>
    <t>Դասընթացավարի ընտրություն։</t>
  </si>
  <si>
    <t>Դասընթացների մասնակիցների ընտրություն։</t>
  </si>
  <si>
    <t>Դուրս բերված կարիքների հիման վրա  կրթական ծրագրի և մոդուլների կազմում։</t>
  </si>
  <si>
    <t>Անհատական հարցազրույցների իրականացում։</t>
  </si>
  <si>
    <t>ՄՈՒԿ կենտրոնի կրթական ուղղղվածության  բացահայտման ֆոկուս խմբերի իրականացում։</t>
  </si>
  <si>
    <t>Ստեփանավան համայնքի բնակիչների շրջանում քանակական հետազոտության իրականացում ։</t>
  </si>
  <si>
    <t>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t>
  </si>
  <si>
    <t>Ակնկալվող արդյունք ։1 2025 թվականի ավարտին կենտրոնի 800 ժամ տևողությամբ բազմապրոֆիլ, անվճար ծառայությունները տրամադրվել են նվազագույնը 255 մարգինալացված, 13-18 տարեկան երիտասարդների:                                                                                                                                                Ակնկալվող արդյունք 2: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t>
  </si>
  <si>
    <t>Երկարաժամկետ կրթական ակումբների , դասընթացների , աշխատարանների անցկացում (օտար լեզուների, երաժշտություն, արվեստ, թատրոն, քննարկման և այլ ակումբներ)։</t>
  </si>
  <si>
    <t>Երիտասարդական աշխատանքի ծառայությունների մատուցում կենտրոնի տարածքում։</t>
  </si>
  <si>
    <t>Թեմատիկ շաբաթների կազմակերպում և անցկացում։</t>
  </si>
  <si>
    <t>Աութրիչ աշխատանքի կազմակերպում և իրականացում։</t>
  </si>
  <si>
    <t>Շարժական երիտասարդական աշխատանքի իրականացում։</t>
  </si>
  <si>
    <t>Միջոցառումների ու տոների անցկացում կենտրոնի տարածքում։</t>
  </si>
  <si>
    <t>ՈՒսումնական այց կենտրոնից դուրս,վարչական բնակավայրերում։</t>
  </si>
  <si>
    <t>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t>
  </si>
  <si>
    <t>Ստեփանավան համայնքի Արմանիս, Ուրասար և Կաթնաղբյուր</t>
  </si>
  <si>
    <t xml:space="preserve"> 316 տնտեսություն</t>
  </si>
  <si>
    <t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t>
  </si>
  <si>
    <t>Ստեփանավան քաղաք</t>
  </si>
  <si>
    <t>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t>
  </si>
  <si>
    <t>Ստեփանավան համայնքում թափոնների ավելի լավ կառավարման համակարգում,որի կունենանք ավելիկանաչ համայնք ։</t>
  </si>
  <si>
    <t>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t>
  </si>
  <si>
    <t>Նորաոճ և անվտանգ ատրակցիոններ գնում։</t>
  </si>
  <si>
    <t>Ստեփանավան համայանք</t>
  </si>
  <si>
    <t xml:space="preserve">Արման </t>
  </si>
  <si>
    <t xml:space="preserve">Սուքասյան </t>
  </si>
  <si>
    <t>Համայնքում ավագ սերնդի ներկայացուցիչների ժամանցի և զբաղվածության ապահովում</t>
  </si>
  <si>
    <t>Դրական ազդեցություն ավագ սերդնի ներկայացուցիչների զբաղվածության ապահովում,սոցիալական մտածողության զարգացում և փոփոխություն:</t>
  </si>
  <si>
    <t>Ապահովում ավագ սերնդի ներկայացուցիչների ուրախ ժամանցի և զբաղվածություն,հոգեբանական,բժշկական և հոգևոր խնամքի ապահովում։Ստեփանավան համայնքում Արցախից բռնի  տեղահանված, բնակաություն հաստատած ավագ սերնդի ներկայացուցիչների ինտեգրում։</t>
  </si>
  <si>
    <t>Չերքեզյան</t>
  </si>
  <si>
    <t>Ստեփանավան համայնքի  &lt;&lt; Կոմունալ սպասարկվան և բարեկարգում &gt;&gt;  ՀՈԱԿ-ի տնօրեն</t>
  </si>
  <si>
    <t xml:space="preserve">Հրահատ </t>
  </si>
  <si>
    <t>Աբրահամյան</t>
  </si>
  <si>
    <t>Ստեփանավան համայնքի ղեկավարի առաջին տեղակալ</t>
  </si>
  <si>
    <t>Ստեփանավան համայնքի համայնքապետարանի էներգետիկ կառավարիչ աշխատակից</t>
  </si>
  <si>
    <t>Աղբահանության և սանիտարամագրման տեղական ծրագրի կիրառում և  վտանգավոր թափոների կառավարում։</t>
  </si>
  <si>
    <t>Ստանալ վտանգավոր թափոների թույլտվություն, որը տրամադրվում է ՇՄԱԿ նախարարությանը։</t>
  </si>
  <si>
    <t>Թատերախմբի գործունեությանը մասնակցելու ցանկություն հայտնած թեկնածուների նախնական ընտրություն։</t>
  </si>
  <si>
    <t>Վանաձորի Հովհաննես Աբելյանի անվան պետական դրամատիկական թատրոնի ռեժիսորների և դերասաների  կողմից  նախնական փուլն անցած թեկնածուներ ընտրություն։</t>
  </si>
  <si>
    <t xml:space="preserve">Փատերախմբի կազմի ձևավոևումից հետո շաբաթական 2-3 անգամ հանդիպումներ ընթերցումներ և ապագա ներկայացման փորձեր։ </t>
  </si>
  <si>
    <t>Պայմանավորվել արվեստի դպրոց հետ։</t>
  </si>
  <si>
    <t>Մշակել օրակարգ համերգների։</t>
  </si>
  <si>
    <t>Ստեփանավան համայնքի համայնքի ղեկավարի խորհրդական</t>
  </si>
  <si>
    <t xml:space="preserve">Պռոեկտոր և էկրան ցուցադրությունների համար </t>
  </si>
  <si>
    <t>Ն</t>
  </si>
  <si>
    <t>Համայնքի բնակչությանը իրազեկել տեսակավորված աղբահանության մասին։</t>
  </si>
  <si>
    <t>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t>
  </si>
  <si>
    <t>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t>
  </si>
  <si>
    <t>Ձեռք բերել աղբի տեսակավորման համար նախատեսված աղբամաններ։</t>
  </si>
  <si>
    <t>Ստեփանավան համայնքում կազմակեպել տեսկավորված աղբի տեղափոխում՝ նախապես պլանավորած պահեստավորման վայր։</t>
  </si>
  <si>
    <t>Աշոտաբերդ թաղամասի  թվով 15 բազմաբնակարան բնակելի  շենքերի կառուցում։</t>
  </si>
  <si>
    <t>Ստեփանավան քաղաքի Մեղապարտ, Ռուսթավելի և Սուրբ Նշան փողոցների  հիմնանորոգման և Գ․Նժդեհի փողոցի մայթերի մասնակի նորոգման աշխատանքներ։</t>
  </si>
  <si>
    <t>Ստեփանավան համայնքում աղբահանության և սանիտարական մաքրման տեղական կառավարման պլանը  համայնքի ավագանու կողմից հաստատել։</t>
  </si>
  <si>
    <t>Ստեփանավան համայնքում աղբահանության և սանիտարական մաքրման տեղական կառավարման պլանի իրականացում։</t>
  </si>
  <si>
    <t>Կատարվում է նաև համայնքի կանաչապատ տարածների պահպանում և նոր ենթակառուցվաքների տարածքներում իրականացվում են կանաչապատում և բարեկարգում։</t>
  </si>
  <si>
    <t>Ներգրավել Ստեփանավան համայնքի բնակիչներին,  երտասարդներին, խթանելով առողջ ապրելակերպը։</t>
  </si>
  <si>
    <t>Ելնելով կազմակերպիչների պահանջներից  տեղում կազմակերպել հյուրերի գիշերակացը և ստեղծել  բոլոր նպաստավոր պայմաները միջոցառումը պատշաճ ձևով իրականացնելու համար։</t>
  </si>
  <si>
    <t>Ըստ կազմակերպիչների առաջարկած ծրագրի,կապ հաստատել բոլոր ուսանողների, կամավորների,հասարակական կազմակերպություների հետ քաջարելելով նրանց մասնակցությունը։</t>
  </si>
  <si>
    <t>Ապահովել աշխատակազմի կառուցվածքի, կանոնադրության, աշխատակարգերի և առկա կառավարման բարելավված համակարգերի առկայությունը ։</t>
  </si>
  <si>
    <t>ՏԻՄ-բնակիչ կապի ամրապնդում  նոր ձևաչափերի մշակում և կիրառում</t>
  </si>
  <si>
    <t>2) Գործարար միջավայրի բարելավումը և ձեռնարկատիրության խթանումը.</t>
  </si>
  <si>
    <t>ք․ Ստեփանավան, Արմանիս, ՈՒրասար, Կաթնաղբյուր վարչական բնակավայրեր</t>
  </si>
  <si>
    <r>
      <t xml:space="preserve">Եթե </t>
    </r>
    <r>
      <rPr>
        <b/>
        <sz val="10"/>
        <color indexed="10"/>
        <rFont val="Arial"/>
        <family val="2"/>
        <charset val="204"/>
      </rPr>
      <t>«ԱՅՈ»</t>
    </r>
    <r>
      <rPr>
        <b/>
        <sz val="10"/>
        <color indexed="18"/>
        <rFont val="Arial"/>
        <family val="2"/>
        <charset val="204"/>
      </rPr>
      <t xml:space="preserve">՝ հանրային լսումների ամսաթիվը՝ «12/02/ 2025թ.», կազմված արձանագրության    N    և ամսաթիվը՝ « 14 » 03/ 2025 թ. </t>
    </r>
  </si>
  <si>
    <t>1) Համայնքի կայուն զարգացումը.</t>
  </si>
  <si>
    <t>11) Պետության պաշտպանության իրականացման աջակցումը.</t>
  </si>
  <si>
    <r>
      <t>Կամավոր խնդիր N1</t>
    </r>
    <r>
      <rPr>
        <b/>
        <sz val="10"/>
        <color indexed="10"/>
        <rFont val="Arial"/>
        <family val="2"/>
        <charset val="204"/>
      </rPr>
      <t xml:space="preserve"> (սահմանել կամավոր խնդիրը և լրացնել դաշտում)</t>
    </r>
  </si>
  <si>
    <r>
      <t>Կամավոր խնդիր N2</t>
    </r>
    <r>
      <rPr>
        <b/>
        <sz val="10"/>
        <color indexed="10"/>
        <rFont val="Arial"/>
        <family val="2"/>
        <charset val="204"/>
      </rPr>
      <t xml:space="preserve"> (սահմանել կամավոր խնդիրը և լրացնել դաշտում)</t>
    </r>
  </si>
  <si>
    <r>
      <t xml:space="preserve">Եթե ընտրել եք </t>
    </r>
    <r>
      <rPr>
        <b/>
        <sz val="10"/>
        <color indexed="10"/>
        <rFont val="Arial"/>
        <family val="2"/>
        <charset val="204"/>
      </rPr>
      <t>«Այլ ազդեցություն»</t>
    </r>
    <r>
      <rPr>
        <b/>
        <sz val="10"/>
        <color indexed="18"/>
        <rFont val="Arial"/>
        <family val="2"/>
        <charset val="204"/>
      </rPr>
      <t xml:space="preserve"> տարբերակը՝ խնդրում ենք նշել հնարավոր այլ ազդեցությանն հաջորդ (ներքևի) դաշտում դաշտում.  </t>
    </r>
  </si>
  <si>
    <r>
      <t xml:space="preserve">Նշել հետևյալ ֆորմատով՝ </t>
    </r>
    <r>
      <rPr>
        <b/>
        <sz val="10"/>
        <color indexed="10"/>
        <rFont val="Arial"/>
        <family val="2"/>
        <charset val="204"/>
      </rPr>
      <t xml:space="preserve">օրը/ամիսը/տարին </t>
    </r>
    <r>
      <rPr>
        <b/>
        <sz val="10"/>
        <color indexed="18"/>
        <rFont val="Arial"/>
        <family val="2"/>
        <charset val="204"/>
      </rPr>
      <t>(թվերը սահմանազատել կոտորակային գծերով, օրինակ՝ 01/01/2020)</t>
    </r>
  </si>
  <si>
    <t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t>
  </si>
  <si>
    <t xml:space="preserve">Իրականացնել աշխատակազմի գործունեությունը, քաղաքացիների ներգրավվման  նոր ընթացակարգերի մշակում, բնականոն թափանցիկ բաց
կառավարման համակարգ,
բնակչությանը որակյալ ծառայությունների մատուցում: </t>
  </si>
  <si>
    <t xml:space="preserve">Ապահովել համայնքի բյուջեի սեփական եկամուտները, ծառայությունների մակարդակը, 10 տոկոս հավաքագրման արդյունքում՝  գերակատարվել է սեփական եկամուտների աճը։
</t>
  </si>
  <si>
    <r>
      <t xml:space="preserve">Համայնքի բյուջեին տրամադրվող այլ դոտացիաներ </t>
    </r>
    <r>
      <rPr>
        <b/>
        <sz val="10"/>
        <color indexed="10"/>
        <rFont val="Arial"/>
        <family val="2"/>
        <charset val="204"/>
      </rPr>
      <t>(չի վերաբերում համահարթեցման դոտացիաներին)</t>
    </r>
  </si>
  <si>
    <r>
      <t xml:space="preserve">Ծրագրի միջոցառումների ֆինանսավորումը համայնքի բյուջեի </t>
    </r>
    <r>
      <rPr>
        <b/>
        <sz val="10"/>
        <color indexed="10"/>
        <rFont val="Arial"/>
        <family val="2"/>
        <charset val="204"/>
      </rPr>
      <t xml:space="preserve">(այդ թվում՝ համահարթեցման դոտացիաները) </t>
    </r>
    <r>
      <rPr>
        <b/>
        <sz val="10"/>
        <color indexed="18"/>
        <rFont val="Arial"/>
        <family val="2"/>
        <charset val="204"/>
      </rPr>
      <t xml:space="preserve">և սեփական եկամուտների միջոցներից  (ելակետային ցուցանիշ) </t>
    </r>
  </si>
  <si>
    <r>
      <t>մ</t>
    </r>
    <r>
      <rPr>
        <b/>
        <vertAlign val="superscript"/>
        <sz val="10"/>
        <color indexed="18"/>
        <rFont val="Arial"/>
        <family val="2"/>
        <charset val="204"/>
      </rPr>
      <t>2</t>
    </r>
  </si>
  <si>
    <r>
      <t xml:space="preserve">Խնդիրների կազմը, որոնց լուծմանն է ուղղված Ծրագրի իրականացումը.  </t>
    </r>
    <r>
      <rPr>
        <b/>
        <sz val="10"/>
        <color indexed="10"/>
        <rFont val="Arial"/>
        <family val="2"/>
        <charset val="204"/>
      </rPr>
      <t xml:space="preserve">(պարտադիր խնդիրների կազմը սահմանված է «Տեղական ինքնակառավարման մասին» ՀՀ օրենքի 12-րդ հոդվածով).           </t>
    </r>
  </si>
  <si>
    <r>
      <t xml:space="preserve">այդ թվում՝ կին շահառուների թվաքանակը </t>
    </r>
    <r>
      <rPr>
        <b/>
        <i/>
        <sz val="12"/>
        <color indexed="10"/>
        <rFont val="Arial"/>
        <family val="2"/>
        <charset val="204"/>
      </rPr>
      <t>(նշել միայն թիվ)</t>
    </r>
  </si>
  <si>
    <r>
      <t>Ծրագրի շահառուների թվաքանակը (շահառու քաղաքացիների և (կամ) կազմակերպությունների թվաքանակը)/</t>
    </r>
    <r>
      <rPr>
        <b/>
        <i/>
        <sz val="10"/>
        <color indexed="10"/>
        <rFont val="Arial"/>
        <family val="2"/>
        <charset val="204"/>
      </rPr>
      <t>(նշել միայն թիվ).</t>
    </r>
  </si>
  <si>
    <r>
      <t>Համայնքի հիմնական միջոցների և գույքի կառավարման տարեկան ծրագրում ներառված հիմնական միջոցի կամ գույքի անվանումը, որի բարելավման կամ արդիականացման նպատակով կազմվում է Ծրագիրը</t>
    </r>
    <r>
      <rPr>
        <b/>
        <sz val="8"/>
        <color indexed="18"/>
        <rFont val="Arial"/>
        <family val="2"/>
        <charset val="204"/>
      </rPr>
      <t xml:space="preserve"> </t>
    </r>
    <r>
      <rPr>
        <b/>
        <sz val="8"/>
        <color indexed="10"/>
        <rFont val="Arial"/>
        <family val="2"/>
        <charset val="204"/>
      </rPr>
      <t>(եթե ծրագիրը չի նախատեսում նոր հիմնական միջոցի կամ գույքի ստեղծում, ձեռք բերում կամ կառուցում, որը արտացոլվում է հաջորդ տողում).</t>
    </r>
  </si>
  <si>
    <r>
      <t>Հիմնական միջոցի կամ գույքի անվանումը, որը նոր ստեղծվելու, կառուցվելու կամ վերակառուցվելու է Ծրագրի իրականացման արդյունքում</t>
    </r>
    <r>
      <rPr>
        <b/>
        <sz val="8"/>
        <color indexed="18"/>
        <rFont val="Arial"/>
        <family val="2"/>
        <charset val="204"/>
      </rPr>
      <t xml:space="preserve"> </t>
    </r>
    <r>
      <rPr>
        <b/>
        <sz val="8"/>
        <color indexed="10"/>
        <rFont val="Arial"/>
        <family val="2"/>
        <charset val="204"/>
      </rPr>
      <t>(այս դաշտում լրացվում է այն հիմնական միջոցը կամ գույքը, որը ներառված չէ Համայնքի հիմնական միջոցների և գույքի կառավարման տարեկան ծրագրում).</t>
    </r>
  </si>
  <si>
    <t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 սահմանել  քաղաքացիների ներգրվվման ընթացակարգեր ՏԻՄ-ում, բարեփոխել հանրային լսումներ համակարգը։ Ապահովել մարդկային ռեսուրսների  կառավարման մակարդակի բարձրացումը։ </t>
  </si>
  <si>
    <r>
      <t xml:space="preserve">Հիմնական միջոցի կամ գույքի անվանումը, որը նոր ստեղծվելու կամ կառուցվելու է Ծրագրի իրականացման արդյունքում </t>
    </r>
    <r>
      <rPr>
        <b/>
        <sz val="10"/>
        <color indexed="10"/>
        <rFont val="Arial"/>
        <family val="2"/>
        <charset val="204"/>
      </rPr>
      <t>(այս դաշտում լրացվում է այն հիմնական միջոցը կամ գույքը, որը ներառված չէ Համայնքի հիմնական միջոցների և գույքի կառավարման տարեկան ծրագրում).</t>
    </r>
  </si>
  <si>
    <r>
      <t xml:space="preserve">Եթե </t>
    </r>
    <r>
      <rPr>
        <b/>
        <sz val="10"/>
        <color indexed="10"/>
        <rFont val="Arial"/>
        <family val="2"/>
        <charset val="204"/>
      </rPr>
      <t>«ԱՅՈ»</t>
    </r>
    <r>
      <rPr>
        <b/>
        <sz val="10"/>
        <color indexed="18"/>
        <rFont val="Arial"/>
        <family val="2"/>
        <charset val="204"/>
      </rPr>
      <t xml:space="preserve">՝ հանրային լսումների ամսաթիվը՝ «06/02/2025 թ․ կազմված արձանագրության N 1 և ամսաթիվը՝ «06/02/2025»թ. </t>
    </r>
  </si>
  <si>
    <r>
      <t xml:space="preserve">նշել հետևյալ ֆորմատով՝ </t>
    </r>
    <r>
      <rPr>
        <b/>
        <sz val="10"/>
        <color indexed="10"/>
        <rFont val="Arial"/>
        <family val="2"/>
        <charset val="204"/>
      </rPr>
      <t xml:space="preserve">օրը/ամիսը/տարին </t>
    </r>
    <r>
      <rPr>
        <b/>
        <sz val="10"/>
        <color indexed="18"/>
        <rFont val="Arial"/>
        <family val="2"/>
        <charset val="204"/>
      </rPr>
      <t>(թվերը սահմանազատել կոտորակային գծերով, օրինակ՝ 01/01/2020)</t>
    </r>
  </si>
  <si>
    <t>ՏԻՄ-ում մասնագետների վերապատրաստում․</t>
  </si>
  <si>
    <t>ՏԻՄ-ում  կառավարման արդիական և նոր համակարգի կիրառում ․</t>
  </si>
  <si>
    <t xml:space="preserve">Ստեղծել համայնքի թափանցիկ և արդյունավետ ֆինանսական կառավարումը, ստացված հարկերից  և վճարների։
</t>
  </si>
  <si>
    <r>
      <t xml:space="preserve">Եթե </t>
    </r>
    <r>
      <rPr>
        <b/>
        <sz val="10"/>
        <color indexed="10"/>
        <rFont val="Arial"/>
        <family val="2"/>
        <charset val="204"/>
      </rPr>
      <t>"ԱՊԱՀՈՎՎԱԾ Է ՄԱՍՆԱԿԻՈՐԵՆ"</t>
    </r>
    <r>
      <rPr>
        <b/>
        <sz val="10"/>
        <color indexed="18"/>
        <rFont val="Arial"/>
        <family val="2"/>
        <charset val="204"/>
      </rPr>
      <t>, ապա հաջորդող վանդակում նշել քանի տոկոսով է ապահովված</t>
    </r>
  </si>
  <si>
    <r>
      <t xml:space="preserve">Համայնքի հիմնական միջոցների և գույքի կառավարման տարեկան ծրագրում ներառված հիմնական միջոցի կամ գույքի անվանումը, որի բարելավման կամ արդիականացման նպատակով կազմվում է Ծրագիրը </t>
    </r>
    <r>
      <rPr>
        <b/>
        <sz val="10"/>
        <color indexed="10"/>
        <rFont val="Arial"/>
        <family val="2"/>
        <charset val="204"/>
      </rPr>
      <t>(եթե ծրագիրը չի նախատեսում նոր հիմնական միջոցի կամ գույքի ստեղծում, ձեռք բերում կամ կառուցում, որը արտացոլվում է հաջորդ տողում).</t>
    </r>
  </si>
  <si>
    <r>
      <t xml:space="preserve">Եթե </t>
    </r>
    <r>
      <rPr>
        <b/>
        <sz val="10"/>
        <color indexed="10"/>
        <rFont val="Arial"/>
        <family val="2"/>
        <charset val="204"/>
      </rPr>
      <t>«ԱՅՈ»</t>
    </r>
    <r>
      <rPr>
        <b/>
        <sz val="10"/>
        <color indexed="18"/>
        <rFont val="Arial"/>
        <family val="2"/>
        <charset val="204"/>
      </rPr>
      <t xml:space="preserve">՝ հանրային լսումների ամսաթիվը՝ «    »         20   թ., կազմված արձանագրության N    և ամսաթիվը՝ «    »         20   թ. </t>
    </r>
  </si>
  <si>
    <t>Զարգացած ենթակառուցվածքներով ,  դիմակայուն, բնակվելու համար նպաստավոր պայմաններով համայնք։</t>
  </si>
  <si>
    <t>Ֆոնդհայթայթման համար մշակել մրցունակ ռազմավարություն :</t>
  </si>
  <si>
    <t>Ապահովել ՏԻՄ-ի ֆինանսական
կայունությունը՝ ֆինանսավորման
աղբյուրների դիվերսիֆիկացման
միջոցով։</t>
  </si>
  <si>
    <t>Ձեռք  բերել  ինֆորմացիա համապատասխան մասնագետների մասին։</t>
  </si>
  <si>
    <t>Կապ  հաստատելնրանց  հետ համապատասխան  մասնագետների հետ, երկողմանի  քննարկել աշխատանքային  պայմանները։</t>
  </si>
  <si>
    <r>
      <t xml:space="preserve">Եթե </t>
    </r>
    <r>
      <rPr>
        <b/>
        <sz val="10"/>
        <color indexed="10"/>
        <rFont val="Arial"/>
        <family val="2"/>
        <charset val="204"/>
      </rPr>
      <t>«ԱՅՈ»</t>
    </r>
    <r>
      <rPr>
        <b/>
        <sz val="10"/>
        <color indexed="18"/>
        <rFont val="Arial"/>
        <family val="2"/>
        <charset val="204"/>
      </rPr>
      <t xml:space="preserve">՝ հանրային լսումների ամսաթիվը՝ «   29 » 01/ 2025թ․ կազմված արձանագրության N    և ամսաթիվը՝ «    »         20   թ. </t>
    </r>
  </si>
  <si>
    <r>
      <t xml:space="preserve">Եթե ընտրել եք </t>
    </r>
    <r>
      <rPr>
        <b/>
        <sz val="10"/>
        <color indexed="10"/>
        <rFont val="Arial"/>
        <family val="2"/>
        <charset val="204"/>
      </rPr>
      <t>«Այլ ազդեցություն»</t>
    </r>
    <r>
      <rPr>
        <b/>
        <sz val="10"/>
        <color indexed="18"/>
        <rFont val="Arial"/>
        <family val="2"/>
        <charset val="204"/>
      </rPr>
      <t xml:space="preserve"> տարբերակը՝ խնդրում ենք նշել հնարավոր այլ ազդեցությանն այս դաշտում.  </t>
    </r>
  </si>
  <si>
    <r>
      <t xml:space="preserve">նշել հետևյալ ֆորմատով՝ </t>
    </r>
    <r>
      <rPr>
        <b/>
        <sz val="10"/>
        <color indexed="10"/>
        <rFont val="Arial"/>
        <family val="2"/>
        <charset val="204"/>
      </rPr>
      <t xml:space="preserve">օրը/ամիսը/2025 </t>
    </r>
    <r>
      <rPr>
        <b/>
        <sz val="10"/>
        <color indexed="18"/>
        <rFont val="Arial"/>
        <family val="2"/>
        <charset val="204"/>
      </rPr>
      <t>(թվերը սահմանազատել կոտորակային գծերով, օրինակ՝ 29/01/2025)</t>
    </r>
  </si>
  <si>
    <t>Մասնակցային բյուջետավորման շնորհիվ բնակիչները,  տեղեկանում են   ինքնակառավարման մարմիների  գործունեության մասին,  մասնակցում  են ,որոշումներ  կայացմանը և  կարող  են ուղղակի  կամ  անուղղակի ներգործություն  ունենան  տեղական ինքնակառավարման  մարմիների  որոշումների կայացման  վրա։   Այսպիսով  ձևավորվում  է  ակտիվ  և  համայնքի զարգացման   նկատմամաբ սրտացավ  հասարակություն:</t>
  </si>
  <si>
    <t>Հաջորդ փուլում ընդունվել են ծրագրային առաջարկներ, գործընըացի հանձնաժողովի կողմից  կատարվել  է նախանական  գնահատում  և  այժմ գտնվում  է  քվյակության  փուլում։</t>
  </si>
  <si>
    <t>Համայնքի բնակիչների ներգրավել,հանրային կառավարման գործընթացների մեջ։  Մասնակցային բյուջետավորմումը ՏԻՄ-ի կառավարմանը համայնքի մասնակցության ներգրավումն է, որի միջոցով ապահովում է համայնքային բյուջեյի  կառավարման գործընթացը ,քվյարկումների և քննարկության միջոցով, որի նպատակն է ապահովել բյուջեյի կառավարման թափանցիկությունն ու հաշվետողականությունը։</t>
  </si>
  <si>
    <t>Քարտեզագրված և նշագրված առնվազն 2 արշավային երթուղի։ Բարեկարգված հանգստի գոտիներ/այգիներ,ճեմուղօներ խաղահրապարակներ/։ Համայնքային  հյուրատների և  սպասարկման կետերի ցանց։ Զբոսաշրջությունը կնպաստի համայնքի  զբոսաշրջիկների աճը կավելանա, միաժամանակ  ապահովելով բնական միջավայրի  պահպանությունը։</t>
  </si>
  <si>
    <t>Ակտիվ տուրիզմ &lt;&lt; ԼՈՌԷ &gt;&gt; պարկ-ի հետ արկածային տուրիզմի ստեղծում, ունեցած ռեսուրսներով։</t>
  </si>
  <si>
    <t>Արկածային տուրիզմի, զարգացում,քարտեզագրում,ռեսուրսների կառավարում։</t>
  </si>
  <si>
    <t>Կրթության, մշակույթի,սպորտի առողջաբահության, սոցիալալական աջակցության և տուրիզմի բաժնի պետ։</t>
  </si>
  <si>
    <t>Համընկնում է 2022-2032թթ ռազմավարության մեջ ընտրված երկրորդ ուղղությանը՝ &lt;&lt;Աշխատող,ագրոտնտեսապես զարգացած համայնք&gt;&gt;.</t>
  </si>
  <si>
    <t>Դիմել  &lt;&lt;Ագրարարային համալսարան&gt;&gt;-ի  իրենց փորձով գյուղական բնակավայերի վարչական ղեկավարների հետ, փորձով կիսվելու համար։</t>
  </si>
  <si>
    <t>Վերանորոգման աշխատանքների համար հատկացրած է 192․084․706 դրամ</t>
  </si>
  <si>
    <t>Ստեփանավան համայնքի  Արթուր Ղարիբյանի  անվան արվեստի դպրոցի փողային խմբի սաների հետ, կազմակերպել երաժշտական երեկոներ՝ շրջիկ նվագախմբի միջոցով։</t>
  </si>
  <si>
    <t>&lt;&lt; Ստեփանավանի քաղաքային գրադարան&gt;&gt; ՀՈԱԿ-ում իրականացնել գրական-երաժշտական ցերեկույթներ,կինոդիտումներ,գրքի քննարկումներ, գրքի շնորհանդեսներ, ցուցադրակամ անկյուներ։ Հանդիպումներ ընթերցողների հետ, ինչպես նաև համագործակցություն տարբեր ուսումնական հաստատությունների հետ։</t>
  </si>
  <si>
    <t>&lt;&lt; Ստեփանավանի Արթուր Ղարիբյանի անվան արվեստի դպրոց &gt;&gt; ՀՈԱԿ-ում իրականացվում են մանկավարժական խորհրդի նիստեր,                        &lt;&lt; Univers Art &gt;&gt; նկարչական և երաժշտական, հանրապետական մրցույթ փառատոն, միջցառում  նվիրված  ՀՀ հիշատակի և տոն օրերի հետ կապված, &lt;&lt; Սեդֆեսթ &gt;&gt;  Միջազգային մրցույթ փառատոն։                                                                   &lt;&lt; Արտ Մյուզիք&gt;&gt; Արվեստի հանրապետական 16-րդ մրցույթ-փառատոն։                                                           &lt;&lt; Ա․Բանաջանյանի  անվան պատանի և երիտասարդ դաշնակահարների 8-րդ միջազգային մրցույթ&gt;&gt; փառատոն։</t>
  </si>
  <si>
    <r>
      <t>&lt;&lt; Ստեփանավանի Սոս Սարգսյաի անվան մշակույթի պալատ &gt;&gt;  ՀՈԱԿ-ում իրականացվում են, նիստեր, քննարկել և հաստատել գեղարվեստական խորհուրդի 2025թ-ի կատարելիք աշխատանքները։ Տարեկան պլանի հաստատում։                         Խմբերի աշխատանքային պլանների հաստատում։ Մասնագետների հաշվետվություն։    Դասալսումների արդյունքների քննարկում։                       Միջոցառումների պլանավորում և անցկացում գեղարվեստական ղեկավարի հետ համաձայնությամբ։                        Ցուցահանդեսների անցկացում դպրոցներում և նախադպրոցական հաստատություններում։ Բաց դասերի անցկացում։                             Վարպետության դասերի անցկացում։   Հանրապետու</t>
    </r>
    <r>
      <rPr>
        <b/>
        <sz val="10"/>
        <color theme="0"/>
        <rFont val="Arial"/>
        <family val="2"/>
        <charset val="204"/>
      </rPr>
      <t>թ</t>
    </r>
    <r>
      <rPr>
        <b/>
        <sz val="10"/>
        <color rgb="FF002060"/>
        <rFont val="Arial"/>
        <family val="2"/>
        <charset val="204"/>
      </rPr>
      <t>յան և մարզային փառատոնների մասնակցություն։Նշել ազգային և կրոնական տոները։                                                                   Տոնել ՀՀ և հայ ժողովրդի տարեթվերը և հոբելյանական օրերը։</t>
    </r>
  </si>
  <si>
    <t>5) Համայնքի մշակութային կյանքի կազմակերպումը.</t>
  </si>
  <si>
    <t>15) Համայնքում զբոսաշրջության զարգացման խթանումը.</t>
  </si>
  <si>
    <t>16) Համայնքի երիտասարդության խնդիրների լուծմանն ուղղված ծրագրերի և միջոցառումների կազմակերպումը.</t>
  </si>
  <si>
    <t>Գրական նյությի /պիեսների/ և այլ գրական ստեղծագործություների ուսումնասիրություն։</t>
  </si>
  <si>
    <t>Թատերախմբում մասնակցելու ընտրությունն անցած թեկնածուների կարճաժամկետ ուսունառության կազմակերպում, Երևանի կինոյի և թատրոնի պետական ինստիտուտի Վանաձորի մասնաճյուղում։</t>
  </si>
  <si>
    <t>Ընտրված գրական նյությի հիման վրա ներկայացման կազմակերպում /պրեմյերա/ Ստեփանավանի Սոս Սարգսյանի անվան մշակույթի պալատում։</t>
  </si>
  <si>
    <t>Մշակել համերգի կազմակերպման գործողությունների
օրակարգ, համերգային ծրագրերով, Ստեփանավան համայնքում միջոցառումներ իրականացնելու համար ։</t>
  </si>
  <si>
    <t>Իրականացնել քարտեզագրում Ստեփանավան քաղաքի չորս ավագ կրթօջախներից, ծրագրի մասնակիցներին ընտրելու համար։</t>
  </si>
  <si>
    <t>Իրականացնել չորս հերթափոխ հանդիպումներ յուրաքանչյուր հաստատությունում, ընդգրկելով 20-ական սաներ, 1 հասարակագիտության մասնագետ , 2 ծնող։ Յուրաքանչյուր հերթափոխ կունենա 3-ական ոչ ֆորմալ թրենինգներ, &lt;&lt;Մարդու իրավունքներ և ազատություներ&gt;&gt;, կայուն զարգացման նպատակներ (ԿԶՆ)  և ակտիվ քաղաքացիություն, համայնքային մասնակցություն թեմաներով։ Թրենինգները վարում են յուրաքանչյուր դաշտի լավագույն փորձագետները։</t>
  </si>
  <si>
    <t>Ստեփանավան համայնքի կոմունալ սպասարկում և բարեկարգում ՀՈԱԿ-ը, դիմել է &lt;&lt;Բնապահպանության &gt;&gt; նախարարության վտանգավոր թափոների կառավարան հավաքման և տեղափոխման համար։</t>
  </si>
  <si>
    <t>Ստեփանվան համայնքի կոմունալ ծառայության տեղական ծրագրերի իրականացում, աղբահանության  վտանգավոր թափոների կառավարան, կանաչ տարածքների պահպանման բնագավառում</t>
  </si>
  <si>
    <t xml:space="preserve">Ծրագրով նախատեսված աշխատանքների իրականացման արդյունքում
Քաղաքային այգու և Ալեաի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
</t>
  </si>
  <si>
    <t>ՀՀ Լոռու մարզի  Ստեփանավան քաղաքի  քաղաքային այգու և ալեաի անցուղու մի հատվածի բարեկարգում։</t>
  </si>
  <si>
    <t>Ստեփանավան համայնքում &lt;&lt;Ավագ սերդնի պարտեզներ&gt;&gt; ժամանց և զբաղվածության ապահովում</t>
  </si>
  <si>
    <t xml:space="preserve">Ստեփանավան համայնքում &lt;&lt;Ավագ սերնդի պարտեզի &gt;&gt; ներկայացուցիչների խնամքի, ժամանցի զբաղվածության ապահովում 
</t>
  </si>
  <si>
    <t xml:space="preserve"> &lt;&lt;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t>
  </si>
  <si>
    <t>Պարբերաբար շաբաթը երկու անգամ իրականացվում են պարապունքներ։ Պարապունքի ժամանակ համապատասխան մասնագետի առաջնորդությամբ շահառուները պատրաստում են գեղեցիկ և արժեքավոր թեմատիկ աշխատանքներ։</t>
  </si>
  <si>
    <t>Շաբաթական երկու անգամ կազմակերպվում են սիրողական երգչախմբի փորձեր, որի ընթացքում խմբավարի առաջնորդոթյամբ շահառուները կատարում են ազգային և հոգոր հայտնի երգեր, ինչպես նաաև իրականացնում են թերապեվտիկ ռիթմիկ վարժանքներ։</t>
  </si>
  <si>
    <t>Իրականացվում է նկարչության դասընթաց, որի ընթացքում առայժմ գույների զգացողության օգնությամբ հիշողության գունապատկերի փոփոխությանը հասնելու ծրագիր է իրակնացվում մոտ ապագայում խմբակը կսկսվի գործել ավելի պրոֆեսիոն ։</t>
  </si>
  <si>
    <t>&lt;&lt; ՏԵՐ և ՏԻԿԻՆ ԹՈՐՈՍ և ԼՈՒՅԻՆ ՍՈՒՍԱՆԻ&gt;&gt; բարեգործական հիմնադրամի տնօրեն</t>
  </si>
  <si>
    <t>Փառատոնի կազմակերպման համար ձեռք է բերել նախնական պայմանավորվածությունն  տարբեր մշակութային կազմակերպությունների, անհատների,  արվեստագետների հետ:</t>
  </si>
  <si>
    <t>Ստեփանավանի մշակույթի և ժամանցի կենտրոնը (Ստեփան-Շահումյանի տուն-թանգարան) 2025թ-ի ընթացքում նախատեսում է իրականացնել &lt;&lt;Urban Art Fest փառատոն Ստեփանավան քաղաքում&gt;&gt;:</t>
  </si>
  <si>
    <t xml:space="preserve">Մշակվել է փառատոնի իրականացման գործողությունների պլան:                          </t>
  </si>
  <si>
    <t>Ստեփանավան համայնքի սոցիալապես անապահով ընտանիքների և անձանց  օգնել հաղթահարել կյանքի դժվարին իրավիճակներում։                  Տրամադրվող օգնություները իրականացնել միայն համայնքային ծրագրերի տեսքով։</t>
  </si>
  <si>
    <t>Հուղարկավորության ծախսեր։</t>
  </si>
  <si>
    <t xml:space="preserve">Արրարատ </t>
  </si>
  <si>
    <t xml:space="preserve">Չերքեզյան </t>
  </si>
  <si>
    <t>Կոմունալ  ծառայության ՀՈԱԿ-ի տնօրեն</t>
  </si>
  <si>
    <t>Հովհաննիսյնա</t>
  </si>
  <si>
    <t>Կապ հաստատելՀոբելյանական մարզային գավաթ 11-րդ նախագիծը՝ &lt;&lt; Լեռնային հեծանվասպորտի մրցանակ&gt;&gt;:                                          Կապ հաստատել ծրագրի կազմակերպիչների հետ, հստակեցնել և սահմանել անցկացման ժամկետները և պայմանները։</t>
  </si>
  <si>
    <t>Ստեփանավան համայնքի առաջին տեղակալ</t>
  </si>
  <si>
    <t>Որոշում թիվ _, «14»/03/2025թ.</t>
  </si>
  <si>
    <r>
      <t xml:space="preserve">   կմ</t>
    </r>
    <r>
      <rPr>
        <vertAlign val="superscript"/>
        <sz val="12"/>
        <color indexed="18"/>
        <rFont val="Arial"/>
        <family val="2"/>
        <charset val="204"/>
      </rPr>
      <t>2</t>
    </r>
  </si>
  <si>
    <r>
      <t>Համայնքի վարչական տարածքի չափը (կմ</t>
    </r>
    <r>
      <rPr>
        <b/>
        <vertAlign val="superscript"/>
        <sz val="10"/>
        <color indexed="18"/>
        <rFont val="Arial"/>
        <family val="2"/>
        <charset val="204"/>
      </rPr>
      <t>2</t>
    </r>
    <r>
      <rPr>
        <b/>
        <sz val="10"/>
        <color indexed="18"/>
        <rFont val="Arial"/>
        <family val="2"/>
        <charset val="204"/>
      </rPr>
      <t>, նշել միայն թիվը).</t>
    </r>
  </si>
  <si>
    <t>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t>
  </si>
  <si>
    <t>Մշակութային Ստեփանավան և այլ կայքերի միջոցով, հանրությանը տեղեկացնել  Ստեփանավանի մշակույթի կառույցին կից ձևավորվող թատերախմբի մասին։</t>
  </si>
  <si>
    <t>Համայնքապետարանում 
համայնքային ծառայությունների արդյունավետ, թափանցիկ
կառավարում, տեղեկատվական հարթակում քաղաքացիների ներգրավվման խթանում,քաղաքացիների ներգրավվման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Բնակչներին համար ապահովել հասանելի ծառայությունները ՀԿՏՀ համակարգում։</t>
  </si>
  <si>
    <t xml:space="preserve">Ապահովել  համայնքի  բնակիչներին մատուցվող  ծառայությունները, արդյունավետ և թափանցիկ մատչելիությունը, բնականոն մատուցվող հանրային ծառայությունները։
</t>
  </si>
  <si>
    <t>Ըստ սահմանված տեղական սոցիալական ծրագրի, օրինակարգության և
չափորոշչային նորմերին
համապատասխան, ապահովել
համայնքի բնակչության սոցիալական
պաշտպանությանն ուղղված գործող
ծրագրերի շարունակականությունը և
բարձրացնել սոցիալապես անապահով
ընտանիքներին տրամադրվող
սոցիալական աջակցության
հասցեականությունը և միջազգային
փորձի ներդնում և վիճակագրական
տվյալների հստակեցում։</t>
  </si>
  <si>
    <t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
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t>
  </si>
  <si>
    <t>18 699 բնակիչ</t>
  </si>
  <si>
    <t>18  699</t>
  </si>
</sst>
</file>

<file path=xl/styles.xml><?xml version="1.0" encoding="utf-8"?>
<styleSheet xmlns="http://schemas.openxmlformats.org/spreadsheetml/2006/main">
  <numFmts count="6">
    <numFmt numFmtId="164" formatCode="#,##0.0"/>
    <numFmt numFmtId="165" formatCode="0.0%"/>
    <numFmt numFmtId="166" formatCode="0.E+00"/>
    <numFmt numFmtId="167" formatCode="000\-00\-0000"/>
    <numFmt numFmtId="168" formatCode="[$-1010000]d/m/yyyy;@"/>
    <numFmt numFmtId="169" formatCode="#,##0.000"/>
  </numFmts>
  <fonts count="137">
    <font>
      <sz val="10"/>
      <name val="Arial"/>
    </font>
    <font>
      <sz val="11"/>
      <color indexed="62"/>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20"/>
      <name val="Calibri"/>
      <family val="2"/>
    </font>
    <font>
      <sz val="10"/>
      <name val="Arial"/>
      <family val="2"/>
      <charset val="204"/>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8"/>
      <name val="Arial"/>
      <family val="2"/>
      <charset val="204"/>
    </font>
    <font>
      <b/>
      <vertAlign val="superscript"/>
      <sz val="10"/>
      <color indexed="56"/>
      <name val="GHEA Grapalat"/>
      <family val="3"/>
    </font>
    <font>
      <b/>
      <sz val="10"/>
      <color indexed="18"/>
      <name val="GHEA Grapalat"/>
      <family val="3"/>
    </font>
    <font>
      <b/>
      <vertAlign val="superscript"/>
      <sz val="10"/>
      <color indexed="18"/>
      <name val="GHEA Grapalat"/>
      <family val="3"/>
    </font>
    <font>
      <b/>
      <sz val="12"/>
      <color indexed="10"/>
      <name val="GHEA Grapalat"/>
      <family val="3"/>
    </font>
    <font>
      <b/>
      <sz val="14"/>
      <color indexed="10"/>
      <name val="GHEA Grapalat"/>
      <family val="3"/>
    </font>
    <font>
      <b/>
      <sz val="8"/>
      <color indexed="10"/>
      <name val="GHEA Grapalat"/>
      <family val="3"/>
    </font>
    <font>
      <b/>
      <sz val="10"/>
      <color indexed="10"/>
      <name val="GHEA Grapalat"/>
      <family val="3"/>
    </font>
    <font>
      <sz val="10"/>
      <name val="Arial"/>
      <family val="2"/>
    </font>
    <font>
      <i/>
      <sz val="10"/>
      <color indexed="18"/>
      <name val="GHEA Grapalat"/>
      <family val="3"/>
    </font>
    <font>
      <i/>
      <sz val="10"/>
      <color indexed="10"/>
      <name val="GHEA Grapalat"/>
      <family val="3"/>
    </font>
    <font>
      <b/>
      <i/>
      <sz val="10"/>
      <color indexed="18"/>
      <name val="GHEA Grapalat"/>
      <family val="3"/>
    </font>
    <font>
      <b/>
      <sz val="14"/>
      <color indexed="18"/>
      <name val="GHEA Grapalat"/>
      <family val="3"/>
    </font>
    <font>
      <sz val="10"/>
      <name val="GHEA Grapalat"/>
      <family val="3"/>
    </font>
    <font>
      <b/>
      <vertAlign val="superscript"/>
      <sz val="12"/>
      <color indexed="18"/>
      <name val="GHEA Grapalat"/>
      <family val="3"/>
    </font>
    <font>
      <b/>
      <sz val="12"/>
      <color indexed="18"/>
      <name val="GHEA Grapalat"/>
      <family val="3"/>
    </font>
    <font>
      <u/>
      <sz val="10"/>
      <color theme="10"/>
      <name val="Arial"/>
      <family val="2"/>
    </font>
    <font>
      <sz val="11"/>
      <color theme="1"/>
      <name val="Calibri"/>
      <family val="2"/>
      <charset val="1"/>
      <scheme val="minor"/>
    </font>
    <font>
      <b/>
      <sz val="10"/>
      <color rgb="FF000066"/>
      <name val="GHEA Grapalat"/>
      <family val="3"/>
    </font>
    <font>
      <sz val="10"/>
      <color theme="1"/>
      <name val="GHEA Grapalat"/>
      <family val="3"/>
    </font>
    <font>
      <sz val="12"/>
      <color theme="1"/>
      <name val="GHEA Grapalat"/>
      <family val="3"/>
    </font>
    <font>
      <b/>
      <sz val="14"/>
      <color rgb="FF000066"/>
      <name val="GHEA Grapalat"/>
      <family val="3"/>
    </font>
    <font>
      <b/>
      <sz val="12"/>
      <color rgb="FF000066"/>
      <name val="GHEA Grapalat"/>
      <family val="3"/>
    </font>
    <font>
      <sz val="14"/>
      <color rgb="FF000066"/>
      <name val="GHEA Grapalat"/>
      <family val="3"/>
    </font>
    <font>
      <b/>
      <sz val="8"/>
      <color rgb="FF000066"/>
      <name val="GHEA Grapalat"/>
      <family val="3"/>
    </font>
    <font>
      <b/>
      <sz val="12"/>
      <color rgb="FF003300"/>
      <name val="GHEA Grapalat"/>
      <family val="3"/>
    </font>
    <font>
      <sz val="10"/>
      <color rgb="FF000099"/>
      <name val="Arial"/>
      <family val="2"/>
    </font>
    <font>
      <b/>
      <sz val="10"/>
      <color rgb="FF000099"/>
      <name val="GHEA Grapalat"/>
      <family val="3"/>
    </font>
    <font>
      <sz val="10"/>
      <color rgb="FF000099"/>
      <name val="GHEA Grapalat"/>
      <family val="3"/>
    </font>
    <font>
      <sz val="12"/>
      <color rgb="FF000099"/>
      <name val="GHEA Grapalat"/>
      <family val="3"/>
    </font>
    <font>
      <b/>
      <sz val="12"/>
      <color rgb="FF000099"/>
      <name val="GHEA Grapalat"/>
      <family val="3"/>
    </font>
    <font>
      <b/>
      <sz val="14"/>
      <color rgb="FF000099"/>
      <name val="GHEA Grapalat"/>
      <family val="3"/>
    </font>
    <font>
      <b/>
      <sz val="10"/>
      <color rgb="FF0000CC"/>
      <name val="GHEA Grapalat"/>
      <family val="3"/>
    </font>
    <font>
      <b/>
      <sz val="10"/>
      <color rgb="FF000099"/>
      <name val="Arial"/>
      <family val="2"/>
    </font>
    <font>
      <b/>
      <u/>
      <sz val="10"/>
      <color rgb="FF006600"/>
      <name val="Arial"/>
      <family val="2"/>
    </font>
    <font>
      <b/>
      <u/>
      <sz val="10"/>
      <color rgb="FF0000CC"/>
      <name val="Arial"/>
      <family val="2"/>
    </font>
    <font>
      <b/>
      <sz val="10"/>
      <color rgb="FF000066"/>
      <name val="Arial"/>
      <family val="2"/>
    </font>
    <font>
      <b/>
      <u/>
      <sz val="10"/>
      <color rgb="FF000066"/>
      <name val="Arial"/>
      <family val="2"/>
    </font>
    <font>
      <b/>
      <u/>
      <sz val="10"/>
      <color rgb="FF003300"/>
      <name val="Arial"/>
      <family val="2"/>
    </font>
    <font>
      <b/>
      <u/>
      <sz val="10"/>
      <color rgb="FF0000FF"/>
      <name val="Arial"/>
      <family val="2"/>
    </font>
    <font>
      <b/>
      <u/>
      <sz val="10"/>
      <color rgb="FF009900"/>
      <name val="Arial"/>
      <family val="2"/>
    </font>
    <font>
      <b/>
      <sz val="10"/>
      <color rgb="FF009900"/>
      <name val="Arial"/>
      <family val="2"/>
    </font>
    <font>
      <b/>
      <sz val="10"/>
      <color rgb="FF0000FF"/>
      <name val="Arial"/>
      <family val="2"/>
    </font>
    <font>
      <b/>
      <sz val="10"/>
      <color rgb="FF002060"/>
      <name val="GHEA Grapalat"/>
      <family val="3"/>
    </font>
    <font>
      <sz val="10"/>
      <color rgb="FF000066"/>
      <name val="GHEA Grapalat"/>
      <family val="3"/>
    </font>
    <font>
      <b/>
      <u/>
      <sz val="10"/>
      <color rgb="FF0000CC"/>
      <name val="GHEA Grapalat"/>
      <family val="3"/>
    </font>
    <font>
      <b/>
      <sz val="12"/>
      <color rgb="FFFF0000"/>
      <name val="GHEA Grapalat"/>
      <family val="3"/>
    </font>
    <font>
      <sz val="18"/>
      <color rgb="FF000099"/>
      <name val="GHEA Grapalat"/>
      <family val="3"/>
    </font>
    <font>
      <sz val="14"/>
      <color rgb="FF000099"/>
      <name val="GHEA Grapalat"/>
      <family val="3"/>
    </font>
    <font>
      <b/>
      <u/>
      <sz val="14"/>
      <color rgb="FF000099"/>
      <name val="GHEA Grapalat"/>
      <family val="3"/>
    </font>
    <font>
      <sz val="16"/>
      <color rgb="FF000099"/>
      <name val="GHEA Grapalat"/>
      <family val="3"/>
    </font>
    <font>
      <b/>
      <sz val="16"/>
      <color rgb="FF000099"/>
      <name val="GHEA Grapalat"/>
      <family val="3"/>
    </font>
    <font>
      <b/>
      <i/>
      <sz val="16"/>
      <color rgb="FF000099"/>
      <name val="GHEA Grapalat"/>
      <family val="3"/>
    </font>
    <font>
      <b/>
      <u/>
      <sz val="10"/>
      <color rgb="FF000099"/>
      <name val="GHEA Grapalat"/>
      <family val="3"/>
    </font>
    <font>
      <b/>
      <u/>
      <sz val="10"/>
      <color rgb="FF003300"/>
      <name val="GHEA Grapalat"/>
      <family val="3"/>
    </font>
    <font>
      <b/>
      <sz val="10"/>
      <color rgb="FF009900"/>
      <name val="GHEA Grapalat"/>
      <family val="3"/>
    </font>
    <font>
      <b/>
      <u/>
      <sz val="10"/>
      <color rgb="FF009900"/>
      <name val="GHEA Grapalat"/>
      <family val="3"/>
    </font>
    <font>
      <b/>
      <u/>
      <sz val="10"/>
      <color rgb="FF006600"/>
      <name val="GHEA Grapalat"/>
      <family val="3"/>
    </font>
    <font>
      <b/>
      <u/>
      <sz val="10"/>
      <color rgb="FF000066"/>
      <name val="GHEA Grapalat"/>
      <family val="3"/>
    </font>
    <font>
      <b/>
      <sz val="18"/>
      <color rgb="FFFF0000"/>
      <name val="GHEA Grapalat"/>
      <family val="3"/>
    </font>
    <font>
      <b/>
      <sz val="18"/>
      <color rgb="FF002060"/>
      <name val="GHEA Grapalat"/>
      <family val="3"/>
    </font>
    <font>
      <sz val="18"/>
      <color rgb="FF002060"/>
      <name val="GHEA Grapalat"/>
      <family val="3"/>
    </font>
    <font>
      <sz val="18"/>
      <color rgb="FF000066"/>
      <name val="GHEA Grapalat"/>
      <family val="3"/>
    </font>
    <font>
      <b/>
      <sz val="14"/>
      <color rgb="FFFF0000"/>
      <name val="GHEA Grapalat"/>
      <family val="3"/>
    </font>
    <font>
      <sz val="12"/>
      <color rgb="FFFF0000"/>
      <name val="GHEA Grapalat"/>
      <family val="3"/>
    </font>
    <font>
      <b/>
      <sz val="14"/>
      <color rgb="FF0000CC"/>
      <name val="GHEA Grapalat"/>
      <family val="3"/>
    </font>
    <font>
      <b/>
      <sz val="14"/>
      <color rgb="FF009900"/>
      <name val="GHEA Grapalat"/>
      <family val="3"/>
    </font>
    <font>
      <b/>
      <sz val="18"/>
      <color rgb="FF000066"/>
      <name val="GHEA Grapalat"/>
      <family val="3"/>
    </font>
    <font>
      <b/>
      <sz val="16"/>
      <color rgb="FF000066"/>
      <name val="GHEA Grapalat"/>
      <family val="3"/>
    </font>
    <font>
      <sz val="16"/>
      <color rgb="FF002060"/>
      <name val="GHEA Grapalat"/>
      <family val="3"/>
    </font>
    <font>
      <b/>
      <sz val="16"/>
      <color rgb="FF002060"/>
      <name val="GHEA Grapalat"/>
      <family val="3"/>
    </font>
    <font>
      <b/>
      <sz val="10"/>
      <color rgb="FF0000FF"/>
      <name val="GHEA Grapalat"/>
      <family val="3"/>
    </font>
    <font>
      <b/>
      <u/>
      <sz val="10"/>
      <color rgb="FF0000FF"/>
      <name val="GHEA Grapalat"/>
      <family val="3"/>
    </font>
    <font>
      <b/>
      <i/>
      <sz val="18"/>
      <color rgb="FFFF0000"/>
      <name val="GHEA Grapalat"/>
      <family val="3"/>
    </font>
    <font>
      <b/>
      <sz val="14"/>
      <color rgb="FF003300"/>
      <name val="GHEA Grapalat"/>
      <family val="3"/>
    </font>
    <font>
      <u/>
      <sz val="10"/>
      <color theme="10"/>
      <name val="GHEA Grapalat"/>
      <family val="3"/>
    </font>
    <font>
      <b/>
      <sz val="8"/>
      <color rgb="FF000099"/>
      <name val="GHEA Grapalat"/>
      <family val="3"/>
    </font>
    <font>
      <b/>
      <u/>
      <sz val="12"/>
      <color rgb="FF000099"/>
      <name val="GHEA Grapalat"/>
      <family val="3"/>
    </font>
    <font>
      <sz val="12"/>
      <color rgb="FF000066"/>
      <name val="GHEA Grapalat"/>
      <family val="3"/>
    </font>
    <font>
      <sz val="14"/>
      <color theme="1"/>
      <name val="GHEA Grapalat"/>
      <family val="3"/>
    </font>
    <font>
      <b/>
      <i/>
      <sz val="14"/>
      <color rgb="FF000099"/>
      <name val="GHEA Grapalat"/>
      <family val="3"/>
    </font>
    <font>
      <b/>
      <sz val="18"/>
      <color rgb="FF000099"/>
      <name val="GHEA Grapalat"/>
      <family val="3"/>
    </font>
    <font>
      <b/>
      <u/>
      <sz val="18"/>
      <color theme="10"/>
      <name val="GHEA Grapalat"/>
      <family val="3"/>
    </font>
    <font>
      <b/>
      <i/>
      <sz val="12"/>
      <color rgb="FFFF0000"/>
      <name val="GHEA Grapalat"/>
      <family val="3"/>
    </font>
    <font>
      <i/>
      <sz val="12"/>
      <color rgb="FFFF0000"/>
      <name val="Arial"/>
      <family val="2"/>
    </font>
    <font>
      <b/>
      <sz val="10"/>
      <color rgb="FF000066"/>
      <name val="Arial"/>
      <family val="2"/>
      <charset val="204"/>
    </font>
    <font>
      <b/>
      <sz val="12"/>
      <color rgb="FFFF0000"/>
      <name val="Arial"/>
      <family val="2"/>
      <charset val="204"/>
    </font>
    <font>
      <b/>
      <sz val="10"/>
      <color indexed="10"/>
      <name val="Arial"/>
      <family val="2"/>
      <charset val="204"/>
    </font>
    <font>
      <b/>
      <sz val="10"/>
      <color indexed="18"/>
      <name val="Arial"/>
      <family val="2"/>
      <charset val="204"/>
    </font>
    <font>
      <b/>
      <vertAlign val="superscript"/>
      <sz val="10"/>
      <color indexed="18"/>
      <name val="Arial"/>
      <family val="2"/>
      <charset val="204"/>
    </font>
    <font>
      <b/>
      <i/>
      <sz val="12"/>
      <color indexed="10"/>
      <name val="Arial"/>
      <family val="2"/>
      <charset val="204"/>
    </font>
    <font>
      <b/>
      <i/>
      <sz val="10"/>
      <color indexed="10"/>
      <name val="Arial"/>
      <family val="2"/>
      <charset val="204"/>
    </font>
    <font>
      <b/>
      <sz val="8"/>
      <color indexed="18"/>
      <name val="Arial"/>
      <family val="2"/>
      <charset val="204"/>
    </font>
    <font>
      <b/>
      <sz val="8"/>
      <color indexed="10"/>
      <name val="Arial"/>
      <family val="2"/>
      <charset val="204"/>
    </font>
    <font>
      <sz val="11"/>
      <color theme="1"/>
      <name val="Arial"/>
      <family val="2"/>
      <charset val="204"/>
    </font>
    <font>
      <b/>
      <sz val="12"/>
      <color rgb="FF000066"/>
      <name val="Arial"/>
      <family val="2"/>
      <charset val="204"/>
    </font>
    <font>
      <b/>
      <sz val="10"/>
      <color rgb="FF002060"/>
      <name val="Arial"/>
      <family val="2"/>
      <charset val="204"/>
    </font>
    <font>
      <b/>
      <sz val="12"/>
      <color rgb="FF003300"/>
      <name val="Arial"/>
      <family val="2"/>
      <charset val="204"/>
    </font>
    <font>
      <sz val="10"/>
      <color rgb="FF000066"/>
      <name val="Arial"/>
      <family val="2"/>
      <charset val="204"/>
    </font>
    <font>
      <b/>
      <sz val="18"/>
      <color rgb="FFFF0000"/>
      <name val="Arial"/>
      <family val="2"/>
      <charset val="204"/>
    </font>
    <font>
      <b/>
      <sz val="10"/>
      <color theme="0"/>
      <name val="Arial"/>
      <family val="2"/>
      <charset val="204"/>
    </font>
    <font>
      <sz val="11"/>
      <color indexed="20"/>
      <name val="Arial"/>
      <family val="2"/>
      <charset val="204"/>
    </font>
    <font>
      <b/>
      <u/>
      <sz val="10"/>
      <color rgb="FF0000CC"/>
      <name val="Arial"/>
      <family val="2"/>
      <charset val="204"/>
    </font>
    <font>
      <b/>
      <sz val="10"/>
      <color rgb="FFFF0000"/>
      <name val="Arial"/>
      <family val="2"/>
      <charset val="204"/>
    </font>
    <font>
      <b/>
      <sz val="10"/>
      <color theme="1" tint="0.499984740745262"/>
      <name val="Arial"/>
      <family val="2"/>
      <charset val="204"/>
    </font>
    <font>
      <b/>
      <sz val="10"/>
      <color rgb="FF0000CC"/>
      <name val="Arial"/>
      <family val="2"/>
      <charset val="204"/>
    </font>
    <font>
      <b/>
      <sz val="10"/>
      <color rgb="FF000099"/>
      <name val="Arial"/>
      <family val="2"/>
      <charset val="204"/>
    </font>
    <font>
      <b/>
      <u/>
      <sz val="10"/>
      <color rgb="FF003300"/>
      <name val="Arial"/>
      <family val="2"/>
      <charset val="204"/>
    </font>
    <font>
      <b/>
      <sz val="10"/>
      <color rgb="FF009900"/>
      <name val="Arial"/>
      <family val="2"/>
      <charset val="204"/>
    </font>
    <font>
      <b/>
      <u/>
      <sz val="10"/>
      <color rgb="FF009900"/>
      <name val="Arial"/>
      <family val="2"/>
      <charset val="204"/>
    </font>
    <font>
      <b/>
      <u/>
      <sz val="10"/>
      <color rgb="FF006600"/>
      <name val="Arial"/>
      <family val="2"/>
      <charset val="204"/>
    </font>
    <font>
      <b/>
      <u/>
      <sz val="10"/>
      <color rgb="FF000066"/>
      <name val="Arial"/>
      <family val="2"/>
      <charset val="204"/>
    </font>
    <font>
      <b/>
      <sz val="12"/>
      <color rgb="FF000099"/>
      <name val="Arial"/>
      <family val="2"/>
      <charset val="204"/>
    </font>
    <font>
      <b/>
      <sz val="16"/>
      <color rgb="FF000099"/>
      <name val="Arial"/>
      <family val="2"/>
      <charset val="204"/>
    </font>
    <font>
      <b/>
      <sz val="14"/>
      <color rgb="FF000099"/>
      <name val="Arial"/>
      <family val="2"/>
      <charset val="204"/>
    </font>
    <font>
      <sz val="16"/>
      <color rgb="FF000099"/>
      <name val="Arial"/>
      <family val="2"/>
      <charset val="204"/>
    </font>
    <font>
      <sz val="10"/>
      <color rgb="FF000099"/>
      <name val="Arial"/>
      <family val="2"/>
      <charset val="204"/>
    </font>
    <font>
      <sz val="12"/>
      <color rgb="FF000099"/>
      <name val="Arial"/>
      <family val="2"/>
      <charset val="204"/>
    </font>
    <font>
      <vertAlign val="superscript"/>
      <sz val="12"/>
      <color indexed="18"/>
      <name val="Arial"/>
      <family val="2"/>
      <charset val="204"/>
    </font>
    <font>
      <b/>
      <sz val="10"/>
      <name val="Arial"/>
      <family val="2"/>
      <charset val="204"/>
    </font>
  </fonts>
  <fills count="32">
    <fill>
      <patternFill patternType="none"/>
    </fill>
    <fill>
      <patternFill patternType="gray125"/>
    </fill>
    <fill>
      <patternFill patternType="solid">
        <fgColor indexed="27"/>
      </patternFill>
    </fill>
    <fill>
      <patternFill patternType="solid">
        <fgColor indexed="47"/>
      </patternFill>
    </fill>
    <fill>
      <patternFill patternType="solid">
        <fgColor indexed="26"/>
      </patternFill>
    </fill>
    <fill>
      <patternFill patternType="solid">
        <fgColor indexed="31"/>
      </patternFill>
    </fill>
    <fill>
      <patternFill patternType="solid">
        <fgColor indexed="42"/>
      </patternFill>
    </fill>
    <fill>
      <patternFill patternType="solid">
        <fgColor indexed="45"/>
      </patternFill>
    </fill>
    <fill>
      <patternFill patternType="solid">
        <fgColor indexed="46"/>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57"/>
      </patternFill>
    </fill>
    <fill>
      <patternFill patternType="solid">
        <fgColor indexed="30"/>
      </patternFill>
    </fill>
    <fill>
      <patternFill patternType="solid">
        <fgColor indexed="36"/>
      </patternFill>
    </fill>
    <fill>
      <patternFill patternType="solid">
        <fgColor indexed="52"/>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theme="5" tint="0.79998168889431442"/>
        <bgColor indexed="64"/>
      </patternFill>
    </fill>
    <fill>
      <patternFill patternType="solid">
        <fgColor rgb="FFFFFF66"/>
        <bgColor indexed="64"/>
      </patternFill>
    </fill>
    <fill>
      <patternFill patternType="solid">
        <fgColor theme="4" tint="0.59999389629810485"/>
        <bgColor indexed="64"/>
      </patternFill>
    </fill>
    <fill>
      <patternFill patternType="solid">
        <fgColor theme="0"/>
        <bgColor indexed="64"/>
      </patternFill>
    </fill>
    <fill>
      <patternFill patternType="solid">
        <fgColor rgb="FFCC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FFFF99"/>
        <bgColor indexed="64"/>
      </patternFill>
    </fill>
    <fill>
      <patternFill patternType="solid">
        <fgColor theme="7" tint="0.79998168889431442"/>
        <bgColor indexed="64"/>
      </patternFill>
    </fill>
  </fills>
  <borders count="2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double">
        <color indexed="64"/>
      </right>
      <top/>
      <bottom/>
      <diagonal/>
    </border>
    <border>
      <left/>
      <right style="double">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mediumDashed">
        <color indexed="64"/>
      </left>
      <right style="mediumDashed">
        <color indexed="64"/>
      </right>
      <top style="medium">
        <color indexed="64"/>
      </top>
      <bottom style="medium">
        <color indexed="64"/>
      </bottom>
      <diagonal/>
    </border>
    <border>
      <left/>
      <right style="thin">
        <color indexed="64"/>
      </right>
      <top/>
      <bottom/>
      <diagonal/>
    </border>
    <border>
      <left style="mediumDashed">
        <color indexed="64"/>
      </left>
      <right style="mediumDashed">
        <color indexed="64"/>
      </right>
      <top style="mediumDashed">
        <color indexed="64"/>
      </top>
      <bottom style="mediumDashed">
        <color indexed="64"/>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style="mediumDashed">
        <color indexed="64"/>
      </bottom>
      <diagonal/>
    </border>
    <border>
      <left style="mediumDashed">
        <color indexed="64"/>
      </left>
      <right/>
      <top style="mediumDashed">
        <color indexed="64"/>
      </top>
      <bottom style="mediumDashed">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mediumDashed">
        <color indexed="64"/>
      </left>
      <right/>
      <top style="mediumDashed">
        <color indexed="64"/>
      </top>
      <bottom/>
      <diagonal/>
    </border>
    <border>
      <left style="mediumDashed">
        <color indexed="64"/>
      </left>
      <right/>
      <top style="medium">
        <color indexed="64"/>
      </top>
      <bottom style="medium">
        <color indexed="64"/>
      </bottom>
      <diagonal/>
    </border>
    <border>
      <left style="mediumDashed">
        <color indexed="64"/>
      </left>
      <right/>
      <top/>
      <bottom style="mediumDashed">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mediumDashed">
        <color indexed="64"/>
      </left>
      <right style="double">
        <color indexed="64"/>
      </right>
      <top style="mediumDashed">
        <color indexed="64"/>
      </top>
      <bottom style="mediumDashed">
        <color indexed="64"/>
      </bottom>
      <diagonal/>
    </border>
    <border>
      <left style="thin">
        <color indexed="64"/>
      </left>
      <right style="double">
        <color indexed="64"/>
      </right>
      <top/>
      <bottom/>
      <diagonal/>
    </border>
    <border>
      <left style="mediumDashed">
        <color indexed="64"/>
      </left>
      <right style="double">
        <color indexed="64"/>
      </right>
      <top style="mediumDashed">
        <color indexed="64"/>
      </top>
      <bottom/>
      <diagonal/>
    </border>
    <border>
      <left style="mediumDashed">
        <color indexed="64"/>
      </left>
      <right style="double">
        <color indexed="64"/>
      </right>
      <top style="medium">
        <color indexed="64"/>
      </top>
      <bottom style="medium">
        <color indexed="64"/>
      </bottom>
      <diagonal/>
    </border>
    <border>
      <left style="mediumDashed">
        <color indexed="64"/>
      </left>
      <right style="double">
        <color indexed="64"/>
      </right>
      <top/>
      <bottom style="mediumDashed">
        <color indexed="64"/>
      </bottom>
      <diagonal/>
    </border>
    <border>
      <left style="double">
        <color indexed="64"/>
      </left>
      <right style="thin">
        <color indexed="64"/>
      </right>
      <top/>
      <bottom style="double">
        <color indexed="64"/>
      </bottom>
      <diagonal/>
    </border>
    <border>
      <left style="mediumDashed">
        <color indexed="64"/>
      </left>
      <right style="mediumDashed">
        <color indexed="64"/>
      </right>
      <top style="mediumDashed">
        <color indexed="64"/>
      </top>
      <bottom style="double">
        <color indexed="64"/>
      </bottom>
      <diagonal/>
    </border>
    <border>
      <left style="mediumDashed">
        <color indexed="64"/>
      </left>
      <right style="double">
        <color indexed="64"/>
      </right>
      <top style="mediumDashed">
        <color indexed="64"/>
      </top>
      <bottom style="double">
        <color indexed="64"/>
      </bottom>
      <diagonal/>
    </border>
    <border>
      <left style="mediumDashed">
        <color indexed="64"/>
      </left>
      <right/>
      <top style="mediumDashed">
        <color indexed="64"/>
      </top>
      <bottom style="double">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diagonal/>
    </border>
    <border>
      <left style="double">
        <color indexed="64"/>
      </left>
      <right style="mediumDashed">
        <color indexed="64"/>
      </right>
      <top style="medium">
        <color indexed="64"/>
      </top>
      <bottom style="medium">
        <color indexed="64"/>
      </bottom>
      <diagonal/>
    </border>
    <border>
      <left/>
      <right style="mediumDashed">
        <color indexed="64"/>
      </right>
      <top style="medium">
        <color indexed="64"/>
      </top>
      <bottom style="medium">
        <color indexed="64"/>
      </bottom>
      <diagonal/>
    </border>
    <border>
      <left/>
      <right style="thin">
        <color indexed="64"/>
      </right>
      <top/>
      <bottom style="double">
        <color indexed="64"/>
      </bottom>
      <diagonal/>
    </border>
    <border>
      <left style="double">
        <color indexed="64"/>
      </left>
      <right style="thin">
        <color indexed="64"/>
      </right>
      <top/>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right style="double">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dotted">
        <color indexed="64"/>
      </left>
      <right style="dotted">
        <color indexed="64"/>
      </right>
      <top style="dotted">
        <color indexed="64"/>
      </top>
      <bottom style="dotted">
        <color indexed="64"/>
      </bottom>
      <diagonal/>
    </border>
    <border>
      <left/>
      <right style="mediumDashed">
        <color indexed="64"/>
      </right>
      <top/>
      <bottom style="thin">
        <color indexed="64"/>
      </bottom>
      <diagonal/>
    </border>
    <border>
      <left style="double">
        <color indexed="64"/>
      </left>
      <right style="mediumDashed">
        <color indexed="64"/>
      </right>
      <top/>
      <bottom style="thin">
        <color indexed="64"/>
      </bottom>
      <diagonal/>
    </border>
    <border>
      <left/>
      <right style="mediumDashed">
        <color indexed="64"/>
      </right>
      <top style="thin">
        <color indexed="64"/>
      </top>
      <bottom style="thin">
        <color indexed="64"/>
      </bottom>
      <diagonal/>
    </border>
    <border>
      <left style="double">
        <color indexed="64"/>
      </left>
      <right style="mediumDashed">
        <color indexed="64"/>
      </right>
      <top style="thin">
        <color indexed="64"/>
      </top>
      <bottom style="thin">
        <color indexed="64"/>
      </bottom>
      <diagonal/>
    </border>
    <border>
      <left/>
      <right style="mediumDashed">
        <color indexed="64"/>
      </right>
      <top style="thin">
        <color indexed="64"/>
      </top>
      <bottom/>
      <diagonal/>
    </border>
    <border>
      <left style="double">
        <color indexed="64"/>
      </left>
      <right style="mediumDashed">
        <color indexed="64"/>
      </right>
      <top style="thin">
        <color indexed="64"/>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dotted">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style="double">
        <color indexed="64"/>
      </left>
      <right style="thin">
        <color indexed="64"/>
      </right>
      <top style="double">
        <color indexed="64"/>
      </top>
      <bottom/>
      <diagonal/>
    </border>
    <border>
      <left/>
      <right/>
      <top style="double">
        <color indexed="64"/>
      </top>
      <bottom/>
      <diagonal/>
    </border>
    <border>
      <left/>
      <right/>
      <top/>
      <bottom style="double">
        <color indexed="64"/>
      </bottom>
      <diagonal/>
    </border>
    <border>
      <left style="double">
        <color indexed="64"/>
      </left>
      <right/>
      <top/>
      <bottom style="thin">
        <color indexed="64"/>
      </bottom>
      <diagonal/>
    </border>
    <border>
      <left/>
      <right/>
      <top/>
      <bottom style="dotted">
        <color indexed="64"/>
      </bottom>
      <diagonal/>
    </border>
    <border>
      <left/>
      <right style="dotted">
        <color indexed="64"/>
      </right>
      <top style="dotted">
        <color indexed="64"/>
      </top>
      <bottom style="dotted">
        <color indexed="64"/>
      </bottom>
      <diagonal/>
    </border>
    <border>
      <left style="medium">
        <color rgb="FF0000CC"/>
      </left>
      <right/>
      <top style="medium">
        <color rgb="FF0000CC"/>
      </top>
      <bottom/>
      <diagonal/>
    </border>
    <border>
      <left/>
      <right/>
      <top style="medium">
        <color rgb="FF0000CC"/>
      </top>
      <bottom/>
      <diagonal/>
    </border>
    <border>
      <left/>
      <right style="medium">
        <color rgb="FF0000CC"/>
      </right>
      <top style="medium">
        <color rgb="FF0000CC"/>
      </top>
      <bottom/>
      <diagonal/>
    </border>
    <border>
      <left style="medium">
        <color rgb="FF0000CC"/>
      </left>
      <right/>
      <top/>
      <bottom/>
      <diagonal/>
    </border>
    <border>
      <left/>
      <right style="medium">
        <color rgb="FF0000CC"/>
      </right>
      <top/>
      <bottom/>
      <diagonal/>
    </border>
    <border>
      <left style="thin">
        <color rgb="FF0000CC"/>
      </left>
      <right style="thin">
        <color rgb="FF0000CC"/>
      </right>
      <top style="thin">
        <color rgb="FF0000CC"/>
      </top>
      <bottom style="thin">
        <color rgb="FF0000CC"/>
      </bottom>
      <diagonal/>
    </border>
    <border>
      <left style="medium">
        <color rgb="FF0000CC"/>
      </left>
      <right/>
      <top/>
      <bottom style="medium">
        <color rgb="FF0000CC"/>
      </bottom>
      <diagonal/>
    </border>
    <border>
      <left style="medium">
        <color rgb="FF0000CC"/>
      </left>
      <right style="thin">
        <color rgb="FF0000CC"/>
      </right>
      <top style="thin">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thin">
        <color rgb="FF0000CC"/>
      </bottom>
      <diagonal/>
    </border>
    <border>
      <left style="thin">
        <color rgb="FF0000CC"/>
      </left>
      <right/>
      <top style="thin">
        <color rgb="FF0000CC"/>
      </top>
      <bottom style="medium">
        <color rgb="FF0000CC"/>
      </bottom>
      <diagonal/>
    </border>
    <border>
      <left style="thin">
        <color rgb="FF0000CC"/>
      </left>
      <right style="medium">
        <color rgb="FF0000CC"/>
      </right>
      <top style="thin">
        <color rgb="FF0000CC"/>
      </top>
      <bottom style="thin">
        <color rgb="FF0000CC"/>
      </bottom>
      <diagonal/>
    </border>
    <border>
      <left style="thin">
        <color rgb="FF0000CC"/>
      </left>
      <right style="medium">
        <color rgb="FF0000CC"/>
      </right>
      <top style="thin">
        <color rgb="FF0000CC"/>
      </top>
      <bottom style="medium">
        <color rgb="FF0000CC"/>
      </bottom>
      <diagonal/>
    </border>
    <border>
      <left style="medium">
        <color rgb="FF0000CC"/>
      </left>
      <right style="thin">
        <color rgb="FF0000CC"/>
      </right>
      <top style="thin">
        <color rgb="FF0000CC"/>
      </top>
      <bottom/>
      <diagonal/>
    </border>
    <border>
      <left style="thin">
        <color rgb="FF0000CC"/>
      </left>
      <right style="thin">
        <color rgb="FF0000CC"/>
      </right>
      <top style="thin">
        <color rgb="FF0000CC"/>
      </top>
      <bottom/>
      <diagonal/>
    </border>
    <border>
      <left style="thin">
        <color rgb="FF0000CC"/>
      </left>
      <right/>
      <top style="thin">
        <color rgb="FF0000CC"/>
      </top>
      <bottom/>
      <diagonal/>
    </border>
    <border>
      <left style="thin">
        <color rgb="FF0000CC"/>
      </left>
      <right style="medium">
        <color rgb="FF0000CC"/>
      </right>
      <top style="thin">
        <color rgb="FF0000CC"/>
      </top>
      <bottom/>
      <diagonal/>
    </border>
    <border>
      <left style="thin">
        <color rgb="FF0000CC"/>
      </left>
      <right style="thin">
        <color rgb="FF0000CC"/>
      </right>
      <top/>
      <bottom style="thin">
        <color rgb="FF0000CC"/>
      </bottom>
      <diagonal/>
    </border>
    <border>
      <left style="thin">
        <color rgb="FF0000CC"/>
      </left>
      <right/>
      <top/>
      <bottom style="thin">
        <color rgb="FF0000CC"/>
      </bottom>
      <diagonal/>
    </border>
    <border>
      <left style="thin">
        <color rgb="FF0000CC"/>
      </left>
      <right style="medium">
        <color rgb="FF0000CC"/>
      </right>
      <top/>
      <bottom style="thin">
        <color rgb="FF0000CC"/>
      </bottom>
      <diagonal/>
    </border>
    <border>
      <left style="medium">
        <color rgb="FF0000CC"/>
      </left>
      <right/>
      <top style="thin">
        <color rgb="FF0000CC"/>
      </top>
      <bottom style="thin">
        <color rgb="FF0000CC"/>
      </bottom>
      <diagonal/>
    </border>
    <border>
      <left/>
      <right/>
      <top style="thin">
        <color rgb="FF0000CC"/>
      </top>
      <bottom style="thin">
        <color rgb="FF0000CC"/>
      </bottom>
      <diagonal/>
    </border>
    <border>
      <left/>
      <right/>
      <top style="thin">
        <color rgb="FF0000CC"/>
      </top>
      <bottom style="medium">
        <color rgb="FF0000CC"/>
      </bottom>
      <diagonal/>
    </border>
    <border>
      <left/>
      <right style="thin">
        <color rgb="FF0000CC"/>
      </right>
      <top style="thin">
        <color rgb="FF0000CC"/>
      </top>
      <bottom style="thin">
        <color rgb="FF0000CC"/>
      </bottom>
      <diagonal/>
    </border>
    <border>
      <left style="mediumDashed">
        <color rgb="FF0000CC"/>
      </left>
      <right style="mediumDashed">
        <color rgb="FF0000CC"/>
      </right>
      <top style="mediumDashed">
        <color rgb="FF0000CC"/>
      </top>
      <bottom style="mediumDashed">
        <color rgb="FF0000CC"/>
      </bottom>
      <diagonal/>
    </border>
    <border>
      <left style="medium">
        <color rgb="FF0000CC"/>
      </left>
      <right style="medium">
        <color rgb="FF0000CC"/>
      </right>
      <top style="thin">
        <color rgb="FF0000CC"/>
      </top>
      <bottom style="thin">
        <color rgb="FF0000CC"/>
      </bottom>
      <diagonal/>
    </border>
    <border>
      <left style="medium">
        <color rgb="FF0000CC"/>
      </left>
      <right style="medium">
        <color rgb="FF0000CC"/>
      </right>
      <top style="thin">
        <color rgb="FF0000CC"/>
      </top>
      <bottom style="medium">
        <color rgb="FF0000CC"/>
      </bottom>
      <diagonal/>
    </border>
    <border>
      <left style="medium">
        <color rgb="FF0000CC"/>
      </left>
      <right style="medium">
        <color rgb="FF0000CC"/>
      </right>
      <top/>
      <bottom style="thin">
        <color rgb="FF0000CC"/>
      </bottom>
      <diagonal/>
    </border>
    <border>
      <left/>
      <right/>
      <top/>
      <bottom style="medium">
        <color rgb="FF0000CC"/>
      </bottom>
      <diagonal/>
    </border>
    <border>
      <left/>
      <right style="medium">
        <color rgb="FF0000CC"/>
      </right>
      <top/>
      <bottom style="medium">
        <color rgb="FF0000CC"/>
      </bottom>
      <diagonal/>
    </border>
    <border>
      <left style="medium">
        <color rgb="FF0000CC"/>
      </left>
      <right style="thin">
        <color rgb="FF0000CC"/>
      </right>
      <top/>
      <bottom style="medium">
        <color rgb="FF0000CC"/>
      </bottom>
      <diagonal/>
    </border>
    <border>
      <left/>
      <right/>
      <top/>
      <bottom style="thin">
        <color rgb="FF0000CC"/>
      </bottom>
      <diagonal/>
    </border>
    <border>
      <left/>
      <right style="medium">
        <color rgb="FF0000CC"/>
      </right>
      <top/>
      <bottom style="thin">
        <color rgb="FF0000CC"/>
      </bottom>
      <diagonal/>
    </border>
    <border>
      <left style="medium">
        <color rgb="FF0000CC"/>
      </left>
      <right style="thin">
        <color rgb="FF0000CC"/>
      </right>
      <top/>
      <bottom style="thin">
        <color rgb="FF0000CC"/>
      </bottom>
      <diagonal/>
    </border>
    <border>
      <left style="medium">
        <color rgb="FF0000CC"/>
      </left>
      <right style="mediumDashed">
        <color indexed="64"/>
      </right>
      <top style="mediumDashed">
        <color indexed="64"/>
      </top>
      <bottom style="mediumDashed">
        <color indexed="64"/>
      </bottom>
      <diagonal/>
    </border>
    <border>
      <left style="medium">
        <color rgb="FF0000CC"/>
      </left>
      <right style="mediumDashed">
        <color indexed="64"/>
      </right>
      <top style="mediumDashed">
        <color indexed="64"/>
      </top>
      <bottom style="medium">
        <color rgb="FF0000CC"/>
      </bottom>
      <diagonal/>
    </border>
    <border>
      <left style="medium">
        <color rgb="FF0000CC"/>
      </left>
      <right style="thin">
        <color rgb="FF0000CC"/>
      </right>
      <top style="mediumDashed">
        <color indexed="64"/>
      </top>
      <bottom style="mediumDashed">
        <color indexed="64"/>
      </bottom>
      <diagonal/>
    </border>
    <border>
      <left style="medium">
        <color rgb="FF0000CC"/>
      </left>
      <right style="thin">
        <color rgb="FF0000CC"/>
      </right>
      <top style="mediumDashed">
        <color indexed="64"/>
      </top>
      <bottom style="medium">
        <color rgb="FF0000CC"/>
      </bottom>
      <diagonal/>
    </border>
    <border>
      <left/>
      <right style="thin">
        <color rgb="FF0000CC"/>
      </right>
      <top style="thin">
        <color rgb="FF0000CC"/>
      </top>
      <bottom/>
      <diagonal/>
    </border>
    <border>
      <left/>
      <right style="thin">
        <color rgb="FF0000CC"/>
      </right>
      <top/>
      <bottom style="thin">
        <color rgb="FF0000CC"/>
      </bottom>
      <diagonal/>
    </border>
    <border>
      <left/>
      <right style="thin">
        <color rgb="FF0000CC"/>
      </right>
      <top style="thin">
        <color rgb="FF0000CC"/>
      </top>
      <bottom style="medium">
        <color rgb="FF0000CC"/>
      </bottom>
      <diagonal/>
    </border>
    <border>
      <left/>
      <right style="thin">
        <color rgb="FF0000CC"/>
      </right>
      <top style="medium">
        <color rgb="FF0000CC"/>
      </top>
      <bottom style="medium">
        <color rgb="FF0000CC"/>
      </bottom>
      <diagonal/>
    </border>
    <border>
      <left style="thin">
        <color rgb="FF0000CC"/>
      </left>
      <right style="medium">
        <color rgb="FF0000CC"/>
      </right>
      <top style="medium">
        <color rgb="FF0000CC"/>
      </top>
      <bottom style="medium">
        <color rgb="FF0000CC"/>
      </bottom>
      <diagonal/>
    </border>
    <border>
      <left style="thin">
        <color rgb="FF0000CC"/>
      </left>
      <right style="hair">
        <color rgb="FF0000CC"/>
      </right>
      <top style="thin">
        <color rgb="FF0000CC"/>
      </top>
      <bottom style="thin">
        <color rgb="FF0000CC"/>
      </bottom>
      <diagonal/>
    </border>
    <border>
      <left style="medium">
        <color rgb="FF0000CC"/>
      </left>
      <right style="thin">
        <color rgb="FF0000CC"/>
      </right>
      <top style="medium">
        <color rgb="FF0000CC"/>
      </top>
      <bottom style="medium">
        <color rgb="FF0000CC"/>
      </bottom>
      <diagonal/>
    </border>
    <border>
      <left style="thin">
        <color rgb="FF0000CC"/>
      </left>
      <right style="thin">
        <color rgb="FF0000CC"/>
      </right>
      <top style="medium">
        <color rgb="FF0000CC"/>
      </top>
      <bottom style="medium">
        <color rgb="FF0000CC"/>
      </bottom>
      <diagonal/>
    </border>
    <border>
      <left style="medium">
        <color rgb="FF0000CC"/>
      </left>
      <right style="medium">
        <color rgb="FF0000CC"/>
      </right>
      <top style="medium">
        <color rgb="FF0000CC"/>
      </top>
      <bottom style="medium">
        <color rgb="FF0000CC"/>
      </bottom>
      <diagonal/>
    </border>
    <border>
      <left style="medium">
        <color rgb="FF0000CC"/>
      </left>
      <right/>
      <top style="medium">
        <color rgb="FF0000CC"/>
      </top>
      <bottom style="thin">
        <color rgb="FF0000CC"/>
      </bottom>
      <diagonal/>
    </border>
    <border>
      <left style="thin">
        <color rgb="FF0000CC"/>
      </left>
      <right/>
      <top style="medium">
        <color rgb="FF0000CC"/>
      </top>
      <bottom style="medium">
        <color rgb="FF0000CC"/>
      </bottom>
      <diagonal/>
    </border>
    <border>
      <left style="thin">
        <color rgb="FF0000CC"/>
      </left>
      <right/>
      <top style="medium">
        <color rgb="FF0000CC"/>
      </top>
      <bottom style="thin">
        <color rgb="FF0000CC"/>
      </bottom>
      <diagonal/>
    </border>
    <border>
      <left/>
      <right/>
      <top style="medium">
        <color rgb="FF0000CC"/>
      </top>
      <bottom style="thin">
        <color rgb="FF0000CC"/>
      </bottom>
      <diagonal/>
    </border>
    <border>
      <left style="medium">
        <color rgb="FF0000CC"/>
      </left>
      <right style="mediumDashed">
        <color indexed="64"/>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thin">
        <color rgb="FF000099"/>
      </left>
      <right style="thin">
        <color rgb="FF000099"/>
      </right>
      <top style="thin">
        <color rgb="FF000099"/>
      </top>
      <bottom style="thin">
        <color rgb="FF000099"/>
      </bottom>
      <diagonal/>
    </border>
    <border>
      <left style="medium">
        <color rgb="FF0000CC"/>
      </left>
      <right style="medium">
        <color rgb="FF0000CC"/>
      </right>
      <top style="thin">
        <color rgb="FF0000CC"/>
      </top>
      <bottom/>
      <diagonal/>
    </border>
    <border>
      <left style="medium">
        <color rgb="FF0000CC"/>
      </left>
      <right style="thin">
        <color indexed="64"/>
      </right>
      <top style="medium">
        <color rgb="FF0000CC"/>
      </top>
      <bottom style="medium">
        <color rgb="FF0000CC"/>
      </bottom>
      <diagonal/>
    </border>
    <border>
      <left style="thin">
        <color indexed="64"/>
      </left>
      <right style="thin">
        <color indexed="64"/>
      </right>
      <top style="medium">
        <color rgb="FF0000CC"/>
      </top>
      <bottom style="medium">
        <color rgb="FF0000CC"/>
      </bottom>
      <diagonal/>
    </border>
    <border>
      <left style="thin">
        <color indexed="64"/>
      </left>
      <right style="thin">
        <color rgb="FF0000CC"/>
      </right>
      <top style="medium">
        <color rgb="FF0000CC"/>
      </top>
      <bottom style="medium">
        <color rgb="FF0000CC"/>
      </bottom>
      <diagonal/>
    </border>
    <border>
      <left style="medium">
        <color rgb="FF000099"/>
      </left>
      <right/>
      <top style="medium">
        <color rgb="FF000099"/>
      </top>
      <bottom/>
      <diagonal/>
    </border>
    <border>
      <left/>
      <right/>
      <top style="medium">
        <color rgb="FF000099"/>
      </top>
      <bottom/>
      <diagonal/>
    </border>
    <border>
      <left/>
      <right style="medium">
        <color rgb="FF000099"/>
      </right>
      <top style="medium">
        <color rgb="FF000099"/>
      </top>
      <bottom/>
      <diagonal/>
    </border>
    <border>
      <left style="medium">
        <color rgb="FF000099"/>
      </left>
      <right/>
      <top/>
      <bottom/>
      <diagonal/>
    </border>
    <border>
      <left/>
      <right style="medium">
        <color rgb="FF000099"/>
      </right>
      <top/>
      <bottom/>
      <diagonal/>
    </border>
    <border>
      <left style="medium">
        <color rgb="FF000099"/>
      </left>
      <right/>
      <top/>
      <bottom style="medium">
        <color rgb="FF000099"/>
      </bottom>
      <diagonal/>
    </border>
    <border>
      <left/>
      <right/>
      <top/>
      <bottom style="medium">
        <color rgb="FF000099"/>
      </bottom>
      <diagonal/>
    </border>
    <border>
      <left/>
      <right style="medium">
        <color rgb="FF000099"/>
      </right>
      <top/>
      <bottom style="medium">
        <color rgb="FF000099"/>
      </bottom>
      <diagonal/>
    </border>
    <border>
      <left style="medium">
        <color rgb="FF0000CC"/>
      </left>
      <right/>
      <top/>
      <bottom style="thin">
        <color rgb="FF0000CC"/>
      </bottom>
      <diagonal/>
    </border>
    <border>
      <left style="thin">
        <color rgb="FF000099"/>
      </left>
      <right/>
      <top style="thin">
        <color rgb="FF000099"/>
      </top>
      <bottom style="thin">
        <color rgb="FF000099"/>
      </bottom>
      <diagonal/>
    </border>
    <border>
      <left/>
      <right style="medium">
        <color rgb="FF0000CC"/>
      </right>
      <top style="thin">
        <color rgb="FF0000CC"/>
      </top>
      <bottom style="thin">
        <color rgb="FF0000CC"/>
      </bottom>
      <diagonal/>
    </border>
    <border>
      <left/>
      <right/>
      <top style="thin">
        <color rgb="FF0000CC"/>
      </top>
      <bottom/>
      <diagonal/>
    </border>
    <border>
      <left style="thin">
        <color rgb="FF0000CC"/>
      </left>
      <right style="thin">
        <color indexed="64"/>
      </right>
      <top style="thin">
        <color rgb="FF0000CC"/>
      </top>
      <bottom style="thin">
        <color rgb="FF0000CC"/>
      </bottom>
      <diagonal/>
    </border>
    <border>
      <left style="thin">
        <color indexed="64"/>
      </left>
      <right style="thin">
        <color rgb="FF0000CC"/>
      </right>
      <top style="thin">
        <color rgb="FF0000CC"/>
      </top>
      <bottom style="thin">
        <color rgb="FF0000CC"/>
      </bottom>
      <diagonal/>
    </border>
    <border>
      <left style="medium">
        <color rgb="FF0000CC"/>
      </left>
      <right style="thin">
        <color rgb="FF0000CC"/>
      </right>
      <top/>
      <bottom/>
      <diagonal/>
    </border>
    <border>
      <left style="hair">
        <color rgb="FF0000CC"/>
      </left>
      <right/>
      <top style="thin">
        <color rgb="FF0000CC"/>
      </top>
      <bottom style="thin">
        <color rgb="FF0000CC"/>
      </bottom>
      <diagonal/>
    </border>
    <border>
      <left/>
      <right style="medium">
        <color rgb="FF0000CC"/>
      </right>
      <top style="thin">
        <color rgb="FF0000CC"/>
      </top>
      <bottom/>
      <diagonal/>
    </border>
    <border>
      <left style="thin">
        <color rgb="FF0000CC"/>
      </left>
      <right/>
      <top/>
      <bottom/>
      <diagonal/>
    </border>
    <border>
      <left style="thin">
        <color rgb="FF0000CC"/>
      </left>
      <right style="thin">
        <color rgb="FF0000CC"/>
      </right>
      <top style="medium">
        <color rgb="FF0000CC"/>
      </top>
      <bottom/>
      <diagonal/>
    </border>
    <border>
      <left style="thin">
        <color rgb="FF0000CC"/>
      </left>
      <right style="medium">
        <color rgb="FF0000CC"/>
      </right>
      <top style="medium">
        <color rgb="FF0000CC"/>
      </top>
      <bottom/>
      <diagonal/>
    </border>
    <border>
      <left style="medium">
        <color rgb="FF0000CC"/>
      </left>
      <right style="thin">
        <color rgb="FF0000CC"/>
      </right>
      <top style="medium">
        <color rgb="FF0000CC"/>
      </top>
      <bottom/>
      <diagonal/>
    </border>
    <border>
      <left style="medium">
        <color rgb="FF0000CC"/>
      </left>
      <right style="thin">
        <color rgb="FF0000CC"/>
      </right>
      <top style="medium">
        <color rgb="FF0000CC"/>
      </top>
      <bottom style="thin">
        <color indexed="64"/>
      </bottom>
      <diagonal/>
    </border>
    <border>
      <left style="medium">
        <color rgb="FF0000CC"/>
      </left>
      <right style="thin">
        <color rgb="FF0000CC"/>
      </right>
      <top style="thin">
        <color indexed="64"/>
      </top>
      <bottom style="medium">
        <color rgb="FF0000CC"/>
      </bottom>
      <diagonal/>
    </border>
    <border>
      <left/>
      <right style="thin">
        <color indexed="64"/>
      </right>
      <top style="medium">
        <color rgb="FF0000CC"/>
      </top>
      <bottom style="thin">
        <color indexed="64"/>
      </bottom>
      <diagonal/>
    </border>
    <border>
      <left style="thin">
        <color indexed="64"/>
      </left>
      <right style="medium">
        <color rgb="FF0000CC"/>
      </right>
      <top style="medium">
        <color rgb="FF0000CC"/>
      </top>
      <bottom style="thin">
        <color indexed="64"/>
      </bottom>
      <diagonal/>
    </border>
    <border>
      <left/>
      <right style="thin">
        <color indexed="64"/>
      </right>
      <top style="thin">
        <color indexed="64"/>
      </top>
      <bottom style="medium">
        <color rgb="FF0000CC"/>
      </bottom>
      <diagonal/>
    </border>
    <border>
      <left style="thin">
        <color indexed="64"/>
      </left>
      <right style="medium">
        <color rgb="FF0000CC"/>
      </right>
      <top style="thin">
        <color indexed="64"/>
      </top>
      <bottom style="medium">
        <color rgb="FF0000CC"/>
      </bottom>
      <diagonal/>
    </border>
    <border>
      <left/>
      <right style="thin">
        <color rgb="FF0000CC"/>
      </right>
      <top style="medium">
        <color rgb="FF0000CC"/>
      </top>
      <bottom/>
      <diagonal/>
    </border>
    <border>
      <left style="thin">
        <color rgb="FF0000CC"/>
      </left>
      <right/>
      <top style="medium">
        <color rgb="FF0000CC"/>
      </top>
      <bottom/>
      <diagonal/>
    </border>
    <border>
      <left style="medium">
        <color rgb="FF0000CC"/>
      </left>
      <right style="medium">
        <color rgb="FF0000CC"/>
      </right>
      <top style="medium">
        <color rgb="FF0000CC"/>
      </top>
      <bottom style="thin">
        <color rgb="FF0000CC"/>
      </bottom>
      <diagonal/>
    </border>
    <border>
      <left style="medium">
        <color rgb="FF0000CC"/>
      </left>
      <right style="thin">
        <color rgb="FF0000CC"/>
      </right>
      <top style="medium">
        <color rgb="FF0000CC"/>
      </top>
      <bottom style="thin">
        <color rgb="FF0000CC"/>
      </bottom>
      <diagonal/>
    </border>
    <border>
      <left style="medium">
        <color indexed="64"/>
      </left>
      <right style="medium">
        <color indexed="64"/>
      </right>
      <top style="medium">
        <color indexed="64"/>
      </top>
      <bottom style="medium">
        <color indexed="64"/>
      </bottom>
      <diagonal/>
    </border>
  </borders>
  <cellStyleXfs count="46">
    <xf numFmtId="0" fontId="0" fillId="0" borderId="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4" fillId="6" borderId="0" applyNumberFormat="0" applyBorder="0" applyAlignment="0" applyProtection="0"/>
    <xf numFmtId="0" fontId="5" fillId="10" borderId="1" applyNumberFormat="0" applyAlignment="0" applyProtection="0"/>
    <xf numFmtId="0" fontId="6" fillId="20" borderId="2" applyNumberFormat="0" applyAlignment="0" applyProtection="0"/>
    <xf numFmtId="0" fontId="7" fillId="0" borderId="3" applyNumberFormat="0" applyFill="0" applyAlignment="0" applyProtection="0"/>
    <xf numFmtId="0" fontId="8" fillId="0" borderId="0" applyNumberFormat="0" applyFill="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1" fillId="3" borderId="1" applyNumberFormat="0" applyAlignment="0" applyProtection="0"/>
    <xf numFmtId="0" fontId="33" fillId="0" borderId="0" applyNumberFormat="0" applyFill="0" applyBorder="0" applyAlignment="0" applyProtection="0"/>
    <xf numFmtId="0" fontId="9" fillId="7" borderId="0" applyNumberFormat="0" applyBorder="0" applyAlignment="0" applyProtection="0"/>
    <xf numFmtId="0" fontId="34" fillId="0" borderId="0"/>
    <xf numFmtId="0" fontId="25" fillId="0" borderId="0"/>
    <xf numFmtId="0" fontId="10" fillId="0" borderId="0"/>
    <xf numFmtId="0" fontId="10" fillId="4" borderId="4" applyNumberFormat="0" applyFont="0" applyAlignment="0" applyProtection="0"/>
    <xf numFmtId="9" fontId="25" fillId="0" borderId="0" applyFont="0" applyFill="0" applyBorder="0" applyAlignment="0" applyProtection="0"/>
    <xf numFmtId="9" fontId="34" fillId="0" borderId="0" applyFont="0" applyFill="0" applyBorder="0" applyAlignment="0" applyProtection="0"/>
    <xf numFmtId="0" fontId="11" fillId="10"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8" fillId="0" borderId="8" applyNumberFormat="0" applyFill="0" applyAlignment="0" applyProtection="0"/>
  </cellStyleXfs>
  <cellXfs count="1179">
    <xf numFmtId="0" fontId="0" fillId="0" borderId="0" xfId="0"/>
    <xf numFmtId="0" fontId="35" fillId="0" borderId="0" xfId="35" applyFont="1" applyBorder="1" applyAlignment="1" applyProtection="1">
      <alignment vertical="center"/>
      <protection hidden="1"/>
    </xf>
    <xf numFmtId="0" fontId="36" fillId="0" borderId="0" xfId="33" applyFont="1" applyProtection="1">
      <protection hidden="1"/>
    </xf>
    <xf numFmtId="0" fontId="36" fillId="0" borderId="0" xfId="33" applyFont="1" applyAlignment="1" applyProtection="1">
      <alignment horizontal="center"/>
      <protection hidden="1"/>
    </xf>
    <xf numFmtId="0" fontId="37" fillId="0" borderId="0" xfId="33" applyFont="1" applyProtection="1">
      <protection hidden="1"/>
    </xf>
    <xf numFmtId="164" fontId="35" fillId="24" borderId="10" xfId="33" applyNumberFormat="1" applyFont="1" applyFill="1" applyBorder="1" applyAlignment="1" applyProtection="1">
      <alignment horizontal="center" vertical="center" wrapText="1"/>
      <protection hidden="1"/>
    </xf>
    <xf numFmtId="3" fontId="35" fillId="0" borderId="0" xfId="33" applyNumberFormat="1" applyFont="1" applyProtection="1">
      <protection hidden="1"/>
    </xf>
    <xf numFmtId="0" fontId="35" fillId="0" borderId="0" xfId="33" applyFont="1" applyProtection="1">
      <protection hidden="1"/>
    </xf>
    <xf numFmtId="3" fontId="35" fillId="24" borderId="9" xfId="33" applyNumberFormat="1" applyFont="1" applyFill="1" applyBorder="1" applyAlignment="1" applyProtection="1">
      <alignment horizontal="center" vertical="center" wrapText="1"/>
      <protection hidden="1"/>
    </xf>
    <xf numFmtId="164" fontId="35" fillId="24" borderId="9" xfId="33" applyNumberFormat="1" applyFont="1" applyFill="1" applyBorder="1" applyAlignment="1" applyProtection="1">
      <alignment horizontal="center" vertical="center" wrapText="1"/>
      <protection hidden="1"/>
    </xf>
    <xf numFmtId="164" fontId="35" fillId="24" borderId="11" xfId="33" applyNumberFormat="1" applyFont="1" applyFill="1" applyBorder="1" applyAlignment="1" applyProtection="1">
      <alignment horizontal="center" vertical="center" wrapText="1"/>
      <protection hidden="1"/>
    </xf>
    <xf numFmtId="164" fontId="35" fillId="24" borderId="12" xfId="33" applyNumberFormat="1" applyFont="1" applyFill="1" applyBorder="1" applyAlignment="1" applyProtection="1">
      <alignment horizontal="center" vertical="center" wrapText="1"/>
      <protection hidden="1"/>
    </xf>
    <xf numFmtId="0" fontId="35" fillId="24" borderId="13" xfId="33" applyNumberFormat="1" applyFont="1" applyFill="1" applyBorder="1" applyAlignment="1" applyProtection="1">
      <alignment horizontal="center" vertical="center" wrapText="1"/>
      <protection hidden="1"/>
    </xf>
    <xf numFmtId="165" fontId="35" fillId="25" borderId="14" xfId="33" applyNumberFormat="1" applyFont="1" applyFill="1" applyBorder="1" applyAlignment="1" applyProtection="1">
      <alignment horizontal="center" vertical="center" wrapText="1"/>
      <protection hidden="1"/>
    </xf>
    <xf numFmtId="164" fontId="35" fillId="0" borderId="0" xfId="33" applyNumberFormat="1" applyFont="1" applyProtection="1">
      <protection hidden="1"/>
    </xf>
    <xf numFmtId="164" fontId="35" fillId="23" borderId="14" xfId="33" applyNumberFormat="1" applyFont="1" applyFill="1" applyBorder="1" applyAlignment="1" applyProtection="1">
      <alignment horizontal="center" vertical="center" wrapText="1"/>
      <protection hidden="1"/>
    </xf>
    <xf numFmtId="0" fontId="35" fillId="0" borderId="0" xfId="33" applyNumberFormat="1" applyFont="1" applyProtection="1">
      <protection hidden="1"/>
    </xf>
    <xf numFmtId="14" fontId="36" fillId="0" borderId="0" xfId="33" applyNumberFormat="1" applyFont="1" applyProtection="1">
      <protection hidden="1"/>
    </xf>
    <xf numFmtId="0" fontId="38" fillId="24" borderId="9" xfId="33" applyNumberFormat="1" applyFont="1" applyFill="1" applyBorder="1" applyAlignment="1" applyProtection="1">
      <alignment horizontal="center" vertical="center" wrapText="1"/>
      <protection hidden="1"/>
    </xf>
    <xf numFmtId="14" fontId="38" fillId="24" borderId="9" xfId="33" applyNumberFormat="1" applyFont="1" applyFill="1" applyBorder="1" applyAlignment="1" applyProtection="1">
      <alignment horizontal="center" vertical="center" wrapText="1"/>
      <protection hidden="1"/>
    </xf>
    <xf numFmtId="14" fontId="35" fillId="23" borderId="15" xfId="33" applyNumberFormat="1" applyFont="1" applyFill="1" applyBorder="1" applyAlignment="1" applyProtection="1">
      <alignment horizontal="left" vertical="center" wrapText="1"/>
      <protection hidden="1"/>
    </xf>
    <xf numFmtId="14" fontId="35" fillId="23" borderId="16" xfId="33" applyNumberFormat="1" applyFont="1" applyFill="1" applyBorder="1" applyAlignment="1" applyProtection="1">
      <alignment horizontal="center" vertical="center" wrapText="1"/>
      <protection hidden="1"/>
    </xf>
    <xf numFmtId="14" fontId="35" fillId="0" borderId="0" xfId="33" applyNumberFormat="1" applyFont="1" applyProtection="1">
      <protection hidden="1"/>
    </xf>
    <xf numFmtId="14" fontId="35" fillId="23" borderId="0" xfId="33" applyNumberFormat="1" applyFont="1" applyFill="1" applyBorder="1" applyAlignment="1" applyProtection="1">
      <alignment horizontal="left" vertical="center" wrapText="1"/>
      <protection hidden="1"/>
    </xf>
    <xf numFmtId="164" fontId="35" fillId="23" borderId="17" xfId="33" applyNumberFormat="1" applyFont="1" applyFill="1" applyBorder="1" applyAlignment="1" applyProtection="1">
      <alignment horizontal="center" vertical="center" wrapText="1"/>
      <protection hidden="1"/>
    </xf>
    <xf numFmtId="0" fontId="35" fillId="23" borderId="18" xfId="33" applyNumberFormat="1" applyFont="1" applyFill="1" applyBorder="1" applyAlignment="1" applyProtection="1">
      <alignment horizontal="center" vertical="center" wrapText="1"/>
      <protection hidden="1"/>
    </xf>
    <xf numFmtId="3" fontId="35" fillId="23" borderId="18" xfId="33" applyNumberFormat="1" applyFont="1" applyFill="1" applyBorder="1" applyAlignment="1" applyProtection="1">
      <alignment horizontal="center" vertical="center" wrapText="1"/>
      <protection hidden="1"/>
    </xf>
    <xf numFmtId="164" fontId="35" fillId="23" borderId="18" xfId="33" applyNumberFormat="1" applyFont="1" applyFill="1" applyBorder="1" applyAlignment="1" applyProtection="1">
      <alignment horizontal="center" vertical="center" wrapText="1"/>
      <protection hidden="1"/>
    </xf>
    <xf numFmtId="3" fontId="35" fillId="23" borderId="19" xfId="33" applyNumberFormat="1" applyFont="1" applyFill="1" applyBorder="1" applyAlignment="1" applyProtection="1">
      <alignment horizontal="center" vertical="center" wrapText="1"/>
      <protection hidden="1"/>
    </xf>
    <xf numFmtId="0" fontId="35" fillId="23" borderId="20" xfId="33" applyNumberFormat="1" applyFont="1" applyFill="1" applyBorder="1" applyAlignment="1" applyProtection="1">
      <alignment horizontal="left" vertical="center" wrapText="1"/>
      <protection hidden="1"/>
    </xf>
    <xf numFmtId="0" fontId="35" fillId="23" borderId="21" xfId="33" applyNumberFormat="1" applyFont="1" applyFill="1" applyBorder="1" applyAlignment="1" applyProtection="1">
      <alignment horizontal="center" vertical="center" wrapText="1"/>
      <protection hidden="1"/>
    </xf>
    <xf numFmtId="0" fontId="35" fillId="23" borderId="19" xfId="33" applyNumberFormat="1" applyFont="1" applyFill="1" applyBorder="1" applyAlignment="1" applyProtection="1">
      <alignment horizontal="center" vertical="center" wrapText="1"/>
      <protection hidden="1"/>
    </xf>
    <xf numFmtId="4" fontId="35" fillId="23" borderId="22" xfId="33" applyNumberFormat="1" applyFont="1" applyFill="1" applyBorder="1" applyAlignment="1" applyProtection="1">
      <alignment horizontal="center" vertical="center" wrapText="1"/>
      <protection hidden="1"/>
    </xf>
    <xf numFmtId="0" fontId="35" fillId="23" borderId="23" xfId="33" applyNumberFormat="1" applyFont="1" applyFill="1" applyBorder="1" applyAlignment="1" applyProtection="1">
      <alignment horizontal="center" vertical="center" wrapText="1"/>
      <protection hidden="1"/>
    </xf>
    <xf numFmtId="0" fontId="35" fillId="0" borderId="0" xfId="33" applyFont="1" applyProtection="1">
      <protection locked="0"/>
    </xf>
    <xf numFmtId="0" fontId="35" fillId="0" borderId="0" xfId="33" applyFont="1" applyAlignment="1" applyProtection="1">
      <alignment horizontal="center"/>
      <protection hidden="1"/>
    </xf>
    <xf numFmtId="14" fontId="35" fillId="0" borderId="0" xfId="33" applyNumberFormat="1" applyFont="1" applyProtection="1">
      <protection locked="0"/>
    </xf>
    <xf numFmtId="3" fontId="35" fillId="0" borderId="0" xfId="33" applyNumberFormat="1" applyFont="1" applyProtection="1">
      <protection locked="0"/>
    </xf>
    <xf numFmtId="0" fontId="39" fillId="0" borderId="0" xfId="33" applyFont="1" applyProtection="1">
      <protection hidden="1"/>
    </xf>
    <xf numFmtId="0" fontId="38" fillId="0" borderId="0" xfId="33" applyFont="1" applyAlignment="1" applyProtection="1">
      <alignment horizontal="left"/>
      <protection hidden="1"/>
    </xf>
    <xf numFmtId="0" fontId="38" fillId="24" borderId="12" xfId="33" applyNumberFormat="1" applyFont="1" applyFill="1" applyBorder="1" applyAlignment="1" applyProtection="1">
      <alignment horizontal="center" vertical="center" wrapText="1"/>
      <protection hidden="1"/>
    </xf>
    <xf numFmtId="3" fontId="35" fillId="23" borderId="22" xfId="33" applyNumberFormat="1" applyFont="1" applyFill="1" applyBorder="1" applyAlignment="1" applyProtection="1">
      <alignment horizontal="center" vertical="center" wrapText="1"/>
      <protection hidden="1"/>
    </xf>
    <xf numFmtId="0" fontId="38" fillId="24" borderId="11" xfId="33" applyNumberFormat="1" applyFont="1" applyFill="1" applyBorder="1" applyAlignment="1" applyProtection="1">
      <alignment horizontal="center" vertical="center" wrapText="1"/>
      <protection hidden="1"/>
    </xf>
    <xf numFmtId="0" fontId="38" fillId="24" borderId="24" xfId="33" applyNumberFormat="1" applyFont="1" applyFill="1" applyBorder="1" applyAlignment="1" applyProtection="1">
      <alignment horizontal="center" vertical="center" wrapText="1"/>
      <protection hidden="1"/>
    </xf>
    <xf numFmtId="164" fontId="35" fillId="23" borderId="16" xfId="33" applyNumberFormat="1" applyFont="1" applyFill="1" applyBorder="1" applyAlignment="1" applyProtection="1">
      <alignment horizontal="center" vertical="center" wrapText="1"/>
      <protection hidden="1"/>
    </xf>
    <xf numFmtId="0" fontId="39" fillId="0" borderId="0" xfId="35" applyFont="1" applyBorder="1" applyAlignment="1" applyProtection="1">
      <alignment vertical="center"/>
      <protection hidden="1"/>
    </xf>
    <xf numFmtId="0" fontId="35" fillId="23" borderId="25" xfId="33" applyNumberFormat="1" applyFont="1" applyFill="1" applyBorder="1" applyAlignment="1" applyProtection="1">
      <alignment horizontal="center" vertical="center" wrapText="1"/>
      <protection hidden="1"/>
    </xf>
    <xf numFmtId="0" fontId="35" fillId="23" borderId="16" xfId="33" applyNumberFormat="1" applyFont="1" applyFill="1" applyBorder="1" applyAlignment="1" applyProtection="1">
      <alignment horizontal="center" vertical="center" wrapText="1"/>
      <protection hidden="1"/>
    </xf>
    <xf numFmtId="164" fontId="35" fillId="24" borderId="26" xfId="33" applyNumberFormat="1" applyFont="1" applyFill="1" applyBorder="1" applyAlignment="1" applyProtection="1">
      <alignment horizontal="center" vertical="center" wrapText="1"/>
      <protection hidden="1"/>
    </xf>
    <xf numFmtId="3" fontId="35" fillId="23" borderId="21" xfId="33" applyNumberFormat="1" applyFont="1" applyFill="1" applyBorder="1" applyAlignment="1" applyProtection="1">
      <alignment horizontal="center" vertical="center" wrapText="1"/>
      <protection hidden="1"/>
    </xf>
    <xf numFmtId="3" fontId="35" fillId="23" borderId="23" xfId="33" applyNumberFormat="1" applyFont="1" applyFill="1" applyBorder="1" applyAlignment="1" applyProtection="1">
      <alignment horizontal="center" vertical="center" wrapText="1"/>
      <protection hidden="1"/>
    </xf>
    <xf numFmtId="3" fontId="35" fillId="23" borderId="16" xfId="33" applyNumberFormat="1" applyFont="1" applyFill="1" applyBorder="1" applyAlignment="1" applyProtection="1">
      <alignment horizontal="center" vertical="center" wrapText="1"/>
      <protection hidden="1"/>
    </xf>
    <xf numFmtId="164" fontId="35" fillId="23" borderId="27" xfId="33" applyNumberFormat="1" applyFont="1" applyFill="1" applyBorder="1" applyAlignment="1" applyProtection="1">
      <alignment horizontal="center" vertical="center" wrapText="1"/>
      <protection hidden="1"/>
    </xf>
    <xf numFmtId="0" fontId="38" fillId="25" borderId="16" xfId="33" applyNumberFormat="1" applyFont="1" applyFill="1" applyBorder="1" applyAlignment="1" applyProtection="1">
      <alignment horizontal="center" vertical="center" wrapText="1"/>
      <protection hidden="1"/>
    </xf>
    <xf numFmtId="0" fontId="38" fillId="25" borderId="27" xfId="33" applyNumberFormat="1" applyFont="1" applyFill="1" applyBorder="1" applyAlignment="1" applyProtection="1">
      <alignment horizontal="center" vertical="center" wrapText="1"/>
      <protection hidden="1"/>
    </xf>
    <xf numFmtId="0" fontId="35" fillId="0" borderId="0" xfId="0" applyFont="1" applyAlignment="1" applyProtection="1">
      <alignment horizontal="center"/>
      <protection hidden="1"/>
    </xf>
    <xf numFmtId="0" fontId="35" fillId="0" borderId="0" xfId="0" applyFont="1" applyProtection="1">
      <protection hidden="1"/>
    </xf>
    <xf numFmtId="3" fontId="35" fillId="26" borderId="28" xfId="33" applyNumberFormat="1" applyFont="1" applyFill="1" applyBorder="1" applyAlignment="1" applyProtection="1">
      <alignment horizontal="center" vertical="center" wrapText="1"/>
      <protection locked="0"/>
    </xf>
    <xf numFmtId="14" fontId="35" fillId="26" borderId="28" xfId="33" applyNumberFormat="1" applyFont="1" applyFill="1" applyBorder="1" applyAlignment="1" applyProtection="1">
      <alignment horizontal="center" vertical="center" wrapText="1"/>
      <protection locked="0"/>
    </xf>
    <xf numFmtId="164" fontId="35" fillId="26" borderId="28" xfId="33" applyNumberFormat="1" applyFont="1" applyFill="1" applyBorder="1" applyAlignment="1" applyProtection="1">
      <alignment horizontal="center" vertical="center" wrapText="1"/>
      <protection locked="0"/>
    </xf>
    <xf numFmtId="164" fontId="35" fillId="26" borderId="29" xfId="33" applyNumberFormat="1" applyFont="1" applyFill="1" applyBorder="1" applyAlignment="1" applyProtection="1">
      <alignment horizontal="center" vertical="center" wrapText="1"/>
      <protection locked="0"/>
    </xf>
    <xf numFmtId="4" fontId="35" fillId="26" borderId="30" xfId="33" applyNumberFormat="1" applyFont="1" applyFill="1" applyBorder="1" applyAlignment="1" applyProtection="1">
      <alignment horizontal="center" vertical="center" wrapText="1"/>
      <protection locked="0"/>
    </xf>
    <xf numFmtId="4" fontId="35" fillId="26" borderId="28" xfId="33" applyNumberFormat="1" applyFont="1" applyFill="1" applyBorder="1" applyAlignment="1" applyProtection="1">
      <alignment horizontal="center" vertical="center" wrapText="1"/>
      <protection locked="0"/>
    </xf>
    <xf numFmtId="0" fontId="35" fillId="26" borderId="28" xfId="33" applyNumberFormat="1" applyFont="1" applyFill="1" applyBorder="1" applyAlignment="1" applyProtection="1">
      <alignment horizontal="center" vertical="center" wrapText="1"/>
      <protection locked="0"/>
    </xf>
    <xf numFmtId="3" fontId="35" fillId="26" borderId="31" xfId="33" applyNumberFormat="1" applyFont="1" applyFill="1" applyBorder="1" applyAlignment="1" applyProtection="1">
      <alignment horizontal="center" vertical="center" wrapText="1"/>
      <protection locked="0"/>
    </xf>
    <xf numFmtId="0" fontId="40" fillId="0" borderId="0" xfId="33" applyFont="1" applyProtection="1">
      <protection hidden="1"/>
    </xf>
    <xf numFmtId="3" fontId="38" fillId="0" borderId="0" xfId="33" applyNumberFormat="1" applyFont="1" applyProtection="1">
      <protection hidden="1"/>
    </xf>
    <xf numFmtId="0" fontId="38" fillId="0" borderId="0" xfId="33" applyFont="1" applyProtection="1">
      <protection hidden="1"/>
    </xf>
    <xf numFmtId="3" fontId="38" fillId="24" borderId="9" xfId="33" applyNumberFormat="1" applyFont="1" applyFill="1" applyBorder="1" applyAlignment="1" applyProtection="1">
      <alignment horizontal="center" vertical="center" wrapText="1"/>
      <protection hidden="1"/>
    </xf>
    <xf numFmtId="164" fontId="38" fillId="24" borderId="9" xfId="33" applyNumberFormat="1" applyFont="1" applyFill="1" applyBorder="1" applyAlignment="1" applyProtection="1">
      <alignment horizontal="center" vertical="center" wrapText="1"/>
      <protection hidden="1"/>
    </xf>
    <xf numFmtId="164" fontId="38" fillId="24" borderId="11" xfId="33" applyNumberFormat="1" applyFont="1" applyFill="1" applyBorder="1" applyAlignment="1" applyProtection="1">
      <alignment horizontal="center" vertical="center" wrapText="1"/>
      <protection hidden="1"/>
    </xf>
    <xf numFmtId="164" fontId="38" fillId="24" borderId="10" xfId="33" applyNumberFormat="1" applyFont="1" applyFill="1" applyBorder="1" applyAlignment="1" applyProtection="1">
      <alignment horizontal="center" vertical="center" wrapText="1"/>
      <protection hidden="1"/>
    </xf>
    <xf numFmtId="164" fontId="38" fillId="24" borderId="12" xfId="33" applyNumberFormat="1" applyFont="1" applyFill="1" applyBorder="1" applyAlignment="1" applyProtection="1">
      <alignment horizontal="center" vertical="center" wrapText="1"/>
      <protection hidden="1"/>
    </xf>
    <xf numFmtId="3" fontId="35" fillId="23" borderId="17" xfId="33" applyNumberFormat="1" applyFont="1" applyFill="1" applyBorder="1" applyAlignment="1" applyProtection="1">
      <alignment horizontal="center" vertical="center" wrapText="1"/>
      <protection hidden="1"/>
    </xf>
    <xf numFmtId="0" fontId="41" fillId="23" borderId="23" xfId="33" applyNumberFormat="1" applyFont="1" applyFill="1" applyBorder="1" applyAlignment="1" applyProtection="1">
      <alignment horizontal="center" vertical="center" wrapText="1"/>
      <protection hidden="1"/>
    </xf>
    <xf numFmtId="0" fontId="41" fillId="23" borderId="19" xfId="33" applyNumberFormat="1" applyFont="1" applyFill="1" applyBorder="1" applyAlignment="1" applyProtection="1">
      <alignment horizontal="center" vertical="center" wrapText="1"/>
      <protection hidden="1"/>
    </xf>
    <xf numFmtId="0" fontId="35" fillId="0" borderId="0" xfId="0" applyFont="1" applyAlignment="1" applyProtection="1">
      <protection hidden="1"/>
    </xf>
    <xf numFmtId="0" fontId="35" fillId="0" borderId="0" xfId="0" applyFont="1" applyAlignment="1" applyProtection="1">
      <alignment horizontal="left"/>
      <protection hidden="1"/>
    </xf>
    <xf numFmtId="0" fontId="35" fillId="0" borderId="0" xfId="0" applyFont="1" applyAlignment="1" applyProtection="1">
      <protection locked="0"/>
    </xf>
    <xf numFmtId="0" fontId="35" fillId="23" borderId="32" xfId="33" applyNumberFormat="1" applyFont="1" applyFill="1" applyBorder="1" applyAlignment="1" applyProtection="1">
      <alignment horizontal="center" vertical="center" wrapText="1"/>
      <protection hidden="1"/>
    </xf>
    <xf numFmtId="0" fontId="35" fillId="27" borderId="33" xfId="33" applyNumberFormat="1" applyFont="1" applyFill="1" applyBorder="1" applyAlignment="1" applyProtection="1">
      <alignment horizontal="center" vertical="center" wrapText="1"/>
      <protection hidden="1"/>
    </xf>
    <xf numFmtId="0" fontId="39" fillId="23" borderId="25" xfId="33" applyNumberFormat="1" applyFont="1" applyFill="1" applyBorder="1" applyAlignment="1" applyProtection="1">
      <alignment horizontal="center" vertical="center" wrapText="1"/>
      <protection hidden="1"/>
    </xf>
    <xf numFmtId="164" fontId="35" fillId="23" borderId="21" xfId="33" applyNumberFormat="1" applyFont="1" applyFill="1" applyBorder="1" applyAlignment="1" applyProtection="1">
      <alignment horizontal="center" vertical="center" wrapText="1"/>
      <protection hidden="1"/>
    </xf>
    <xf numFmtId="4" fontId="35" fillId="23" borderId="17" xfId="33" applyNumberFormat="1" applyFont="1" applyFill="1" applyBorder="1" applyAlignment="1" applyProtection="1">
      <alignment horizontal="center" vertical="center" wrapText="1"/>
      <protection hidden="1"/>
    </xf>
    <xf numFmtId="4" fontId="35" fillId="23" borderId="18" xfId="33" applyNumberFormat="1" applyFont="1" applyFill="1" applyBorder="1" applyAlignment="1" applyProtection="1">
      <alignment horizontal="center" vertical="center" wrapText="1"/>
      <protection hidden="1"/>
    </xf>
    <xf numFmtId="0" fontId="39" fillId="23" borderId="34" xfId="33" applyNumberFormat="1" applyFont="1" applyFill="1" applyBorder="1" applyAlignment="1" applyProtection="1">
      <alignment horizontal="center" vertical="center" wrapText="1"/>
      <protection hidden="1"/>
    </xf>
    <xf numFmtId="0" fontId="35" fillId="23" borderId="35" xfId="33" applyNumberFormat="1" applyFont="1" applyFill="1" applyBorder="1" applyAlignment="1" applyProtection="1">
      <alignment horizontal="left" vertical="center" wrapText="1"/>
      <protection hidden="1"/>
    </xf>
    <xf numFmtId="0" fontId="35" fillId="23" borderId="36" xfId="33" applyNumberFormat="1" applyFont="1" applyFill="1" applyBorder="1" applyAlignment="1" applyProtection="1">
      <alignment horizontal="center" vertical="center" wrapText="1"/>
      <protection hidden="1"/>
    </xf>
    <xf numFmtId="0" fontId="35" fillId="27" borderId="37" xfId="33" applyNumberFormat="1" applyFont="1" applyFill="1" applyBorder="1" applyAlignment="1" applyProtection="1">
      <alignment horizontal="center" vertical="center" wrapText="1"/>
      <protection hidden="1"/>
    </xf>
    <xf numFmtId="0" fontId="38" fillId="27" borderId="38" xfId="33" applyNumberFormat="1" applyFont="1" applyFill="1" applyBorder="1" applyAlignment="1" applyProtection="1">
      <alignment horizontal="center" vertical="center" wrapText="1"/>
      <protection hidden="1"/>
    </xf>
    <xf numFmtId="0" fontId="38" fillId="27" borderId="39" xfId="33" applyNumberFormat="1" applyFont="1" applyFill="1" applyBorder="1" applyAlignment="1" applyProtection="1">
      <alignment horizontal="center" vertical="center" wrapText="1"/>
      <protection hidden="1"/>
    </xf>
    <xf numFmtId="0" fontId="38" fillId="27" borderId="40" xfId="33" applyNumberFormat="1" applyFont="1" applyFill="1" applyBorder="1" applyAlignment="1" applyProtection="1">
      <alignment horizontal="center" vertical="center" wrapText="1"/>
      <protection hidden="1"/>
    </xf>
    <xf numFmtId="0" fontId="35" fillId="27" borderId="41" xfId="33" applyNumberFormat="1" applyFont="1" applyFill="1" applyBorder="1" applyAlignment="1" applyProtection="1">
      <alignment horizontal="center" vertical="center" wrapText="1"/>
      <protection hidden="1"/>
    </xf>
    <xf numFmtId="14" fontId="35" fillId="26" borderId="31" xfId="33" applyNumberFormat="1" applyFont="1" applyFill="1" applyBorder="1" applyAlignment="1" applyProtection="1">
      <alignment horizontal="center" vertical="center" wrapText="1"/>
      <protection locked="0"/>
    </xf>
    <xf numFmtId="164" fontId="35" fillId="26" borderId="31" xfId="33" applyNumberFormat="1" applyFont="1" applyFill="1" applyBorder="1" applyAlignment="1" applyProtection="1">
      <alignment horizontal="center" vertical="center" wrapText="1"/>
      <protection locked="0"/>
    </xf>
    <xf numFmtId="164" fontId="35" fillId="26" borderId="42" xfId="33" applyNumberFormat="1" applyFont="1" applyFill="1" applyBorder="1" applyAlignment="1" applyProtection="1">
      <alignment horizontal="center" vertical="center" wrapText="1"/>
      <protection locked="0"/>
    </xf>
    <xf numFmtId="164" fontId="35" fillId="27" borderId="43" xfId="33" applyNumberFormat="1" applyFont="1" applyFill="1" applyBorder="1" applyAlignment="1" applyProtection="1">
      <alignment horizontal="center" vertical="center" wrapText="1"/>
      <protection hidden="1"/>
    </xf>
    <xf numFmtId="4" fontId="35" fillId="26" borderId="44" xfId="33" applyNumberFormat="1" applyFont="1" applyFill="1" applyBorder="1" applyAlignment="1" applyProtection="1">
      <alignment horizontal="center" vertical="center" wrapText="1"/>
      <protection locked="0"/>
    </xf>
    <xf numFmtId="4" fontId="35" fillId="26" borderId="31" xfId="33" applyNumberFormat="1" applyFont="1" applyFill="1" applyBorder="1" applyAlignment="1" applyProtection="1">
      <alignment horizontal="center" vertical="center" wrapText="1"/>
      <protection locked="0"/>
    </xf>
    <xf numFmtId="0" fontId="35" fillId="26" borderId="31" xfId="33" applyNumberFormat="1" applyFont="1" applyFill="1" applyBorder="1" applyAlignment="1" applyProtection="1">
      <alignment horizontal="center" vertical="center" wrapText="1"/>
      <protection locked="0"/>
    </xf>
    <xf numFmtId="0" fontId="35" fillId="23" borderId="45" xfId="33" applyNumberFormat="1" applyFont="1" applyFill="1" applyBorder="1" applyAlignment="1" applyProtection="1">
      <alignment horizontal="center" vertical="center" wrapText="1"/>
      <protection hidden="1"/>
    </xf>
    <xf numFmtId="0" fontId="38" fillId="27" borderId="46" xfId="33" applyNumberFormat="1" applyFont="1" applyFill="1" applyBorder="1" applyAlignment="1" applyProtection="1">
      <alignment horizontal="center" vertical="center" wrapText="1"/>
      <protection hidden="1"/>
    </xf>
    <xf numFmtId="0" fontId="38" fillId="27" borderId="47" xfId="33" applyNumberFormat="1" applyFont="1" applyFill="1" applyBorder="1" applyAlignment="1" applyProtection="1">
      <alignment horizontal="center" vertical="center" wrapText="1"/>
      <protection hidden="1"/>
    </xf>
    <xf numFmtId="0" fontId="38" fillId="27" borderId="48" xfId="33" applyNumberFormat="1" applyFont="1" applyFill="1" applyBorder="1" applyAlignment="1" applyProtection="1">
      <alignment horizontal="center" vertical="center" wrapText="1"/>
      <protection hidden="1"/>
    </xf>
    <xf numFmtId="3" fontId="35" fillId="26" borderId="49" xfId="33" applyNumberFormat="1" applyFont="1" applyFill="1" applyBorder="1" applyAlignment="1" applyProtection="1">
      <alignment horizontal="center" vertical="center" wrapText="1"/>
      <protection locked="0"/>
    </xf>
    <xf numFmtId="0" fontId="35" fillId="27" borderId="50" xfId="33" applyNumberFormat="1" applyFont="1" applyFill="1" applyBorder="1" applyAlignment="1" applyProtection="1">
      <alignment horizontal="center" vertical="center" wrapText="1"/>
      <protection hidden="1"/>
    </xf>
    <xf numFmtId="14" fontId="35" fillId="26" borderId="49" xfId="33" applyNumberFormat="1" applyFont="1" applyFill="1" applyBorder="1" applyAlignment="1" applyProtection="1">
      <alignment horizontal="center" vertical="center" wrapText="1"/>
      <protection locked="0"/>
    </xf>
    <xf numFmtId="164" fontId="35" fillId="26" borderId="49" xfId="33" applyNumberFormat="1" applyFont="1" applyFill="1" applyBorder="1" applyAlignment="1" applyProtection="1">
      <alignment horizontal="center" vertical="center" wrapText="1"/>
      <protection locked="0"/>
    </xf>
    <xf numFmtId="164" fontId="35" fillId="26" borderId="51" xfId="33" applyNumberFormat="1" applyFont="1" applyFill="1" applyBorder="1" applyAlignment="1" applyProtection="1">
      <alignment horizontal="center" vertical="center" wrapText="1"/>
      <protection locked="0"/>
    </xf>
    <xf numFmtId="164" fontId="35" fillId="27" borderId="52" xfId="33" applyNumberFormat="1" applyFont="1" applyFill="1" applyBorder="1" applyAlignment="1" applyProtection="1">
      <alignment horizontal="center" vertical="center" wrapText="1"/>
      <protection hidden="1"/>
    </xf>
    <xf numFmtId="4" fontId="35" fillId="26" borderId="53" xfId="33" applyNumberFormat="1" applyFont="1" applyFill="1" applyBorder="1" applyAlignment="1" applyProtection="1">
      <alignment horizontal="center" vertical="center" wrapText="1"/>
      <protection locked="0"/>
    </xf>
    <xf numFmtId="4" fontId="35" fillId="26" borderId="49" xfId="33" applyNumberFormat="1" applyFont="1" applyFill="1" applyBorder="1" applyAlignment="1" applyProtection="1">
      <alignment horizontal="center" vertical="center" wrapText="1"/>
      <protection locked="0"/>
    </xf>
    <xf numFmtId="0" fontId="35" fillId="23" borderId="54" xfId="33" applyNumberFormat="1" applyFont="1" applyFill="1" applyBorder="1" applyAlignment="1" applyProtection="1">
      <alignment horizontal="center" vertical="center" wrapText="1"/>
      <protection hidden="1"/>
    </xf>
    <xf numFmtId="0" fontId="35" fillId="26" borderId="55" xfId="33" applyNumberFormat="1" applyFont="1" applyFill="1" applyBorder="1" applyAlignment="1" applyProtection="1">
      <alignment horizontal="center" vertical="center" wrapText="1"/>
      <protection locked="0"/>
    </xf>
    <xf numFmtId="0" fontId="35" fillId="26" borderId="56" xfId="33" applyNumberFormat="1" applyFont="1" applyFill="1" applyBorder="1" applyAlignment="1" applyProtection="1">
      <alignment horizontal="center" vertical="center" wrapText="1"/>
      <protection locked="0"/>
    </xf>
    <xf numFmtId="0" fontId="38" fillId="0" borderId="0" xfId="33" applyNumberFormat="1" applyFont="1" applyProtection="1">
      <protection hidden="1"/>
    </xf>
    <xf numFmtId="0" fontId="35" fillId="26" borderId="57" xfId="33" applyNumberFormat="1" applyFont="1" applyFill="1" applyBorder="1" applyAlignment="1" applyProtection="1">
      <alignment horizontal="center" vertical="center" wrapText="1"/>
      <protection locked="0"/>
    </xf>
    <xf numFmtId="0" fontId="38" fillId="28" borderId="32" xfId="33" applyNumberFormat="1" applyFont="1" applyFill="1" applyBorder="1" applyAlignment="1" applyProtection="1">
      <alignment horizontal="center" vertical="center" wrapText="1"/>
      <protection hidden="1"/>
    </xf>
    <xf numFmtId="0" fontId="38" fillId="28" borderId="23" xfId="33" applyNumberFormat="1" applyFont="1" applyFill="1" applyBorder="1" applyAlignment="1" applyProtection="1">
      <alignment horizontal="center" vertical="center" wrapText="1"/>
      <protection hidden="1"/>
    </xf>
    <xf numFmtId="3" fontId="38" fillId="28" borderId="23" xfId="33" applyNumberFormat="1" applyFont="1" applyFill="1" applyBorder="1" applyAlignment="1" applyProtection="1">
      <alignment horizontal="center" vertical="center" wrapText="1"/>
      <protection hidden="1"/>
    </xf>
    <xf numFmtId="3" fontId="38" fillId="27" borderId="47" xfId="33" applyNumberFormat="1" applyFont="1" applyFill="1" applyBorder="1" applyAlignment="1" applyProtection="1">
      <alignment horizontal="center" vertical="center" wrapText="1"/>
      <protection hidden="1"/>
    </xf>
    <xf numFmtId="14" fontId="38" fillId="28" borderId="23" xfId="33" applyNumberFormat="1" applyFont="1" applyFill="1" applyBorder="1" applyAlignment="1" applyProtection="1">
      <alignment horizontal="center" vertical="center" wrapText="1"/>
      <protection hidden="1"/>
    </xf>
    <xf numFmtId="14" fontId="38" fillId="27" borderId="47" xfId="33" applyNumberFormat="1" applyFont="1" applyFill="1" applyBorder="1" applyAlignment="1" applyProtection="1">
      <alignment horizontal="center" vertical="center" wrapText="1"/>
      <protection hidden="1"/>
    </xf>
    <xf numFmtId="164" fontId="38" fillId="28" borderId="23" xfId="33" applyNumberFormat="1" applyFont="1" applyFill="1" applyBorder="1" applyAlignment="1" applyProtection="1">
      <alignment horizontal="center" vertical="center" wrapText="1"/>
      <protection hidden="1"/>
    </xf>
    <xf numFmtId="164" fontId="38" fillId="27" borderId="47" xfId="33" applyNumberFormat="1" applyFont="1" applyFill="1" applyBorder="1" applyAlignment="1" applyProtection="1">
      <alignment horizontal="center" vertical="center" wrapText="1"/>
      <protection hidden="1"/>
    </xf>
    <xf numFmtId="164" fontId="38" fillId="27" borderId="48" xfId="33" applyNumberFormat="1" applyFont="1" applyFill="1" applyBorder="1" applyAlignment="1" applyProtection="1">
      <alignment horizontal="center" vertical="center" wrapText="1"/>
      <protection hidden="1"/>
    </xf>
    <xf numFmtId="164" fontId="38" fillId="28" borderId="58" xfId="33" applyNumberFormat="1" applyFont="1" applyFill="1" applyBorder="1" applyAlignment="1" applyProtection="1">
      <alignment horizontal="center" vertical="center" wrapText="1"/>
      <protection hidden="1"/>
    </xf>
    <xf numFmtId="164" fontId="38" fillId="27" borderId="59" xfId="33" applyNumberFormat="1" applyFont="1" applyFill="1" applyBorder="1" applyAlignment="1" applyProtection="1">
      <alignment horizontal="center" vertical="center" wrapText="1"/>
      <protection hidden="1"/>
    </xf>
    <xf numFmtId="164" fontId="38" fillId="28" borderId="32" xfId="33" applyNumberFormat="1" applyFont="1" applyFill="1" applyBorder="1" applyAlignment="1" applyProtection="1">
      <alignment horizontal="center" vertical="center" wrapText="1"/>
      <protection hidden="1"/>
    </xf>
    <xf numFmtId="0" fontId="38" fillId="28" borderId="34" xfId="33" applyNumberFormat="1" applyFont="1" applyFill="1" applyBorder="1" applyAlignment="1" applyProtection="1">
      <alignment horizontal="center" vertical="center" wrapText="1"/>
      <protection hidden="1"/>
    </xf>
    <xf numFmtId="0" fontId="38" fillId="24" borderId="13" xfId="33" applyNumberFormat="1" applyFont="1" applyFill="1" applyBorder="1" applyAlignment="1" applyProtection="1">
      <alignment horizontal="center" vertical="center" wrapText="1"/>
      <protection hidden="1"/>
    </xf>
    <xf numFmtId="0" fontId="38" fillId="27" borderId="33" xfId="33" applyNumberFormat="1" applyFont="1" applyFill="1" applyBorder="1" applyAlignment="1" applyProtection="1">
      <alignment horizontal="center" vertical="center" wrapText="1"/>
      <protection hidden="1"/>
    </xf>
    <xf numFmtId="164" fontId="38" fillId="28" borderId="60" xfId="33" applyNumberFormat="1" applyFont="1" applyFill="1" applyBorder="1" applyAlignment="1" applyProtection="1">
      <alignment horizontal="center" vertical="center" wrapText="1"/>
      <protection hidden="1"/>
    </xf>
    <xf numFmtId="164" fontId="38" fillId="27" borderId="46" xfId="33" applyNumberFormat="1" applyFont="1" applyFill="1" applyBorder="1" applyAlignment="1" applyProtection="1">
      <alignment horizontal="center" vertical="center" wrapText="1"/>
      <protection hidden="1"/>
    </xf>
    <xf numFmtId="164" fontId="35" fillId="23" borderId="61" xfId="33" applyNumberFormat="1" applyFont="1" applyFill="1" applyBorder="1" applyAlignment="1" applyProtection="1">
      <alignment horizontal="center" vertical="center" wrapText="1"/>
      <protection hidden="1"/>
    </xf>
    <xf numFmtId="164" fontId="35" fillId="23" borderId="62" xfId="33" applyNumberFormat="1" applyFont="1" applyFill="1" applyBorder="1" applyAlignment="1" applyProtection="1">
      <alignment horizontal="center" vertical="center" wrapText="1"/>
      <protection hidden="1"/>
    </xf>
    <xf numFmtId="0" fontId="35" fillId="23" borderId="63" xfId="33" applyNumberFormat="1" applyFont="1" applyFill="1" applyBorder="1" applyAlignment="1" applyProtection="1">
      <alignment horizontal="center" vertical="center" wrapText="1"/>
      <protection hidden="1"/>
    </xf>
    <xf numFmtId="3" fontId="35" fillId="27" borderId="47" xfId="33" applyNumberFormat="1" applyFont="1" applyFill="1" applyBorder="1" applyAlignment="1" applyProtection="1">
      <alignment horizontal="center" vertical="center" wrapText="1"/>
      <protection hidden="1"/>
    </xf>
    <xf numFmtId="3" fontId="35" fillId="23" borderId="32" xfId="33" applyNumberFormat="1" applyFont="1" applyFill="1" applyBorder="1" applyAlignment="1" applyProtection="1">
      <alignment horizontal="center" vertical="center" wrapText="1"/>
      <protection hidden="1"/>
    </xf>
    <xf numFmtId="14" fontId="35" fillId="23" borderId="32" xfId="33" applyNumberFormat="1" applyFont="1" applyFill="1" applyBorder="1" applyAlignment="1" applyProtection="1">
      <alignment horizontal="center" vertical="center" wrapText="1"/>
      <protection hidden="1"/>
    </xf>
    <xf numFmtId="164" fontId="35" fillId="23" borderId="32" xfId="33" applyNumberFormat="1" applyFont="1" applyFill="1" applyBorder="1" applyAlignment="1" applyProtection="1">
      <alignment horizontal="center" vertical="center" wrapText="1"/>
      <protection hidden="1"/>
    </xf>
    <xf numFmtId="164" fontId="35" fillId="27" borderId="47" xfId="33" applyNumberFormat="1" applyFont="1" applyFill="1" applyBorder="1" applyAlignment="1" applyProtection="1">
      <alignment horizontal="center" vertical="center" wrapText="1"/>
      <protection hidden="1"/>
    </xf>
    <xf numFmtId="164" fontId="35" fillId="27" borderId="48" xfId="33" applyNumberFormat="1" applyFont="1" applyFill="1" applyBorder="1" applyAlignment="1" applyProtection="1">
      <alignment horizontal="center" vertical="center" wrapText="1"/>
      <protection hidden="1"/>
    </xf>
    <xf numFmtId="164" fontId="35" fillId="23" borderId="64" xfId="33" applyNumberFormat="1" applyFont="1" applyFill="1" applyBorder="1" applyAlignment="1" applyProtection="1">
      <alignment horizontal="center" vertical="center" wrapText="1"/>
      <protection hidden="1"/>
    </xf>
    <xf numFmtId="164" fontId="35" fillId="23" borderId="58" xfId="33" applyNumberFormat="1" applyFont="1" applyFill="1" applyBorder="1" applyAlignment="1" applyProtection="1">
      <alignment horizontal="center" vertical="center" wrapText="1"/>
      <protection hidden="1"/>
    </xf>
    <xf numFmtId="164" fontId="35" fillId="27" borderId="59" xfId="33" applyNumberFormat="1" applyFont="1" applyFill="1" applyBorder="1" applyAlignment="1" applyProtection="1">
      <alignment horizontal="center" vertical="center" wrapText="1"/>
      <protection hidden="1"/>
    </xf>
    <xf numFmtId="164" fontId="35" fillId="27" borderId="46" xfId="33" applyNumberFormat="1" applyFont="1" applyFill="1" applyBorder="1" applyAlignment="1" applyProtection="1">
      <alignment horizontal="center" vertical="center" wrapText="1"/>
      <protection hidden="1"/>
    </xf>
    <xf numFmtId="3" fontId="35" fillId="27" borderId="39" xfId="33" applyNumberFormat="1" applyFont="1" applyFill="1" applyBorder="1" applyAlignment="1" applyProtection="1">
      <alignment horizontal="center" vertical="center" wrapText="1"/>
      <protection hidden="1"/>
    </xf>
    <xf numFmtId="14" fontId="38" fillId="27" borderId="39" xfId="33" applyNumberFormat="1" applyFont="1" applyFill="1" applyBorder="1" applyAlignment="1" applyProtection="1">
      <alignment horizontal="center" vertical="center" wrapText="1"/>
      <protection hidden="1"/>
    </xf>
    <xf numFmtId="164" fontId="35" fillId="27" borderId="39" xfId="33" applyNumberFormat="1" applyFont="1" applyFill="1" applyBorder="1" applyAlignment="1" applyProtection="1">
      <alignment horizontal="center" vertical="center" wrapText="1"/>
      <protection hidden="1"/>
    </xf>
    <xf numFmtId="164" fontId="35" fillId="27" borderId="40" xfId="33" applyNumberFormat="1" applyFont="1" applyFill="1" applyBorder="1" applyAlignment="1" applyProtection="1">
      <alignment horizontal="center" vertical="center" wrapText="1"/>
      <protection hidden="1"/>
    </xf>
    <xf numFmtId="164" fontId="35" fillId="27" borderId="38" xfId="33" applyNumberFormat="1" applyFont="1" applyFill="1" applyBorder="1" applyAlignment="1" applyProtection="1">
      <alignment horizontal="center" vertical="center" wrapText="1"/>
      <protection hidden="1"/>
    </xf>
    <xf numFmtId="0" fontId="35" fillId="27" borderId="36" xfId="33" applyNumberFormat="1" applyFont="1" applyFill="1" applyBorder="1" applyAlignment="1" applyProtection="1">
      <alignment horizontal="center" vertical="center" wrapText="1"/>
      <protection hidden="1"/>
    </xf>
    <xf numFmtId="0" fontId="38" fillId="27" borderId="21" xfId="33" applyNumberFormat="1" applyFont="1" applyFill="1" applyBorder="1" applyAlignment="1" applyProtection="1">
      <alignment horizontal="center" vertical="center" wrapText="1"/>
      <protection hidden="1"/>
    </xf>
    <xf numFmtId="3" fontId="35" fillId="28" borderId="32" xfId="33" applyNumberFormat="1" applyFont="1" applyFill="1" applyBorder="1" applyAlignment="1" applyProtection="1">
      <alignment horizontal="center" vertical="center" wrapText="1"/>
      <protection hidden="1"/>
    </xf>
    <xf numFmtId="3" fontId="35" fillId="27" borderId="21" xfId="33" applyNumberFormat="1" applyFont="1" applyFill="1" applyBorder="1" applyAlignment="1" applyProtection="1">
      <alignment horizontal="center" vertical="center" wrapText="1"/>
      <protection hidden="1"/>
    </xf>
    <xf numFmtId="14" fontId="38" fillId="28" borderId="32" xfId="33" applyNumberFormat="1" applyFont="1" applyFill="1" applyBorder="1" applyAlignment="1" applyProtection="1">
      <alignment horizontal="center" vertical="center" wrapText="1"/>
      <protection hidden="1"/>
    </xf>
    <xf numFmtId="14" fontId="38" fillId="27" borderId="21" xfId="33" applyNumberFormat="1" applyFont="1" applyFill="1" applyBorder="1" applyAlignment="1" applyProtection="1">
      <alignment horizontal="center" vertical="center" wrapText="1"/>
      <protection hidden="1"/>
    </xf>
    <xf numFmtId="164" fontId="35" fillId="28" borderId="32" xfId="33" applyNumberFormat="1" applyFont="1" applyFill="1" applyBorder="1" applyAlignment="1" applyProtection="1">
      <alignment horizontal="center" vertical="center" wrapText="1"/>
      <protection hidden="1"/>
    </xf>
    <xf numFmtId="164" fontId="35" fillId="27" borderId="21" xfId="33" applyNumberFormat="1" applyFont="1" applyFill="1" applyBorder="1" applyAlignment="1" applyProtection="1">
      <alignment horizontal="center" vertical="center" wrapText="1"/>
      <protection hidden="1"/>
    </xf>
    <xf numFmtId="164" fontId="35" fillId="27" borderId="22" xfId="33" applyNumberFormat="1" applyFont="1" applyFill="1" applyBorder="1" applyAlignment="1" applyProtection="1">
      <alignment horizontal="center" vertical="center" wrapText="1"/>
      <protection hidden="1"/>
    </xf>
    <xf numFmtId="164" fontId="35" fillId="28" borderId="64" xfId="33" applyNumberFormat="1" applyFont="1" applyFill="1" applyBorder="1" applyAlignment="1" applyProtection="1">
      <alignment horizontal="center" vertical="center" wrapText="1"/>
      <protection hidden="1"/>
    </xf>
    <xf numFmtId="164" fontId="35" fillId="28" borderId="58" xfId="33" applyNumberFormat="1" applyFont="1" applyFill="1" applyBorder="1" applyAlignment="1" applyProtection="1">
      <alignment horizontal="center" vertical="center" wrapText="1"/>
      <protection hidden="1"/>
    </xf>
    <xf numFmtId="164" fontId="35" fillId="27" borderId="65" xfId="33" applyNumberFormat="1" applyFont="1" applyFill="1" applyBorder="1" applyAlignment="1" applyProtection="1">
      <alignment horizontal="center" vertical="center" wrapText="1"/>
      <protection hidden="1"/>
    </xf>
    <xf numFmtId="164" fontId="35" fillId="27" borderId="18" xfId="33" applyNumberFormat="1" applyFont="1" applyFill="1" applyBorder="1" applyAlignment="1" applyProtection="1">
      <alignment horizontal="center" vertical="center" wrapText="1"/>
      <protection hidden="1"/>
    </xf>
    <xf numFmtId="0" fontId="35" fillId="28" borderId="54" xfId="33" applyNumberFormat="1" applyFont="1" applyFill="1" applyBorder="1" applyAlignment="1" applyProtection="1">
      <alignment horizontal="center" vertical="center" wrapText="1"/>
      <protection hidden="1"/>
    </xf>
    <xf numFmtId="0" fontId="38" fillId="29" borderId="18" xfId="33" applyNumberFormat="1" applyFont="1" applyFill="1" applyBorder="1" applyAlignment="1" applyProtection="1">
      <alignment horizontal="center" vertical="center" wrapText="1"/>
      <protection hidden="1"/>
    </xf>
    <xf numFmtId="0" fontId="38" fillId="29" borderId="17" xfId="33" applyNumberFormat="1" applyFont="1" applyFill="1" applyBorder="1" applyAlignment="1" applyProtection="1">
      <alignment horizontal="center" vertical="center" wrapText="1"/>
      <protection hidden="1"/>
    </xf>
    <xf numFmtId="165" fontId="35" fillId="29" borderId="65" xfId="33" applyNumberFormat="1" applyFont="1" applyFill="1" applyBorder="1" applyAlignment="1" applyProtection="1">
      <alignment horizontal="center" vertical="center" wrapText="1"/>
      <protection hidden="1"/>
    </xf>
    <xf numFmtId="165" fontId="35" fillId="29" borderId="66" xfId="33" applyNumberFormat="1" applyFont="1" applyFill="1" applyBorder="1" applyAlignment="1" applyProtection="1">
      <alignment horizontal="center" vertical="center" wrapText="1"/>
      <protection hidden="1"/>
    </xf>
    <xf numFmtId="165" fontId="35" fillId="29" borderId="67" xfId="33" applyNumberFormat="1" applyFont="1" applyFill="1" applyBorder="1" applyAlignment="1" applyProtection="1">
      <alignment horizontal="center" vertical="center" wrapText="1"/>
      <protection hidden="1"/>
    </xf>
    <xf numFmtId="165" fontId="35" fillId="29" borderId="46" xfId="33" applyNumberFormat="1" applyFont="1" applyFill="1" applyBorder="1" applyAlignment="1" applyProtection="1">
      <alignment horizontal="center" vertical="center" wrapText="1"/>
      <protection hidden="1"/>
    </xf>
    <xf numFmtId="165" fontId="35" fillId="29" borderId="47" xfId="33" applyNumberFormat="1" applyFont="1" applyFill="1" applyBorder="1" applyAlignment="1" applyProtection="1">
      <alignment horizontal="center" vertical="center" wrapText="1"/>
      <protection hidden="1"/>
    </xf>
    <xf numFmtId="165" fontId="35" fillId="25" borderId="68" xfId="33" applyNumberFormat="1" applyFont="1" applyFill="1" applyBorder="1" applyAlignment="1" applyProtection="1">
      <alignment horizontal="center" vertical="center" wrapText="1"/>
      <protection hidden="1"/>
    </xf>
    <xf numFmtId="165" fontId="35" fillId="25" borderId="69" xfId="33" applyNumberFormat="1" applyFont="1" applyFill="1" applyBorder="1" applyAlignment="1" applyProtection="1">
      <alignment horizontal="center" vertical="center" wrapText="1"/>
      <protection hidden="1"/>
    </xf>
    <xf numFmtId="165" fontId="35" fillId="25" borderId="70" xfId="33" applyNumberFormat="1" applyFont="1" applyFill="1" applyBorder="1" applyAlignment="1" applyProtection="1">
      <alignment horizontal="center" vertical="center" wrapText="1"/>
      <protection hidden="1"/>
    </xf>
    <xf numFmtId="14" fontId="35" fillId="25" borderId="69" xfId="33" applyNumberFormat="1" applyFont="1" applyFill="1" applyBorder="1" applyAlignment="1" applyProtection="1">
      <alignment horizontal="center" vertical="center" wrapText="1"/>
      <protection hidden="1"/>
    </xf>
    <xf numFmtId="14" fontId="35" fillId="25" borderId="71" xfId="33" applyNumberFormat="1" applyFont="1" applyFill="1" applyBorder="1" applyAlignment="1" applyProtection="1">
      <alignment horizontal="center" vertical="center" wrapText="1"/>
      <protection hidden="1"/>
    </xf>
    <xf numFmtId="165" fontId="35" fillId="25" borderId="72" xfId="33" applyNumberFormat="1" applyFont="1" applyFill="1" applyBorder="1" applyAlignment="1" applyProtection="1">
      <alignment horizontal="center" vertical="center" wrapText="1"/>
      <protection hidden="1"/>
    </xf>
    <xf numFmtId="165" fontId="35" fillId="25" borderId="73" xfId="33" applyNumberFormat="1" applyFont="1" applyFill="1" applyBorder="1" applyAlignment="1" applyProtection="1">
      <alignment horizontal="center" vertical="center" wrapText="1"/>
      <protection hidden="1"/>
    </xf>
    <xf numFmtId="14" fontId="35" fillId="29" borderId="74" xfId="33" applyNumberFormat="1" applyFont="1" applyFill="1" applyBorder="1" applyAlignment="1" applyProtection="1">
      <alignment horizontal="center" vertical="center" wrapText="1"/>
      <protection hidden="1"/>
    </xf>
    <xf numFmtId="14" fontId="35" fillId="29" borderId="75" xfId="33" applyNumberFormat="1" applyFont="1" applyFill="1" applyBorder="1" applyAlignment="1" applyProtection="1">
      <alignment horizontal="center" vertical="center" wrapText="1"/>
      <protection hidden="1"/>
    </xf>
    <xf numFmtId="0" fontId="38" fillId="25" borderId="76" xfId="33" applyNumberFormat="1" applyFont="1" applyFill="1" applyBorder="1" applyAlignment="1" applyProtection="1">
      <alignment horizontal="center" vertical="center" wrapText="1"/>
      <protection hidden="1"/>
    </xf>
    <xf numFmtId="0" fontId="38" fillId="29" borderId="77" xfId="33" applyNumberFormat="1" applyFont="1" applyFill="1" applyBorder="1" applyAlignment="1" applyProtection="1">
      <alignment horizontal="center" vertical="center" wrapText="1"/>
      <protection hidden="1"/>
    </xf>
    <xf numFmtId="14" fontId="38" fillId="25" borderId="69" xfId="33" applyNumberFormat="1" applyFont="1" applyFill="1" applyBorder="1" applyAlignment="1" applyProtection="1">
      <alignment horizontal="center" vertical="center" wrapText="1"/>
      <protection hidden="1"/>
    </xf>
    <xf numFmtId="14" fontId="38" fillId="29" borderId="74" xfId="33" applyNumberFormat="1" applyFont="1" applyFill="1" applyBorder="1" applyAlignment="1" applyProtection="1">
      <alignment horizontal="center" vertical="center" wrapText="1"/>
      <protection hidden="1"/>
    </xf>
    <xf numFmtId="14" fontId="38" fillId="25" borderId="71" xfId="33" applyNumberFormat="1" applyFont="1" applyFill="1" applyBorder="1" applyAlignment="1" applyProtection="1">
      <alignment horizontal="center" vertical="center" wrapText="1"/>
      <protection hidden="1"/>
    </xf>
    <xf numFmtId="14" fontId="38" fillId="29" borderId="75" xfId="33" applyNumberFormat="1" applyFont="1" applyFill="1" applyBorder="1" applyAlignment="1" applyProtection="1">
      <alignment horizontal="center" vertical="center" wrapText="1"/>
      <protection hidden="1"/>
    </xf>
    <xf numFmtId="0" fontId="42" fillId="26" borderId="0" xfId="35" applyFont="1" applyFill="1" applyBorder="1" applyAlignment="1" applyProtection="1">
      <alignment horizontal="center" vertical="center"/>
      <protection hidden="1"/>
    </xf>
    <xf numFmtId="0" fontId="43" fillId="0" borderId="0" xfId="0" applyFont="1" applyProtection="1">
      <protection hidden="1"/>
    </xf>
    <xf numFmtId="0" fontId="44" fillId="26" borderId="0" xfId="35" applyFont="1" applyFill="1" applyBorder="1" applyAlignment="1" applyProtection="1">
      <alignment vertical="center"/>
      <protection hidden="1"/>
    </xf>
    <xf numFmtId="0" fontId="45" fillId="26" borderId="0" xfId="35" applyFont="1" applyFill="1" applyBorder="1" applyAlignment="1" applyProtection="1">
      <alignment vertical="center"/>
      <protection hidden="1"/>
    </xf>
    <xf numFmtId="0" fontId="46" fillId="0" borderId="0" xfId="0" applyFont="1" applyProtection="1">
      <protection hidden="1"/>
    </xf>
    <xf numFmtId="0" fontId="47" fillId="0" borderId="0" xfId="0" applyFont="1" applyProtection="1">
      <protection hidden="1"/>
    </xf>
    <xf numFmtId="0" fontId="45" fillId="0" borderId="0" xfId="0" applyFont="1" applyProtection="1">
      <protection hidden="1"/>
    </xf>
    <xf numFmtId="0" fontId="44" fillId="0" borderId="0" xfId="0" applyFont="1" applyProtection="1">
      <protection hidden="1"/>
    </xf>
    <xf numFmtId="0" fontId="45" fillId="0" borderId="0" xfId="35" applyFont="1" applyBorder="1" applyAlignment="1" applyProtection="1">
      <alignment horizontal="center" vertical="center"/>
      <protection hidden="1"/>
    </xf>
    <xf numFmtId="0" fontId="45" fillId="26" borderId="0" xfId="35" applyFont="1" applyFill="1" applyBorder="1" applyAlignment="1" applyProtection="1">
      <alignment vertical="center"/>
      <protection locked="0"/>
    </xf>
    <xf numFmtId="0" fontId="47" fillId="26" borderId="0" xfId="35" applyFont="1" applyFill="1" applyBorder="1" applyAlignment="1" applyProtection="1">
      <alignment horizontal="center" vertical="center"/>
      <protection hidden="1"/>
    </xf>
    <xf numFmtId="0" fontId="44" fillId="26" borderId="0" xfId="35" applyFont="1" applyFill="1" applyBorder="1" applyAlignment="1" applyProtection="1">
      <alignment vertical="center"/>
      <protection locked="0"/>
    </xf>
    <xf numFmtId="0" fontId="47" fillId="23" borderId="0" xfId="35" applyFont="1" applyFill="1" applyBorder="1" applyAlignment="1" applyProtection="1">
      <alignment horizontal="center" vertical="center"/>
      <protection locked="0"/>
    </xf>
    <xf numFmtId="0" fontId="47" fillId="23" borderId="0" xfId="35" applyFont="1" applyFill="1" applyBorder="1" applyAlignment="1" applyProtection="1">
      <alignment horizontal="left" vertical="center"/>
      <protection locked="0"/>
    </xf>
    <xf numFmtId="0" fontId="47" fillId="0" borderId="0" xfId="35" applyFont="1" applyBorder="1" applyAlignment="1" applyProtection="1">
      <alignment horizontal="center" vertical="center"/>
      <protection locked="0"/>
    </xf>
    <xf numFmtId="0" fontId="45" fillId="26" borderId="108" xfId="35" applyFont="1" applyFill="1" applyBorder="1" applyAlignment="1" applyProtection="1">
      <alignment vertical="center"/>
      <protection hidden="1"/>
    </xf>
    <xf numFmtId="0" fontId="44" fillId="26" borderId="109" xfId="35" applyFont="1" applyFill="1" applyBorder="1" applyAlignment="1" applyProtection="1">
      <alignment vertical="center"/>
      <protection hidden="1"/>
    </xf>
    <xf numFmtId="0" fontId="45" fillId="26" borderId="109" xfId="35" applyFont="1" applyFill="1" applyBorder="1" applyAlignment="1" applyProtection="1">
      <alignment vertical="center"/>
      <protection hidden="1"/>
    </xf>
    <xf numFmtId="0" fontId="45" fillId="26" borderId="110" xfId="35" applyFont="1" applyFill="1" applyBorder="1" applyAlignment="1" applyProtection="1">
      <alignment vertical="center"/>
      <protection hidden="1"/>
    </xf>
    <xf numFmtId="0" fontId="45" fillId="26" borderId="111" xfId="35" applyFont="1" applyFill="1" applyBorder="1" applyAlignment="1" applyProtection="1">
      <alignment vertical="center"/>
      <protection hidden="1"/>
    </xf>
    <xf numFmtId="0" fontId="45" fillId="26" borderId="112" xfId="35" applyFont="1" applyFill="1" applyBorder="1" applyAlignment="1" applyProtection="1">
      <alignment vertical="center"/>
      <protection hidden="1"/>
    </xf>
    <xf numFmtId="0" fontId="48" fillId="26" borderId="0" xfId="35" applyFont="1" applyFill="1" applyBorder="1" applyAlignment="1" applyProtection="1">
      <alignment horizontal="center" vertical="center" wrapText="1"/>
      <protection hidden="1"/>
    </xf>
    <xf numFmtId="0" fontId="47" fillId="23" borderId="113" xfId="35" applyFont="1" applyFill="1" applyBorder="1" applyAlignment="1" applyProtection="1">
      <alignment horizontal="center" vertical="center" wrapText="1"/>
      <protection locked="0"/>
    </xf>
    <xf numFmtId="0" fontId="44" fillId="0" borderId="0" xfId="35" applyFont="1" applyBorder="1" applyAlignment="1" applyProtection="1">
      <alignment vertical="center"/>
      <protection hidden="1"/>
    </xf>
    <xf numFmtId="0" fontId="45" fillId="0" borderId="108" xfId="35" applyFont="1" applyBorder="1" applyProtection="1">
      <protection hidden="1"/>
    </xf>
    <xf numFmtId="0" fontId="45" fillId="0" borderId="109" xfId="35" applyFont="1" applyBorder="1" applyAlignment="1" applyProtection="1">
      <alignment horizontal="center"/>
      <protection hidden="1"/>
    </xf>
    <xf numFmtId="0" fontId="45" fillId="0" borderId="110" xfId="35" applyFont="1" applyBorder="1" applyProtection="1">
      <protection hidden="1"/>
    </xf>
    <xf numFmtId="0" fontId="48" fillId="26" borderId="111" xfId="35" applyFont="1" applyFill="1" applyBorder="1" applyAlignment="1" applyProtection="1">
      <alignment horizontal="center" vertical="center" wrapText="1"/>
      <protection hidden="1"/>
    </xf>
    <xf numFmtId="0" fontId="48" fillId="26" borderId="112" xfId="35" applyFont="1" applyFill="1" applyBorder="1" applyAlignment="1" applyProtection="1">
      <alignment horizontal="center" vertical="center" wrapText="1"/>
      <protection hidden="1"/>
    </xf>
    <xf numFmtId="0" fontId="44" fillId="0" borderId="111" xfId="35" applyFont="1" applyBorder="1" applyAlignment="1" applyProtection="1">
      <alignment vertical="center"/>
      <protection hidden="1"/>
    </xf>
    <xf numFmtId="0" fontId="45" fillId="0" borderId="112" xfId="35" applyFont="1" applyBorder="1" applyAlignment="1" applyProtection="1">
      <alignment vertical="center"/>
      <protection hidden="1"/>
    </xf>
    <xf numFmtId="0" fontId="44" fillId="0" borderId="112" xfId="35" applyFont="1" applyFill="1" applyBorder="1" applyAlignment="1" applyProtection="1">
      <alignment vertical="center"/>
      <protection hidden="1"/>
    </xf>
    <xf numFmtId="0" fontId="44" fillId="26" borderId="111" xfId="35" applyFont="1" applyFill="1" applyBorder="1" applyAlignment="1" applyProtection="1">
      <alignment vertical="center"/>
      <protection hidden="1"/>
    </xf>
    <xf numFmtId="0" fontId="44" fillId="26" borderId="112" xfId="35" applyFont="1" applyFill="1" applyBorder="1" applyAlignment="1" applyProtection="1">
      <alignment vertical="center"/>
      <protection hidden="1"/>
    </xf>
    <xf numFmtId="0" fontId="44" fillId="0" borderId="112" xfId="35" applyFont="1" applyBorder="1" applyAlignment="1" applyProtection="1">
      <alignment horizontal="center" vertical="center"/>
      <protection hidden="1"/>
    </xf>
    <xf numFmtId="0" fontId="44" fillId="0" borderId="114" xfId="35" applyFont="1" applyBorder="1" applyAlignment="1" applyProtection="1">
      <alignment vertical="center"/>
      <protection hidden="1"/>
    </xf>
    <xf numFmtId="0" fontId="45" fillId="26" borderId="0" xfId="35" applyFont="1" applyFill="1" applyBorder="1" applyProtection="1">
      <protection hidden="1"/>
    </xf>
    <xf numFmtId="0" fontId="45" fillId="0" borderId="0" xfId="35" applyFont="1" applyBorder="1" applyProtection="1">
      <protection hidden="1"/>
    </xf>
    <xf numFmtId="0" fontId="45" fillId="0" borderId="0" xfId="35" applyFont="1" applyBorder="1" applyAlignment="1" applyProtection="1">
      <alignment horizontal="center" vertical="center"/>
      <protection locked="0"/>
    </xf>
    <xf numFmtId="0" fontId="44" fillId="0" borderId="112" xfId="35" applyFont="1" applyBorder="1" applyAlignment="1" applyProtection="1">
      <alignment vertical="center"/>
      <protection hidden="1"/>
    </xf>
    <xf numFmtId="0" fontId="45" fillId="0" borderId="0" xfId="35" applyFont="1" applyBorder="1" applyAlignment="1" applyProtection="1">
      <alignment vertical="center"/>
      <protection hidden="1"/>
    </xf>
    <xf numFmtId="0" fontId="46" fillId="0" borderId="0" xfId="35" applyFont="1" applyBorder="1" applyAlignment="1" applyProtection="1">
      <alignment horizontal="center" vertical="center"/>
      <protection locked="0"/>
    </xf>
    <xf numFmtId="0" fontId="38" fillId="25" borderId="113" xfId="33" applyNumberFormat="1" applyFont="1" applyFill="1" applyBorder="1" applyAlignment="1" applyProtection="1">
      <alignment horizontal="center" vertical="center" wrapText="1"/>
      <protection hidden="1"/>
    </xf>
    <xf numFmtId="0" fontId="38" fillId="29" borderId="113" xfId="33" applyNumberFormat="1" applyFont="1" applyFill="1" applyBorder="1" applyAlignment="1" applyProtection="1">
      <alignment horizontal="center" vertical="center" wrapText="1"/>
      <protection hidden="1"/>
    </xf>
    <xf numFmtId="0" fontId="35" fillId="26" borderId="113" xfId="33" applyNumberFormat="1" applyFont="1" applyFill="1" applyBorder="1" applyAlignment="1" applyProtection="1">
      <alignment horizontal="left" vertical="center" wrapText="1"/>
      <protection hidden="1"/>
    </xf>
    <xf numFmtId="0" fontId="38" fillId="26" borderId="113" xfId="33" applyNumberFormat="1" applyFont="1" applyFill="1" applyBorder="1" applyAlignment="1" applyProtection="1">
      <alignment horizontal="center" vertical="center" wrapText="1"/>
      <protection hidden="1"/>
    </xf>
    <xf numFmtId="165" fontId="35" fillId="25" borderId="113" xfId="33" applyNumberFormat="1" applyFont="1" applyFill="1" applyBorder="1" applyAlignment="1" applyProtection="1">
      <alignment horizontal="center" vertical="center" wrapText="1"/>
      <protection hidden="1"/>
    </xf>
    <xf numFmtId="165" fontId="35" fillId="29" borderId="113" xfId="33" applyNumberFormat="1" applyFont="1" applyFill="1" applyBorder="1" applyAlignment="1" applyProtection="1">
      <alignment horizontal="center" vertical="center" wrapText="1"/>
      <protection hidden="1"/>
    </xf>
    <xf numFmtId="0" fontId="41" fillId="26" borderId="113" xfId="33" applyNumberFormat="1" applyFont="1" applyFill="1" applyBorder="1" applyAlignment="1" applyProtection="1">
      <alignment horizontal="center" vertical="center" wrapText="1"/>
      <protection hidden="1"/>
    </xf>
    <xf numFmtId="0" fontId="41" fillId="26" borderId="113" xfId="33" applyNumberFormat="1" applyFont="1" applyFill="1" applyBorder="1" applyAlignment="1" applyProtection="1">
      <alignment horizontal="left" vertical="center" wrapText="1"/>
      <protection hidden="1"/>
    </xf>
    <xf numFmtId="14" fontId="35" fillId="23" borderId="113" xfId="33" applyNumberFormat="1" applyFont="1" applyFill="1" applyBorder="1" applyAlignment="1" applyProtection="1">
      <alignment horizontal="left" vertical="center" wrapText="1"/>
      <protection hidden="1"/>
    </xf>
    <xf numFmtId="14" fontId="35" fillId="25" borderId="113" xfId="33" applyNumberFormat="1" applyFont="1" applyFill="1" applyBorder="1" applyAlignment="1" applyProtection="1">
      <alignment horizontal="center" vertical="center" wrapText="1"/>
      <protection hidden="1"/>
    </xf>
    <xf numFmtId="14" fontId="38" fillId="25" borderId="113" xfId="33" applyNumberFormat="1" applyFont="1" applyFill="1" applyBorder="1" applyAlignment="1" applyProtection="1">
      <alignment horizontal="center" vertical="center" wrapText="1"/>
      <protection hidden="1"/>
    </xf>
    <xf numFmtId="0" fontId="39" fillId="26" borderId="115" xfId="33" applyNumberFormat="1" applyFont="1" applyFill="1" applyBorder="1" applyAlignment="1" applyProtection="1">
      <alignment horizontal="center" vertical="center" wrapText="1"/>
      <protection hidden="1"/>
    </xf>
    <xf numFmtId="0" fontId="41" fillId="26" borderId="115" xfId="33" applyNumberFormat="1" applyFont="1" applyFill="1" applyBorder="1" applyAlignment="1" applyProtection="1">
      <alignment horizontal="center" vertical="center" wrapText="1"/>
      <protection hidden="1"/>
    </xf>
    <xf numFmtId="0" fontId="39" fillId="23" borderId="116" xfId="33" applyNumberFormat="1" applyFont="1" applyFill="1" applyBorder="1" applyAlignment="1" applyProtection="1">
      <alignment horizontal="center" vertical="center" wrapText="1"/>
      <protection hidden="1"/>
    </xf>
    <xf numFmtId="0" fontId="38" fillId="25" borderId="117" xfId="33" applyNumberFormat="1" applyFont="1" applyFill="1" applyBorder="1" applyAlignment="1" applyProtection="1">
      <alignment horizontal="center" vertical="center" wrapText="1"/>
      <protection hidden="1"/>
    </xf>
    <xf numFmtId="0" fontId="38" fillId="29" borderId="117" xfId="33" applyNumberFormat="1" applyFont="1" applyFill="1" applyBorder="1" applyAlignment="1" applyProtection="1">
      <alignment horizontal="center" vertical="center" wrapText="1"/>
      <protection hidden="1"/>
    </xf>
    <xf numFmtId="0" fontId="38" fillId="26" borderId="118" xfId="33" applyNumberFormat="1" applyFont="1" applyFill="1" applyBorder="1" applyAlignment="1" applyProtection="1">
      <alignment horizontal="center" vertical="center" wrapText="1"/>
      <protection hidden="1"/>
    </xf>
    <xf numFmtId="0" fontId="38" fillId="29" borderId="118" xfId="33" applyNumberFormat="1" applyFont="1" applyFill="1" applyBorder="1" applyAlignment="1" applyProtection="1">
      <alignment horizontal="center" vertical="center" wrapText="1"/>
      <protection hidden="1"/>
    </xf>
    <xf numFmtId="165" fontId="35" fillId="29" borderId="118" xfId="33" applyNumberFormat="1" applyFont="1" applyFill="1" applyBorder="1" applyAlignment="1" applyProtection="1">
      <alignment horizontal="center" vertical="center" wrapText="1"/>
      <protection hidden="1"/>
    </xf>
    <xf numFmtId="0" fontId="41" fillId="26" borderId="118" xfId="33" applyNumberFormat="1" applyFont="1" applyFill="1" applyBorder="1" applyAlignment="1" applyProtection="1">
      <alignment horizontal="center" vertical="center" wrapText="1"/>
      <protection hidden="1"/>
    </xf>
    <xf numFmtId="0" fontId="38" fillId="29" borderId="119" xfId="33" applyNumberFormat="1" applyFont="1" applyFill="1" applyBorder="1" applyAlignment="1" applyProtection="1">
      <alignment horizontal="center" vertical="center" wrapText="1"/>
      <protection hidden="1"/>
    </xf>
    <xf numFmtId="0" fontId="38" fillId="26" borderId="120" xfId="33" applyNumberFormat="1" applyFont="1" applyFill="1" applyBorder="1" applyAlignment="1" applyProtection="1">
      <alignment horizontal="center" vertical="center" wrapText="1"/>
      <protection hidden="1"/>
    </xf>
    <xf numFmtId="0" fontId="38" fillId="29" borderId="120" xfId="33" applyNumberFormat="1" applyFont="1" applyFill="1" applyBorder="1" applyAlignment="1" applyProtection="1">
      <alignment horizontal="center" vertical="center" wrapText="1"/>
      <protection hidden="1"/>
    </xf>
    <xf numFmtId="165" fontId="35" fillId="29" borderId="120" xfId="33" applyNumberFormat="1" applyFont="1" applyFill="1" applyBorder="1" applyAlignment="1" applyProtection="1">
      <alignment horizontal="center" vertical="center" wrapText="1"/>
      <protection hidden="1"/>
    </xf>
    <xf numFmtId="0" fontId="41" fillId="26" borderId="120" xfId="33" applyNumberFormat="1" applyFont="1" applyFill="1" applyBorder="1" applyAlignment="1" applyProtection="1">
      <alignment horizontal="center" vertical="center" wrapText="1"/>
      <protection hidden="1"/>
    </xf>
    <xf numFmtId="14" fontId="38" fillId="29" borderId="120" xfId="33" applyNumberFormat="1" applyFont="1" applyFill="1" applyBorder="1" applyAlignment="1" applyProtection="1">
      <alignment horizontal="center" vertical="center" wrapText="1"/>
      <protection hidden="1"/>
    </xf>
    <xf numFmtId="0" fontId="38" fillId="29" borderId="121" xfId="33" applyNumberFormat="1" applyFont="1" applyFill="1" applyBorder="1" applyAlignment="1" applyProtection="1">
      <alignment horizontal="center" vertical="center" wrapText="1"/>
      <protection hidden="1"/>
    </xf>
    <xf numFmtId="0" fontId="39" fillId="23" borderId="122" xfId="33" applyNumberFormat="1" applyFont="1" applyFill="1" applyBorder="1" applyAlignment="1" applyProtection="1">
      <alignment horizontal="center" vertical="center" wrapText="1"/>
      <protection hidden="1"/>
    </xf>
    <xf numFmtId="164" fontId="35" fillId="23" borderId="123" xfId="33" applyNumberFormat="1" applyFont="1" applyFill="1" applyBorder="1" applyAlignment="1" applyProtection="1">
      <alignment horizontal="left" vertical="center" wrapText="1"/>
      <protection hidden="1"/>
    </xf>
    <xf numFmtId="165" fontId="35" fillId="25" borderId="123" xfId="33" applyNumberFormat="1" applyFont="1" applyFill="1" applyBorder="1" applyAlignment="1" applyProtection="1">
      <alignment horizontal="center" vertical="center" wrapText="1"/>
      <protection hidden="1"/>
    </xf>
    <xf numFmtId="165" fontId="35" fillId="29" borderId="123" xfId="33" applyNumberFormat="1" applyFont="1" applyFill="1" applyBorder="1" applyAlignment="1" applyProtection="1">
      <alignment horizontal="center" vertical="center" wrapText="1"/>
      <protection hidden="1"/>
    </xf>
    <xf numFmtId="165" fontId="35" fillId="29" borderId="124" xfId="33" applyNumberFormat="1" applyFont="1" applyFill="1" applyBorder="1" applyAlignment="1" applyProtection="1">
      <alignment horizontal="center" vertical="center" wrapText="1"/>
      <protection hidden="1"/>
    </xf>
    <xf numFmtId="165" fontId="35" fillId="29" borderId="125" xfId="33" applyNumberFormat="1" applyFont="1" applyFill="1" applyBorder="1" applyAlignment="1" applyProtection="1">
      <alignment horizontal="center" vertical="center" wrapText="1"/>
      <protection hidden="1"/>
    </xf>
    <xf numFmtId="165" fontId="35" fillId="25" borderId="126" xfId="33" applyNumberFormat="1" applyFont="1" applyFill="1" applyBorder="1" applyAlignment="1" applyProtection="1">
      <alignment horizontal="center" vertical="center" wrapText="1"/>
      <protection hidden="1"/>
    </xf>
    <xf numFmtId="165" fontId="35" fillId="29" borderId="126" xfId="33" applyNumberFormat="1" applyFont="1" applyFill="1" applyBorder="1" applyAlignment="1" applyProtection="1">
      <alignment horizontal="center" vertical="center" wrapText="1"/>
      <protection hidden="1"/>
    </xf>
    <xf numFmtId="165" fontId="35" fillId="29" borderId="127" xfId="33" applyNumberFormat="1" applyFont="1" applyFill="1" applyBorder="1" applyAlignment="1" applyProtection="1">
      <alignment horizontal="center" vertical="center" wrapText="1"/>
      <protection hidden="1"/>
    </xf>
    <xf numFmtId="165" fontId="35" fillId="29" borderId="128" xfId="33" applyNumberFormat="1" applyFont="1" applyFill="1" applyBorder="1" applyAlignment="1" applyProtection="1">
      <alignment horizontal="center" vertical="center" wrapText="1"/>
      <protection hidden="1"/>
    </xf>
    <xf numFmtId="0" fontId="35" fillId="26" borderId="126" xfId="33" applyNumberFormat="1" applyFont="1" applyFill="1" applyBorder="1" applyAlignment="1" applyProtection="1">
      <alignment horizontal="left" vertical="center" wrapText="1"/>
      <protection hidden="1"/>
    </xf>
    <xf numFmtId="0" fontId="39" fillId="23" borderId="129" xfId="33" applyNumberFormat="1" applyFont="1" applyFill="1" applyBorder="1" applyAlignment="1" applyProtection="1">
      <alignment horizontal="center" vertical="center" wrapText="1"/>
      <protection hidden="1"/>
    </xf>
    <xf numFmtId="0" fontId="35" fillId="26" borderId="123" xfId="33" applyNumberFormat="1" applyFont="1" applyFill="1" applyBorder="1" applyAlignment="1" applyProtection="1">
      <alignment horizontal="left" vertical="center" wrapText="1"/>
      <protection hidden="1"/>
    </xf>
    <xf numFmtId="0" fontId="35" fillId="23" borderId="118" xfId="33" applyNumberFormat="1" applyFont="1" applyFill="1" applyBorder="1" applyAlignment="1" applyProtection="1">
      <alignment horizontal="left" vertical="center" wrapText="1"/>
      <protection hidden="1"/>
    </xf>
    <xf numFmtId="0" fontId="41" fillId="26" borderId="126" xfId="33" applyNumberFormat="1" applyFont="1" applyFill="1" applyBorder="1" applyAlignment="1" applyProtection="1">
      <alignment horizontal="left" vertical="center" wrapText="1"/>
      <protection hidden="1"/>
    </xf>
    <xf numFmtId="0" fontId="35" fillId="23" borderId="119" xfId="33" applyNumberFormat="1" applyFont="1" applyFill="1" applyBorder="1" applyAlignment="1" applyProtection="1">
      <alignment horizontal="left" vertical="center" wrapText="1"/>
      <protection hidden="1"/>
    </xf>
    <xf numFmtId="0" fontId="35" fillId="26" borderId="127" xfId="33" applyNumberFormat="1" applyFont="1" applyFill="1" applyBorder="1" applyAlignment="1" applyProtection="1">
      <alignment horizontal="center" vertical="center" wrapText="1"/>
      <protection hidden="1"/>
    </xf>
    <xf numFmtId="0" fontId="35" fillId="26" borderId="118" xfId="33" applyNumberFormat="1" applyFont="1" applyFill="1" applyBorder="1" applyAlignment="1" applyProtection="1">
      <alignment horizontal="center" vertical="center" wrapText="1"/>
      <protection hidden="1"/>
    </xf>
    <xf numFmtId="0" fontId="35" fillId="26" borderId="124" xfId="33" applyNumberFormat="1" applyFont="1" applyFill="1" applyBorder="1" applyAlignment="1" applyProtection="1">
      <alignment horizontal="center" vertical="center" wrapText="1"/>
      <protection hidden="1"/>
    </xf>
    <xf numFmtId="0" fontId="49" fillId="23" borderId="130" xfId="33" applyNumberFormat="1" applyFont="1" applyFill="1" applyBorder="1" applyAlignment="1" applyProtection="1">
      <alignment horizontal="center" vertical="center" wrapText="1"/>
      <protection hidden="1"/>
    </xf>
    <xf numFmtId="3" fontId="35" fillId="26" borderId="118" xfId="33" applyNumberFormat="1" applyFont="1" applyFill="1" applyBorder="1" applyAlignment="1" applyProtection="1">
      <alignment horizontal="center" vertical="center" wrapText="1"/>
      <protection hidden="1"/>
    </xf>
    <xf numFmtId="3" fontId="35" fillId="23" borderId="118" xfId="33" applyNumberFormat="1" applyFont="1" applyFill="1" applyBorder="1" applyAlignment="1" applyProtection="1">
      <alignment horizontal="center" vertical="center" wrapText="1"/>
      <protection hidden="1"/>
    </xf>
    <xf numFmtId="3" fontId="35" fillId="23" borderId="124" xfId="33" applyNumberFormat="1" applyFont="1" applyFill="1" applyBorder="1" applyAlignment="1" applyProtection="1">
      <alignment horizontal="center" vertical="center" wrapText="1"/>
      <protection hidden="1"/>
    </xf>
    <xf numFmtId="0" fontId="41" fillId="26" borderId="127" xfId="33" applyNumberFormat="1" applyFont="1" applyFill="1" applyBorder="1" applyAlignment="1" applyProtection="1">
      <alignment horizontal="center" vertical="center" wrapText="1"/>
      <protection hidden="1"/>
    </xf>
    <xf numFmtId="14" fontId="35" fillId="23" borderId="118" xfId="33" applyNumberFormat="1" applyFont="1" applyFill="1" applyBorder="1" applyAlignment="1" applyProtection="1">
      <alignment horizontal="center" vertical="center" wrapText="1"/>
      <protection hidden="1"/>
    </xf>
    <xf numFmtId="164" fontId="35" fillId="23" borderId="118" xfId="33" applyNumberFormat="1" applyFont="1" applyFill="1" applyBorder="1" applyAlignment="1" applyProtection="1">
      <alignment horizontal="center" vertical="center" wrapText="1"/>
      <protection hidden="1"/>
    </xf>
    <xf numFmtId="164" fontId="35" fillId="23" borderId="124" xfId="33" applyNumberFormat="1" applyFont="1" applyFill="1" applyBorder="1" applyAlignment="1" applyProtection="1">
      <alignment horizontal="center" vertical="center" wrapText="1"/>
      <protection hidden="1"/>
    </xf>
    <xf numFmtId="164" fontId="35" fillId="23" borderId="127" xfId="33" applyNumberFormat="1" applyFont="1" applyFill="1" applyBorder="1" applyAlignment="1" applyProtection="1">
      <alignment horizontal="center" vertical="center" wrapText="1"/>
      <protection hidden="1"/>
    </xf>
    <xf numFmtId="0" fontId="49" fillId="23" borderId="131" xfId="33" applyNumberFormat="1" applyFont="1" applyFill="1" applyBorder="1" applyAlignment="1" applyProtection="1">
      <alignment horizontal="center" vertical="center" wrapText="1"/>
      <protection hidden="1"/>
    </xf>
    <xf numFmtId="0" fontId="35" fillId="26" borderId="115" xfId="35" applyFont="1" applyFill="1" applyBorder="1" applyAlignment="1" applyProtection="1">
      <alignment horizontal="left" vertical="center" wrapText="1"/>
      <protection locked="0"/>
    </xf>
    <xf numFmtId="14" fontId="35" fillId="29" borderId="120" xfId="33" applyNumberFormat="1" applyFont="1" applyFill="1" applyBorder="1" applyAlignment="1" applyProtection="1">
      <alignment horizontal="center" vertical="center" wrapText="1"/>
      <protection hidden="1"/>
    </xf>
    <xf numFmtId="0" fontId="38" fillId="26" borderId="132" xfId="33" applyNumberFormat="1" applyFont="1" applyFill="1" applyBorder="1" applyAlignment="1" applyProtection="1">
      <alignment horizontal="center" vertical="center" wrapText="1"/>
      <protection hidden="1"/>
    </xf>
    <xf numFmtId="0" fontId="41" fillId="26" borderId="132" xfId="33" applyNumberFormat="1" applyFont="1" applyFill="1" applyBorder="1" applyAlignment="1" applyProtection="1">
      <alignment horizontal="center" vertical="center" wrapText="1"/>
      <protection hidden="1"/>
    </xf>
    <xf numFmtId="0" fontId="50" fillId="0" borderId="0" xfId="0" applyFont="1" applyProtection="1">
      <protection hidden="1"/>
    </xf>
    <xf numFmtId="0" fontId="51" fillId="0" borderId="0" xfId="31" quotePrefix="1" applyFont="1" applyAlignment="1" applyProtection="1">
      <alignment horizontal="center" vertical="top" wrapText="1"/>
      <protection hidden="1"/>
    </xf>
    <xf numFmtId="0" fontId="52" fillId="0" borderId="0" xfId="31" quotePrefix="1" applyFont="1" applyBorder="1" applyAlignment="1" applyProtection="1">
      <alignment horizontal="center" vertical="top" wrapText="1"/>
      <protection hidden="1"/>
    </xf>
    <xf numFmtId="0" fontId="53" fillId="0" borderId="0" xfId="0" applyFont="1" applyProtection="1">
      <protection hidden="1"/>
    </xf>
    <xf numFmtId="0" fontId="54" fillId="0" borderId="133" xfId="31" quotePrefix="1" applyFont="1" applyBorder="1" applyAlignment="1" applyProtection="1">
      <alignment horizontal="center" vertical="top" wrapText="1"/>
      <protection hidden="1"/>
    </xf>
    <xf numFmtId="0" fontId="55" fillId="0" borderId="0" xfId="31" quotePrefix="1" applyFont="1" applyBorder="1" applyAlignment="1" applyProtection="1">
      <alignment horizontal="center" vertical="top" wrapText="1"/>
      <protection hidden="1"/>
    </xf>
    <xf numFmtId="0" fontId="50" fillId="0" borderId="0" xfId="0" applyFont="1" applyBorder="1" applyProtection="1">
      <protection hidden="1"/>
    </xf>
    <xf numFmtId="0" fontId="56" fillId="0" borderId="133" xfId="31" quotePrefix="1" applyFont="1" applyBorder="1" applyAlignment="1" applyProtection="1">
      <alignment horizontal="center" vertical="top" wrapText="1"/>
      <protection hidden="1"/>
    </xf>
    <xf numFmtId="0" fontId="57" fillId="0" borderId="133" xfId="31" quotePrefix="1" applyFont="1" applyBorder="1" applyAlignment="1" applyProtection="1">
      <alignment horizontal="center" vertical="top" wrapText="1"/>
      <protection hidden="1"/>
    </xf>
    <xf numFmtId="0" fontId="58" fillId="0" borderId="0" xfId="0" applyFont="1" applyProtection="1">
      <protection hidden="1"/>
    </xf>
    <xf numFmtId="0" fontId="59" fillId="0" borderId="0" xfId="0" applyFont="1" applyProtection="1">
      <protection hidden="1"/>
    </xf>
    <xf numFmtId="0" fontId="35" fillId="0" borderId="113" xfId="33" applyFont="1" applyBorder="1" applyAlignment="1" applyProtection="1">
      <alignment horizontal="center" vertical="center" wrapText="1"/>
      <protection hidden="1"/>
    </xf>
    <xf numFmtId="0" fontId="41" fillId="30" borderId="113" xfId="33" applyFont="1" applyFill="1" applyBorder="1" applyAlignment="1" applyProtection="1">
      <alignment horizontal="center" vertical="center" wrapText="1"/>
      <protection hidden="1"/>
    </xf>
    <xf numFmtId="3" fontId="35" fillId="30" borderId="113" xfId="33" applyNumberFormat="1" applyFont="1" applyFill="1" applyBorder="1" applyAlignment="1" applyProtection="1">
      <alignment horizontal="center" vertical="center" wrapText="1"/>
      <protection hidden="1"/>
    </xf>
    <xf numFmtId="14" fontId="35" fillId="26" borderId="113" xfId="35" applyNumberFormat="1" applyFont="1" applyFill="1" applyBorder="1" applyAlignment="1" applyProtection="1">
      <alignment horizontal="center" vertical="center" wrapText="1"/>
      <protection hidden="1"/>
    </xf>
    <xf numFmtId="164" fontId="35" fillId="0" borderId="113" xfId="33" applyNumberFormat="1" applyFont="1" applyBorder="1" applyAlignment="1" applyProtection="1">
      <alignment horizontal="center" vertical="center" wrapText="1"/>
      <protection hidden="1"/>
    </xf>
    <xf numFmtId="3" fontId="38" fillId="28" borderId="134" xfId="33" applyNumberFormat="1" applyFont="1" applyFill="1" applyBorder="1" applyAlignment="1" applyProtection="1">
      <alignment horizontal="center" vertical="center" wrapText="1"/>
      <protection hidden="1"/>
    </xf>
    <xf numFmtId="164" fontId="38" fillId="28" borderId="134" xfId="33" applyNumberFormat="1" applyFont="1" applyFill="1" applyBorder="1" applyAlignment="1" applyProtection="1">
      <alignment horizontal="center" vertical="center" wrapText="1"/>
      <protection hidden="1"/>
    </xf>
    <xf numFmtId="3" fontId="38" fillId="28" borderId="135" xfId="33" applyNumberFormat="1" applyFont="1" applyFill="1" applyBorder="1" applyAlignment="1" applyProtection="1">
      <alignment horizontal="center" vertical="center" wrapText="1"/>
      <protection hidden="1"/>
    </xf>
    <xf numFmtId="0" fontId="35" fillId="0" borderId="126" xfId="33" applyFont="1" applyBorder="1" applyAlignment="1" applyProtection="1">
      <alignment horizontal="center" vertical="center" wrapText="1"/>
      <protection hidden="1"/>
    </xf>
    <xf numFmtId="3" fontId="38" fillId="28" borderId="136" xfId="33" applyNumberFormat="1" applyFont="1" applyFill="1" applyBorder="1" applyAlignment="1" applyProtection="1">
      <alignment horizontal="center" vertical="center" wrapText="1"/>
      <protection hidden="1"/>
    </xf>
    <xf numFmtId="3" fontId="60" fillId="23" borderId="112" xfId="33" applyNumberFormat="1" applyFont="1" applyFill="1" applyBorder="1" applyAlignment="1" applyProtection="1">
      <alignment horizontal="center" vertical="center" wrapText="1"/>
      <protection hidden="1"/>
    </xf>
    <xf numFmtId="0" fontId="60" fillId="23" borderId="112" xfId="33" applyNumberFormat="1" applyFont="1" applyFill="1" applyBorder="1" applyAlignment="1" applyProtection="1">
      <alignment horizontal="center" vertical="center" wrapText="1"/>
      <protection hidden="1"/>
    </xf>
    <xf numFmtId="0" fontId="60" fillId="23" borderId="137" xfId="33" applyNumberFormat="1" applyFont="1" applyFill="1" applyBorder="1" applyAlignment="1" applyProtection="1">
      <alignment horizontal="left" vertical="center" wrapText="1"/>
      <protection hidden="1"/>
    </xf>
    <xf numFmtId="0" fontId="60" fillId="23" borderId="138" xfId="33" applyNumberFormat="1" applyFont="1" applyFill="1" applyBorder="1" applyAlignment="1" applyProtection="1">
      <alignment horizontal="center" vertical="center" wrapText="1"/>
      <protection hidden="1"/>
    </xf>
    <xf numFmtId="0" fontId="39" fillId="23" borderId="139" xfId="33" applyNumberFormat="1" applyFont="1" applyFill="1" applyBorder="1" applyAlignment="1" applyProtection="1">
      <alignment horizontal="center" vertical="center" wrapText="1"/>
      <protection hidden="1"/>
    </xf>
    <xf numFmtId="0" fontId="60" fillId="23" borderId="140" xfId="33" applyFont="1" applyFill="1" applyBorder="1" applyAlignment="1" applyProtection="1">
      <alignment horizontal="left" vertical="center" wrapText="1"/>
      <protection hidden="1"/>
    </xf>
    <xf numFmtId="0" fontId="60" fillId="23" borderId="141" xfId="33" applyFont="1" applyFill="1" applyBorder="1" applyAlignment="1" applyProtection="1">
      <alignment horizontal="center" vertical="center" wrapText="1"/>
      <protection hidden="1"/>
    </xf>
    <xf numFmtId="3" fontId="60" fillId="23" borderId="141" xfId="33" applyNumberFormat="1" applyFont="1" applyFill="1" applyBorder="1" applyAlignment="1" applyProtection="1">
      <alignment horizontal="center" vertical="center" wrapText="1"/>
      <protection hidden="1"/>
    </xf>
    <xf numFmtId="0" fontId="60" fillId="23" borderId="141" xfId="33" applyNumberFormat="1" applyFont="1" applyFill="1" applyBorder="1" applyAlignment="1" applyProtection="1">
      <alignment horizontal="center" vertical="center" wrapText="1"/>
      <protection hidden="1"/>
    </xf>
    <xf numFmtId="3" fontId="35" fillId="23" borderId="140" xfId="33" applyNumberFormat="1" applyFont="1" applyFill="1" applyBorder="1" applyAlignment="1" applyProtection="1">
      <alignment horizontal="left" vertical="center" wrapText="1"/>
      <protection hidden="1"/>
    </xf>
    <xf numFmtId="3" fontId="35" fillId="23" borderId="141" xfId="33" applyNumberFormat="1" applyFont="1" applyFill="1" applyBorder="1" applyAlignment="1" applyProtection="1">
      <alignment horizontal="center" vertical="center" wrapText="1"/>
      <protection hidden="1"/>
    </xf>
    <xf numFmtId="14" fontId="35" fillId="26" borderId="126" xfId="35" applyNumberFormat="1" applyFont="1" applyFill="1" applyBorder="1" applyAlignment="1" applyProtection="1">
      <alignment horizontal="center" vertical="center" wrapText="1"/>
      <protection hidden="1"/>
    </xf>
    <xf numFmtId="0" fontId="35" fillId="23" borderId="142" xfId="33" applyFont="1" applyFill="1" applyBorder="1" applyAlignment="1" applyProtection="1">
      <alignment horizontal="center" vertical="center" wrapText="1"/>
      <protection hidden="1"/>
    </xf>
    <xf numFmtId="0" fontId="35" fillId="0" borderId="142" xfId="33" applyFont="1" applyBorder="1" applyAlignment="1" applyProtection="1">
      <alignment horizontal="center" vertical="center" wrapText="1"/>
      <protection hidden="1"/>
    </xf>
    <xf numFmtId="0" fontId="35" fillId="0" borderId="128" xfId="33" applyFont="1" applyBorder="1" applyAlignment="1" applyProtection="1">
      <alignment horizontal="center" vertical="center" wrapText="1"/>
      <protection hidden="1"/>
    </xf>
    <xf numFmtId="0" fontId="35" fillId="0" borderId="115" xfId="33" applyFont="1" applyBorder="1" applyAlignment="1" applyProtection="1">
      <alignment horizontal="center" vertical="center" wrapText="1"/>
      <protection hidden="1"/>
    </xf>
    <xf numFmtId="0" fontId="35" fillId="0" borderId="120" xfId="33" applyFont="1" applyBorder="1" applyAlignment="1" applyProtection="1">
      <alignment horizontal="center" vertical="center" wrapText="1"/>
      <protection hidden="1"/>
    </xf>
    <xf numFmtId="0" fontId="41" fillId="30" borderId="115" xfId="33" applyFont="1" applyFill="1" applyBorder="1" applyAlignment="1" applyProtection="1">
      <alignment horizontal="center" vertical="center" wrapText="1"/>
      <protection hidden="1"/>
    </xf>
    <xf numFmtId="0" fontId="41" fillId="30" borderId="120" xfId="33" applyFont="1" applyFill="1" applyBorder="1" applyAlignment="1" applyProtection="1">
      <alignment horizontal="center" vertical="center" wrapText="1"/>
      <protection hidden="1"/>
    </xf>
    <xf numFmtId="3" fontId="35" fillId="30" borderId="115" xfId="33" applyNumberFormat="1" applyFont="1" applyFill="1" applyBorder="1" applyAlignment="1" applyProtection="1">
      <alignment horizontal="center" vertical="center" wrapText="1"/>
      <protection hidden="1"/>
    </xf>
    <xf numFmtId="3" fontId="35" fillId="30" borderId="120" xfId="33" applyNumberFormat="1" applyFont="1" applyFill="1" applyBorder="1" applyAlignment="1" applyProtection="1">
      <alignment horizontal="center" vertical="center" wrapText="1"/>
      <protection hidden="1"/>
    </xf>
    <xf numFmtId="14" fontId="35" fillId="26" borderId="115" xfId="35" applyNumberFormat="1" applyFont="1" applyFill="1" applyBorder="1" applyAlignment="1" applyProtection="1">
      <alignment horizontal="center" vertical="center" wrapText="1"/>
      <protection hidden="1"/>
    </xf>
    <xf numFmtId="14" fontId="35" fillId="26" borderId="120" xfId="35" applyNumberFormat="1" applyFont="1" applyFill="1" applyBorder="1" applyAlignment="1" applyProtection="1">
      <alignment horizontal="center" vertical="center" wrapText="1"/>
      <protection hidden="1"/>
    </xf>
    <xf numFmtId="164" fontId="35" fillId="0" borderId="115" xfId="33" applyNumberFormat="1" applyFont="1" applyBorder="1" applyAlignment="1" applyProtection="1">
      <alignment horizontal="center" vertical="center" wrapText="1"/>
      <protection hidden="1"/>
    </xf>
    <xf numFmtId="164" fontId="35" fillId="0" borderId="120" xfId="33" applyNumberFormat="1" applyFont="1" applyBorder="1" applyAlignment="1" applyProtection="1">
      <alignment horizontal="center" vertical="center" wrapText="1"/>
      <protection hidden="1"/>
    </xf>
    <xf numFmtId="0" fontId="35" fillId="0" borderId="116" xfId="33" applyFont="1" applyBorder="1" applyAlignment="1" applyProtection="1">
      <alignment horizontal="center" vertical="center" wrapText="1"/>
      <protection hidden="1"/>
    </xf>
    <xf numFmtId="0" fontId="35" fillId="0" borderId="117" xfId="33" applyFont="1" applyBorder="1" applyAlignment="1" applyProtection="1">
      <alignment horizontal="center" vertical="center" wrapText="1"/>
      <protection hidden="1"/>
    </xf>
    <xf numFmtId="0" fontId="35" fillId="0" borderId="121" xfId="33" applyFont="1" applyBorder="1" applyAlignment="1" applyProtection="1">
      <alignment horizontal="center" vertical="center" wrapText="1"/>
      <protection hidden="1"/>
    </xf>
    <xf numFmtId="0" fontId="44" fillId="0" borderId="111" xfId="35" applyFont="1" applyBorder="1" applyAlignment="1" applyProtection="1">
      <alignment horizontal="left" vertical="center" wrapText="1"/>
      <protection hidden="1"/>
    </xf>
    <xf numFmtId="0" fontId="39" fillId="23" borderId="60" xfId="33" applyNumberFormat="1" applyFont="1" applyFill="1" applyBorder="1" applyAlignment="1" applyProtection="1">
      <alignment horizontal="center" vertical="center" wrapText="1"/>
      <protection hidden="1"/>
    </xf>
    <xf numFmtId="0" fontId="39" fillId="23" borderId="32" xfId="33" applyNumberFormat="1" applyFont="1" applyFill="1" applyBorder="1" applyAlignment="1" applyProtection="1">
      <alignment horizontal="center" vertical="center" wrapText="1"/>
      <protection hidden="1"/>
    </xf>
    <xf numFmtId="0" fontId="35" fillId="23" borderId="15" xfId="33" applyNumberFormat="1" applyFont="1" applyFill="1" applyBorder="1" applyAlignment="1" applyProtection="1">
      <alignment horizontal="left" vertical="center" wrapText="1"/>
      <protection hidden="1"/>
    </xf>
    <xf numFmtId="3" fontId="35" fillId="23" borderId="15" xfId="33" applyNumberFormat="1" applyFont="1" applyFill="1" applyBorder="1" applyAlignment="1" applyProtection="1">
      <alignment horizontal="left" vertical="center" wrapText="1"/>
      <protection hidden="1"/>
    </xf>
    <xf numFmtId="164" fontId="39" fillId="23" borderId="32" xfId="33" applyNumberFormat="1" applyFont="1" applyFill="1" applyBorder="1" applyAlignment="1" applyProtection="1">
      <alignment horizontal="center" vertical="center" wrapText="1"/>
      <protection hidden="1"/>
    </xf>
    <xf numFmtId="164" fontId="35" fillId="23" borderId="15" xfId="33" applyNumberFormat="1" applyFont="1" applyFill="1" applyBorder="1" applyAlignment="1" applyProtection="1">
      <alignment horizontal="left" vertical="center" wrapText="1"/>
      <protection hidden="1"/>
    </xf>
    <xf numFmtId="0" fontId="39" fillId="23" borderId="23" xfId="33" applyNumberFormat="1" applyFont="1" applyFill="1" applyBorder="1" applyAlignment="1" applyProtection="1">
      <alignment horizontal="center" vertical="center" wrapText="1"/>
      <protection hidden="1"/>
    </xf>
    <xf numFmtId="0" fontId="45" fillId="0" borderId="0" xfId="0" applyFont="1" applyProtection="1">
      <protection locked="0"/>
    </xf>
    <xf numFmtId="0" fontId="45" fillId="26" borderId="111" xfId="35" applyFont="1" applyFill="1" applyBorder="1" applyAlignment="1" applyProtection="1">
      <alignment vertical="center"/>
      <protection locked="0"/>
    </xf>
    <xf numFmtId="0" fontId="45" fillId="26" borderId="112" xfId="35" applyFont="1" applyFill="1" applyBorder="1" applyAlignment="1" applyProtection="1">
      <alignment vertical="center"/>
      <protection locked="0"/>
    </xf>
    <xf numFmtId="0" fontId="48" fillId="23" borderId="0" xfId="35" applyFont="1" applyFill="1" applyBorder="1" applyAlignment="1" applyProtection="1">
      <alignment horizontal="center" vertical="center"/>
      <protection locked="0"/>
    </xf>
    <xf numFmtId="0" fontId="45" fillId="26" borderId="111" xfId="35" applyFont="1" applyFill="1" applyBorder="1" applyAlignment="1" applyProtection="1">
      <alignment horizontal="left" vertical="center"/>
      <protection locked="0"/>
    </xf>
    <xf numFmtId="0" fontId="45" fillId="26" borderId="112" xfId="35" applyFont="1" applyFill="1" applyBorder="1" applyAlignment="1" applyProtection="1">
      <alignment horizontal="left" vertical="center"/>
      <protection locked="0"/>
    </xf>
    <xf numFmtId="0" fontId="44" fillId="0" borderId="0" xfId="0" applyFont="1" applyProtection="1">
      <protection locked="0"/>
    </xf>
    <xf numFmtId="0" fontId="45" fillId="26" borderId="0" xfId="35" applyFont="1" applyFill="1" applyProtection="1">
      <protection hidden="1"/>
    </xf>
    <xf numFmtId="0" fontId="45" fillId="0" borderId="0" xfId="35" applyFont="1" applyProtection="1">
      <protection hidden="1"/>
    </xf>
    <xf numFmtId="0" fontId="45" fillId="0" borderId="0" xfId="35" applyFont="1" applyAlignment="1" applyProtection="1">
      <alignment horizontal="center"/>
      <protection hidden="1"/>
    </xf>
    <xf numFmtId="0" fontId="45" fillId="0" borderId="137" xfId="35" applyFont="1" applyBorder="1" applyAlignment="1" applyProtection="1">
      <alignment horizontal="center" vertical="center"/>
      <protection hidden="1"/>
    </xf>
    <xf numFmtId="0" fontId="44" fillId="0" borderId="0" xfId="35" applyFont="1" applyProtection="1">
      <protection hidden="1"/>
    </xf>
    <xf numFmtId="0" fontId="44" fillId="0" borderId="0" xfId="35" applyFont="1" applyAlignment="1" applyProtection="1">
      <alignment horizontal="center"/>
      <protection hidden="1"/>
    </xf>
    <xf numFmtId="0" fontId="44" fillId="26" borderId="0" xfId="35" applyFont="1" applyFill="1" applyBorder="1" applyProtection="1">
      <protection hidden="1"/>
    </xf>
    <xf numFmtId="0" fontId="44" fillId="0" borderId="0" xfId="35" applyFont="1" applyBorder="1" applyProtection="1">
      <protection hidden="1"/>
    </xf>
    <xf numFmtId="0" fontId="61" fillId="0" borderId="0" xfId="35" applyFont="1" applyProtection="1">
      <protection hidden="1"/>
    </xf>
    <xf numFmtId="0" fontId="61" fillId="0" borderId="0" xfId="35" applyFont="1" applyAlignment="1" applyProtection="1">
      <alignment horizontal="center"/>
      <protection hidden="1"/>
    </xf>
    <xf numFmtId="0" fontId="61" fillId="26" borderId="0" xfId="35" applyFont="1" applyFill="1" applyBorder="1" applyProtection="1">
      <protection hidden="1"/>
    </xf>
    <xf numFmtId="0" fontId="61" fillId="0" borderId="0" xfId="35" applyFont="1" applyBorder="1" applyProtection="1">
      <protection hidden="1"/>
    </xf>
    <xf numFmtId="3" fontId="38" fillId="0" borderId="0" xfId="33" applyNumberFormat="1" applyFont="1" applyProtection="1">
      <protection locked="0"/>
    </xf>
    <xf numFmtId="0" fontId="38" fillId="0" borderId="0" xfId="33" applyFont="1" applyProtection="1">
      <protection locked="0"/>
    </xf>
    <xf numFmtId="0" fontId="35" fillId="0" borderId="0" xfId="33" applyNumberFormat="1" applyFont="1" applyProtection="1">
      <protection locked="0"/>
    </xf>
    <xf numFmtId="3" fontId="35" fillId="23" borderId="79" xfId="33" applyNumberFormat="1" applyFont="1" applyFill="1" applyBorder="1" applyAlignment="1" applyProtection="1">
      <alignment horizontal="center" vertical="center" wrapText="1"/>
      <protection locked="0"/>
    </xf>
    <xf numFmtId="3" fontId="35" fillId="23" borderId="80" xfId="33" applyNumberFormat="1" applyFont="1" applyFill="1" applyBorder="1" applyAlignment="1" applyProtection="1">
      <alignment horizontal="center" vertical="center" wrapText="1"/>
      <protection locked="0"/>
    </xf>
    <xf numFmtId="3" fontId="38" fillId="28" borderId="23" xfId="33" applyNumberFormat="1" applyFont="1" applyFill="1" applyBorder="1" applyAlignment="1" applyProtection="1">
      <alignment horizontal="center" vertical="center" wrapText="1"/>
      <protection locked="0"/>
    </xf>
    <xf numFmtId="3" fontId="38" fillId="24" borderId="9" xfId="33" applyNumberFormat="1" applyFont="1" applyFill="1" applyBorder="1" applyAlignment="1" applyProtection="1">
      <alignment horizontal="center" vertical="center" wrapText="1"/>
      <protection locked="0"/>
    </xf>
    <xf numFmtId="3" fontId="38" fillId="27" borderId="47" xfId="33" applyNumberFormat="1" applyFont="1" applyFill="1" applyBorder="1" applyAlignment="1" applyProtection="1">
      <alignment horizontal="center" vertical="center" wrapText="1"/>
      <protection locked="0"/>
    </xf>
    <xf numFmtId="3" fontId="35" fillId="23" borderId="81" xfId="33" applyNumberFormat="1" applyFont="1" applyFill="1" applyBorder="1" applyAlignment="1" applyProtection="1">
      <alignment horizontal="center" vertical="center" wrapText="1"/>
      <protection locked="0"/>
    </xf>
    <xf numFmtId="3" fontId="35" fillId="23" borderId="82" xfId="33" applyNumberFormat="1" applyFont="1" applyFill="1" applyBorder="1" applyAlignment="1" applyProtection="1">
      <alignment horizontal="center" vertical="center" wrapText="1"/>
      <protection locked="0"/>
    </xf>
    <xf numFmtId="14" fontId="35" fillId="23" borderId="81" xfId="33" applyNumberFormat="1" applyFont="1" applyFill="1" applyBorder="1" applyAlignment="1" applyProtection="1">
      <alignment horizontal="center" vertical="center" wrapText="1"/>
      <protection locked="0"/>
    </xf>
    <xf numFmtId="14" fontId="35" fillId="23" borderId="82" xfId="33" applyNumberFormat="1" applyFont="1" applyFill="1" applyBorder="1" applyAlignment="1" applyProtection="1">
      <alignment horizontal="center" vertical="center" wrapText="1"/>
      <protection locked="0"/>
    </xf>
    <xf numFmtId="14" fontId="38" fillId="28" borderId="23" xfId="33" applyNumberFormat="1" applyFont="1" applyFill="1" applyBorder="1" applyAlignment="1" applyProtection="1">
      <alignment horizontal="center" vertical="center" wrapText="1"/>
      <protection locked="0"/>
    </xf>
    <xf numFmtId="14" fontId="38" fillId="24" borderId="9" xfId="33" applyNumberFormat="1" applyFont="1" applyFill="1" applyBorder="1" applyAlignment="1" applyProtection="1">
      <alignment horizontal="center" vertical="center" wrapText="1"/>
      <protection locked="0"/>
    </xf>
    <xf numFmtId="14" fontId="38" fillId="27" borderId="47" xfId="33" applyNumberFormat="1" applyFont="1" applyFill="1" applyBorder="1" applyAlignment="1" applyProtection="1">
      <alignment horizontal="center" vertical="center" wrapText="1"/>
      <protection locked="0"/>
    </xf>
    <xf numFmtId="164" fontId="35" fillId="23" borderId="81" xfId="33" applyNumberFormat="1" applyFont="1" applyFill="1" applyBorder="1" applyAlignment="1" applyProtection="1">
      <alignment horizontal="center" vertical="center" wrapText="1"/>
      <protection locked="0"/>
    </xf>
    <xf numFmtId="164" fontId="35" fillId="23" borderId="82" xfId="33" applyNumberFormat="1" applyFont="1" applyFill="1" applyBorder="1" applyAlignment="1" applyProtection="1">
      <alignment horizontal="center" vertical="center" wrapText="1"/>
      <protection locked="0"/>
    </xf>
    <xf numFmtId="164" fontId="38" fillId="28" borderId="23" xfId="33" applyNumberFormat="1" applyFont="1" applyFill="1" applyBorder="1" applyAlignment="1" applyProtection="1">
      <alignment horizontal="center" vertical="center" wrapText="1"/>
      <protection locked="0"/>
    </xf>
    <xf numFmtId="164" fontId="38" fillId="24" borderId="9" xfId="33" applyNumberFormat="1" applyFont="1" applyFill="1" applyBorder="1" applyAlignment="1" applyProtection="1">
      <alignment horizontal="center" vertical="center" wrapText="1"/>
      <protection locked="0"/>
    </xf>
    <xf numFmtId="164" fontId="38" fillId="27" borderId="47" xfId="33" applyNumberFormat="1" applyFont="1" applyFill="1" applyBorder="1" applyAlignment="1" applyProtection="1">
      <alignment horizontal="center" vertical="center" wrapText="1"/>
      <protection locked="0"/>
    </xf>
    <xf numFmtId="164" fontId="35" fillId="0" borderId="0" xfId="33" applyNumberFormat="1" applyFont="1" applyProtection="1">
      <protection locked="0"/>
    </xf>
    <xf numFmtId="164" fontId="35" fillId="23" borderId="83" xfId="33" applyNumberFormat="1" applyFont="1" applyFill="1" applyBorder="1" applyAlignment="1" applyProtection="1">
      <alignment horizontal="center" vertical="center" wrapText="1"/>
      <protection locked="0"/>
    </xf>
    <xf numFmtId="164" fontId="35" fillId="23" borderId="84" xfId="33" applyNumberFormat="1" applyFont="1" applyFill="1" applyBorder="1" applyAlignment="1" applyProtection="1">
      <alignment horizontal="center" vertical="center" wrapText="1"/>
      <protection locked="0"/>
    </xf>
    <xf numFmtId="164" fontId="38" fillId="28" borderId="60" xfId="33" applyNumberFormat="1" applyFont="1" applyFill="1" applyBorder="1" applyAlignment="1" applyProtection="1">
      <alignment horizontal="center" vertical="center" wrapText="1"/>
      <protection locked="0"/>
    </xf>
    <xf numFmtId="164" fontId="38" fillId="24" borderId="11" xfId="33" applyNumberFormat="1" applyFont="1" applyFill="1" applyBorder="1" applyAlignment="1" applyProtection="1">
      <alignment horizontal="center" vertical="center" wrapText="1"/>
      <protection locked="0"/>
    </xf>
    <xf numFmtId="164" fontId="38" fillId="27" borderId="48" xfId="33" applyNumberFormat="1" applyFont="1" applyFill="1" applyBorder="1" applyAlignment="1" applyProtection="1">
      <alignment horizontal="center" vertical="center" wrapText="1"/>
      <protection locked="0"/>
    </xf>
    <xf numFmtId="164" fontId="35" fillId="23" borderId="79" xfId="33" applyNumberFormat="1" applyFont="1" applyFill="1" applyBorder="1" applyAlignment="1" applyProtection="1">
      <alignment horizontal="center" vertical="center" wrapText="1"/>
      <protection locked="0"/>
    </xf>
    <xf numFmtId="164" fontId="35" fillId="23" borderId="80" xfId="33" applyNumberFormat="1" applyFont="1" applyFill="1" applyBorder="1" applyAlignment="1" applyProtection="1">
      <alignment horizontal="center" vertical="center" wrapText="1"/>
      <protection locked="0"/>
    </xf>
    <xf numFmtId="164" fontId="38" fillId="28" borderId="32" xfId="33" applyNumberFormat="1" applyFont="1" applyFill="1" applyBorder="1" applyAlignment="1" applyProtection="1">
      <alignment horizontal="center" vertical="center" wrapText="1"/>
      <protection locked="0"/>
    </xf>
    <xf numFmtId="164" fontId="38" fillId="24" borderId="12" xfId="33" applyNumberFormat="1" applyFont="1" applyFill="1" applyBorder="1" applyAlignment="1" applyProtection="1">
      <alignment horizontal="center" vertical="center" wrapText="1"/>
      <protection locked="0"/>
    </xf>
    <xf numFmtId="164" fontId="38" fillId="27" borderId="46" xfId="33" applyNumberFormat="1" applyFont="1" applyFill="1" applyBorder="1" applyAlignment="1" applyProtection="1">
      <alignment horizontal="center" vertical="center" wrapText="1"/>
      <protection locked="0"/>
    </xf>
    <xf numFmtId="4" fontId="35" fillId="0" borderId="0" xfId="33" applyNumberFormat="1" applyFont="1" applyProtection="1">
      <protection locked="0"/>
    </xf>
    <xf numFmtId="0" fontId="35" fillId="23" borderId="63" xfId="33" applyNumberFormat="1" applyFont="1" applyFill="1" applyBorder="1" applyAlignment="1" applyProtection="1">
      <alignment horizontal="center" vertical="center" wrapText="1"/>
      <protection locked="0"/>
    </xf>
    <xf numFmtId="0" fontId="35" fillId="23" borderId="54" xfId="33" applyNumberFormat="1" applyFont="1" applyFill="1" applyBorder="1" applyAlignment="1" applyProtection="1">
      <alignment horizontal="center" vertical="center" wrapText="1"/>
      <protection locked="0"/>
    </xf>
    <xf numFmtId="0" fontId="35" fillId="23" borderId="16" xfId="33" applyNumberFormat="1" applyFont="1" applyFill="1" applyBorder="1" applyAlignment="1" applyProtection="1">
      <alignment horizontal="center" vertical="center" wrapText="1"/>
      <protection locked="0"/>
    </xf>
    <xf numFmtId="0" fontId="38" fillId="28" borderId="34" xfId="33" applyNumberFormat="1" applyFont="1" applyFill="1" applyBorder="1" applyAlignment="1" applyProtection="1">
      <alignment horizontal="center" vertical="center" wrapText="1"/>
      <protection locked="0"/>
    </xf>
    <xf numFmtId="0" fontId="38" fillId="24" borderId="13" xfId="33" applyNumberFormat="1" applyFont="1" applyFill="1" applyBorder="1" applyAlignment="1" applyProtection="1">
      <alignment horizontal="center" vertical="center" wrapText="1"/>
      <protection locked="0"/>
    </xf>
    <xf numFmtId="0" fontId="38" fillId="27" borderId="33" xfId="33" applyNumberFormat="1" applyFont="1" applyFill="1" applyBorder="1" applyAlignment="1" applyProtection="1">
      <alignment horizontal="center" vertical="center" wrapText="1"/>
      <protection locked="0"/>
    </xf>
    <xf numFmtId="0" fontId="42" fillId="26" borderId="0" xfId="35" applyFont="1" applyFill="1" applyBorder="1" applyAlignment="1" applyProtection="1">
      <alignment horizontal="center" vertical="center"/>
      <protection locked="0"/>
    </xf>
    <xf numFmtId="49" fontId="41" fillId="26" borderId="85" xfId="33" applyNumberFormat="1" applyFont="1" applyFill="1" applyBorder="1" applyAlignment="1" applyProtection="1">
      <alignment horizontal="left" vertical="center" wrapText="1"/>
      <protection hidden="1"/>
    </xf>
    <xf numFmtId="0" fontId="38" fillId="0" borderId="85" xfId="33" applyFont="1" applyBorder="1" applyProtection="1">
      <protection hidden="1"/>
    </xf>
    <xf numFmtId="0" fontId="35" fillId="0" borderId="85" xfId="33" applyFont="1" applyBorder="1" applyProtection="1">
      <protection hidden="1"/>
    </xf>
    <xf numFmtId="0" fontId="38" fillId="26" borderId="113" xfId="33" applyNumberFormat="1" applyFont="1" applyFill="1" applyBorder="1" applyAlignment="1" applyProtection="1">
      <alignment horizontal="center" vertical="center" wrapText="1"/>
      <protection locked="0"/>
    </xf>
    <xf numFmtId="0" fontId="35" fillId="26" borderId="115" xfId="33" applyNumberFormat="1" applyFont="1" applyFill="1" applyBorder="1" applyAlignment="1" applyProtection="1">
      <alignment horizontal="left" vertical="center" wrapText="1"/>
      <protection locked="0"/>
    </xf>
    <xf numFmtId="0" fontId="38" fillId="24" borderId="113" xfId="33" applyNumberFormat="1" applyFont="1" applyFill="1" applyBorder="1" applyAlignment="1" applyProtection="1">
      <alignment horizontal="center" vertical="center" wrapText="1"/>
      <protection locked="0"/>
    </xf>
    <xf numFmtId="0" fontId="38" fillId="27" borderId="113" xfId="33" applyNumberFormat="1" applyFont="1" applyFill="1" applyBorder="1" applyAlignment="1" applyProtection="1">
      <alignment horizontal="center" vertical="center" wrapText="1"/>
      <protection locked="0"/>
    </xf>
    <xf numFmtId="0" fontId="41" fillId="26" borderId="113" xfId="33" applyNumberFormat="1" applyFont="1" applyFill="1" applyBorder="1" applyAlignment="1" applyProtection="1">
      <alignment horizontal="center" vertical="center" wrapText="1"/>
      <protection locked="0"/>
    </xf>
    <xf numFmtId="0" fontId="35" fillId="26" borderId="142" xfId="35" applyFont="1" applyFill="1" applyBorder="1" applyAlignment="1" applyProtection="1">
      <alignment horizontal="center" vertical="center"/>
      <protection locked="0"/>
    </xf>
    <xf numFmtId="0" fontId="38" fillId="26" borderId="126" xfId="33" applyNumberFormat="1" applyFont="1" applyFill="1" applyBorder="1" applyAlignment="1" applyProtection="1">
      <alignment horizontal="center" vertical="center" wrapText="1"/>
      <protection locked="0"/>
    </xf>
    <xf numFmtId="3" fontId="35" fillId="26" borderId="143" xfId="33" applyNumberFormat="1" applyFont="1" applyFill="1" applyBorder="1" applyAlignment="1" applyProtection="1">
      <alignment horizontal="center" vertical="center" wrapText="1"/>
      <protection locked="0"/>
    </xf>
    <xf numFmtId="14" fontId="35" fillId="26" borderId="143" xfId="33" applyNumberFormat="1" applyFont="1" applyFill="1" applyBorder="1" applyAlignment="1" applyProtection="1">
      <alignment horizontal="center" vertical="center" wrapText="1"/>
      <protection locked="0"/>
    </xf>
    <xf numFmtId="3" fontId="35" fillId="26" borderId="144" xfId="33" applyNumberFormat="1" applyFont="1" applyFill="1" applyBorder="1" applyAlignment="1" applyProtection="1">
      <alignment horizontal="center" vertical="center" wrapText="1"/>
      <protection locked="0"/>
    </xf>
    <xf numFmtId="3" fontId="35" fillId="26" borderId="145" xfId="33" applyNumberFormat="1" applyFont="1" applyFill="1" applyBorder="1" applyAlignment="1" applyProtection="1">
      <alignment horizontal="center" vertical="center" wrapText="1"/>
      <protection locked="0"/>
    </xf>
    <xf numFmtId="3" fontId="35" fillId="26" borderId="146" xfId="33" applyNumberFormat="1" applyFont="1" applyFill="1" applyBorder="1" applyAlignment="1" applyProtection="1">
      <alignment horizontal="center" vertical="center" wrapText="1"/>
      <protection locked="0"/>
    </xf>
    <xf numFmtId="0" fontId="38" fillId="25" borderId="132" xfId="33" applyNumberFormat="1" applyFont="1" applyFill="1" applyBorder="1" applyAlignment="1" applyProtection="1">
      <alignment horizontal="center" vertical="center" wrapText="1"/>
      <protection hidden="1"/>
    </xf>
    <xf numFmtId="165" fontId="35" fillId="25" borderId="132" xfId="33" applyNumberFormat="1" applyFont="1" applyFill="1" applyBorder="1" applyAlignment="1" applyProtection="1">
      <alignment horizontal="center" vertical="center" wrapText="1"/>
      <protection hidden="1"/>
    </xf>
    <xf numFmtId="14" fontId="35" fillId="25" borderId="132" xfId="33" applyNumberFormat="1" applyFont="1" applyFill="1" applyBorder="1" applyAlignment="1" applyProtection="1">
      <alignment horizontal="center" vertical="center" wrapText="1"/>
      <protection hidden="1"/>
    </xf>
    <xf numFmtId="165" fontId="35" fillId="25" borderId="147" xfId="33" applyNumberFormat="1" applyFont="1" applyFill="1" applyBorder="1" applyAlignment="1" applyProtection="1">
      <alignment horizontal="center" vertical="center" wrapText="1"/>
      <protection hidden="1"/>
    </xf>
    <xf numFmtId="165" fontId="35" fillId="25" borderId="148" xfId="33" applyNumberFormat="1" applyFont="1" applyFill="1" applyBorder="1" applyAlignment="1" applyProtection="1">
      <alignment horizontal="center" vertical="center" wrapText="1"/>
      <protection hidden="1"/>
    </xf>
    <xf numFmtId="0" fontId="38" fillId="25" borderId="149" xfId="33" applyNumberFormat="1" applyFont="1" applyFill="1" applyBorder="1" applyAlignment="1" applyProtection="1">
      <alignment horizontal="center" vertical="center" wrapText="1"/>
      <protection hidden="1"/>
    </xf>
    <xf numFmtId="0" fontId="35" fillId="0" borderId="0" xfId="0" applyFont="1" applyProtection="1">
      <protection locked="0"/>
    </xf>
    <xf numFmtId="168" fontId="35" fillId="26" borderId="143" xfId="33" applyNumberFormat="1" applyFont="1" applyFill="1" applyBorder="1" applyAlignment="1" applyProtection="1">
      <alignment horizontal="center" vertical="center" wrapText="1"/>
      <protection locked="0"/>
    </xf>
    <xf numFmtId="168" fontId="35" fillId="26" borderId="145" xfId="33" applyNumberFormat="1" applyFont="1" applyFill="1" applyBorder="1" applyAlignment="1" applyProtection="1">
      <alignment horizontal="center" vertical="center" wrapText="1"/>
      <protection locked="0"/>
    </xf>
    <xf numFmtId="0" fontId="39" fillId="0" borderId="0" xfId="34" applyFont="1" applyAlignment="1" applyProtection="1">
      <alignment horizontal="center" vertical="center"/>
      <protection hidden="1"/>
    </xf>
    <xf numFmtId="0" fontId="35" fillId="0" borderId="0" xfId="34" applyFont="1" applyProtection="1">
      <protection hidden="1"/>
    </xf>
    <xf numFmtId="0" fontId="35" fillId="0" borderId="0" xfId="34" applyFont="1" applyAlignment="1" applyProtection="1">
      <alignment horizontal="center"/>
      <protection hidden="1"/>
    </xf>
    <xf numFmtId="0" fontId="35" fillId="0" borderId="0" xfId="34" applyFont="1" applyAlignment="1" applyProtection="1">
      <alignment horizontal="center"/>
      <protection locked="0"/>
    </xf>
    <xf numFmtId="0" fontId="35" fillId="0" borderId="0" xfId="34" applyFont="1" applyProtection="1">
      <protection locked="0"/>
    </xf>
    <xf numFmtId="3" fontId="35" fillId="0" borderId="0" xfId="34" applyNumberFormat="1" applyFont="1" applyProtection="1">
      <protection hidden="1"/>
    </xf>
    <xf numFmtId="0" fontId="38" fillId="26" borderId="113" xfId="33" applyFont="1" applyFill="1" applyBorder="1" applyAlignment="1" applyProtection="1">
      <alignment horizontal="center" vertical="center" wrapText="1"/>
      <protection hidden="1"/>
    </xf>
    <xf numFmtId="0" fontId="38" fillId="26" borderId="120" xfId="33" applyFont="1" applyFill="1" applyBorder="1" applyAlignment="1" applyProtection="1">
      <alignment horizontal="center" vertical="center" wrapText="1"/>
      <protection hidden="1"/>
    </xf>
    <xf numFmtId="0" fontId="38" fillId="25" borderId="113" xfId="33" applyFont="1" applyFill="1" applyBorder="1" applyAlignment="1" applyProtection="1">
      <alignment horizontal="center" vertical="center" wrapText="1"/>
      <protection hidden="1"/>
    </xf>
    <xf numFmtId="0" fontId="38" fillId="29" borderId="120" xfId="33" applyFont="1" applyFill="1" applyBorder="1" applyAlignment="1" applyProtection="1">
      <alignment horizontal="center" vertical="center" wrapText="1"/>
      <protection hidden="1"/>
    </xf>
    <xf numFmtId="165" fontId="38" fillId="25" borderId="113" xfId="33" applyNumberFormat="1" applyFont="1" applyFill="1" applyBorder="1" applyAlignment="1" applyProtection="1">
      <alignment horizontal="center" vertical="center" wrapText="1"/>
      <protection hidden="1"/>
    </xf>
    <xf numFmtId="165" fontId="38" fillId="29" borderId="120" xfId="33" applyNumberFormat="1" applyFont="1" applyFill="1" applyBorder="1" applyAlignment="1" applyProtection="1">
      <alignment horizontal="center" vertical="center" wrapText="1"/>
      <protection hidden="1"/>
    </xf>
    <xf numFmtId="165" fontId="38" fillId="25" borderId="123" xfId="33" applyNumberFormat="1" applyFont="1" applyFill="1" applyBorder="1" applyAlignment="1" applyProtection="1">
      <alignment horizontal="center" vertical="center" wrapText="1"/>
      <protection hidden="1"/>
    </xf>
    <xf numFmtId="165" fontId="38" fillId="29" borderId="125" xfId="33" applyNumberFormat="1" applyFont="1" applyFill="1" applyBorder="1" applyAlignment="1" applyProtection="1">
      <alignment horizontal="center" vertical="center" wrapText="1"/>
      <protection hidden="1"/>
    </xf>
    <xf numFmtId="165" fontId="38" fillId="25" borderId="150" xfId="33" applyNumberFormat="1" applyFont="1" applyFill="1" applyBorder="1" applyAlignment="1" applyProtection="1">
      <alignment horizontal="center" vertical="center" wrapText="1"/>
      <protection hidden="1"/>
    </xf>
    <xf numFmtId="165" fontId="38" fillId="29" borderId="151" xfId="33" applyNumberFormat="1" applyFont="1" applyFill="1" applyBorder="1" applyAlignment="1" applyProtection="1">
      <alignment horizontal="center" vertical="center" wrapText="1"/>
      <protection hidden="1"/>
    </xf>
    <xf numFmtId="165" fontId="38" fillId="25" borderId="126" xfId="33" applyNumberFormat="1" applyFont="1" applyFill="1" applyBorder="1" applyAlignment="1" applyProtection="1">
      <alignment horizontal="center" vertical="center" wrapText="1"/>
      <protection hidden="1"/>
    </xf>
    <xf numFmtId="165" fontId="38" fillId="29" borderId="128" xfId="33" applyNumberFormat="1" applyFont="1" applyFill="1" applyBorder="1" applyAlignment="1" applyProtection="1">
      <alignment horizontal="center" vertical="center" wrapText="1"/>
      <protection hidden="1"/>
    </xf>
    <xf numFmtId="0" fontId="38" fillId="25" borderId="117" xfId="33" applyFont="1" applyFill="1" applyBorder="1" applyAlignment="1" applyProtection="1">
      <alignment horizontal="center" vertical="center" wrapText="1"/>
      <protection hidden="1"/>
    </xf>
    <xf numFmtId="0" fontId="38" fillId="29" borderId="121" xfId="33" applyFont="1" applyFill="1" applyBorder="1" applyAlignment="1" applyProtection="1">
      <alignment horizontal="center" vertical="center" wrapText="1"/>
      <protection hidden="1"/>
    </xf>
    <xf numFmtId="0" fontId="39" fillId="23" borderId="142" xfId="33" applyFont="1" applyFill="1" applyBorder="1" applyAlignment="1" applyProtection="1">
      <alignment horizontal="center" vertical="center" wrapText="1"/>
      <protection hidden="1"/>
    </xf>
    <xf numFmtId="3" fontId="60" fillId="23" borderId="140" xfId="33" applyNumberFormat="1" applyFont="1" applyFill="1" applyBorder="1" applyAlignment="1" applyProtection="1">
      <alignment horizontal="left" vertical="center" wrapText="1"/>
      <protection hidden="1"/>
    </xf>
    <xf numFmtId="14" fontId="35" fillId="23" borderId="18" xfId="33" applyNumberFormat="1" applyFont="1" applyFill="1" applyBorder="1" applyAlignment="1" applyProtection="1">
      <alignment horizontal="center" vertical="center" wrapText="1"/>
      <protection hidden="1"/>
    </xf>
    <xf numFmtId="0" fontId="39" fillId="23" borderId="60" xfId="33" applyNumberFormat="1" applyFont="1" applyFill="1" applyBorder="1" applyAlignment="1" applyProtection="1">
      <alignment horizontal="center" vertical="center" wrapText="1"/>
      <protection hidden="1"/>
    </xf>
    <xf numFmtId="0" fontId="39" fillId="23" borderId="32" xfId="33" applyNumberFormat="1" applyFont="1" applyFill="1" applyBorder="1" applyAlignment="1" applyProtection="1">
      <alignment horizontal="center" vertical="center" wrapText="1"/>
      <protection hidden="1"/>
    </xf>
    <xf numFmtId="0" fontId="35" fillId="23" borderId="15" xfId="33" applyNumberFormat="1" applyFont="1" applyFill="1" applyBorder="1" applyAlignment="1" applyProtection="1">
      <alignment horizontal="left" vertical="center" wrapText="1"/>
      <protection hidden="1"/>
    </xf>
    <xf numFmtId="3" fontId="35" fillId="23" borderId="15" xfId="33" applyNumberFormat="1" applyFont="1" applyFill="1" applyBorder="1" applyAlignment="1" applyProtection="1">
      <alignment horizontal="left" vertical="center" wrapText="1"/>
      <protection hidden="1"/>
    </xf>
    <xf numFmtId="164" fontId="39" fillId="23" borderId="32" xfId="33" applyNumberFormat="1" applyFont="1" applyFill="1" applyBorder="1" applyAlignment="1" applyProtection="1">
      <alignment horizontal="center" vertical="center" wrapText="1"/>
      <protection hidden="1"/>
    </xf>
    <xf numFmtId="164" fontId="35" fillId="23" borderId="15" xfId="33" applyNumberFormat="1" applyFont="1" applyFill="1" applyBorder="1" applyAlignment="1" applyProtection="1">
      <alignment horizontal="left" vertical="center" wrapText="1"/>
      <protection hidden="1"/>
    </xf>
    <xf numFmtId="0" fontId="39" fillId="23" borderId="23" xfId="33" applyNumberFormat="1" applyFont="1" applyFill="1" applyBorder="1" applyAlignment="1" applyProtection="1">
      <alignment horizontal="center" vertical="center" wrapText="1"/>
      <protection hidden="1"/>
    </xf>
    <xf numFmtId="164" fontId="35" fillId="23" borderId="113" xfId="33" applyNumberFormat="1" applyFont="1" applyFill="1" applyBorder="1" applyAlignment="1" applyProtection="1">
      <alignment horizontal="left" vertical="center" wrapText="1"/>
      <protection hidden="1"/>
    </xf>
    <xf numFmtId="0" fontId="39" fillId="23" borderId="115" xfId="33" applyNumberFormat="1" applyFont="1" applyFill="1" applyBorder="1" applyAlignment="1" applyProtection="1">
      <alignment horizontal="center" vertical="center" wrapText="1"/>
      <protection hidden="1"/>
    </xf>
    <xf numFmtId="0" fontId="64" fillId="0" borderId="0" xfId="0" applyFont="1" applyProtection="1">
      <protection locked="0"/>
    </xf>
    <xf numFmtId="0" fontId="64" fillId="0" borderId="0" xfId="0" applyFont="1" applyProtection="1">
      <protection hidden="1"/>
    </xf>
    <xf numFmtId="0" fontId="65" fillId="26" borderId="111" xfId="35" applyFont="1" applyFill="1" applyBorder="1" applyAlignment="1" applyProtection="1">
      <alignment horizontal="left" vertical="center"/>
      <protection hidden="1"/>
    </xf>
    <xf numFmtId="0" fontId="48" fillId="26" borderId="0" xfId="35" applyFont="1" applyFill="1" applyBorder="1" applyAlignment="1" applyProtection="1">
      <alignment horizontal="left" vertical="center"/>
      <protection hidden="1"/>
    </xf>
    <xf numFmtId="0" fontId="65" fillId="26" borderId="0" xfId="35" applyFont="1" applyFill="1" applyBorder="1" applyAlignment="1" applyProtection="1">
      <alignment horizontal="left" vertical="center"/>
      <protection hidden="1"/>
    </xf>
    <xf numFmtId="0" fontId="65" fillId="26" borderId="112" xfId="35" applyFont="1" applyFill="1" applyBorder="1" applyAlignment="1" applyProtection="1">
      <alignment horizontal="left" vertical="center"/>
      <protection hidden="1"/>
    </xf>
    <xf numFmtId="0" fontId="65" fillId="0" borderId="0" xfId="0" applyFont="1" applyProtection="1">
      <protection hidden="1"/>
    </xf>
    <xf numFmtId="0" fontId="48" fillId="26" borderId="111" xfId="35" applyFont="1" applyFill="1" applyBorder="1" applyAlignment="1" applyProtection="1">
      <alignment horizontal="left" vertical="center"/>
      <protection hidden="1"/>
    </xf>
    <xf numFmtId="0" fontId="48" fillId="26" borderId="112" xfId="35" applyFont="1" applyFill="1" applyBorder="1" applyAlignment="1" applyProtection="1">
      <alignment horizontal="left" vertical="center"/>
      <protection hidden="1"/>
    </xf>
    <xf numFmtId="0" fontId="48" fillId="0" borderId="0" xfId="0" applyFont="1" applyProtection="1">
      <protection hidden="1"/>
    </xf>
    <xf numFmtId="0" fontId="66" fillId="26" borderId="111" xfId="35" applyFont="1" applyFill="1" applyBorder="1" applyAlignment="1" applyProtection="1">
      <alignment horizontal="left" vertical="center"/>
      <protection hidden="1"/>
    </xf>
    <xf numFmtId="0" fontId="66" fillId="26" borderId="112" xfId="35" applyFont="1" applyFill="1" applyBorder="1" applyAlignment="1" applyProtection="1">
      <alignment horizontal="left" vertical="center"/>
      <protection hidden="1"/>
    </xf>
    <xf numFmtId="0" fontId="66" fillId="26" borderId="0" xfId="35" applyFont="1" applyFill="1" applyBorder="1" applyAlignment="1" applyProtection="1">
      <alignment horizontal="left" vertical="center"/>
      <protection hidden="1"/>
    </xf>
    <xf numFmtId="0" fontId="66" fillId="23" borderId="19" xfId="31" quotePrefix="1" applyFont="1" applyFill="1" applyBorder="1" applyAlignment="1" applyProtection="1">
      <alignment horizontal="left" vertical="center" wrapText="1"/>
      <protection hidden="1"/>
    </xf>
    <xf numFmtId="0" fontId="65" fillId="26" borderId="114" xfId="35" applyFont="1" applyFill="1" applyBorder="1" applyAlignment="1" applyProtection="1">
      <alignment horizontal="left" vertical="center"/>
      <protection hidden="1"/>
    </xf>
    <xf numFmtId="0" fontId="48" fillId="26" borderId="137" xfId="35" applyFont="1" applyFill="1" applyBorder="1" applyAlignment="1" applyProtection="1">
      <alignment horizontal="left" vertical="center"/>
      <protection hidden="1"/>
    </xf>
    <xf numFmtId="0" fontId="65" fillId="26" borderId="137" xfId="35" applyFont="1" applyFill="1" applyBorder="1" applyAlignment="1" applyProtection="1">
      <alignment horizontal="left" vertical="center"/>
      <protection hidden="1"/>
    </xf>
    <xf numFmtId="0" fontId="65" fillId="26" borderId="138" xfId="35" applyFont="1" applyFill="1" applyBorder="1" applyAlignment="1" applyProtection="1">
      <alignment horizontal="left" vertical="center"/>
      <protection hidden="1"/>
    </xf>
    <xf numFmtId="0" fontId="64" fillId="26" borderId="0" xfId="35" applyFont="1" applyFill="1" applyBorder="1" applyProtection="1">
      <protection hidden="1"/>
    </xf>
    <xf numFmtId="0" fontId="64" fillId="0" borderId="0" xfId="35" applyFont="1" applyBorder="1" applyProtection="1">
      <protection hidden="1"/>
    </xf>
    <xf numFmtId="0" fontId="67" fillId="26" borderId="111" xfId="35" applyFont="1" applyFill="1" applyBorder="1" applyAlignment="1" applyProtection="1">
      <alignment vertical="center"/>
      <protection locked="0"/>
    </xf>
    <xf numFmtId="0" fontId="68" fillId="23" borderId="132" xfId="35" applyFont="1" applyFill="1" applyBorder="1" applyAlignment="1" applyProtection="1">
      <alignment horizontal="left" vertical="center"/>
      <protection locked="0"/>
    </xf>
    <xf numFmtId="0" fontId="67" fillId="26" borderId="112" xfId="35" applyFont="1" applyFill="1" applyBorder="1" applyAlignment="1" applyProtection="1">
      <alignment vertical="center"/>
      <protection locked="0"/>
    </xf>
    <xf numFmtId="0" fontId="67" fillId="0" borderId="0" xfId="0" applyFont="1" applyProtection="1">
      <protection locked="0"/>
    </xf>
    <xf numFmtId="0" fontId="67" fillId="0" borderId="0" xfId="0" applyFont="1" applyProtection="1">
      <protection hidden="1"/>
    </xf>
    <xf numFmtId="0" fontId="68" fillId="26" borderId="0" xfId="35" applyFont="1" applyFill="1" applyBorder="1" applyAlignment="1" applyProtection="1">
      <alignment vertical="center"/>
      <protection locked="0"/>
    </xf>
    <xf numFmtId="0" fontId="67" fillId="26" borderId="0" xfId="35" applyFont="1" applyFill="1" applyBorder="1" applyAlignment="1" applyProtection="1">
      <alignment vertical="center"/>
      <protection locked="0"/>
    </xf>
    <xf numFmtId="0" fontId="67" fillId="26" borderId="111" xfId="35" applyFont="1" applyFill="1" applyBorder="1" applyAlignment="1" applyProtection="1">
      <alignment horizontal="left" vertical="center"/>
      <protection locked="0"/>
    </xf>
    <xf numFmtId="0" fontId="67" fillId="26" borderId="112" xfId="35" applyFont="1" applyFill="1" applyBorder="1" applyAlignment="1" applyProtection="1">
      <alignment horizontal="left" vertical="center"/>
      <protection locked="0"/>
    </xf>
    <xf numFmtId="0" fontId="68" fillId="26" borderId="0" xfId="35" applyFont="1" applyFill="1" applyBorder="1" applyAlignment="1" applyProtection="1">
      <alignment horizontal="center" vertical="center"/>
      <protection locked="0"/>
    </xf>
    <xf numFmtId="0" fontId="67" fillId="26" borderId="0" xfId="35" applyFont="1" applyFill="1" applyBorder="1" applyProtection="1">
      <protection hidden="1"/>
    </xf>
    <xf numFmtId="0" fontId="67" fillId="0" borderId="0" xfId="35" applyFont="1" applyBorder="1" applyProtection="1">
      <protection hidden="1"/>
    </xf>
    <xf numFmtId="0" fontId="69" fillId="26" borderId="111" xfId="35" applyFont="1" applyFill="1" applyBorder="1" applyAlignment="1" applyProtection="1">
      <alignment horizontal="center" vertical="center" wrapText="1"/>
      <protection hidden="1"/>
    </xf>
    <xf numFmtId="0" fontId="69" fillId="26" borderId="0" xfId="35" applyFont="1" applyFill="1" applyBorder="1" applyAlignment="1" applyProtection="1">
      <alignment horizontal="center" vertical="center" wrapText="1"/>
      <protection hidden="1"/>
    </xf>
    <xf numFmtId="0" fontId="69" fillId="26" borderId="112" xfId="35" applyFont="1" applyFill="1" applyBorder="1" applyAlignment="1" applyProtection="1">
      <alignment horizontal="center" vertical="center" wrapText="1"/>
      <protection hidden="1"/>
    </xf>
    <xf numFmtId="0" fontId="67" fillId="26" borderId="0" xfId="35" applyFont="1" applyFill="1" applyProtection="1">
      <protection hidden="1"/>
    </xf>
    <xf numFmtId="0" fontId="48" fillId="23" borderId="113" xfId="35" applyFont="1" applyFill="1" applyBorder="1" applyAlignment="1" applyProtection="1">
      <alignment horizontal="center" vertical="center"/>
      <protection hidden="1"/>
    </xf>
    <xf numFmtId="0" fontId="70" fillId="0" borderId="133" xfId="31" quotePrefix="1" applyFont="1" applyBorder="1" applyAlignment="1" applyProtection="1">
      <alignment horizontal="center" vertical="top" wrapText="1"/>
      <protection hidden="1"/>
    </xf>
    <xf numFmtId="0" fontId="70" fillId="0" borderId="0" xfId="31" quotePrefix="1" applyFont="1" applyBorder="1" applyAlignment="1" applyProtection="1">
      <alignment horizontal="center" vertical="top" wrapText="1"/>
      <protection hidden="1"/>
    </xf>
    <xf numFmtId="0" fontId="44" fillId="0" borderId="0" xfId="0" applyFont="1" applyBorder="1" applyProtection="1">
      <protection hidden="1"/>
    </xf>
    <xf numFmtId="0" fontId="70" fillId="0" borderId="0" xfId="31" quotePrefix="1" applyFont="1" applyAlignment="1" applyProtection="1">
      <alignment horizontal="center" vertical="top" wrapText="1"/>
      <protection hidden="1"/>
    </xf>
    <xf numFmtId="0" fontId="44" fillId="0" borderId="133" xfId="31" quotePrefix="1" applyFont="1" applyBorder="1" applyAlignment="1" applyProtection="1">
      <alignment horizontal="center" vertical="top" wrapText="1"/>
      <protection hidden="1"/>
    </xf>
    <xf numFmtId="0" fontId="44" fillId="0" borderId="0" xfId="33" applyFont="1" applyBorder="1" applyAlignment="1" applyProtection="1">
      <alignment horizontal="center"/>
      <protection locked="0"/>
    </xf>
    <xf numFmtId="0" fontId="44" fillId="0" borderId="0" xfId="33" applyFont="1" applyBorder="1" applyProtection="1">
      <protection locked="0"/>
    </xf>
    <xf numFmtId="3" fontId="46" fillId="23" borderId="152" xfId="35" applyNumberFormat="1" applyFont="1" applyFill="1" applyBorder="1" applyAlignment="1" applyProtection="1">
      <alignment horizontal="center" vertical="center"/>
      <protection locked="0"/>
    </xf>
    <xf numFmtId="0" fontId="68" fillId="23" borderId="152" xfId="35" applyFont="1" applyFill="1" applyBorder="1" applyAlignment="1" applyProtection="1">
      <alignment horizontal="center" vertical="center"/>
      <protection locked="0"/>
    </xf>
    <xf numFmtId="0" fontId="49" fillId="0" borderId="0" xfId="0" applyFont="1" applyProtection="1">
      <protection hidden="1"/>
    </xf>
    <xf numFmtId="0" fontId="62" fillId="0" borderId="133" xfId="31" quotePrefix="1" applyFont="1" applyBorder="1" applyAlignment="1" applyProtection="1">
      <alignment horizontal="center" vertical="top" wrapText="1"/>
      <protection hidden="1"/>
    </xf>
    <xf numFmtId="0" fontId="71" fillId="0" borderId="0" xfId="31" quotePrefix="1" applyFont="1" applyBorder="1" applyAlignment="1" applyProtection="1">
      <alignment horizontal="center" vertical="top" wrapText="1"/>
      <protection hidden="1"/>
    </xf>
    <xf numFmtId="0" fontId="72" fillId="0" borderId="0" xfId="0" applyFont="1" applyProtection="1">
      <protection hidden="1"/>
    </xf>
    <xf numFmtId="0" fontId="73" fillId="0" borderId="133" xfId="31" quotePrefix="1" applyFont="1" applyBorder="1" applyAlignment="1" applyProtection="1">
      <alignment horizontal="center" vertical="top" wrapText="1"/>
      <protection hidden="1"/>
    </xf>
    <xf numFmtId="0" fontId="74" fillId="0" borderId="0" xfId="31" quotePrefix="1" applyFont="1" applyAlignment="1" applyProtection="1">
      <alignment horizontal="center" vertical="top" wrapText="1"/>
      <protection hidden="1"/>
    </xf>
    <xf numFmtId="0" fontId="75" fillId="0" borderId="133" xfId="31" quotePrefix="1" applyFont="1" applyBorder="1" applyAlignment="1" applyProtection="1">
      <alignment horizontal="center" vertical="top" wrapText="1"/>
      <protection hidden="1"/>
    </xf>
    <xf numFmtId="0" fontId="62" fillId="0" borderId="0" xfId="31" quotePrefix="1" applyFont="1" applyBorder="1" applyAlignment="1" applyProtection="1">
      <alignment horizontal="center" vertical="top" wrapText="1"/>
      <protection hidden="1"/>
    </xf>
    <xf numFmtId="0" fontId="30" fillId="0" borderId="0" xfId="0" quotePrefix="1" applyFont="1" applyProtection="1">
      <protection hidden="1"/>
    </xf>
    <xf numFmtId="0" fontId="77" fillId="0" borderId="0" xfId="33" applyFont="1" applyProtection="1">
      <protection hidden="1"/>
    </xf>
    <xf numFmtId="0" fontId="77" fillId="0" borderId="0" xfId="33" applyFont="1" applyAlignment="1" applyProtection="1">
      <alignment horizontal="center"/>
      <protection hidden="1"/>
    </xf>
    <xf numFmtId="0" fontId="78" fillId="0" borderId="0" xfId="33" applyFont="1" applyAlignment="1" applyProtection="1">
      <alignment horizontal="center"/>
      <protection hidden="1"/>
    </xf>
    <xf numFmtId="0" fontId="78" fillId="0" borderId="0" xfId="33" applyFont="1" applyProtection="1">
      <protection hidden="1"/>
    </xf>
    <xf numFmtId="0" fontId="79" fillId="0" borderId="0" xfId="33" applyFont="1" applyProtection="1">
      <protection hidden="1"/>
    </xf>
    <xf numFmtId="164" fontId="35" fillId="28" borderId="115" xfId="33" applyNumberFormat="1" applyFont="1" applyFill="1" applyBorder="1" applyAlignment="1" applyProtection="1">
      <alignment horizontal="center" vertical="center" wrapText="1"/>
      <protection hidden="1"/>
    </xf>
    <xf numFmtId="164" fontId="35" fillId="28" borderId="113" xfId="33" applyNumberFormat="1" applyFont="1" applyFill="1" applyBorder="1" applyAlignment="1" applyProtection="1">
      <alignment horizontal="center" vertical="center" wrapText="1"/>
      <protection hidden="1"/>
    </xf>
    <xf numFmtId="164" fontId="35" fillId="28" borderId="120" xfId="33" applyNumberFormat="1" applyFont="1" applyFill="1" applyBorder="1" applyAlignment="1" applyProtection="1">
      <alignment horizontal="center" vertical="center" wrapText="1"/>
      <protection hidden="1"/>
    </xf>
    <xf numFmtId="3" fontId="80" fillId="28" borderId="134" xfId="33" applyNumberFormat="1" applyFont="1" applyFill="1" applyBorder="1" applyAlignment="1" applyProtection="1">
      <alignment horizontal="center" vertical="center" wrapText="1"/>
      <protection hidden="1"/>
    </xf>
    <xf numFmtId="0" fontId="63" fillId="23" borderId="112" xfId="33" applyNumberFormat="1" applyFont="1" applyFill="1" applyBorder="1" applyAlignment="1" applyProtection="1">
      <alignment horizontal="center" vertical="center" wrapText="1"/>
      <protection hidden="1"/>
    </xf>
    <xf numFmtId="3" fontId="63" fillId="30" borderId="115" xfId="33" applyNumberFormat="1" applyFont="1" applyFill="1" applyBorder="1" applyAlignment="1" applyProtection="1">
      <alignment horizontal="center" vertical="center" wrapText="1"/>
      <protection hidden="1"/>
    </xf>
    <xf numFmtId="3" fontId="63" fillId="30" borderId="113" xfId="33" applyNumberFormat="1" applyFont="1" applyFill="1" applyBorder="1" applyAlignment="1" applyProtection="1">
      <alignment horizontal="center" vertical="center" wrapText="1"/>
      <protection hidden="1"/>
    </xf>
    <xf numFmtId="3" fontId="63" fillId="30" borderId="120" xfId="33" applyNumberFormat="1" applyFont="1" applyFill="1" applyBorder="1" applyAlignment="1" applyProtection="1">
      <alignment horizontal="center" vertical="center" wrapText="1"/>
      <protection hidden="1"/>
    </xf>
    <xf numFmtId="0" fontId="81" fillId="0" borderId="0" xfId="33" applyFont="1" applyProtection="1">
      <protection hidden="1"/>
    </xf>
    <xf numFmtId="0" fontId="63" fillId="23" borderId="142" xfId="33" applyFont="1" applyFill="1" applyBorder="1" applyAlignment="1" applyProtection="1">
      <alignment horizontal="center" vertical="center" wrapText="1"/>
      <protection hidden="1"/>
    </xf>
    <xf numFmtId="3" fontId="63" fillId="23" borderId="140" xfId="33" applyNumberFormat="1" applyFont="1" applyFill="1" applyBorder="1" applyAlignment="1" applyProtection="1">
      <alignment horizontal="left" vertical="center" wrapText="1"/>
      <protection hidden="1"/>
    </xf>
    <xf numFmtId="3" fontId="63" fillId="23" borderId="141" xfId="33" applyNumberFormat="1" applyFont="1" applyFill="1" applyBorder="1" applyAlignment="1" applyProtection="1">
      <alignment horizontal="center" vertical="center" wrapText="1"/>
      <protection hidden="1"/>
    </xf>
    <xf numFmtId="0" fontId="63" fillId="0" borderId="115" xfId="33" applyFont="1" applyBorder="1" applyAlignment="1" applyProtection="1">
      <alignment horizontal="center" vertical="center" wrapText="1"/>
      <protection hidden="1"/>
    </xf>
    <xf numFmtId="0" fontId="63" fillId="0" borderId="113" xfId="33" applyFont="1" applyBorder="1" applyAlignment="1" applyProtection="1">
      <alignment horizontal="center" vertical="center" wrapText="1"/>
      <protection hidden="1"/>
    </xf>
    <xf numFmtId="0" fontId="63" fillId="0" borderId="120" xfId="33" applyFont="1" applyBorder="1" applyAlignment="1" applyProtection="1">
      <alignment horizontal="center" vertical="center" wrapText="1"/>
      <protection hidden="1"/>
    </xf>
    <xf numFmtId="0" fontId="82" fillId="0" borderId="0" xfId="0" applyFont="1" applyProtection="1">
      <protection hidden="1"/>
    </xf>
    <xf numFmtId="0" fontId="48" fillId="0" borderId="0" xfId="0" applyFont="1" applyBorder="1" applyProtection="1">
      <protection hidden="1"/>
    </xf>
    <xf numFmtId="0" fontId="83" fillId="0" borderId="0" xfId="0" applyFont="1" applyProtection="1">
      <protection hidden="1"/>
    </xf>
    <xf numFmtId="0" fontId="38" fillId="0" borderId="0" xfId="0" applyFont="1" applyProtection="1">
      <protection hidden="1"/>
    </xf>
    <xf numFmtId="0" fontId="40" fillId="26" borderId="0" xfId="35" applyFont="1" applyFill="1" applyBorder="1" applyProtection="1">
      <protection hidden="1"/>
    </xf>
    <xf numFmtId="0" fontId="84" fillId="0" borderId="0" xfId="33" applyFont="1" applyProtection="1">
      <protection hidden="1"/>
    </xf>
    <xf numFmtId="0" fontId="84" fillId="0" borderId="0" xfId="33" applyFont="1" applyAlignment="1" applyProtection="1">
      <alignment horizontal="left"/>
      <protection hidden="1"/>
    </xf>
    <xf numFmtId="0" fontId="84" fillId="0" borderId="0" xfId="33" applyFont="1" applyAlignment="1" applyProtection="1">
      <alignment horizontal="center"/>
      <protection hidden="1"/>
    </xf>
    <xf numFmtId="3" fontId="84" fillId="0" borderId="0" xfId="33" applyNumberFormat="1" applyFont="1" applyProtection="1">
      <protection hidden="1"/>
    </xf>
    <xf numFmtId="0" fontId="85" fillId="0" borderId="0" xfId="33" applyNumberFormat="1" applyFont="1" applyProtection="1">
      <protection hidden="1"/>
    </xf>
    <xf numFmtId="0" fontId="85" fillId="23" borderId="89" xfId="33" applyNumberFormat="1" applyFont="1" applyFill="1" applyBorder="1" applyAlignment="1" applyProtection="1">
      <alignment horizontal="center" vertical="center" wrapText="1"/>
      <protection hidden="1"/>
    </xf>
    <xf numFmtId="0" fontId="85" fillId="24" borderId="13" xfId="33" applyNumberFormat="1" applyFont="1" applyFill="1" applyBorder="1" applyAlignment="1" applyProtection="1">
      <alignment horizontal="center" vertical="center" wrapText="1"/>
      <protection hidden="1"/>
    </xf>
    <xf numFmtId="0" fontId="85" fillId="27" borderId="33" xfId="33" applyNumberFormat="1" applyFont="1" applyFill="1" applyBorder="1" applyAlignment="1" applyProtection="1">
      <alignment horizontal="center" vertical="center" wrapText="1"/>
      <protection hidden="1"/>
    </xf>
    <xf numFmtId="0" fontId="63" fillId="23" borderId="32" xfId="33" applyNumberFormat="1" applyFont="1" applyFill="1" applyBorder="1" applyAlignment="1" applyProtection="1">
      <alignment horizontal="center" vertical="center" wrapText="1"/>
      <protection hidden="1"/>
    </xf>
    <xf numFmtId="3" fontId="80" fillId="28" borderId="23" xfId="33" applyNumberFormat="1" applyFont="1" applyFill="1" applyBorder="1" applyAlignment="1" applyProtection="1">
      <alignment horizontal="center" vertical="center" wrapText="1"/>
      <protection locked="0"/>
    </xf>
    <xf numFmtId="3" fontId="80" fillId="24" borderId="9" xfId="33" applyNumberFormat="1" applyFont="1" applyFill="1" applyBorder="1" applyAlignment="1" applyProtection="1">
      <alignment horizontal="center" vertical="center" wrapText="1"/>
      <protection locked="0"/>
    </xf>
    <xf numFmtId="3" fontId="80" fillId="27" borderId="47" xfId="33" applyNumberFormat="1" applyFont="1" applyFill="1" applyBorder="1" applyAlignment="1" applyProtection="1">
      <alignment horizontal="center" vertical="center" wrapText="1"/>
      <protection locked="0"/>
    </xf>
    <xf numFmtId="3" fontId="63" fillId="23" borderId="15" xfId="33" applyNumberFormat="1" applyFont="1" applyFill="1" applyBorder="1" applyAlignment="1" applyProtection="1">
      <alignment horizontal="left" vertical="center" wrapText="1"/>
      <protection hidden="1"/>
    </xf>
    <xf numFmtId="3" fontId="63" fillId="23" borderId="18" xfId="33" applyNumberFormat="1" applyFont="1" applyFill="1" applyBorder="1" applyAlignment="1" applyProtection="1">
      <alignment horizontal="center" vertical="center" wrapText="1"/>
      <protection hidden="1"/>
    </xf>
    <xf numFmtId="3" fontId="63" fillId="23" borderId="79" xfId="33" applyNumberFormat="1" applyFont="1" applyFill="1" applyBorder="1" applyAlignment="1" applyProtection="1">
      <alignment horizontal="center" vertical="center" wrapText="1"/>
      <protection locked="0"/>
    </xf>
    <xf numFmtId="3" fontId="63" fillId="26" borderId="28" xfId="33" applyNumberFormat="1" applyFont="1" applyFill="1" applyBorder="1" applyAlignment="1" applyProtection="1">
      <alignment horizontal="center" vertical="center" wrapText="1"/>
      <protection locked="0"/>
    </xf>
    <xf numFmtId="3" fontId="63" fillId="26" borderId="49" xfId="33" applyNumberFormat="1" applyFont="1" applyFill="1" applyBorder="1" applyAlignment="1" applyProtection="1">
      <alignment horizontal="center" vertical="center" wrapText="1"/>
      <protection locked="0"/>
    </xf>
    <xf numFmtId="3" fontId="63" fillId="23" borderId="80" xfId="33" applyNumberFormat="1" applyFont="1" applyFill="1" applyBorder="1" applyAlignment="1" applyProtection="1">
      <alignment horizontal="center" vertical="center" wrapText="1"/>
      <protection locked="0"/>
    </xf>
    <xf numFmtId="3" fontId="63" fillId="26" borderId="31" xfId="33" applyNumberFormat="1" applyFont="1" applyFill="1" applyBorder="1" applyAlignment="1" applyProtection="1">
      <alignment horizontal="center" vertical="center" wrapText="1"/>
      <protection locked="0"/>
    </xf>
    <xf numFmtId="3" fontId="63" fillId="28" borderId="23" xfId="33" applyNumberFormat="1" applyFont="1" applyFill="1" applyBorder="1" applyAlignment="1" applyProtection="1">
      <alignment horizontal="center" vertical="center" wrapText="1"/>
      <protection locked="0"/>
    </xf>
    <xf numFmtId="3" fontId="63" fillId="24" borderId="9" xfId="33" applyNumberFormat="1" applyFont="1" applyFill="1" applyBorder="1" applyAlignment="1" applyProtection="1">
      <alignment horizontal="center" vertical="center" wrapText="1"/>
      <protection locked="0"/>
    </xf>
    <xf numFmtId="3" fontId="63" fillId="27" borderId="47" xfId="33" applyNumberFormat="1" applyFont="1" applyFill="1" applyBorder="1" applyAlignment="1" applyProtection="1">
      <alignment horizontal="center" vertical="center" wrapText="1"/>
      <protection locked="0"/>
    </xf>
    <xf numFmtId="3" fontId="63" fillId="0" borderId="0" xfId="33" applyNumberFormat="1" applyFont="1" applyProtection="1">
      <protection locked="0"/>
    </xf>
    <xf numFmtId="3" fontId="63" fillId="23" borderId="17" xfId="33" applyNumberFormat="1" applyFont="1" applyFill="1" applyBorder="1" applyAlignment="1" applyProtection="1">
      <alignment horizontal="center" vertical="center" wrapText="1"/>
      <protection hidden="1"/>
    </xf>
    <xf numFmtId="3" fontId="63" fillId="23" borderId="81" xfId="33" applyNumberFormat="1" applyFont="1" applyFill="1" applyBorder="1" applyAlignment="1" applyProtection="1">
      <alignment horizontal="center" vertical="center" wrapText="1"/>
      <protection locked="0"/>
    </xf>
    <xf numFmtId="3" fontId="63" fillId="23" borderId="82" xfId="33" applyNumberFormat="1" applyFont="1" applyFill="1" applyBorder="1" applyAlignment="1" applyProtection="1">
      <alignment horizontal="center" vertical="center" wrapText="1"/>
      <protection locked="0"/>
    </xf>
    <xf numFmtId="0" fontId="84" fillId="0" borderId="0" xfId="35" applyFont="1" applyBorder="1" applyAlignment="1" applyProtection="1">
      <alignment horizontal="left" vertical="center" wrapText="1"/>
      <protection hidden="1"/>
    </xf>
    <xf numFmtId="0" fontId="84" fillId="28" borderId="9" xfId="35" applyFont="1" applyFill="1" applyBorder="1" applyAlignment="1" applyProtection="1">
      <alignment horizontal="center" vertical="center"/>
      <protection hidden="1"/>
    </xf>
    <xf numFmtId="0" fontId="79" fillId="0" borderId="0" xfId="35" applyFont="1" applyBorder="1" applyAlignment="1" applyProtection="1">
      <alignment vertical="center"/>
      <protection hidden="1"/>
    </xf>
    <xf numFmtId="0" fontId="86" fillId="0" borderId="0" xfId="33" applyFont="1" applyProtection="1">
      <protection hidden="1"/>
    </xf>
    <xf numFmtId="0" fontId="87" fillId="28" borderId="153" xfId="33" applyFont="1" applyFill="1" applyBorder="1" applyAlignment="1" applyProtection="1">
      <alignment horizontal="center" vertical="center" wrapText="1"/>
      <protection hidden="1"/>
    </xf>
    <xf numFmtId="0" fontId="87" fillId="28" borderId="154" xfId="33" applyFont="1" applyFill="1" applyBorder="1" applyAlignment="1" applyProtection="1">
      <alignment horizontal="center" vertical="center" wrapText="1"/>
      <protection hidden="1"/>
    </xf>
    <xf numFmtId="0" fontId="87" fillId="28" borderId="151" xfId="33" applyFont="1" applyFill="1" applyBorder="1" applyAlignment="1" applyProtection="1">
      <alignment horizontal="center" vertical="center" wrapText="1"/>
      <protection hidden="1"/>
    </xf>
    <xf numFmtId="0" fontId="85" fillId="28" borderId="155" xfId="33" applyFont="1" applyFill="1" applyBorder="1" applyAlignment="1" applyProtection="1">
      <alignment horizontal="center" vertical="center" wrapText="1"/>
      <protection hidden="1"/>
    </xf>
    <xf numFmtId="0" fontId="87" fillId="0" borderId="0" xfId="33" applyFont="1" applyProtection="1">
      <protection hidden="1"/>
    </xf>
    <xf numFmtId="0" fontId="84" fillId="0" borderId="0" xfId="33" applyFont="1" applyProtection="1">
      <protection locked="0"/>
    </xf>
    <xf numFmtId="0" fontId="84" fillId="0" borderId="0" xfId="35" applyFont="1" applyBorder="1" applyAlignment="1" applyProtection="1">
      <alignment vertical="center"/>
      <protection hidden="1"/>
    </xf>
    <xf numFmtId="0" fontId="84" fillId="0" borderId="0" xfId="35" applyFont="1" applyBorder="1" applyAlignment="1" applyProtection="1">
      <alignment vertical="center"/>
      <protection locked="0"/>
    </xf>
    <xf numFmtId="0" fontId="85" fillId="28" borderId="34" xfId="33" applyNumberFormat="1" applyFont="1" applyFill="1" applyBorder="1" applyAlignment="1" applyProtection="1">
      <alignment horizontal="center" vertical="center" wrapText="1"/>
      <protection hidden="1"/>
    </xf>
    <xf numFmtId="0" fontId="84" fillId="0" borderId="0" xfId="33" applyNumberFormat="1" applyFont="1" applyBorder="1" applyProtection="1">
      <protection hidden="1"/>
    </xf>
    <xf numFmtId="0" fontId="84" fillId="0" borderId="0" xfId="33" applyNumberFormat="1" applyFont="1" applyProtection="1">
      <protection hidden="1"/>
    </xf>
    <xf numFmtId="3" fontId="80" fillId="28" borderId="23" xfId="33" applyNumberFormat="1" applyFont="1" applyFill="1" applyBorder="1" applyAlignment="1" applyProtection="1">
      <alignment horizontal="center" vertical="center" wrapText="1"/>
      <protection hidden="1"/>
    </xf>
    <xf numFmtId="3" fontId="80" fillId="24" borderId="9" xfId="33" applyNumberFormat="1" applyFont="1" applyFill="1" applyBorder="1" applyAlignment="1" applyProtection="1">
      <alignment horizontal="center" vertical="center" wrapText="1"/>
      <protection hidden="1"/>
    </xf>
    <xf numFmtId="3" fontId="80" fillId="27" borderId="47" xfId="33" applyNumberFormat="1" applyFont="1" applyFill="1" applyBorder="1" applyAlignment="1" applyProtection="1">
      <alignment horizontal="center" vertical="center" wrapText="1"/>
      <protection hidden="1"/>
    </xf>
    <xf numFmtId="3" fontId="63" fillId="28" borderId="23" xfId="33" applyNumberFormat="1" applyFont="1" applyFill="1" applyBorder="1" applyAlignment="1" applyProtection="1">
      <alignment horizontal="center" vertical="center" wrapText="1"/>
      <protection hidden="1"/>
    </xf>
    <xf numFmtId="3" fontId="63" fillId="24" borderId="9" xfId="33" applyNumberFormat="1" applyFont="1" applyFill="1" applyBorder="1" applyAlignment="1" applyProtection="1">
      <alignment horizontal="center" vertical="center" wrapText="1"/>
      <protection hidden="1"/>
    </xf>
    <xf numFmtId="3" fontId="63" fillId="27" borderId="47" xfId="33" applyNumberFormat="1" applyFont="1" applyFill="1" applyBorder="1" applyAlignment="1" applyProtection="1">
      <alignment horizontal="center" vertical="center" wrapText="1"/>
      <protection hidden="1"/>
    </xf>
    <xf numFmtId="0" fontId="30" fillId="0" borderId="0" xfId="0" applyFont="1" applyProtection="1">
      <protection hidden="1"/>
    </xf>
    <xf numFmtId="0" fontId="88" fillId="0" borderId="0" xfId="0" applyFont="1" applyProtection="1">
      <protection hidden="1"/>
    </xf>
    <xf numFmtId="0" fontId="89" fillId="0" borderId="133" xfId="31" quotePrefix="1" applyFont="1" applyBorder="1" applyAlignment="1" applyProtection="1">
      <alignment horizontal="center" vertical="top" wrapText="1"/>
      <protection hidden="1"/>
    </xf>
    <xf numFmtId="0" fontId="84" fillId="0" borderId="0" xfId="33" applyFont="1" applyAlignment="1" applyProtection="1">
      <alignment horizontal="left" vertical="center"/>
      <protection hidden="1"/>
    </xf>
    <xf numFmtId="0" fontId="84" fillId="0" borderId="0" xfId="33" applyFont="1" applyAlignment="1" applyProtection="1">
      <protection hidden="1"/>
    </xf>
    <xf numFmtId="0" fontId="85" fillId="23" borderId="34" xfId="33" applyNumberFormat="1" applyFont="1" applyFill="1" applyBorder="1" applyAlignment="1" applyProtection="1">
      <alignment horizontal="center" vertical="center" wrapText="1"/>
      <protection hidden="1"/>
    </xf>
    <xf numFmtId="0" fontId="85" fillId="24" borderId="13" xfId="33" applyFont="1" applyFill="1" applyBorder="1" applyAlignment="1" applyProtection="1">
      <alignment horizontal="center" vertical="center" wrapText="1"/>
      <protection hidden="1"/>
    </xf>
    <xf numFmtId="3" fontId="85" fillId="27" borderId="33" xfId="33" applyNumberFormat="1" applyFont="1" applyFill="1" applyBorder="1" applyAlignment="1" applyProtection="1">
      <alignment horizontal="center" vertical="center" wrapText="1"/>
      <protection hidden="1"/>
    </xf>
    <xf numFmtId="0" fontId="85" fillId="27" borderId="36" xfId="33" applyNumberFormat="1" applyFont="1" applyFill="1" applyBorder="1" applyAlignment="1" applyProtection="1">
      <alignment horizontal="center" vertical="center" wrapText="1"/>
      <protection hidden="1"/>
    </xf>
    <xf numFmtId="3" fontId="63" fillId="23" borderId="21" xfId="33" applyNumberFormat="1" applyFont="1" applyFill="1" applyBorder="1" applyAlignment="1" applyProtection="1">
      <alignment horizontal="center" vertical="center" wrapText="1"/>
      <protection hidden="1"/>
    </xf>
    <xf numFmtId="3" fontId="63" fillId="23" borderId="23" xfId="33" applyNumberFormat="1" applyFont="1" applyFill="1" applyBorder="1" applyAlignment="1" applyProtection="1">
      <alignment horizontal="center" vertical="center" wrapText="1"/>
      <protection hidden="1"/>
    </xf>
    <xf numFmtId="3" fontId="63" fillId="28" borderId="32" xfId="33" applyNumberFormat="1" applyFont="1" applyFill="1" applyBorder="1" applyAlignment="1" applyProtection="1">
      <alignment horizontal="center" vertical="center" wrapText="1"/>
      <protection hidden="1"/>
    </xf>
    <xf numFmtId="3" fontId="63" fillId="27" borderId="21" xfId="33" applyNumberFormat="1" applyFont="1" applyFill="1" applyBorder="1" applyAlignment="1" applyProtection="1">
      <alignment horizontal="center" vertical="center" wrapText="1"/>
      <protection hidden="1"/>
    </xf>
    <xf numFmtId="3" fontId="63" fillId="0" borderId="0" xfId="33" applyNumberFormat="1" applyFont="1" applyProtection="1">
      <protection hidden="1"/>
    </xf>
    <xf numFmtId="3" fontId="63" fillId="23" borderId="22" xfId="33" applyNumberFormat="1" applyFont="1" applyFill="1" applyBorder="1" applyAlignment="1" applyProtection="1">
      <alignment horizontal="center" vertical="center" wrapText="1"/>
      <protection hidden="1"/>
    </xf>
    <xf numFmtId="3" fontId="63" fillId="23" borderId="32" xfId="33" applyNumberFormat="1" applyFont="1" applyFill="1" applyBorder="1" applyAlignment="1" applyProtection="1">
      <alignment horizontal="center" vertical="center" wrapText="1"/>
      <protection hidden="1"/>
    </xf>
    <xf numFmtId="166" fontId="84" fillId="0" borderId="0" xfId="33" applyNumberFormat="1" applyFont="1" applyProtection="1">
      <protection hidden="1"/>
    </xf>
    <xf numFmtId="2" fontId="84" fillId="0" borderId="0" xfId="33" applyNumberFormat="1" applyFont="1" applyProtection="1">
      <protection hidden="1"/>
    </xf>
    <xf numFmtId="0" fontId="85" fillId="25" borderId="13" xfId="33" applyNumberFormat="1" applyFont="1" applyFill="1" applyBorder="1" applyAlignment="1" applyProtection="1">
      <alignment horizontal="center" vertical="center" wrapText="1"/>
      <protection hidden="1"/>
    </xf>
    <xf numFmtId="0" fontId="85" fillId="29" borderId="33" xfId="33" applyNumberFormat="1" applyFont="1" applyFill="1" applyBorder="1" applyAlignment="1" applyProtection="1">
      <alignment horizontal="center" vertical="center" wrapText="1"/>
      <protection hidden="1"/>
    </xf>
    <xf numFmtId="0" fontId="90" fillId="0" borderId="0" xfId="33" applyFont="1" applyAlignment="1" applyProtection="1">
      <alignment horizontal="left" vertical="center" wrapText="1"/>
      <protection hidden="1"/>
    </xf>
    <xf numFmtId="0" fontId="61" fillId="0" borderId="0" xfId="34" applyFont="1" applyProtection="1">
      <protection hidden="1"/>
    </xf>
    <xf numFmtId="0" fontId="88" fillId="0" borderId="0" xfId="34" applyFont="1" applyProtection="1">
      <protection hidden="1"/>
    </xf>
    <xf numFmtId="0" fontId="44" fillId="0" borderId="0" xfId="34" applyFont="1" applyBorder="1" applyProtection="1">
      <protection hidden="1"/>
    </xf>
    <xf numFmtId="0" fontId="72" fillId="0" borderId="0" xfId="34" applyFont="1" applyProtection="1">
      <protection hidden="1"/>
    </xf>
    <xf numFmtId="0" fontId="44" fillId="0" borderId="0" xfId="34" applyFont="1" applyProtection="1">
      <protection hidden="1"/>
    </xf>
    <xf numFmtId="0" fontId="45" fillId="0" borderId="0" xfId="34" applyFont="1" applyProtection="1">
      <protection hidden="1"/>
    </xf>
    <xf numFmtId="3" fontId="63" fillId="27" borderId="39" xfId="33" applyNumberFormat="1" applyFont="1" applyFill="1" applyBorder="1" applyAlignment="1" applyProtection="1">
      <alignment horizontal="center" vertical="center" wrapText="1"/>
      <protection hidden="1"/>
    </xf>
    <xf numFmtId="165" fontId="63" fillId="25" borderId="68" xfId="33" applyNumberFormat="1" applyFont="1" applyFill="1" applyBorder="1" applyAlignment="1" applyProtection="1">
      <alignment horizontal="center" vertical="center" wrapText="1"/>
      <protection hidden="1"/>
    </xf>
    <xf numFmtId="165" fontId="63" fillId="29" borderId="65" xfId="33" applyNumberFormat="1" applyFont="1" applyFill="1" applyBorder="1" applyAlignment="1" applyProtection="1">
      <alignment horizontal="center" vertical="center" wrapText="1"/>
      <protection hidden="1"/>
    </xf>
    <xf numFmtId="3" fontId="63" fillId="23" borderId="19" xfId="33" applyNumberFormat="1" applyFont="1" applyFill="1" applyBorder="1" applyAlignment="1" applyProtection="1">
      <alignment horizontal="center" vertical="center" wrapText="1"/>
      <protection hidden="1"/>
    </xf>
    <xf numFmtId="165" fontId="63" fillId="25" borderId="69" xfId="33" applyNumberFormat="1" applyFont="1" applyFill="1" applyBorder="1" applyAlignment="1" applyProtection="1">
      <alignment horizontal="center" vertical="center" wrapText="1"/>
      <protection hidden="1"/>
    </xf>
    <xf numFmtId="165" fontId="63" fillId="29" borderId="66" xfId="33" applyNumberFormat="1" applyFont="1" applyFill="1" applyBorder="1" applyAlignment="1" applyProtection="1">
      <alignment horizontal="center" vertical="center" wrapText="1"/>
      <protection hidden="1"/>
    </xf>
    <xf numFmtId="3" fontId="63" fillId="23" borderId="16" xfId="33" applyNumberFormat="1" applyFont="1" applyFill="1" applyBorder="1" applyAlignment="1" applyProtection="1">
      <alignment horizontal="center" vertical="center" wrapText="1"/>
      <protection hidden="1"/>
    </xf>
    <xf numFmtId="165" fontId="63" fillId="25" borderId="70" xfId="33" applyNumberFormat="1" applyFont="1" applyFill="1" applyBorder="1" applyAlignment="1" applyProtection="1">
      <alignment horizontal="center" vertical="center" wrapText="1"/>
      <protection hidden="1"/>
    </xf>
    <xf numFmtId="165" fontId="63" fillId="29" borderId="67" xfId="33" applyNumberFormat="1" applyFont="1" applyFill="1" applyBorder="1" applyAlignment="1" applyProtection="1">
      <alignment horizontal="center" vertical="center" wrapText="1"/>
      <protection hidden="1"/>
    </xf>
    <xf numFmtId="167" fontId="84" fillId="0" borderId="0" xfId="33" applyNumberFormat="1" applyFont="1" applyProtection="1">
      <protection hidden="1"/>
    </xf>
    <xf numFmtId="0" fontId="84" fillId="28" borderId="9" xfId="35" applyFont="1" applyFill="1" applyBorder="1" applyAlignment="1" applyProtection="1">
      <alignment horizontal="center" vertical="center" wrapText="1"/>
      <protection hidden="1"/>
    </xf>
    <xf numFmtId="0" fontId="85" fillId="28" borderId="90" xfId="33" applyNumberFormat="1" applyFont="1" applyFill="1" applyBorder="1" applyAlignment="1" applyProtection="1">
      <alignment horizontal="center" vertical="center"/>
      <protection hidden="1"/>
    </xf>
    <xf numFmtId="0" fontId="85" fillId="28" borderId="20" xfId="33" applyNumberFormat="1" applyFont="1" applyFill="1" applyBorder="1" applyAlignment="1" applyProtection="1">
      <alignment horizontal="center" vertical="center"/>
      <protection hidden="1"/>
    </xf>
    <xf numFmtId="0" fontId="85" fillId="28" borderId="21" xfId="33" applyNumberFormat="1" applyFont="1" applyFill="1" applyBorder="1" applyAlignment="1" applyProtection="1">
      <alignment horizontal="center" vertical="center"/>
      <protection hidden="1"/>
    </xf>
    <xf numFmtId="49" fontId="63" fillId="26" borderId="85" xfId="33" applyNumberFormat="1" applyFont="1" applyFill="1" applyBorder="1" applyAlignment="1" applyProtection="1">
      <alignment horizontal="left" vertical="center" wrapText="1"/>
      <protection hidden="1"/>
    </xf>
    <xf numFmtId="165" fontId="38" fillId="25" borderId="68" xfId="33" applyNumberFormat="1" applyFont="1" applyFill="1" applyBorder="1" applyAlignment="1" applyProtection="1">
      <alignment horizontal="center" vertical="center" wrapText="1"/>
      <protection hidden="1"/>
    </xf>
    <xf numFmtId="165" fontId="38" fillId="29" borderId="65" xfId="33" applyNumberFormat="1" applyFont="1" applyFill="1" applyBorder="1" applyAlignment="1" applyProtection="1">
      <alignment horizontal="center" vertical="center" wrapText="1"/>
      <protection hidden="1"/>
    </xf>
    <xf numFmtId="165" fontId="80" fillId="25" borderId="68" xfId="33" applyNumberFormat="1" applyFont="1" applyFill="1" applyBorder="1" applyAlignment="1" applyProtection="1">
      <alignment horizontal="center" vertical="center" wrapText="1"/>
      <protection hidden="1"/>
    </xf>
    <xf numFmtId="165" fontId="80" fillId="29" borderId="65" xfId="33" applyNumberFormat="1" applyFont="1" applyFill="1" applyBorder="1" applyAlignment="1" applyProtection="1">
      <alignment horizontal="center" vertical="center" wrapText="1"/>
      <protection hidden="1"/>
    </xf>
    <xf numFmtId="165" fontId="38" fillId="25" borderId="69" xfId="33" applyNumberFormat="1" applyFont="1" applyFill="1" applyBorder="1" applyAlignment="1" applyProtection="1">
      <alignment horizontal="center" vertical="center" wrapText="1"/>
      <protection hidden="1"/>
    </xf>
    <xf numFmtId="165" fontId="38" fillId="29" borderId="66" xfId="33" applyNumberFormat="1" applyFont="1" applyFill="1" applyBorder="1" applyAlignment="1" applyProtection="1">
      <alignment horizontal="center" vertical="center" wrapText="1"/>
      <protection hidden="1"/>
    </xf>
    <xf numFmtId="165" fontId="38" fillId="25" borderId="70" xfId="33" applyNumberFormat="1" applyFont="1" applyFill="1" applyBorder="1" applyAlignment="1" applyProtection="1">
      <alignment horizontal="center" vertical="center" wrapText="1"/>
      <protection hidden="1"/>
    </xf>
    <xf numFmtId="165" fontId="38" fillId="29" borderId="67" xfId="33" applyNumberFormat="1" applyFont="1" applyFill="1" applyBorder="1" applyAlignment="1" applyProtection="1">
      <alignment horizontal="center" vertical="center" wrapText="1"/>
      <protection hidden="1"/>
    </xf>
    <xf numFmtId="165" fontId="80" fillId="25" borderId="69" xfId="33" applyNumberFormat="1" applyFont="1" applyFill="1" applyBorder="1" applyAlignment="1" applyProtection="1">
      <alignment horizontal="center" vertical="center" wrapText="1"/>
      <protection hidden="1"/>
    </xf>
    <xf numFmtId="165" fontId="80" fillId="29" borderId="66" xfId="33" applyNumberFormat="1" applyFont="1" applyFill="1" applyBorder="1" applyAlignment="1" applyProtection="1">
      <alignment horizontal="center" vertical="center" wrapText="1"/>
      <protection hidden="1"/>
    </xf>
    <xf numFmtId="165" fontId="80" fillId="25" borderId="70" xfId="33" applyNumberFormat="1" applyFont="1" applyFill="1" applyBorder="1" applyAlignment="1" applyProtection="1">
      <alignment horizontal="center" vertical="center" wrapText="1"/>
      <protection hidden="1"/>
    </xf>
    <xf numFmtId="165" fontId="80" fillId="29" borderId="67" xfId="33" applyNumberFormat="1" applyFont="1" applyFill="1" applyBorder="1" applyAlignment="1" applyProtection="1">
      <alignment horizontal="center" vertical="center" wrapText="1"/>
      <protection hidden="1"/>
    </xf>
    <xf numFmtId="165" fontId="38" fillId="25" borderId="72" xfId="33" applyNumberFormat="1" applyFont="1" applyFill="1" applyBorder="1" applyAlignment="1" applyProtection="1">
      <alignment horizontal="center" vertical="center" wrapText="1"/>
      <protection hidden="1"/>
    </xf>
    <xf numFmtId="165" fontId="38" fillId="29" borderId="46" xfId="33" applyNumberFormat="1" applyFont="1" applyFill="1" applyBorder="1" applyAlignment="1" applyProtection="1">
      <alignment horizontal="center" vertical="center" wrapText="1"/>
      <protection hidden="1"/>
    </xf>
    <xf numFmtId="165" fontId="38" fillId="25" borderId="73" xfId="33" applyNumberFormat="1" applyFont="1" applyFill="1" applyBorder="1" applyAlignment="1" applyProtection="1">
      <alignment horizontal="center" vertical="center" wrapText="1"/>
      <protection hidden="1"/>
    </xf>
    <xf numFmtId="165" fontId="38" fillId="25" borderId="14" xfId="33" applyNumberFormat="1" applyFont="1" applyFill="1" applyBorder="1" applyAlignment="1" applyProtection="1">
      <alignment horizontal="center" vertical="center" wrapText="1"/>
      <protection hidden="1"/>
    </xf>
    <xf numFmtId="165" fontId="38" fillId="29" borderId="47" xfId="33" applyNumberFormat="1" applyFont="1" applyFill="1" applyBorder="1" applyAlignment="1" applyProtection="1">
      <alignment horizontal="center" vertical="center" wrapText="1"/>
      <protection hidden="1"/>
    </xf>
    <xf numFmtId="0" fontId="84" fillId="28" borderId="9" xfId="35" applyFont="1" applyFill="1" applyBorder="1" applyAlignment="1" applyProtection="1">
      <alignment horizontal="center" vertical="center"/>
      <protection locked="0"/>
    </xf>
    <xf numFmtId="3" fontId="84" fillId="0" borderId="0" xfId="33" applyNumberFormat="1" applyFont="1" applyProtection="1">
      <protection locked="0"/>
    </xf>
    <xf numFmtId="0" fontId="84" fillId="0" borderId="0" xfId="33" applyFont="1" applyAlignment="1" applyProtection="1">
      <alignment horizontal="center"/>
      <protection locked="0"/>
    </xf>
    <xf numFmtId="0" fontId="85" fillId="23" borderId="122" xfId="33" applyNumberFormat="1" applyFont="1" applyFill="1" applyBorder="1" applyAlignment="1" applyProtection="1">
      <alignment horizontal="center" vertical="center" wrapText="1"/>
      <protection hidden="1"/>
    </xf>
    <xf numFmtId="0" fontId="85" fillId="24" borderId="123" xfId="33" applyFont="1" applyFill="1" applyBorder="1" applyAlignment="1" applyProtection="1">
      <alignment horizontal="center" vertical="center" wrapText="1"/>
      <protection hidden="1"/>
    </xf>
    <xf numFmtId="3" fontId="85" fillId="27" borderId="123" xfId="33" applyNumberFormat="1" applyFont="1" applyFill="1" applyBorder="1" applyAlignment="1" applyProtection="1">
      <alignment horizontal="center" vertical="center" wrapText="1"/>
      <protection hidden="1"/>
    </xf>
    <xf numFmtId="0" fontId="85" fillId="25" borderId="123" xfId="33" applyNumberFormat="1" applyFont="1" applyFill="1" applyBorder="1" applyAlignment="1" applyProtection="1">
      <alignment horizontal="center" vertical="center" wrapText="1"/>
      <protection hidden="1"/>
    </xf>
    <xf numFmtId="0" fontId="85" fillId="29" borderId="125" xfId="33" applyNumberFormat="1" applyFont="1" applyFill="1" applyBorder="1" applyAlignment="1" applyProtection="1">
      <alignment horizontal="center" vertical="center" wrapText="1"/>
      <protection hidden="1"/>
    </xf>
    <xf numFmtId="0" fontId="85" fillId="23" borderId="116" xfId="33" applyNumberFormat="1" applyFont="1" applyFill="1" applyBorder="1" applyAlignment="1" applyProtection="1">
      <alignment horizontal="center" vertical="center" wrapText="1"/>
      <protection hidden="1"/>
    </xf>
    <xf numFmtId="0" fontId="85" fillId="24" borderId="117" xfId="33" applyFont="1" applyFill="1" applyBorder="1" applyAlignment="1" applyProtection="1">
      <alignment horizontal="center" vertical="center" wrapText="1"/>
      <protection hidden="1"/>
    </xf>
    <xf numFmtId="3" fontId="85" fillId="27" borderId="117" xfId="33" applyNumberFormat="1" applyFont="1" applyFill="1" applyBorder="1" applyAlignment="1" applyProtection="1">
      <alignment horizontal="center" vertical="center" wrapText="1"/>
      <protection hidden="1"/>
    </xf>
    <xf numFmtId="0" fontId="85" fillId="25" borderId="117" xfId="33" applyNumberFormat="1" applyFont="1" applyFill="1" applyBorder="1" applyAlignment="1" applyProtection="1">
      <alignment horizontal="center" vertical="center" wrapText="1"/>
      <protection hidden="1"/>
    </xf>
    <xf numFmtId="0" fontId="85" fillId="29" borderId="119" xfId="33" applyNumberFormat="1" applyFont="1" applyFill="1" applyBorder="1" applyAlignment="1" applyProtection="1">
      <alignment horizontal="center" vertical="center" wrapText="1"/>
      <protection hidden="1"/>
    </xf>
    <xf numFmtId="0" fontId="85" fillId="29" borderId="121" xfId="33" applyNumberFormat="1" applyFont="1" applyFill="1" applyBorder="1" applyAlignment="1" applyProtection="1">
      <alignment horizontal="center" vertical="center" wrapText="1"/>
      <protection hidden="1"/>
    </xf>
    <xf numFmtId="0" fontId="85" fillId="29" borderId="117" xfId="33" applyNumberFormat="1" applyFont="1" applyFill="1" applyBorder="1" applyAlignment="1" applyProtection="1">
      <alignment horizontal="center" vertical="center" wrapText="1"/>
      <protection hidden="1"/>
    </xf>
    <xf numFmtId="0" fontId="85" fillId="23" borderId="117" xfId="33" applyNumberFormat="1" applyFont="1" applyFill="1" applyBorder="1" applyAlignment="1" applyProtection="1">
      <alignment horizontal="center" vertical="center" wrapText="1"/>
      <protection hidden="1"/>
    </xf>
    <xf numFmtId="0" fontId="85" fillId="27" borderId="117" xfId="33" applyNumberFormat="1" applyFont="1" applyFill="1" applyBorder="1" applyAlignment="1" applyProtection="1">
      <alignment horizontal="center" vertical="center" wrapText="1"/>
      <protection hidden="1"/>
    </xf>
    <xf numFmtId="0" fontId="85" fillId="28" borderId="116" xfId="33" applyNumberFormat="1" applyFont="1" applyFill="1" applyBorder="1" applyAlignment="1" applyProtection="1">
      <alignment horizontal="center" vertical="center" wrapText="1"/>
      <protection hidden="1"/>
    </xf>
    <xf numFmtId="0" fontId="85" fillId="24" borderId="117" xfId="33" applyNumberFormat="1" applyFont="1" applyFill="1" applyBorder="1" applyAlignment="1" applyProtection="1">
      <alignment horizontal="center" vertical="center" wrapText="1"/>
      <protection hidden="1"/>
    </xf>
    <xf numFmtId="0" fontId="42" fillId="23" borderId="156" xfId="33" applyNumberFormat="1" applyFont="1" applyFill="1" applyBorder="1" applyAlignment="1" applyProtection="1">
      <alignment horizontal="center" vertical="center" wrapText="1"/>
      <protection hidden="1"/>
    </xf>
    <xf numFmtId="0" fontId="91" fillId="25" borderId="126" xfId="33" applyFont="1" applyFill="1" applyBorder="1" applyAlignment="1" applyProtection="1">
      <alignment horizontal="center" vertical="center" wrapText="1"/>
      <protection hidden="1"/>
    </xf>
    <xf numFmtId="0" fontId="91" fillId="29" borderId="128" xfId="33" applyFont="1" applyFill="1" applyBorder="1" applyAlignment="1" applyProtection="1">
      <alignment horizontal="center" vertical="center" wrapText="1"/>
      <protection hidden="1"/>
    </xf>
    <xf numFmtId="0" fontId="91" fillId="25" borderId="113" xfId="33" applyFont="1" applyFill="1" applyBorder="1" applyAlignment="1" applyProtection="1">
      <alignment horizontal="center" vertical="center" wrapText="1"/>
      <protection hidden="1"/>
    </xf>
    <xf numFmtId="0" fontId="91" fillId="29" borderId="120" xfId="33" applyFont="1" applyFill="1" applyBorder="1" applyAlignment="1" applyProtection="1">
      <alignment horizontal="center" vertical="center" wrapText="1"/>
      <protection hidden="1"/>
    </xf>
    <xf numFmtId="0" fontId="91" fillId="26" borderId="113" xfId="33" applyFont="1" applyFill="1" applyBorder="1" applyAlignment="1" applyProtection="1">
      <alignment horizontal="center" vertical="center" wrapText="1"/>
      <protection hidden="1"/>
    </xf>
    <xf numFmtId="0" fontId="91" fillId="26" borderId="120" xfId="33" applyFont="1" applyFill="1" applyBorder="1" applyAlignment="1" applyProtection="1">
      <alignment horizontal="center" vertical="center" wrapText="1"/>
      <protection hidden="1"/>
    </xf>
    <xf numFmtId="0" fontId="42" fillId="23" borderId="129" xfId="33" applyNumberFormat="1" applyFont="1" applyFill="1" applyBorder="1" applyAlignment="1" applyProtection="1">
      <alignment horizontal="center" vertical="center" wrapText="1"/>
      <protection hidden="1"/>
    </xf>
    <xf numFmtId="0" fontId="42" fillId="23" borderId="118" xfId="33" applyNumberFormat="1" applyFont="1" applyFill="1" applyBorder="1" applyAlignment="1" applyProtection="1">
      <alignment horizontal="left" vertical="center" wrapText="1"/>
      <protection hidden="1"/>
    </xf>
    <xf numFmtId="0" fontId="42" fillId="23" borderId="115" xfId="33" applyNumberFormat="1" applyFont="1" applyFill="1" applyBorder="1" applyAlignment="1" applyProtection="1">
      <alignment horizontal="center" vertical="center" wrapText="1"/>
      <protection hidden="1"/>
    </xf>
    <xf numFmtId="0" fontId="39" fillId="23" borderId="153" xfId="33" applyNumberFormat="1" applyFont="1" applyFill="1" applyBorder="1" applyAlignment="1" applyProtection="1">
      <alignment horizontal="center" vertical="center" wrapText="1"/>
      <protection hidden="1"/>
    </xf>
    <xf numFmtId="164" fontId="39" fillId="23" borderId="154" xfId="33" applyNumberFormat="1" applyFont="1" applyFill="1" applyBorder="1" applyAlignment="1" applyProtection="1">
      <alignment horizontal="left" vertical="center" wrapText="1"/>
      <protection hidden="1"/>
    </xf>
    <xf numFmtId="164" fontId="39" fillId="23" borderId="157" xfId="33" applyNumberFormat="1" applyFont="1" applyFill="1" applyBorder="1" applyAlignment="1" applyProtection="1">
      <alignment horizontal="center" vertical="center" wrapText="1"/>
      <protection hidden="1"/>
    </xf>
    <xf numFmtId="165" fontId="39" fillId="25" borderId="150" xfId="33" applyNumberFormat="1" applyFont="1" applyFill="1" applyBorder="1" applyAlignment="1" applyProtection="1">
      <alignment horizontal="center" vertical="center" wrapText="1"/>
      <protection hidden="1"/>
    </xf>
    <xf numFmtId="165" fontId="39" fillId="29" borderId="151" xfId="33" applyNumberFormat="1" applyFont="1" applyFill="1" applyBorder="1" applyAlignment="1" applyProtection="1">
      <alignment horizontal="center" vertical="center" wrapText="1"/>
      <protection hidden="1"/>
    </xf>
    <xf numFmtId="165" fontId="39" fillId="25" borderId="154" xfId="33" applyNumberFormat="1" applyFont="1" applyFill="1" applyBorder="1" applyAlignment="1" applyProtection="1">
      <alignment horizontal="center" vertical="center" wrapText="1"/>
      <protection hidden="1"/>
    </xf>
    <xf numFmtId="165" fontId="39" fillId="29" borderId="157" xfId="33" applyNumberFormat="1" applyFont="1" applyFill="1" applyBorder="1" applyAlignment="1" applyProtection="1">
      <alignment horizontal="center" vertical="center" wrapText="1"/>
      <protection hidden="1"/>
    </xf>
    <xf numFmtId="165" fontId="39" fillId="29" borderId="154" xfId="33" applyNumberFormat="1" applyFont="1" applyFill="1" applyBorder="1" applyAlignment="1" applyProtection="1">
      <alignment horizontal="center" vertical="center" wrapText="1"/>
      <protection hidden="1"/>
    </xf>
    <xf numFmtId="164" fontId="39" fillId="0" borderId="0" xfId="33" applyNumberFormat="1" applyFont="1" applyProtection="1">
      <protection hidden="1"/>
    </xf>
    <xf numFmtId="0" fontId="63" fillId="23" borderId="115" xfId="33" applyNumberFormat="1" applyFont="1" applyFill="1" applyBorder="1" applyAlignment="1" applyProtection="1">
      <alignment horizontal="center" vertical="center" wrapText="1"/>
      <protection hidden="1"/>
    </xf>
    <xf numFmtId="165" fontId="80" fillId="25" borderId="113" xfId="33" applyNumberFormat="1" applyFont="1" applyFill="1" applyBorder="1" applyAlignment="1" applyProtection="1">
      <alignment horizontal="center" vertical="center" wrapText="1"/>
      <protection hidden="1"/>
    </xf>
    <xf numFmtId="165" fontId="80" fillId="29" borderId="120" xfId="33" applyNumberFormat="1" applyFont="1" applyFill="1" applyBorder="1" applyAlignment="1" applyProtection="1">
      <alignment horizontal="center" vertical="center" wrapText="1"/>
      <protection hidden="1"/>
    </xf>
    <xf numFmtId="0" fontId="63" fillId="23" borderId="118" xfId="33" applyNumberFormat="1" applyFont="1" applyFill="1" applyBorder="1" applyAlignment="1" applyProtection="1">
      <alignment horizontal="left" vertical="center" wrapText="1"/>
      <protection hidden="1"/>
    </xf>
    <xf numFmtId="0" fontId="63" fillId="23" borderId="130" xfId="33" applyNumberFormat="1" applyFont="1" applyFill="1" applyBorder="1" applyAlignment="1" applyProtection="1">
      <alignment horizontal="center" vertical="center" wrapText="1"/>
      <protection hidden="1"/>
    </xf>
    <xf numFmtId="3" fontId="63" fillId="26" borderId="143" xfId="33" applyNumberFormat="1" applyFont="1" applyFill="1" applyBorder="1" applyAlignment="1" applyProtection="1">
      <alignment horizontal="center" vertical="center" wrapText="1"/>
      <protection locked="0"/>
    </xf>
    <xf numFmtId="3" fontId="63" fillId="26" borderId="145" xfId="33" applyNumberFormat="1" applyFont="1" applyFill="1" applyBorder="1" applyAlignment="1" applyProtection="1">
      <alignment horizontal="center" vertical="center" wrapText="1"/>
      <protection locked="0"/>
    </xf>
    <xf numFmtId="165" fontId="63" fillId="25" borderId="113" xfId="33" applyNumberFormat="1" applyFont="1" applyFill="1" applyBorder="1" applyAlignment="1" applyProtection="1">
      <alignment horizontal="center" vertical="center" wrapText="1"/>
      <protection hidden="1"/>
    </xf>
    <xf numFmtId="165" fontId="63" fillId="29" borderId="118" xfId="33" applyNumberFormat="1" applyFont="1" applyFill="1" applyBorder="1" applyAlignment="1" applyProtection="1">
      <alignment horizontal="center" vertical="center" wrapText="1"/>
      <protection hidden="1"/>
    </xf>
    <xf numFmtId="165" fontId="63" fillId="29" borderId="120" xfId="33" applyNumberFormat="1" applyFont="1" applyFill="1" applyBorder="1" applyAlignment="1" applyProtection="1">
      <alignment horizontal="center" vertical="center" wrapText="1"/>
      <protection hidden="1"/>
    </xf>
    <xf numFmtId="165" fontId="63" fillId="29" borderId="113" xfId="33" applyNumberFormat="1" applyFont="1" applyFill="1" applyBorder="1" applyAlignment="1" applyProtection="1">
      <alignment horizontal="center" vertical="center" wrapText="1"/>
      <protection hidden="1"/>
    </xf>
    <xf numFmtId="0" fontId="42" fillId="23" borderId="158" xfId="33" applyNumberFormat="1" applyFont="1" applyFill="1" applyBorder="1" applyAlignment="1" applyProtection="1">
      <alignment horizontal="left" vertical="center" wrapText="1"/>
      <protection hidden="1"/>
    </xf>
    <xf numFmtId="0" fontId="42" fillId="23" borderId="159" xfId="33" applyNumberFormat="1" applyFont="1" applyFill="1" applyBorder="1" applyAlignment="1" applyProtection="1">
      <alignment horizontal="center" vertical="center" wrapText="1"/>
      <protection hidden="1"/>
    </xf>
    <xf numFmtId="3" fontId="42" fillId="26" borderId="160" xfId="33" applyNumberFormat="1" applyFont="1" applyFill="1" applyBorder="1" applyAlignment="1" applyProtection="1">
      <alignment horizontal="center" vertical="center" wrapText="1"/>
      <protection locked="0"/>
    </xf>
    <xf numFmtId="0" fontId="42" fillId="24" borderId="161" xfId="33" applyNumberFormat="1" applyFont="1" applyFill="1" applyBorder="1" applyAlignment="1" applyProtection="1">
      <alignment horizontal="center" vertical="center" wrapText="1"/>
      <protection locked="0"/>
    </xf>
    <xf numFmtId="0" fontId="42" fillId="27" borderId="161" xfId="33" applyNumberFormat="1" applyFont="1" applyFill="1" applyBorder="1" applyAlignment="1" applyProtection="1">
      <alignment horizontal="center" vertical="center" wrapText="1"/>
      <protection locked="0"/>
    </xf>
    <xf numFmtId="0" fontId="42" fillId="25" borderId="162" xfId="33" applyNumberFormat="1" applyFont="1" applyFill="1" applyBorder="1" applyAlignment="1" applyProtection="1">
      <alignment horizontal="center" vertical="center" wrapText="1"/>
      <protection hidden="1"/>
    </xf>
    <xf numFmtId="0" fontId="42" fillId="29" borderId="163" xfId="33" applyNumberFormat="1" applyFont="1" applyFill="1" applyBorder="1" applyAlignment="1" applyProtection="1">
      <alignment horizontal="center" vertical="center" wrapText="1"/>
      <protection hidden="1"/>
    </xf>
    <xf numFmtId="0" fontId="42" fillId="25" borderId="126" xfId="33" applyNumberFormat="1" applyFont="1" applyFill="1" applyBorder="1" applyAlignment="1" applyProtection="1">
      <alignment horizontal="center" vertical="center" wrapText="1"/>
      <protection hidden="1"/>
    </xf>
    <xf numFmtId="0" fontId="42" fillId="29" borderId="127" xfId="33" applyNumberFormat="1" applyFont="1" applyFill="1" applyBorder="1" applyAlignment="1" applyProtection="1">
      <alignment horizontal="center" vertical="center" wrapText="1"/>
      <protection hidden="1"/>
    </xf>
    <xf numFmtId="0" fontId="42" fillId="29" borderId="128" xfId="33" applyNumberFormat="1" applyFont="1" applyFill="1" applyBorder="1" applyAlignment="1" applyProtection="1">
      <alignment horizontal="center" vertical="center" wrapText="1"/>
      <protection hidden="1"/>
    </xf>
    <xf numFmtId="3" fontId="42" fillId="24" borderId="161" xfId="33" applyNumberFormat="1" applyFont="1" applyFill="1" applyBorder="1" applyAlignment="1" applyProtection="1">
      <alignment horizontal="center" vertical="center" wrapText="1"/>
      <protection locked="0"/>
    </xf>
    <xf numFmtId="3" fontId="42" fillId="27" borderId="161" xfId="33" applyNumberFormat="1" applyFont="1" applyFill="1" applyBorder="1" applyAlignment="1" applyProtection="1">
      <alignment horizontal="center" vertical="center" wrapText="1"/>
      <protection locked="0"/>
    </xf>
    <xf numFmtId="0" fontId="42" fillId="29" borderId="126" xfId="33" applyNumberFormat="1" applyFont="1" applyFill="1" applyBorder="1" applyAlignment="1" applyProtection="1">
      <alignment horizontal="center" vertical="center" wrapText="1"/>
      <protection hidden="1"/>
    </xf>
    <xf numFmtId="3" fontId="42" fillId="23" borderId="118" xfId="33" applyNumberFormat="1" applyFont="1" applyFill="1" applyBorder="1" applyAlignment="1" applyProtection="1">
      <alignment horizontal="center" vertical="center" wrapText="1"/>
      <protection hidden="1"/>
    </xf>
    <xf numFmtId="3" fontId="42" fillId="26" borderId="143" xfId="33" applyNumberFormat="1" applyFont="1" applyFill="1" applyBorder="1" applyAlignment="1" applyProtection="1">
      <alignment horizontal="center" vertical="center" wrapText="1"/>
      <protection locked="0"/>
    </xf>
    <xf numFmtId="0" fontId="42" fillId="24" borderId="113" xfId="33" applyNumberFormat="1" applyFont="1" applyFill="1" applyBorder="1" applyAlignment="1" applyProtection="1">
      <alignment horizontal="center" vertical="center" wrapText="1"/>
      <protection locked="0"/>
    </xf>
    <xf numFmtId="0" fontId="42" fillId="27" borderId="113" xfId="33" applyNumberFormat="1" applyFont="1" applyFill="1" applyBorder="1" applyAlignment="1" applyProtection="1">
      <alignment horizontal="center" vertical="center" wrapText="1"/>
      <protection locked="0"/>
    </xf>
    <xf numFmtId="0" fontId="42" fillId="25" borderId="132" xfId="33" applyNumberFormat="1" applyFont="1" applyFill="1" applyBorder="1" applyAlignment="1" applyProtection="1">
      <alignment horizontal="center" vertical="center" wrapText="1"/>
      <protection hidden="1"/>
    </xf>
    <xf numFmtId="0" fontId="42" fillId="29" borderId="120" xfId="33" applyNumberFormat="1" applyFont="1" applyFill="1" applyBorder="1" applyAlignment="1" applyProtection="1">
      <alignment horizontal="center" vertical="center" wrapText="1"/>
      <protection hidden="1"/>
    </xf>
    <xf numFmtId="0" fontId="42" fillId="25" borderId="113" xfId="33" applyNumberFormat="1" applyFont="1" applyFill="1" applyBorder="1" applyAlignment="1" applyProtection="1">
      <alignment horizontal="center" vertical="center" wrapText="1"/>
      <protection hidden="1"/>
    </xf>
    <xf numFmtId="0" fontId="42" fillId="29" borderId="118" xfId="33" applyNumberFormat="1" applyFont="1" applyFill="1" applyBorder="1" applyAlignment="1" applyProtection="1">
      <alignment horizontal="center" vertical="center" wrapText="1"/>
      <protection hidden="1"/>
    </xf>
    <xf numFmtId="0" fontId="42" fillId="29" borderId="113" xfId="33" applyNumberFormat="1" applyFont="1" applyFill="1" applyBorder="1" applyAlignment="1" applyProtection="1">
      <alignment horizontal="center" vertical="center" wrapText="1"/>
      <protection hidden="1"/>
    </xf>
    <xf numFmtId="3" fontId="42" fillId="26" borderId="118" xfId="33" applyNumberFormat="1" applyFont="1" applyFill="1" applyBorder="1" applyAlignment="1" applyProtection="1">
      <alignment horizontal="center" vertical="center" wrapText="1"/>
      <protection hidden="1"/>
    </xf>
    <xf numFmtId="0" fontId="42" fillId="26" borderId="113" xfId="33" applyNumberFormat="1" applyFont="1" applyFill="1" applyBorder="1" applyAlignment="1" applyProtection="1">
      <alignment horizontal="center" vertical="center" wrapText="1"/>
      <protection locked="0"/>
    </xf>
    <xf numFmtId="0" fontId="42" fillId="26" borderId="132" xfId="33" applyNumberFormat="1" applyFont="1" applyFill="1" applyBorder="1" applyAlignment="1" applyProtection="1">
      <alignment horizontal="center" vertical="center" wrapText="1"/>
      <protection hidden="1"/>
    </xf>
    <xf numFmtId="0" fontId="42" fillId="26" borderId="120" xfId="33" applyNumberFormat="1" applyFont="1" applyFill="1" applyBorder="1" applyAlignment="1" applyProtection="1">
      <alignment horizontal="center" vertical="center" wrapText="1"/>
      <protection hidden="1"/>
    </xf>
    <xf numFmtId="0" fontId="42" fillId="26" borderId="113" xfId="33" applyNumberFormat="1" applyFont="1" applyFill="1" applyBorder="1" applyAlignment="1" applyProtection="1">
      <alignment horizontal="center" vertical="center" wrapText="1"/>
      <protection hidden="1"/>
    </xf>
    <xf numFmtId="0" fontId="42" fillId="26" borderId="118" xfId="33" applyNumberFormat="1" applyFont="1" applyFill="1" applyBorder="1" applyAlignment="1" applyProtection="1">
      <alignment horizontal="center" vertical="center" wrapText="1"/>
      <protection hidden="1"/>
    </xf>
    <xf numFmtId="0" fontId="42" fillId="23" borderId="130" xfId="33" applyNumberFormat="1" applyFont="1" applyFill="1" applyBorder="1" applyAlignment="1" applyProtection="1">
      <alignment horizontal="center" vertical="center" wrapText="1"/>
      <protection hidden="1"/>
    </xf>
    <xf numFmtId="0" fontId="38" fillId="23" borderId="115" xfId="33" applyNumberFormat="1" applyFont="1" applyFill="1" applyBorder="1" applyAlignment="1" applyProtection="1">
      <alignment horizontal="center" vertical="center" wrapText="1"/>
      <protection hidden="1"/>
    </xf>
    <xf numFmtId="3" fontId="38" fillId="26" borderId="143" xfId="33" applyNumberFormat="1" applyFont="1" applyFill="1" applyBorder="1" applyAlignment="1" applyProtection="1">
      <alignment horizontal="center" vertical="center" wrapText="1"/>
      <protection locked="0"/>
    </xf>
    <xf numFmtId="0" fontId="35" fillId="23" borderId="115" xfId="33" applyNumberFormat="1" applyFont="1" applyFill="1" applyBorder="1" applyAlignment="1" applyProtection="1">
      <alignment horizontal="center" vertical="center" wrapText="1"/>
      <protection hidden="1"/>
    </xf>
    <xf numFmtId="0" fontId="35" fillId="24" borderId="113" xfId="33" applyNumberFormat="1" applyFont="1" applyFill="1" applyBorder="1" applyAlignment="1" applyProtection="1">
      <alignment horizontal="center" vertical="center" wrapText="1"/>
      <protection locked="0"/>
    </xf>
    <xf numFmtId="0" fontId="35" fillId="27" borderId="113" xfId="33" applyNumberFormat="1" applyFont="1" applyFill="1" applyBorder="1" applyAlignment="1" applyProtection="1">
      <alignment horizontal="center" vertical="center" wrapText="1"/>
      <protection locked="0"/>
    </xf>
    <xf numFmtId="0" fontId="35" fillId="25" borderId="132" xfId="33" applyNumberFormat="1" applyFont="1" applyFill="1" applyBorder="1" applyAlignment="1" applyProtection="1">
      <alignment horizontal="center" vertical="center" wrapText="1"/>
      <protection hidden="1"/>
    </xf>
    <xf numFmtId="0" fontId="35" fillId="29" borderId="120" xfId="33" applyNumberFormat="1" applyFont="1" applyFill="1" applyBorder="1" applyAlignment="1" applyProtection="1">
      <alignment horizontal="center" vertical="center" wrapText="1"/>
      <protection hidden="1"/>
    </xf>
    <xf numFmtId="0" fontId="35" fillId="25" borderId="113" xfId="33" applyNumberFormat="1" applyFont="1" applyFill="1" applyBorder="1" applyAlignment="1" applyProtection="1">
      <alignment horizontal="center" vertical="center" wrapText="1"/>
      <protection hidden="1"/>
    </xf>
    <xf numFmtId="0" fontId="35" fillId="29" borderId="118" xfId="33" applyNumberFormat="1" applyFont="1" applyFill="1" applyBorder="1" applyAlignment="1" applyProtection="1">
      <alignment horizontal="center" vertical="center" wrapText="1"/>
      <protection hidden="1"/>
    </xf>
    <xf numFmtId="0" fontId="35" fillId="29" borderId="113" xfId="33" applyNumberFormat="1" applyFont="1" applyFill="1" applyBorder="1" applyAlignment="1" applyProtection="1">
      <alignment horizontal="center" vertical="center" wrapText="1"/>
      <protection hidden="1"/>
    </xf>
    <xf numFmtId="3" fontId="63" fillId="23" borderId="118" xfId="33" applyNumberFormat="1" applyFont="1" applyFill="1" applyBorder="1" applyAlignment="1" applyProtection="1">
      <alignment horizontal="center" vertical="center" wrapText="1"/>
      <protection hidden="1"/>
    </xf>
    <xf numFmtId="165" fontId="63" fillId="25" borderId="132" xfId="33" applyNumberFormat="1" applyFont="1" applyFill="1" applyBorder="1" applyAlignment="1" applyProtection="1">
      <alignment horizontal="center" vertical="center" wrapText="1"/>
      <protection hidden="1"/>
    </xf>
    <xf numFmtId="0" fontId="38" fillId="23" borderId="113" xfId="33" applyNumberFormat="1" applyFont="1" applyFill="1" applyBorder="1" applyAlignment="1" applyProtection="1">
      <alignment horizontal="left" vertical="center" wrapText="1"/>
      <protection hidden="1"/>
    </xf>
    <xf numFmtId="0" fontId="38" fillId="23" borderId="118" xfId="33" applyNumberFormat="1" applyFont="1" applyFill="1" applyBorder="1" applyAlignment="1" applyProtection="1">
      <alignment horizontal="center" vertical="center" wrapText="1"/>
      <protection hidden="1"/>
    </xf>
    <xf numFmtId="0" fontId="84" fillId="0" borderId="0" xfId="0" applyFont="1" applyAlignment="1" applyProtection="1">
      <alignment horizontal="center"/>
      <protection hidden="1"/>
    </xf>
    <xf numFmtId="0" fontId="84" fillId="0" borderId="0" xfId="0" applyFont="1" applyAlignment="1" applyProtection="1">
      <alignment horizontal="left"/>
      <protection hidden="1"/>
    </xf>
    <xf numFmtId="0" fontId="84" fillId="0" borderId="0" xfId="0" applyFont="1" applyProtection="1">
      <protection hidden="1"/>
    </xf>
    <xf numFmtId="0" fontId="92" fillId="0" borderId="133" xfId="31" quotePrefix="1" applyFont="1" applyBorder="1" applyAlignment="1" applyProtection="1">
      <alignment horizontal="center" vertical="top" wrapText="1"/>
      <protection hidden="1"/>
    </xf>
    <xf numFmtId="0" fontId="0" fillId="0" borderId="0" xfId="0" applyAlignment="1" applyProtection="1">
      <alignment horizontal="left" vertical="center"/>
      <protection hidden="1"/>
    </xf>
    <xf numFmtId="0" fontId="35" fillId="23" borderId="164" xfId="34" applyFont="1" applyFill="1" applyBorder="1" applyAlignment="1" applyProtection="1">
      <alignment horizontal="center" vertical="center" wrapText="1"/>
      <protection hidden="1"/>
    </xf>
    <xf numFmtId="0" fontId="61" fillId="0" borderId="164" xfId="34" applyFont="1" applyBorder="1" applyAlignment="1" applyProtection="1">
      <alignment horizontal="center" vertical="center" wrapText="1"/>
      <protection locked="0"/>
    </xf>
    <xf numFmtId="14" fontId="39" fillId="26" borderId="164" xfId="35" applyNumberFormat="1" applyFont="1" applyFill="1" applyBorder="1" applyAlignment="1" applyProtection="1">
      <alignment horizontal="center" vertical="center" wrapText="1"/>
      <protection locked="0"/>
    </xf>
    <xf numFmtId="164" fontId="39" fillId="0" borderId="164" xfId="34" applyNumberFormat="1" applyFont="1" applyBorder="1" applyAlignment="1" applyProtection="1">
      <alignment horizontal="center" vertical="center" wrapText="1"/>
      <protection locked="0"/>
    </xf>
    <xf numFmtId="0" fontId="61" fillId="0" borderId="164" xfId="34" applyFont="1" applyBorder="1" applyAlignment="1" applyProtection="1">
      <alignment horizontal="left" vertical="center" wrapText="1"/>
      <protection locked="0"/>
    </xf>
    <xf numFmtId="164" fontId="39" fillId="0" borderId="164" xfId="34" applyNumberFormat="1" applyFont="1" applyBorder="1" applyAlignment="1" applyProtection="1">
      <alignment horizontal="left" vertical="center" wrapText="1"/>
      <protection locked="0"/>
    </xf>
    <xf numFmtId="0" fontId="91" fillId="28" borderId="142" xfId="33" applyFont="1" applyFill="1" applyBorder="1" applyAlignment="1" applyProtection="1">
      <alignment horizontal="center" vertical="center" wrapText="1"/>
      <protection hidden="1"/>
    </xf>
    <xf numFmtId="0" fontId="91" fillId="24" borderId="126" xfId="33" applyFont="1" applyFill="1" applyBorder="1" applyAlignment="1" applyProtection="1">
      <alignment horizontal="center" vertical="center" wrapText="1"/>
      <protection hidden="1"/>
    </xf>
    <xf numFmtId="0" fontId="91" fillId="27" borderId="126" xfId="33" applyFont="1" applyFill="1" applyBorder="1" applyAlignment="1" applyProtection="1">
      <alignment horizontal="center" vertical="center" wrapText="1"/>
      <protection hidden="1"/>
    </xf>
    <xf numFmtId="49" fontId="42" fillId="26" borderId="136" xfId="33" applyNumberFormat="1" applyFont="1" applyFill="1" applyBorder="1" applyAlignment="1" applyProtection="1">
      <alignment horizontal="left" vertical="center" wrapText="1"/>
      <protection hidden="1"/>
    </xf>
    <xf numFmtId="0" fontId="42" fillId="0" borderId="0" xfId="33" applyNumberFormat="1" applyFont="1" applyProtection="1">
      <protection hidden="1"/>
    </xf>
    <xf numFmtId="0" fontId="38" fillId="26" borderId="115" xfId="33" applyFont="1" applyFill="1" applyBorder="1" applyAlignment="1" applyProtection="1">
      <alignment horizontal="center" vertical="center" wrapText="1"/>
      <protection hidden="1"/>
    </xf>
    <xf numFmtId="49" fontId="39" fillId="26" borderId="134" xfId="33" applyNumberFormat="1" applyFont="1" applyFill="1" applyBorder="1" applyAlignment="1" applyProtection="1">
      <alignment horizontal="left" vertical="center" wrapText="1"/>
      <protection hidden="1"/>
    </xf>
    <xf numFmtId="0" fontId="35" fillId="26" borderId="0" xfId="33" applyNumberFormat="1" applyFont="1" applyFill="1" applyBorder="1" applyProtection="1">
      <protection hidden="1"/>
    </xf>
    <xf numFmtId="0" fontId="38" fillId="28" borderId="115" xfId="33" applyFont="1" applyFill="1" applyBorder="1" applyAlignment="1" applyProtection="1">
      <alignment horizontal="center" vertical="center" wrapText="1"/>
      <protection hidden="1"/>
    </xf>
    <xf numFmtId="0" fontId="38" fillId="24" borderId="113" xfId="33" applyFont="1" applyFill="1" applyBorder="1" applyAlignment="1" applyProtection="1">
      <alignment horizontal="center" vertical="center" wrapText="1"/>
      <protection hidden="1"/>
    </xf>
    <xf numFmtId="0" fontId="38" fillId="27" borderId="113" xfId="33" applyFont="1" applyFill="1" applyBorder="1" applyAlignment="1" applyProtection="1">
      <alignment horizontal="center" vertical="center" wrapText="1"/>
      <protection hidden="1"/>
    </xf>
    <xf numFmtId="3" fontId="38" fillId="28" borderId="115" xfId="33" applyNumberFormat="1" applyFont="1" applyFill="1" applyBorder="1" applyAlignment="1" applyProtection="1">
      <alignment horizontal="center" vertical="center" wrapText="1"/>
      <protection hidden="1"/>
    </xf>
    <xf numFmtId="3" fontId="38" fillId="24" borderId="113" xfId="33" applyNumberFormat="1" applyFont="1" applyFill="1" applyBorder="1" applyAlignment="1" applyProtection="1">
      <alignment horizontal="center" vertical="center" wrapText="1"/>
      <protection hidden="1"/>
    </xf>
    <xf numFmtId="3" fontId="38" fillId="27" borderId="113" xfId="33" applyNumberFormat="1" applyFont="1" applyFill="1" applyBorder="1" applyAlignment="1" applyProtection="1">
      <alignment horizontal="center" vertical="center" wrapText="1"/>
      <protection hidden="1"/>
    </xf>
    <xf numFmtId="3" fontId="80" fillId="28" borderId="115" xfId="33" applyNumberFormat="1" applyFont="1" applyFill="1" applyBorder="1" applyAlignment="1" applyProtection="1">
      <alignment horizontal="center" vertical="center" wrapText="1"/>
      <protection hidden="1"/>
    </xf>
    <xf numFmtId="3" fontId="80" fillId="24" borderId="113" xfId="33" applyNumberFormat="1" applyFont="1" applyFill="1" applyBorder="1" applyAlignment="1" applyProtection="1">
      <alignment horizontal="center" vertical="center" wrapText="1"/>
      <protection hidden="1"/>
    </xf>
    <xf numFmtId="3" fontId="80" fillId="27" borderId="113" xfId="33" applyNumberFormat="1" applyFont="1" applyFill="1" applyBorder="1" applyAlignment="1" applyProtection="1">
      <alignment horizontal="center" vertical="center" wrapText="1"/>
      <protection hidden="1"/>
    </xf>
    <xf numFmtId="49" fontId="63" fillId="26" borderId="134" xfId="33" applyNumberFormat="1" applyFont="1" applyFill="1" applyBorder="1" applyAlignment="1" applyProtection="1">
      <alignment horizontal="left" vertical="center" wrapText="1"/>
      <protection hidden="1"/>
    </xf>
    <xf numFmtId="0" fontId="91" fillId="28" borderId="115" xfId="33" applyFont="1" applyFill="1" applyBorder="1" applyAlignment="1" applyProtection="1">
      <alignment horizontal="center" vertical="center" wrapText="1"/>
      <protection hidden="1"/>
    </xf>
    <xf numFmtId="0" fontId="91" fillId="24" borderId="113" xfId="33" applyFont="1" applyFill="1" applyBorder="1" applyAlignment="1" applyProtection="1">
      <alignment horizontal="center" vertical="center" wrapText="1"/>
      <protection hidden="1"/>
    </xf>
    <xf numFmtId="0" fontId="91" fillId="27" borderId="113" xfId="33" applyFont="1" applyFill="1" applyBorder="1" applyAlignment="1" applyProtection="1">
      <alignment horizontal="center" vertical="center" wrapText="1"/>
      <protection hidden="1"/>
    </xf>
    <xf numFmtId="49" fontId="42" fillId="26" borderId="134" xfId="33" applyNumberFormat="1" applyFont="1" applyFill="1" applyBorder="1" applyAlignment="1" applyProtection="1">
      <alignment horizontal="left" vertical="center" wrapText="1"/>
      <protection hidden="1"/>
    </xf>
    <xf numFmtId="0" fontId="91" fillId="26" borderId="115" xfId="33" applyFont="1" applyFill="1" applyBorder="1" applyAlignment="1" applyProtection="1">
      <alignment horizontal="center" vertical="center" wrapText="1"/>
      <protection hidden="1"/>
    </xf>
    <xf numFmtId="0" fontId="42" fillId="26" borderId="0" xfId="33" applyNumberFormat="1" applyFont="1" applyFill="1" applyBorder="1" applyProtection="1">
      <protection hidden="1"/>
    </xf>
    <xf numFmtId="0" fontId="41" fillId="26" borderId="0" xfId="33" applyNumberFormat="1" applyFont="1" applyFill="1" applyBorder="1" applyProtection="1">
      <protection hidden="1"/>
    </xf>
    <xf numFmtId="14" fontId="38" fillId="28" borderId="115" xfId="33" applyNumberFormat="1" applyFont="1" applyFill="1" applyBorder="1" applyAlignment="1" applyProtection="1">
      <alignment horizontal="center" vertical="center" wrapText="1"/>
      <protection hidden="1"/>
    </xf>
    <xf numFmtId="14" fontId="38" fillId="24" borderId="113" xfId="33" applyNumberFormat="1" applyFont="1" applyFill="1" applyBorder="1" applyAlignment="1" applyProtection="1">
      <alignment horizontal="center" vertical="center" wrapText="1"/>
      <protection hidden="1"/>
    </xf>
    <xf numFmtId="14" fontId="38" fillId="27" borderId="113" xfId="33" applyNumberFormat="1" applyFont="1" applyFill="1" applyBorder="1" applyAlignment="1" applyProtection="1">
      <alignment horizontal="center" vertical="center" wrapText="1"/>
      <protection hidden="1"/>
    </xf>
    <xf numFmtId="0" fontId="39" fillId="0" borderId="134" xfId="33" applyFont="1" applyBorder="1" applyProtection="1">
      <protection hidden="1"/>
    </xf>
    <xf numFmtId="0" fontId="39" fillId="0" borderId="165" xfId="33" applyFont="1" applyBorder="1" applyProtection="1">
      <protection hidden="1"/>
    </xf>
    <xf numFmtId="3" fontId="38" fillId="28" borderId="166" xfId="33" applyNumberFormat="1" applyFont="1" applyFill="1" applyBorder="1" applyAlignment="1" applyProtection="1">
      <alignment horizontal="center" vertical="center" wrapText="1"/>
      <protection hidden="1"/>
    </xf>
    <xf numFmtId="3" fontId="38" fillId="24" borderId="167" xfId="33" applyNumberFormat="1" applyFont="1" applyFill="1" applyBorder="1" applyAlignment="1" applyProtection="1">
      <alignment horizontal="center" vertical="center" wrapText="1"/>
      <protection hidden="1"/>
    </xf>
    <xf numFmtId="3" fontId="38" fillId="27" borderId="168" xfId="33" applyNumberFormat="1" applyFont="1" applyFill="1" applyBorder="1" applyAlignment="1" applyProtection="1">
      <alignment horizontal="center" vertical="center" wrapText="1"/>
      <protection hidden="1"/>
    </xf>
    <xf numFmtId="0" fontId="39" fillId="0" borderId="155" xfId="33" applyFont="1" applyBorder="1" applyProtection="1">
      <protection hidden="1"/>
    </xf>
    <xf numFmtId="0" fontId="39" fillId="0" borderId="136" xfId="33" applyFont="1" applyBorder="1" applyProtection="1">
      <protection hidden="1"/>
    </xf>
    <xf numFmtId="0" fontId="38" fillId="28" borderId="116" xfId="33" applyFont="1" applyFill="1" applyBorder="1" applyAlignment="1" applyProtection="1">
      <alignment horizontal="center" vertical="center" wrapText="1"/>
      <protection hidden="1"/>
    </xf>
    <xf numFmtId="0" fontId="38" fillId="24" borderId="117" xfId="33" applyFont="1" applyFill="1" applyBorder="1" applyAlignment="1" applyProtection="1">
      <alignment horizontal="center" vertical="center" wrapText="1"/>
      <protection hidden="1"/>
    </xf>
    <xf numFmtId="0" fontId="38" fillId="27" borderId="117" xfId="33" applyFont="1" applyFill="1" applyBorder="1" applyAlignment="1" applyProtection="1">
      <alignment horizontal="center" vertical="center" wrapText="1"/>
      <protection hidden="1"/>
    </xf>
    <xf numFmtId="0" fontId="39" fillId="0" borderId="135" xfId="33" applyFont="1" applyBorder="1" applyProtection="1">
      <protection hidden="1"/>
    </xf>
    <xf numFmtId="0" fontId="84" fillId="0" borderId="0" xfId="33" applyFont="1" applyAlignment="1" applyProtection="1">
      <alignment horizontal="left" vertical="center"/>
      <protection locked="0"/>
    </xf>
    <xf numFmtId="164" fontId="39" fillId="23" borderId="153" xfId="33" applyNumberFormat="1" applyFont="1" applyFill="1" applyBorder="1" applyAlignment="1" applyProtection="1">
      <alignment horizontal="center" vertical="center" wrapText="1"/>
      <protection locked="0"/>
    </xf>
    <xf numFmtId="164" fontId="39" fillId="24" borderId="154" xfId="33" applyNumberFormat="1" applyFont="1" applyFill="1" applyBorder="1" applyAlignment="1" applyProtection="1">
      <alignment horizontal="center" vertical="center" wrapText="1"/>
      <protection locked="0"/>
    </xf>
    <xf numFmtId="164" fontId="39" fillId="27" borderId="154" xfId="33" applyNumberFormat="1" applyFont="1" applyFill="1" applyBorder="1" applyAlignment="1" applyProtection="1">
      <alignment horizontal="center" vertical="center" wrapText="1"/>
      <protection locked="0"/>
    </xf>
    <xf numFmtId="0" fontId="88" fillId="0" borderId="0" xfId="0" applyFont="1" applyProtection="1">
      <protection locked="0"/>
    </xf>
    <xf numFmtId="0" fontId="44" fillId="0" borderId="0" xfId="0" applyFont="1" applyBorder="1" applyProtection="1">
      <protection locked="0"/>
    </xf>
    <xf numFmtId="0" fontId="72" fillId="0" borderId="0" xfId="0" applyFont="1" applyProtection="1">
      <protection locked="0"/>
    </xf>
    <xf numFmtId="0" fontId="44" fillId="0" borderId="0" xfId="35" applyFont="1" applyAlignment="1" applyProtection="1">
      <alignment vertical="center"/>
      <protection hidden="1"/>
    </xf>
    <xf numFmtId="0" fontId="44" fillId="0" borderId="112" xfId="33" applyFont="1" applyBorder="1" applyProtection="1">
      <protection hidden="1"/>
    </xf>
    <xf numFmtId="0" fontId="47" fillId="0" borderId="112" xfId="35" applyFont="1" applyBorder="1" applyAlignment="1" applyProtection="1">
      <alignment horizontal="center" vertical="center"/>
      <protection hidden="1"/>
    </xf>
    <xf numFmtId="0" fontId="44" fillId="0" borderId="137" xfId="35" applyFont="1" applyBorder="1" applyAlignment="1" applyProtection="1">
      <alignment horizontal="center" vertical="center"/>
      <protection hidden="1"/>
    </xf>
    <xf numFmtId="0" fontId="93" fillId="0" borderId="138" xfId="35" applyFont="1" applyBorder="1" applyAlignment="1" applyProtection="1">
      <alignment vertical="center"/>
      <protection hidden="1"/>
    </xf>
    <xf numFmtId="0" fontId="94" fillId="0" borderId="0" xfId="31" quotePrefix="1" applyFont="1" applyBorder="1" applyAlignment="1" applyProtection="1">
      <alignment horizontal="center" vertical="top" wrapText="1"/>
      <protection hidden="1"/>
    </xf>
    <xf numFmtId="0" fontId="94" fillId="0" borderId="133" xfId="31" quotePrefix="1" applyFont="1" applyBorder="1" applyAlignment="1" applyProtection="1">
      <alignment horizontal="center" vertical="top" wrapText="1"/>
      <protection hidden="1"/>
    </xf>
    <xf numFmtId="0" fontId="47" fillId="0" borderId="0" xfId="0" applyFont="1" applyBorder="1" applyProtection="1">
      <protection hidden="1"/>
    </xf>
    <xf numFmtId="0" fontId="68" fillId="23" borderId="164" xfId="35" applyFont="1" applyFill="1" applyBorder="1" applyAlignment="1" applyProtection="1">
      <alignment horizontal="center" vertical="center"/>
      <protection locked="0"/>
    </xf>
    <xf numFmtId="0" fontId="66" fillId="23" borderId="164" xfId="31" quotePrefix="1" applyFont="1" applyFill="1" applyBorder="1" applyAlignment="1" applyProtection="1">
      <alignment horizontal="left" vertical="center" wrapText="1"/>
      <protection hidden="1"/>
    </xf>
    <xf numFmtId="0" fontId="46" fillId="0" borderId="0" xfId="0" applyFont="1" applyAlignment="1" applyProtection="1">
      <alignment horizontal="center"/>
      <protection hidden="1"/>
    </xf>
    <xf numFmtId="0" fontId="95" fillId="0" borderId="169" xfId="0" applyFont="1" applyBorder="1" applyAlignment="1">
      <alignment horizontal="center" vertical="center"/>
    </xf>
    <xf numFmtId="0" fontId="47" fillId="26" borderId="170" xfId="35" applyFont="1" applyFill="1" applyBorder="1" applyAlignment="1" applyProtection="1">
      <alignment horizontal="center" vertical="center" wrapText="1"/>
      <protection hidden="1"/>
    </xf>
    <xf numFmtId="0" fontId="46" fillId="26" borderId="170" xfId="35" applyFont="1" applyFill="1" applyBorder="1" applyAlignment="1" applyProtection="1">
      <alignment horizontal="center" vertical="center"/>
      <protection hidden="1"/>
    </xf>
    <xf numFmtId="0" fontId="46" fillId="26" borderId="171" xfId="35" applyFont="1" applyFill="1" applyBorder="1" applyAlignment="1" applyProtection="1">
      <alignment horizontal="center" vertical="center"/>
      <protection hidden="1"/>
    </xf>
    <xf numFmtId="0" fontId="95" fillId="0" borderId="172" xfId="0" applyFont="1" applyBorder="1" applyAlignment="1">
      <alignment vertical="center"/>
    </xf>
    <xf numFmtId="0" fontId="46" fillId="26" borderId="173" xfId="35" applyFont="1" applyFill="1" applyBorder="1" applyAlignment="1" applyProtection="1">
      <alignment vertical="center"/>
      <protection hidden="1"/>
    </xf>
    <xf numFmtId="0" fontId="46" fillId="26" borderId="174" xfId="35" applyFont="1" applyFill="1" applyBorder="1" applyAlignment="1" applyProtection="1">
      <alignment horizontal="left" vertical="center"/>
      <protection hidden="1"/>
    </xf>
    <xf numFmtId="0" fontId="47" fillId="26" borderId="175" xfId="35" applyFont="1" applyFill="1" applyBorder="1" applyAlignment="1" applyProtection="1">
      <alignment horizontal="left" vertical="center"/>
      <protection hidden="1"/>
    </xf>
    <xf numFmtId="0" fontId="46" fillId="26" borderId="175" xfId="35" applyFont="1" applyFill="1" applyBorder="1" applyAlignment="1" applyProtection="1">
      <alignment horizontal="left" vertical="center"/>
      <protection hidden="1"/>
    </xf>
    <xf numFmtId="0" fontId="46" fillId="26" borderId="176" xfId="35" applyFont="1" applyFill="1" applyBorder="1" applyAlignment="1" applyProtection="1">
      <alignment horizontal="left" vertical="center"/>
      <protection hidden="1"/>
    </xf>
    <xf numFmtId="0" fontId="65" fillId="26" borderId="172" xfId="35" applyFont="1" applyFill="1" applyBorder="1" applyAlignment="1" applyProtection="1">
      <alignment vertical="center"/>
      <protection hidden="1"/>
    </xf>
    <xf numFmtId="0" fontId="65" fillId="26" borderId="173" xfId="35" applyFont="1" applyFill="1" applyBorder="1" applyAlignment="1" applyProtection="1">
      <alignment vertical="center"/>
      <protection hidden="1"/>
    </xf>
    <xf numFmtId="3" fontId="47" fillId="23" borderId="113" xfId="35" applyNumberFormat="1" applyFont="1" applyFill="1" applyBorder="1" applyAlignment="1" applyProtection="1">
      <alignment horizontal="center" vertical="center" wrapText="1"/>
      <protection locked="0"/>
    </xf>
    <xf numFmtId="3" fontId="46" fillId="23" borderId="113" xfId="35" applyNumberFormat="1" applyFont="1" applyFill="1" applyBorder="1" applyAlignment="1" applyProtection="1">
      <alignment horizontal="center" vertical="center"/>
      <protection locked="0"/>
    </xf>
    <xf numFmtId="3" fontId="47" fillId="23" borderId="113" xfId="35" applyNumberFormat="1" applyFont="1" applyFill="1" applyBorder="1" applyAlignment="1" applyProtection="1">
      <alignment horizontal="center" vertical="center"/>
      <protection locked="0"/>
    </xf>
    <xf numFmtId="0" fontId="45" fillId="26" borderId="108" xfId="35" applyFont="1" applyFill="1" applyBorder="1" applyProtection="1">
      <protection hidden="1"/>
    </xf>
    <xf numFmtId="0" fontId="45" fillId="26" borderId="109" xfId="35" applyFont="1" applyFill="1" applyBorder="1" applyProtection="1">
      <protection hidden="1"/>
    </xf>
    <xf numFmtId="0" fontId="45" fillId="26" borderId="110" xfId="35" applyFont="1" applyFill="1" applyBorder="1" applyProtection="1">
      <protection hidden="1"/>
    </xf>
    <xf numFmtId="0" fontId="46" fillId="0" borderId="112" xfId="35" applyFont="1" applyBorder="1" applyAlignment="1" applyProtection="1">
      <alignment horizontal="center" vertical="center"/>
      <protection locked="0"/>
    </xf>
    <xf numFmtId="3" fontId="47" fillId="23" borderId="120" xfId="35" applyNumberFormat="1" applyFont="1" applyFill="1" applyBorder="1" applyAlignment="1" applyProtection="1">
      <alignment horizontal="center" vertical="center"/>
      <protection locked="0"/>
    </xf>
    <xf numFmtId="0" fontId="45" fillId="0" borderId="112" xfId="35" applyFont="1" applyBorder="1" applyAlignment="1" applyProtection="1">
      <alignment horizontal="center" vertical="center"/>
      <protection locked="0"/>
    </xf>
    <xf numFmtId="0" fontId="45" fillId="0" borderId="112" xfId="35" applyFont="1" applyBorder="1" applyAlignment="1" applyProtection="1">
      <alignment horizontal="center" vertical="center"/>
      <protection hidden="1"/>
    </xf>
    <xf numFmtId="0" fontId="45" fillId="0" borderId="138" xfId="35" applyFont="1" applyBorder="1" applyAlignment="1" applyProtection="1">
      <alignment horizontal="center" vertical="center"/>
      <protection hidden="1"/>
    </xf>
    <xf numFmtId="165" fontId="47" fillId="23" borderId="113" xfId="37" applyNumberFormat="1" applyFont="1" applyFill="1" applyBorder="1" applyAlignment="1" applyProtection="1">
      <alignment horizontal="center" vertical="center"/>
      <protection hidden="1"/>
    </xf>
    <xf numFmtId="3" fontId="47" fillId="23" borderId="120" xfId="35" applyNumberFormat="1" applyFont="1" applyFill="1" applyBorder="1" applyAlignment="1" applyProtection="1">
      <alignment horizontal="center" vertical="center"/>
      <protection hidden="1"/>
    </xf>
    <xf numFmtId="49" fontId="47" fillId="23" borderId="113" xfId="35" applyNumberFormat="1" applyFont="1" applyFill="1" applyBorder="1" applyAlignment="1" applyProtection="1">
      <alignment horizontal="center" vertical="center" wrapText="1"/>
      <protection locked="0"/>
    </xf>
    <xf numFmtId="3" fontId="80" fillId="0" borderId="0" xfId="33" applyNumberFormat="1" applyFont="1" applyProtection="1">
      <protection hidden="1"/>
    </xf>
    <xf numFmtId="3" fontId="80" fillId="0" borderId="0" xfId="0" applyNumberFormat="1" applyFont="1" applyAlignment="1" applyProtection="1">
      <alignment horizontal="center"/>
      <protection hidden="1"/>
    </xf>
    <xf numFmtId="3" fontId="80" fillId="0" borderId="0" xfId="0" applyNumberFormat="1" applyFont="1" applyProtection="1">
      <protection hidden="1"/>
    </xf>
    <xf numFmtId="3" fontId="80" fillId="0" borderId="0" xfId="0" applyNumberFormat="1" applyFont="1" applyBorder="1" applyProtection="1">
      <protection hidden="1"/>
    </xf>
    <xf numFmtId="3" fontId="80" fillId="28" borderId="12" xfId="0" applyNumberFormat="1" applyFont="1" applyFill="1" applyBorder="1" applyAlignment="1" applyProtection="1">
      <alignment horizontal="center" vertical="center" wrapText="1"/>
      <protection hidden="1"/>
    </xf>
    <xf numFmtId="0" fontId="35" fillId="28" borderId="12" xfId="0" applyFont="1" applyFill="1" applyBorder="1" applyAlignment="1" applyProtection="1">
      <alignment horizontal="center" vertical="center" wrapText="1"/>
      <protection hidden="1"/>
    </xf>
    <xf numFmtId="0" fontId="39" fillId="23" borderId="142" xfId="33" applyFont="1" applyFill="1" applyBorder="1" applyAlignment="1" applyProtection="1">
      <alignment horizontal="center" vertical="center" wrapText="1"/>
      <protection hidden="1"/>
    </xf>
    <xf numFmtId="3" fontId="35" fillId="23" borderId="0" xfId="33" applyNumberFormat="1" applyFont="1" applyFill="1" applyBorder="1" applyAlignment="1" applyProtection="1">
      <alignment horizontal="left" vertical="center" wrapText="1"/>
      <protection hidden="1"/>
    </xf>
    <xf numFmtId="0" fontId="35" fillId="28" borderId="12" xfId="0" applyFont="1" applyFill="1" applyBorder="1" applyAlignment="1" applyProtection="1">
      <alignment horizontal="left" vertical="center" wrapText="1"/>
      <protection hidden="1"/>
    </xf>
    <xf numFmtId="164" fontId="35" fillId="28" borderId="12" xfId="0" applyNumberFormat="1" applyFont="1" applyFill="1" applyBorder="1" applyAlignment="1" applyProtection="1">
      <alignment horizontal="center" vertical="center" wrapText="1"/>
      <protection hidden="1"/>
    </xf>
    <xf numFmtId="0" fontId="35" fillId="28" borderId="113" xfId="0" applyFont="1" applyFill="1" applyBorder="1" applyAlignment="1" applyProtection="1">
      <alignment horizontal="center" vertical="center" wrapText="1"/>
      <protection hidden="1"/>
    </xf>
    <xf numFmtId="0" fontId="35" fillId="0" borderId="113" xfId="0" applyFont="1" applyBorder="1" applyAlignment="1" applyProtection="1">
      <alignment horizontal="center" vertical="center" wrapText="1"/>
      <protection locked="0"/>
    </xf>
    <xf numFmtId="0" fontId="35" fillId="0" borderId="113" xfId="33" applyFont="1" applyBorder="1" applyAlignment="1" applyProtection="1">
      <alignment horizontal="left" vertical="center" wrapText="1"/>
      <protection locked="0"/>
    </xf>
    <xf numFmtId="164" fontId="35" fillId="0" borderId="113" xfId="0" applyNumberFormat="1" applyFont="1" applyBorder="1" applyAlignment="1" applyProtection="1">
      <alignment horizontal="center" vertical="center" wrapText="1"/>
      <protection locked="0"/>
    </xf>
    <xf numFmtId="0" fontId="35" fillId="0" borderId="113" xfId="0" applyFont="1" applyBorder="1" applyAlignment="1" applyProtection="1">
      <alignment horizontal="left" vertical="center" wrapText="1"/>
      <protection locked="0"/>
    </xf>
    <xf numFmtId="3" fontId="80" fillId="0" borderId="113" xfId="0" applyNumberFormat="1" applyFont="1" applyBorder="1" applyAlignment="1" applyProtection="1">
      <alignment horizontal="center" vertical="center" wrapText="1"/>
      <protection locked="0"/>
    </xf>
    <xf numFmtId="0" fontId="35" fillId="0" borderId="113" xfId="0" applyFont="1" applyBorder="1" applyAlignment="1" applyProtection="1">
      <alignment wrapText="1"/>
      <protection locked="0"/>
    </xf>
    <xf numFmtId="0" fontId="35" fillId="0" borderId="113" xfId="0" applyFont="1" applyBorder="1" applyAlignment="1" applyProtection="1">
      <protection locked="0"/>
    </xf>
    <xf numFmtId="164" fontId="35" fillId="0" borderId="113" xfId="33" applyNumberFormat="1" applyFont="1" applyBorder="1" applyAlignment="1" applyProtection="1">
      <alignment horizontal="left" vertical="center" wrapText="1"/>
      <protection locked="0"/>
    </xf>
    <xf numFmtId="164" fontId="35" fillId="0" borderId="113" xfId="0" applyNumberFormat="1" applyFont="1" applyBorder="1" applyAlignment="1" applyProtection="1">
      <alignment horizontal="left" vertical="center" wrapText="1"/>
      <protection locked="0"/>
    </xf>
    <xf numFmtId="0" fontId="84" fillId="28" borderId="113" xfId="35" applyFont="1" applyFill="1" applyBorder="1" applyAlignment="1" applyProtection="1">
      <alignment horizontal="center" vertical="center"/>
      <protection hidden="1"/>
    </xf>
    <xf numFmtId="3" fontId="39" fillId="28" borderId="113" xfId="33" applyNumberFormat="1" applyFont="1" applyFill="1" applyBorder="1" applyAlignment="1" applyProtection="1">
      <alignment horizontal="center" vertical="center"/>
      <protection hidden="1"/>
    </xf>
    <xf numFmtId="3" fontId="38" fillId="23" borderId="141" xfId="33" applyNumberFormat="1" applyFont="1" applyFill="1" applyBorder="1" applyAlignment="1" applyProtection="1">
      <alignment horizontal="center" vertical="center" wrapText="1"/>
      <protection hidden="1"/>
    </xf>
    <xf numFmtId="14" fontId="96" fillId="0" borderId="0" xfId="33" applyNumberFormat="1" applyFont="1" applyProtection="1">
      <protection hidden="1"/>
    </xf>
    <xf numFmtId="165" fontId="91" fillId="26" borderId="115" xfId="37" applyNumberFormat="1" applyFont="1" applyFill="1" applyBorder="1" applyAlignment="1" applyProtection="1">
      <alignment horizontal="center" vertical="center" wrapText="1"/>
      <protection hidden="1"/>
    </xf>
    <xf numFmtId="165" fontId="91" fillId="26" borderId="113" xfId="37" applyNumberFormat="1" applyFont="1" applyFill="1" applyBorder="1" applyAlignment="1" applyProtection="1">
      <alignment horizontal="center" vertical="center" wrapText="1"/>
      <protection hidden="1"/>
    </xf>
    <xf numFmtId="0" fontId="39" fillId="23" borderId="177" xfId="33" applyFont="1" applyFill="1" applyBorder="1" applyAlignment="1" applyProtection="1">
      <alignment horizontal="center" vertical="center" wrapText="1"/>
      <protection hidden="1"/>
    </xf>
    <xf numFmtId="0" fontId="39" fillId="23" borderId="118" xfId="35" applyFont="1" applyFill="1" applyBorder="1" applyAlignment="1" applyProtection="1">
      <alignment horizontal="left" vertical="center" wrapText="1"/>
      <protection locked="0"/>
    </xf>
    <xf numFmtId="0" fontId="35" fillId="28" borderId="113" xfId="0" applyFont="1" applyFill="1" applyBorder="1" applyAlignment="1" applyProtection="1">
      <alignment horizontal="center" vertical="center" wrapText="1"/>
      <protection hidden="1"/>
    </xf>
    <xf numFmtId="164" fontId="35" fillId="0" borderId="113" xfId="0" applyNumberFormat="1" applyFont="1" applyBorder="1" applyAlignment="1" applyProtection="1">
      <alignment horizontal="center" vertical="center" wrapText="1"/>
      <protection hidden="1"/>
    </xf>
    <xf numFmtId="0" fontId="35" fillId="28" borderId="113" xfId="0" applyFont="1" applyFill="1" applyBorder="1" applyAlignment="1" applyProtection="1">
      <alignment horizontal="center" vertical="center" wrapText="1"/>
      <protection hidden="1"/>
    </xf>
    <xf numFmtId="0" fontId="44" fillId="0" borderId="0" xfId="35" applyFont="1" applyBorder="1" applyAlignment="1" applyProtection="1">
      <alignment vertical="center"/>
      <protection locked="0"/>
    </xf>
    <xf numFmtId="0" fontId="88" fillId="0" borderId="0" xfId="0" applyFont="1" applyAlignment="1" applyProtection="1">
      <alignment horizontal="center"/>
      <protection hidden="1"/>
    </xf>
    <xf numFmtId="0" fontId="44" fillId="0" borderId="0" xfId="0" applyFont="1" applyBorder="1" applyAlignment="1" applyProtection="1">
      <alignment horizontal="center"/>
      <protection hidden="1"/>
    </xf>
    <xf numFmtId="0" fontId="72" fillId="0" borderId="0" xfId="0" applyFont="1" applyAlignment="1" applyProtection="1">
      <alignment horizontal="center"/>
      <protection hidden="1"/>
    </xf>
    <xf numFmtId="0" fontId="44" fillId="0" borderId="0" xfId="0" applyFont="1" applyAlignment="1" applyProtection="1">
      <alignment horizontal="center"/>
      <protection hidden="1"/>
    </xf>
    <xf numFmtId="0" fontId="44" fillId="0" borderId="111" xfId="35" applyFont="1" applyBorder="1" applyAlignment="1" applyProtection="1">
      <alignment horizontal="left" vertical="center" wrapText="1"/>
      <protection hidden="1"/>
    </xf>
    <xf numFmtId="0" fontId="44" fillId="0" borderId="111" xfId="35" applyFont="1" applyBorder="1" applyAlignment="1" applyProtection="1">
      <alignment horizontal="left" vertical="center" wrapText="1"/>
      <protection hidden="1"/>
    </xf>
    <xf numFmtId="0" fontId="68" fillId="23" borderId="113" xfId="35" applyFont="1" applyFill="1" applyBorder="1" applyAlignment="1" applyProtection="1">
      <alignment horizontal="center" vertical="center"/>
      <protection hidden="1"/>
    </xf>
    <xf numFmtId="0" fontId="48" fillId="23" borderId="179" xfId="35" applyFont="1" applyFill="1" applyBorder="1" applyAlignment="1" applyProtection="1">
      <alignment horizontal="left" vertical="center"/>
      <protection hidden="1"/>
    </xf>
    <xf numFmtId="0" fontId="33" fillId="23" borderId="113" xfId="31" applyFill="1" applyBorder="1" applyAlignment="1" applyProtection="1">
      <alignment horizontal="center" vertical="center" wrapText="1"/>
      <protection locked="0"/>
    </xf>
    <xf numFmtId="0" fontId="102" fillId="0" borderId="0" xfId="35" applyFont="1" applyBorder="1" applyAlignment="1" applyProtection="1">
      <alignment horizontal="left" vertical="center" wrapText="1"/>
      <protection locked="0"/>
    </xf>
    <xf numFmtId="0" fontId="102" fillId="23" borderId="9" xfId="35" applyFont="1" applyFill="1" applyBorder="1" applyAlignment="1" applyProtection="1">
      <alignment horizontal="center" vertical="center" wrapText="1"/>
      <protection locked="0"/>
    </xf>
    <xf numFmtId="0" fontId="103" fillId="23" borderId="9" xfId="35" applyFont="1" applyFill="1" applyBorder="1" applyAlignment="1" applyProtection="1">
      <alignment horizontal="center" vertical="center" wrapText="1"/>
      <protection locked="0"/>
    </xf>
    <xf numFmtId="0" fontId="102" fillId="23" borderId="87" xfId="35" applyFont="1" applyFill="1" applyBorder="1" applyAlignment="1" applyProtection="1">
      <alignment horizontal="center" vertical="center" wrapText="1"/>
      <protection locked="0"/>
    </xf>
    <xf numFmtId="3" fontId="102" fillId="23" borderId="9" xfId="35" applyNumberFormat="1" applyFont="1" applyFill="1" applyBorder="1" applyAlignment="1" applyProtection="1">
      <alignment horizontal="center" vertical="center" wrapText="1"/>
      <protection locked="0"/>
    </xf>
    <xf numFmtId="0" fontId="102" fillId="0" borderId="113" xfId="33" applyFont="1" applyBorder="1" applyAlignment="1" applyProtection="1">
      <alignment horizontal="left" vertical="center" wrapText="1"/>
      <protection locked="0"/>
    </xf>
    <xf numFmtId="164" fontId="102" fillId="0" borderId="113" xfId="33" applyNumberFormat="1" applyFont="1" applyBorder="1" applyAlignment="1" applyProtection="1">
      <alignment horizontal="left" vertical="center" wrapText="1"/>
      <protection locked="0"/>
    </xf>
    <xf numFmtId="0" fontId="102" fillId="28" borderId="113" xfId="33" applyFont="1" applyFill="1" applyBorder="1" applyAlignment="1" applyProtection="1">
      <alignment horizontal="center" vertical="center" wrapText="1"/>
      <protection hidden="1"/>
    </xf>
    <xf numFmtId="3" fontId="102" fillId="28" borderId="113" xfId="33" applyNumberFormat="1" applyFont="1" applyFill="1" applyBorder="1" applyAlignment="1" applyProtection="1">
      <alignment horizontal="center" vertical="center" wrapText="1"/>
      <protection hidden="1"/>
    </xf>
    <xf numFmtId="3" fontId="102" fillId="28" borderId="113" xfId="33" applyNumberFormat="1" applyFont="1" applyFill="1" applyBorder="1" applyAlignment="1" applyProtection="1">
      <alignment horizontal="center" vertical="center"/>
      <protection hidden="1"/>
    </xf>
    <xf numFmtId="14" fontId="102" fillId="0" borderId="0" xfId="35" applyNumberFormat="1" applyFont="1" applyBorder="1" applyAlignment="1" applyProtection="1">
      <alignment horizontal="left" vertical="center" wrapText="1"/>
      <protection locked="0"/>
    </xf>
    <xf numFmtId="0" fontId="102" fillId="0" borderId="0" xfId="35" applyFont="1" applyBorder="1" applyAlignment="1" applyProtection="1">
      <alignment horizontal="left" vertical="center" wrapText="1"/>
      <protection hidden="1"/>
    </xf>
    <xf numFmtId="0" fontId="103" fillId="0" borderId="0" xfId="35" applyFont="1" applyBorder="1" applyAlignment="1" applyProtection="1">
      <alignment horizontal="left" vertical="center" wrapText="1"/>
      <protection locked="0"/>
    </xf>
    <xf numFmtId="0" fontId="102" fillId="0" borderId="0" xfId="35" applyFont="1" applyFill="1" applyBorder="1" applyAlignment="1" applyProtection="1">
      <alignment horizontal="left" vertical="center" wrapText="1"/>
      <protection locked="0"/>
    </xf>
    <xf numFmtId="0" fontId="102" fillId="0" borderId="0" xfId="33" applyFont="1" applyProtection="1">
      <protection locked="0"/>
    </xf>
    <xf numFmtId="0" fontId="111" fillId="0" borderId="0" xfId="33" applyFont="1" applyProtection="1">
      <protection locked="0"/>
    </xf>
    <xf numFmtId="0" fontId="102" fillId="23" borderId="9" xfId="35" applyFont="1" applyFill="1" applyBorder="1" applyAlignment="1" applyProtection="1">
      <alignment horizontal="center" vertical="center"/>
      <protection hidden="1"/>
    </xf>
    <xf numFmtId="14" fontId="102" fillId="23" borderId="9" xfId="35" applyNumberFormat="1" applyFont="1" applyFill="1" applyBorder="1" applyAlignment="1" applyProtection="1">
      <alignment horizontal="center" vertical="center" wrapText="1"/>
      <protection locked="0"/>
    </xf>
    <xf numFmtId="0" fontId="112" fillId="23" borderId="9" xfId="35" applyFont="1" applyFill="1" applyBorder="1" applyAlignment="1" applyProtection="1">
      <alignment horizontal="center" vertical="center" wrapText="1"/>
      <protection locked="0"/>
    </xf>
    <xf numFmtId="0" fontId="102" fillId="26" borderId="113" xfId="33" applyFont="1" applyFill="1" applyBorder="1" applyAlignment="1" applyProtection="1">
      <alignment horizontal="left" vertical="center" wrapText="1"/>
      <protection locked="0"/>
    </xf>
    <xf numFmtId="0" fontId="102" fillId="0" borderId="0" xfId="35" applyFont="1" applyBorder="1" applyAlignment="1" applyProtection="1">
      <alignment vertical="center"/>
      <protection locked="0"/>
    </xf>
    <xf numFmtId="0" fontId="102" fillId="0" borderId="0" xfId="33" applyFont="1" applyAlignment="1" applyProtection="1">
      <alignment horizontal="left" vertical="center" wrapText="1"/>
      <protection locked="0"/>
    </xf>
    <xf numFmtId="0" fontId="113" fillId="26" borderId="113" xfId="33" applyFont="1" applyFill="1" applyBorder="1" applyAlignment="1" applyProtection="1">
      <alignment horizontal="left" vertical="center" wrapText="1"/>
      <protection locked="0"/>
    </xf>
    <xf numFmtId="164" fontId="102" fillId="0" borderId="113" xfId="33" applyNumberFormat="1" applyFont="1" applyBorder="1" applyAlignment="1" applyProtection="1">
      <alignment horizontal="center" vertical="center" wrapText="1"/>
      <protection locked="0"/>
    </xf>
    <xf numFmtId="0" fontId="102" fillId="0" borderId="0" xfId="33" applyFont="1" applyBorder="1" applyProtection="1">
      <protection locked="0"/>
    </xf>
    <xf numFmtId="0" fontId="102" fillId="23" borderId="86" xfId="35" applyFont="1" applyFill="1" applyBorder="1" applyAlignment="1" applyProtection="1">
      <alignment horizontal="center" vertical="center" wrapText="1"/>
      <protection locked="0"/>
    </xf>
    <xf numFmtId="0" fontId="102" fillId="23" borderId="88" xfId="35" applyFont="1" applyFill="1" applyBorder="1" applyAlignment="1" applyProtection="1">
      <alignment horizontal="center" vertical="center" wrapText="1"/>
      <protection locked="0"/>
    </xf>
    <xf numFmtId="0" fontId="102" fillId="0" borderId="0" xfId="33" applyFont="1" applyAlignment="1" applyProtection="1">
      <alignment horizontal="center"/>
      <protection locked="0"/>
    </xf>
    <xf numFmtId="0" fontId="102" fillId="23" borderId="0" xfId="35" applyFont="1" applyFill="1" applyBorder="1" applyAlignment="1" applyProtection="1">
      <alignment horizontal="center" vertical="center" wrapText="1"/>
      <protection locked="0"/>
    </xf>
    <xf numFmtId="165" fontId="114" fillId="23" borderId="9" xfId="37" applyNumberFormat="1" applyFont="1" applyFill="1" applyBorder="1" applyAlignment="1" applyProtection="1">
      <alignment horizontal="center" vertical="center"/>
      <protection locked="0"/>
    </xf>
    <xf numFmtId="164" fontId="102" fillId="31" borderId="113" xfId="33" applyNumberFormat="1" applyFont="1" applyFill="1" applyBorder="1" applyAlignment="1" applyProtection="1">
      <alignment horizontal="center" vertical="center" wrapText="1"/>
      <protection locked="0"/>
    </xf>
    <xf numFmtId="164" fontId="115" fillId="31" borderId="113" xfId="33" applyNumberFormat="1" applyFont="1" applyFill="1" applyBorder="1" applyAlignment="1" applyProtection="1">
      <alignment horizontal="center" vertical="center" wrapText="1"/>
      <protection locked="0"/>
    </xf>
    <xf numFmtId="0" fontId="115" fillId="0" borderId="113" xfId="33" applyFont="1" applyBorder="1" applyAlignment="1" applyProtection="1">
      <alignment horizontal="left" vertical="center" wrapText="1"/>
      <protection locked="0"/>
    </xf>
    <xf numFmtId="0" fontId="115" fillId="23" borderId="9" xfId="35" applyFont="1" applyFill="1" applyBorder="1" applyAlignment="1" applyProtection="1">
      <alignment horizontal="center" vertical="center" wrapText="1"/>
      <protection locked="0"/>
    </xf>
    <xf numFmtId="0" fontId="116" fillId="0" borderId="0" xfId="33" applyFont="1" applyProtection="1">
      <protection hidden="1"/>
    </xf>
    <xf numFmtId="0" fontId="102" fillId="23" borderId="0" xfId="35" applyFont="1" applyFill="1" applyBorder="1" applyAlignment="1" applyProtection="1">
      <alignment horizontal="center" vertical="center"/>
      <protection locked="0"/>
    </xf>
    <xf numFmtId="0" fontId="102" fillId="23" borderId="0" xfId="35" applyFont="1" applyFill="1" applyBorder="1" applyAlignment="1" applyProtection="1">
      <alignment horizontal="left" vertical="center" wrapText="1"/>
      <protection locked="0"/>
    </xf>
    <xf numFmtId="0" fontId="102" fillId="0" borderId="113" xfId="33" applyFont="1" applyBorder="1" applyAlignment="1" applyProtection="1">
      <alignment horizontal="center" vertical="center" wrapText="1"/>
      <protection locked="0"/>
    </xf>
    <xf numFmtId="0" fontId="102" fillId="0" borderId="123" xfId="33" applyFont="1" applyBorder="1" applyAlignment="1" applyProtection="1">
      <alignment horizontal="left" vertical="center" wrapText="1"/>
      <protection locked="0"/>
    </xf>
    <xf numFmtId="0" fontId="102" fillId="0" borderId="0" xfId="0" applyFont="1" applyAlignment="1" applyProtection="1">
      <alignment horizontal="center" vertical="center" wrapText="1"/>
      <protection locked="0"/>
    </xf>
    <xf numFmtId="0" fontId="102" fillId="0" borderId="0" xfId="0" applyFont="1" applyAlignment="1" applyProtection="1">
      <alignment horizontal="left" vertical="center" wrapText="1"/>
      <protection locked="0"/>
    </xf>
    <xf numFmtId="0" fontId="102" fillId="23" borderId="0" xfId="35" applyFont="1" applyFill="1" applyBorder="1" applyAlignment="1" applyProtection="1">
      <alignment horizontal="left" vertical="center"/>
      <protection locked="0"/>
    </xf>
    <xf numFmtId="0" fontId="116" fillId="0" borderId="0" xfId="33" applyFont="1" applyAlignment="1" applyProtection="1">
      <alignment horizontal="center"/>
      <protection hidden="1"/>
    </xf>
    <xf numFmtId="0" fontId="118" fillId="4" borderId="4" xfId="36" applyFont="1" applyProtection="1">
      <protection locked="0"/>
    </xf>
    <xf numFmtId="0" fontId="102" fillId="0" borderId="0" xfId="35" applyFont="1" applyBorder="1" applyAlignment="1" applyProtection="1">
      <alignment horizontal="center" vertical="center"/>
      <protection locked="0"/>
    </xf>
    <xf numFmtId="0" fontId="115" fillId="0" borderId="0" xfId="33" applyFont="1" applyProtection="1">
      <protection locked="0"/>
    </xf>
    <xf numFmtId="14" fontId="119" fillId="23" borderId="78" xfId="31" applyNumberFormat="1" applyFont="1" applyFill="1" applyBorder="1" applyAlignment="1" applyProtection="1">
      <alignment horizontal="center" vertical="center" wrapText="1"/>
      <protection locked="0"/>
    </xf>
    <xf numFmtId="3" fontId="102" fillId="0" borderId="0" xfId="33" applyNumberFormat="1" applyFont="1" applyProtection="1">
      <protection locked="0"/>
    </xf>
    <xf numFmtId="0" fontId="103" fillId="0" borderId="0" xfId="35" applyFont="1" applyBorder="1" applyAlignment="1" applyProtection="1">
      <alignment vertical="center"/>
      <protection locked="0"/>
    </xf>
    <xf numFmtId="0" fontId="103" fillId="0" borderId="0" xfId="33" applyFont="1" applyProtection="1">
      <protection locked="0"/>
    </xf>
    <xf numFmtId="0" fontId="102" fillId="0" borderId="0" xfId="0" applyFont="1" applyBorder="1" applyAlignment="1" applyProtection="1">
      <alignment horizontal="center" vertical="center"/>
      <protection locked="0"/>
    </xf>
    <xf numFmtId="0" fontId="102" fillId="0" borderId="0" xfId="35" applyFont="1" applyFill="1" applyBorder="1" applyAlignment="1" applyProtection="1">
      <alignment vertical="center"/>
      <protection locked="0"/>
    </xf>
    <xf numFmtId="0" fontId="102" fillId="0" borderId="0" xfId="0" applyFont="1" applyFill="1" applyBorder="1" applyAlignment="1" applyProtection="1">
      <alignment horizontal="center" vertical="center"/>
      <protection locked="0"/>
    </xf>
    <xf numFmtId="0" fontId="102" fillId="0" borderId="0" xfId="33" applyFont="1" applyFill="1" applyProtection="1">
      <protection locked="0"/>
    </xf>
    <xf numFmtId="0" fontId="102" fillId="0" borderId="0" xfId="35" applyFont="1" applyBorder="1" applyAlignment="1" applyProtection="1">
      <alignment vertical="center"/>
      <protection hidden="1"/>
    </xf>
    <xf numFmtId="0" fontId="102" fillId="0" borderId="0" xfId="33" applyFont="1" applyProtection="1">
      <protection hidden="1"/>
    </xf>
    <xf numFmtId="14" fontId="102" fillId="0" borderId="0" xfId="35" applyNumberFormat="1" applyFont="1" applyBorder="1" applyAlignment="1" applyProtection="1">
      <alignment vertical="center"/>
      <protection locked="0"/>
    </xf>
    <xf numFmtId="14" fontId="102" fillId="0" borderId="0" xfId="33" applyNumberFormat="1" applyFont="1" applyProtection="1">
      <protection locked="0"/>
    </xf>
    <xf numFmtId="164" fontId="120" fillId="0" borderId="113" xfId="33" applyNumberFormat="1" applyFont="1" applyBorder="1" applyAlignment="1" applyProtection="1">
      <alignment horizontal="center" vertical="center" wrapText="1"/>
      <protection locked="0"/>
    </xf>
    <xf numFmtId="164" fontId="102" fillId="0" borderId="113" xfId="33" applyNumberFormat="1" applyFont="1" applyBorder="1" applyAlignment="1" applyProtection="1">
      <alignment horizontal="left"/>
      <protection locked="0"/>
    </xf>
    <xf numFmtId="164" fontId="121" fillId="0" borderId="113" xfId="33" applyNumberFormat="1" applyFont="1" applyBorder="1" applyAlignment="1" applyProtection="1">
      <alignment horizontal="left" vertical="center" wrapText="1"/>
      <protection locked="0"/>
    </xf>
    <xf numFmtId="0" fontId="102" fillId="0" borderId="118" xfId="33" applyFont="1" applyBorder="1" applyAlignment="1" applyProtection="1">
      <alignment horizontal="center" vertical="center" wrapText="1"/>
      <protection locked="0"/>
    </xf>
    <xf numFmtId="0" fontId="102" fillId="0" borderId="200" xfId="33" applyFont="1" applyBorder="1" applyProtection="1">
      <protection locked="0"/>
    </xf>
    <xf numFmtId="0" fontId="120" fillId="0" borderId="113" xfId="33" applyFont="1" applyBorder="1" applyAlignment="1" applyProtection="1">
      <alignment horizontal="left" vertical="center" wrapText="1"/>
      <protection locked="0"/>
    </xf>
    <xf numFmtId="0" fontId="120" fillId="26" borderId="113" xfId="33" applyFont="1" applyFill="1" applyBorder="1" applyAlignment="1" applyProtection="1">
      <alignment horizontal="left" vertical="center" wrapText="1"/>
      <protection locked="0"/>
    </xf>
    <xf numFmtId="0" fontId="115" fillId="0" borderId="113" xfId="33" applyFont="1" applyBorder="1" applyAlignment="1" applyProtection="1">
      <alignment horizontal="center" vertical="top" wrapText="1"/>
      <protection locked="0"/>
    </xf>
    <xf numFmtId="0" fontId="102" fillId="0" borderId="113" xfId="33" applyFont="1" applyBorder="1" applyProtection="1">
      <protection locked="0"/>
    </xf>
    <xf numFmtId="0" fontId="102" fillId="28" borderId="113" xfId="33" applyFont="1" applyFill="1" applyBorder="1" applyAlignment="1" applyProtection="1">
      <alignment horizontal="center"/>
      <protection hidden="1"/>
    </xf>
    <xf numFmtId="164" fontId="102" fillId="28" borderId="113" xfId="33" applyNumberFormat="1" applyFont="1" applyFill="1" applyBorder="1" applyAlignment="1" applyProtection="1">
      <alignment horizontal="center" vertical="center" wrapText="1"/>
      <protection hidden="1"/>
    </xf>
    <xf numFmtId="0" fontId="102" fillId="0" borderId="0" xfId="33" applyFont="1" applyAlignment="1" applyProtection="1">
      <alignment horizontal="center"/>
      <protection hidden="1"/>
    </xf>
    <xf numFmtId="0" fontId="102" fillId="0" borderId="0" xfId="33" applyFont="1" applyFill="1" applyProtection="1">
      <protection hidden="1"/>
    </xf>
    <xf numFmtId="3" fontId="102" fillId="0" borderId="0" xfId="33" applyNumberFormat="1" applyFont="1" applyFill="1" applyProtection="1">
      <protection hidden="1"/>
    </xf>
    <xf numFmtId="3" fontId="102" fillId="0" borderId="0" xfId="33" applyNumberFormat="1" applyFont="1" applyProtection="1">
      <protection hidden="1"/>
    </xf>
    <xf numFmtId="0" fontId="122" fillId="0" borderId="0" xfId="0" applyFont="1" applyProtection="1">
      <protection hidden="1"/>
    </xf>
    <xf numFmtId="0" fontId="119" fillId="0" borderId="133" xfId="31" quotePrefix="1" applyFont="1" applyBorder="1" applyAlignment="1" applyProtection="1">
      <alignment horizontal="center" vertical="top" wrapText="1"/>
      <protection hidden="1"/>
    </xf>
    <xf numFmtId="0" fontId="123" fillId="0" borderId="0" xfId="0" applyFont="1" applyBorder="1" applyProtection="1">
      <protection hidden="1"/>
    </xf>
    <xf numFmtId="0" fontId="124" fillId="0" borderId="0" xfId="31" quotePrefix="1" applyFont="1" applyBorder="1" applyAlignment="1" applyProtection="1">
      <alignment horizontal="center" vertical="top" wrapText="1"/>
      <protection hidden="1"/>
    </xf>
    <xf numFmtId="0" fontId="125" fillId="0" borderId="0" xfId="0" applyFont="1" applyProtection="1">
      <protection hidden="1"/>
    </xf>
    <xf numFmtId="0" fontId="126" fillId="0" borderId="133" xfId="31" quotePrefix="1" applyFont="1" applyBorder="1" applyAlignment="1" applyProtection="1">
      <alignment horizontal="center" vertical="top" wrapText="1"/>
      <protection hidden="1"/>
    </xf>
    <xf numFmtId="0" fontId="123" fillId="0" borderId="0" xfId="0" applyFont="1" applyProtection="1">
      <protection hidden="1"/>
    </xf>
    <xf numFmtId="0" fontId="127" fillId="0" borderId="0" xfId="31" quotePrefix="1" applyFont="1" applyAlignment="1" applyProtection="1">
      <alignment horizontal="center" vertical="top" wrapText="1"/>
      <protection hidden="1"/>
    </xf>
    <xf numFmtId="0" fontId="102" fillId="0" borderId="0" xfId="0" applyFont="1" applyProtection="1">
      <protection hidden="1"/>
    </xf>
    <xf numFmtId="0" fontId="128" fillId="0" borderId="133" xfId="31" quotePrefix="1" applyFont="1" applyBorder="1" applyAlignment="1" applyProtection="1">
      <alignment horizontal="center" vertical="top" wrapText="1"/>
      <protection hidden="1"/>
    </xf>
    <xf numFmtId="0" fontId="119" fillId="0" borderId="0" xfId="31" quotePrefix="1" applyFont="1" applyBorder="1" applyAlignment="1" applyProtection="1">
      <alignment horizontal="center" vertical="top" wrapText="1"/>
      <protection hidden="1"/>
    </xf>
    <xf numFmtId="0" fontId="102" fillId="0" borderId="0" xfId="35" applyFont="1" applyBorder="1" applyProtection="1">
      <protection hidden="1"/>
    </xf>
    <xf numFmtId="0" fontId="102" fillId="0" borderId="0" xfId="35" applyFont="1" applyProtection="1">
      <protection hidden="1"/>
    </xf>
    <xf numFmtId="0" fontId="102" fillId="0" borderId="0" xfId="35" applyFont="1" applyAlignment="1" applyProtection="1">
      <alignment horizontal="center"/>
      <protection hidden="1"/>
    </xf>
    <xf numFmtId="0" fontId="102" fillId="26" borderId="0" xfId="35" applyFont="1" applyFill="1" applyBorder="1" applyProtection="1">
      <protection hidden="1"/>
    </xf>
    <xf numFmtId="164" fontId="115" fillId="0" borderId="113" xfId="33" applyNumberFormat="1" applyFont="1" applyBorder="1" applyAlignment="1" applyProtection="1">
      <alignment horizontal="center" vertical="center"/>
      <protection locked="0"/>
    </xf>
    <xf numFmtId="165" fontId="129" fillId="23" borderId="113" xfId="37" applyNumberFormat="1" applyFont="1" applyFill="1" applyBorder="1" applyAlignment="1" applyProtection="1">
      <alignment horizontal="center" vertical="center"/>
      <protection hidden="1"/>
    </xf>
    <xf numFmtId="0" fontId="130" fillId="23" borderId="178" xfId="35" applyFont="1" applyFill="1" applyBorder="1" applyAlignment="1" applyProtection="1">
      <alignment horizontal="center" vertical="center"/>
      <protection locked="0"/>
    </xf>
    <xf numFmtId="0" fontId="130" fillId="26" borderId="0" xfId="35" applyFont="1" applyFill="1" applyBorder="1" applyAlignment="1" applyProtection="1">
      <alignment vertical="center"/>
      <protection locked="0"/>
    </xf>
    <xf numFmtId="0" fontId="132" fillId="0" borderId="0" xfId="0" applyFont="1" applyBorder="1" applyProtection="1">
      <protection hidden="1"/>
    </xf>
    <xf numFmtId="0" fontId="132" fillId="0" borderId="112" xfId="0" applyFont="1" applyBorder="1" applyProtection="1">
      <protection locked="0"/>
    </xf>
    <xf numFmtId="0" fontId="130" fillId="23" borderId="113" xfId="35" applyFont="1" applyFill="1" applyBorder="1" applyAlignment="1" applyProtection="1">
      <alignment horizontal="center" vertical="center"/>
      <protection locked="0"/>
    </xf>
    <xf numFmtId="0" fontId="133" fillId="26" borderId="0" xfId="35" applyFont="1" applyFill="1" applyBorder="1" applyAlignment="1" applyProtection="1">
      <alignment vertical="center"/>
      <protection hidden="1"/>
    </xf>
    <xf numFmtId="0" fontId="132" fillId="26" borderId="111" xfId="35" applyFont="1" applyFill="1" applyBorder="1" applyAlignment="1" applyProtection="1">
      <alignment vertical="center"/>
      <protection locked="0"/>
    </xf>
    <xf numFmtId="0" fontId="123" fillId="26" borderId="111" xfId="35" applyFont="1" applyFill="1" applyBorder="1" applyAlignment="1" applyProtection="1">
      <alignment vertical="center"/>
      <protection locked="0"/>
    </xf>
    <xf numFmtId="3" fontId="134" fillId="23" borderId="152" xfId="35" applyNumberFormat="1" applyFont="1" applyFill="1" applyBorder="1" applyAlignment="1" applyProtection="1">
      <alignment horizontal="center" vertical="center"/>
      <protection locked="0"/>
    </xf>
    <xf numFmtId="0" fontId="134" fillId="0" borderId="0" xfId="35" applyFont="1" applyBorder="1" applyAlignment="1" applyProtection="1">
      <alignment horizontal="center" vertical="center"/>
      <protection locked="0"/>
    </xf>
    <xf numFmtId="4" fontId="134" fillId="23" borderId="152" xfId="35" applyNumberFormat="1" applyFont="1" applyFill="1" applyBorder="1" applyAlignment="1" applyProtection="1">
      <alignment horizontal="center" vertical="center"/>
      <protection locked="0"/>
    </xf>
    <xf numFmtId="0" fontId="123" fillId="0" borderId="111" xfId="35" applyFont="1" applyBorder="1" applyAlignment="1" applyProtection="1">
      <alignment horizontal="left" vertical="center" wrapText="1"/>
      <protection hidden="1"/>
    </xf>
    <xf numFmtId="49" fontId="129" fillId="23" borderId="113" xfId="35" applyNumberFormat="1" applyFont="1" applyFill="1" applyBorder="1" applyAlignment="1" applyProtection="1">
      <alignment horizontal="center" vertical="center" wrapText="1"/>
      <protection locked="0"/>
    </xf>
    <xf numFmtId="3" fontId="129" fillId="23" borderId="113" xfId="35" applyNumberFormat="1" applyFont="1" applyFill="1" applyBorder="1" applyAlignment="1" applyProtection="1">
      <alignment horizontal="center" vertical="center" wrapText="1"/>
      <protection locked="0"/>
    </xf>
    <xf numFmtId="3" fontId="129" fillId="23" borderId="120" xfId="35" applyNumberFormat="1" applyFont="1" applyFill="1" applyBorder="1" applyAlignment="1" applyProtection="1">
      <alignment horizontal="center" vertical="center" wrapText="1"/>
      <protection locked="0"/>
    </xf>
    <xf numFmtId="49" fontId="134" fillId="23" borderId="113" xfId="35" applyNumberFormat="1" applyFont="1" applyFill="1" applyBorder="1" applyAlignment="1" applyProtection="1">
      <alignment horizontal="left" vertical="center" wrapText="1"/>
      <protection locked="0"/>
    </xf>
    <xf numFmtId="0" fontId="123" fillId="0" borderId="111" xfId="35" applyFont="1" applyBorder="1" applyAlignment="1" applyProtection="1">
      <alignment vertical="center"/>
      <protection hidden="1"/>
    </xf>
    <xf numFmtId="3" fontId="129" fillId="23" borderId="152" xfId="35" applyNumberFormat="1" applyFont="1" applyFill="1" applyBorder="1" applyAlignment="1" applyProtection="1">
      <alignment horizontal="center" vertical="center"/>
      <protection locked="0"/>
    </xf>
    <xf numFmtId="169" fontId="102" fillId="0" borderId="113" xfId="33" applyNumberFormat="1" applyFont="1" applyBorder="1" applyAlignment="1" applyProtection="1">
      <alignment horizontal="center" vertical="center" wrapText="1"/>
      <protection locked="0"/>
    </xf>
    <xf numFmtId="169" fontId="102" fillId="31" borderId="113" xfId="33" applyNumberFormat="1" applyFont="1" applyFill="1" applyBorder="1" applyAlignment="1" applyProtection="1">
      <alignment horizontal="center" vertical="center" wrapText="1"/>
      <protection locked="0"/>
    </xf>
    <xf numFmtId="3" fontId="136" fillId="23" borderId="9" xfId="35" applyNumberFormat="1" applyFont="1" applyFill="1" applyBorder="1" applyAlignment="1" applyProtection="1">
      <alignment horizontal="center" vertical="center" wrapText="1"/>
      <protection locked="0"/>
    </xf>
    <xf numFmtId="0" fontId="97" fillId="23" borderId="113" xfId="35" applyFont="1" applyFill="1" applyBorder="1" applyAlignment="1" applyProtection="1">
      <alignment horizontal="left" vertical="center" wrapText="1"/>
      <protection hidden="1"/>
    </xf>
    <xf numFmtId="0" fontId="66" fillId="23" borderId="181" xfId="35" applyFont="1" applyFill="1" applyBorder="1" applyAlignment="1" applyProtection="1">
      <alignment horizontal="left" vertical="center"/>
      <protection hidden="1"/>
    </xf>
    <xf numFmtId="0" fontId="66" fillId="23" borderId="182" xfId="35" applyFont="1" applyFill="1" applyBorder="1" applyAlignment="1" applyProtection="1">
      <alignment horizontal="left" vertical="center"/>
      <protection hidden="1"/>
    </xf>
    <xf numFmtId="0" fontId="66" fillId="23" borderId="181" xfId="35" applyFont="1" applyFill="1" applyBorder="1" applyAlignment="1" applyProtection="1">
      <alignment horizontal="left" vertical="center" wrapText="1"/>
      <protection hidden="1"/>
    </xf>
    <xf numFmtId="0" fontId="66" fillId="23" borderId="182" xfId="35" applyFont="1" applyFill="1" applyBorder="1" applyAlignment="1" applyProtection="1">
      <alignment horizontal="left" vertical="center" wrapText="1"/>
      <protection hidden="1"/>
    </xf>
    <xf numFmtId="0" fontId="48" fillId="23" borderId="181" xfId="35" applyFont="1" applyFill="1" applyBorder="1" applyAlignment="1" applyProtection="1">
      <alignment horizontal="left" vertical="center"/>
      <protection hidden="1"/>
    </xf>
    <xf numFmtId="0" fontId="48" fillId="23" borderId="182" xfId="35" applyFont="1" applyFill="1" applyBorder="1" applyAlignment="1" applyProtection="1">
      <alignment horizontal="left" vertical="center"/>
      <protection hidden="1"/>
    </xf>
    <xf numFmtId="0" fontId="66" fillId="23" borderId="164" xfId="35" applyFont="1" applyFill="1" applyBorder="1" applyAlignment="1" applyProtection="1">
      <alignment horizontal="left" vertical="center"/>
      <protection hidden="1"/>
    </xf>
    <xf numFmtId="0" fontId="98" fillId="23" borderId="118" xfId="35" applyFont="1" applyFill="1" applyBorder="1" applyAlignment="1" applyProtection="1">
      <alignment horizontal="center" vertical="center"/>
      <protection hidden="1"/>
    </xf>
    <xf numFmtId="0" fontId="98" fillId="23" borderId="132" xfId="35" applyFont="1" applyFill="1" applyBorder="1" applyAlignment="1" applyProtection="1">
      <alignment horizontal="center" vertical="center"/>
      <protection hidden="1"/>
    </xf>
    <xf numFmtId="0" fontId="68" fillId="26" borderId="180" xfId="35" applyFont="1" applyFill="1" applyBorder="1" applyAlignment="1" applyProtection="1">
      <alignment horizontal="center" vertical="center"/>
      <protection hidden="1"/>
    </xf>
    <xf numFmtId="0" fontId="68" fillId="26" borderId="130" xfId="35" applyFont="1" applyFill="1" applyBorder="1" applyAlignment="1" applyProtection="1">
      <alignment horizontal="center" vertical="center"/>
      <protection hidden="1"/>
    </xf>
    <xf numFmtId="0" fontId="98" fillId="23" borderId="129" xfId="35" applyFont="1" applyFill="1" applyBorder="1" applyAlignment="1" applyProtection="1">
      <alignment horizontal="center" vertical="center" wrapText="1"/>
      <protection hidden="1"/>
    </xf>
    <xf numFmtId="0" fontId="98" fillId="23" borderId="130" xfId="35" applyFont="1" applyFill="1" applyBorder="1" applyAlignment="1" applyProtection="1">
      <alignment horizontal="center" vertical="center" wrapText="1"/>
      <protection hidden="1"/>
    </xf>
    <xf numFmtId="0" fontId="98" fillId="23" borderId="179" xfId="35" applyFont="1" applyFill="1" applyBorder="1" applyAlignment="1" applyProtection="1">
      <alignment horizontal="center" vertical="center" wrapText="1"/>
      <protection hidden="1"/>
    </xf>
    <xf numFmtId="0" fontId="68" fillId="23" borderId="129" xfId="35" applyFont="1" applyFill="1" applyBorder="1" applyAlignment="1" applyProtection="1">
      <alignment horizontal="center" vertical="center" wrapText="1"/>
      <protection hidden="1"/>
    </xf>
    <xf numFmtId="0" fontId="68" fillId="23" borderId="130" xfId="35" applyFont="1" applyFill="1" applyBorder="1" applyAlignment="1" applyProtection="1">
      <alignment horizontal="center" vertical="center" wrapText="1"/>
      <protection hidden="1"/>
    </xf>
    <xf numFmtId="0" fontId="68" fillId="23" borderId="179" xfId="35" applyFont="1" applyFill="1" applyBorder="1" applyAlignment="1" applyProtection="1">
      <alignment horizontal="center" vertical="center" wrapText="1"/>
      <protection hidden="1"/>
    </xf>
    <xf numFmtId="49" fontId="134" fillId="23" borderId="184" xfId="35" applyNumberFormat="1" applyFont="1" applyFill="1" applyBorder="1" applyAlignment="1" applyProtection="1">
      <alignment horizontal="left" vertical="center"/>
      <protection hidden="1"/>
    </xf>
    <xf numFmtId="49" fontId="134" fillId="23" borderId="130" xfId="35" applyNumberFormat="1" applyFont="1" applyFill="1" applyBorder="1" applyAlignment="1" applyProtection="1">
      <alignment horizontal="left" vertical="center"/>
      <protection hidden="1"/>
    </xf>
    <xf numFmtId="49" fontId="134" fillId="23" borderId="179" xfId="35" applyNumberFormat="1" applyFont="1" applyFill="1" applyBorder="1" applyAlignment="1" applyProtection="1">
      <alignment horizontal="left" vertical="center"/>
      <protection hidden="1"/>
    </xf>
    <xf numFmtId="49" fontId="134" fillId="23" borderId="184" xfId="35" applyNumberFormat="1" applyFont="1" applyFill="1" applyBorder="1" applyAlignment="1" applyProtection="1">
      <alignment horizontal="left" vertical="center"/>
      <protection locked="0"/>
    </xf>
    <xf numFmtId="49" fontId="134" fillId="23" borderId="130" xfId="35" applyNumberFormat="1" applyFont="1" applyFill="1" applyBorder="1" applyAlignment="1" applyProtection="1">
      <alignment horizontal="left" vertical="center"/>
      <protection locked="0"/>
    </xf>
    <xf numFmtId="49" fontId="134" fillId="23" borderId="179" xfId="35" applyNumberFormat="1" applyFont="1" applyFill="1" applyBorder="1" applyAlignment="1" applyProtection="1">
      <alignment horizontal="left" vertical="center"/>
      <protection locked="0"/>
    </xf>
    <xf numFmtId="49" fontId="46" fillId="23" borderId="184" xfId="35" applyNumberFormat="1" applyFont="1" applyFill="1" applyBorder="1" applyAlignment="1" applyProtection="1">
      <alignment horizontal="left" vertical="center"/>
      <protection hidden="1"/>
    </xf>
    <xf numFmtId="49" fontId="46" fillId="23" borderId="130" xfId="35" applyNumberFormat="1" applyFont="1" applyFill="1" applyBorder="1" applyAlignment="1" applyProtection="1">
      <alignment horizontal="left" vertical="center"/>
      <protection hidden="1"/>
    </xf>
    <xf numFmtId="49" fontId="46" fillId="23" borderId="179" xfId="35" applyNumberFormat="1" applyFont="1" applyFill="1" applyBorder="1" applyAlignment="1" applyProtection="1">
      <alignment horizontal="left" vertical="center"/>
      <protection hidden="1"/>
    </xf>
    <xf numFmtId="0" fontId="130" fillId="23" borderId="115" xfId="35" applyFont="1" applyFill="1" applyBorder="1" applyAlignment="1" applyProtection="1">
      <alignment horizontal="center" vertical="center" wrapText="1"/>
      <protection hidden="1"/>
    </xf>
    <xf numFmtId="0" fontId="130" fillId="23" borderId="113" xfId="35" applyFont="1" applyFill="1" applyBorder="1" applyAlignment="1" applyProtection="1">
      <alignment horizontal="center" vertical="center" wrapText="1"/>
      <protection hidden="1"/>
    </xf>
    <xf numFmtId="0" fontId="130" fillId="23" borderId="120" xfId="35" applyFont="1" applyFill="1" applyBorder="1" applyAlignment="1" applyProtection="1">
      <alignment horizontal="center" vertical="center" wrapText="1"/>
      <protection hidden="1"/>
    </xf>
    <xf numFmtId="0" fontId="123" fillId="0" borderId="122" xfId="35" applyFont="1" applyBorder="1" applyAlignment="1" applyProtection="1">
      <alignment horizontal="left" vertical="center" wrapText="1"/>
      <protection hidden="1"/>
    </xf>
    <xf numFmtId="0" fontId="123" fillId="0" borderId="142" xfId="35" applyFont="1" applyBorder="1" applyAlignment="1" applyProtection="1">
      <alignment horizontal="left" vertical="center" wrapText="1"/>
      <protection hidden="1"/>
    </xf>
    <xf numFmtId="0" fontId="133" fillId="23" borderId="113" xfId="35" applyFont="1" applyFill="1" applyBorder="1" applyAlignment="1" applyProtection="1">
      <alignment horizontal="left" vertical="center" wrapText="1"/>
      <protection locked="0"/>
    </xf>
    <xf numFmtId="0" fontId="133" fillId="23" borderId="120" xfId="35" applyFont="1" applyFill="1" applyBorder="1" applyAlignment="1" applyProtection="1">
      <alignment horizontal="left" vertical="center" wrapText="1"/>
      <protection locked="0"/>
    </xf>
    <xf numFmtId="0" fontId="131" fillId="23" borderId="118" xfId="35" applyFont="1" applyFill="1" applyBorder="1" applyAlignment="1" applyProtection="1">
      <alignment horizontal="left" vertical="center"/>
      <protection locked="0"/>
    </xf>
    <xf numFmtId="0" fontId="131" fillId="23" borderId="130" xfId="35" applyFont="1" applyFill="1" applyBorder="1" applyAlignment="1" applyProtection="1">
      <alignment horizontal="left" vertical="center"/>
      <protection locked="0"/>
    </xf>
    <xf numFmtId="0" fontId="131" fillId="23" borderId="179" xfId="35" applyFont="1" applyFill="1" applyBorder="1" applyAlignment="1" applyProtection="1">
      <alignment horizontal="left" vertical="center"/>
      <protection locked="0"/>
    </xf>
    <xf numFmtId="0" fontId="123" fillId="0" borderId="111" xfId="35" applyFont="1" applyBorder="1" applyAlignment="1" applyProtection="1">
      <alignment horizontal="left" vertical="center" wrapText="1"/>
      <protection hidden="1"/>
    </xf>
    <xf numFmtId="0" fontId="123" fillId="0" borderId="183" xfId="35" applyFont="1" applyBorder="1" applyAlignment="1" applyProtection="1">
      <alignment horizontal="center" vertical="center" wrapText="1"/>
      <protection hidden="1"/>
    </xf>
    <xf numFmtId="0" fontId="133" fillId="23" borderId="186" xfId="35" applyFont="1" applyFill="1" applyBorder="1" applyAlignment="1" applyProtection="1">
      <alignment horizontal="left" vertical="center" wrapText="1"/>
      <protection locked="0"/>
    </xf>
    <xf numFmtId="0" fontId="133" fillId="23" borderId="0" xfId="35" applyFont="1" applyFill="1" applyBorder="1" applyAlignment="1" applyProtection="1">
      <alignment horizontal="left" vertical="center" wrapText="1"/>
      <protection locked="0"/>
    </xf>
    <xf numFmtId="0" fontId="133" fillId="23" borderId="112" xfId="35" applyFont="1" applyFill="1" applyBorder="1" applyAlignment="1" applyProtection="1">
      <alignment horizontal="left" vertical="center" wrapText="1"/>
      <protection locked="0"/>
    </xf>
    <xf numFmtId="0" fontId="133" fillId="23" borderId="127" xfId="35" applyFont="1" applyFill="1" applyBorder="1" applyAlignment="1" applyProtection="1">
      <alignment horizontal="left" vertical="center" wrapText="1"/>
      <protection locked="0"/>
    </xf>
    <xf numFmtId="0" fontId="133" fillId="23" borderId="140" xfId="35" applyFont="1" applyFill="1" applyBorder="1" applyAlignment="1" applyProtection="1">
      <alignment horizontal="left" vertical="center" wrapText="1"/>
      <protection locked="0"/>
    </xf>
    <xf numFmtId="0" fontId="133" fillId="23" borderId="141" xfId="35" applyFont="1" applyFill="1" applyBorder="1" applyAlignment="1" applyProtection="1">
      <alignment horizontal="left" vertical="center" wrapText="1"/>
      <protection locked="0"/>
    </xf>
    <xf numFmtId="0" fontId="133" fillId="23" borderId="118" xfId="35" applyFont="1" applyFill="1" applyBorder="1" applyAlignment="1" applyProtection="1">
      <alignment horizontal="left" vertical="center" wrapText="1"/>
      <protection locked="0"/>
    </xf>
    <xf numFmtId="0" fontId="133" fillId="23" borderId="130" xfId="35" applyFont="1" applyFill="1" applyBorder="1" applyAlignment="1" applyProtection="1">
      <alignment horizontal="left" vertical="center" wrapText="1"/>
      <protection locked="0"/>
    </xf>
    <xf numFmtId="0" fontId="133" fillId="23" borderId="179" xfId="35" applyFont="1" applyFill="1" applyBorder="1" applyAlignment="1" applyProtection="1">
      <alignment horizontal="left" vertical="center" wrapText="1"/>
      <protection locked="0"/>
    </xf>
    <xf numFmtId="0" fontId="133" fillId="23" borderId="124" xfId="35" applyFont="1" applyFill="1" applyBorder="1" applyAlignment="1" applyProtection="1">
      <alignment horizontal="left" vertical="center" wrapText="1"/>
      <protection locked="0"/>
    </xf>
    <xf numFmtId="0" fontId="133" fillId="23" borderId="180" xfId="35" applyFont="1" applyFill="1" applyBorder="1" applyAlignment="1" applyProtection="1">
      <alignment horizontal="left" vertical="center" wrapText="1"/>
      <protection locked="0"/>
    </xf>
    <xf numFmtId="0" fontId="133" fillId="23" borderId="185" xfId="35" applyFont="1" applyFill="1" applyBorder="1" applyAlignment="1" applyProtection="1">
      <alignment horizontal="left" vertical="center" wrapText="1"/>
      <protection locked="0"/>
    </xf>
    <xf numFmtId="49" fontId="46" fillId="23" borderId="184" xfId="35" applyNumberFormat="1" applyFont="1" applyFill="1" applyBorder="1" applyAlignment="1" applyProtection="1">
      <alignment horizontal="left" vertical="center"/>
      <protection locked="0"/>
    </xf>
    <xf numFmtId="49" fontId="46" fillId="23" borderId="130" xfId="35" applyNumberFormat="1" applyFont="1" applyFill="1" applyBorder="1" applyAlignment="1" applyProtection="1">
      <alignment horizontal="left" vertical="center"/>
      <protection locked="0"/>
    </xf>
    <xf numFmtId="49" fontId="46" fillId="23" borderId="179" xfId="35" applyNumberFormat="1" applyFont="1" applyFill="1" applyBorder="1" applyAlignment="1" applyProtection="1">
      <alignment horizontal="left" vertical="center"/>
      <protection locked="0"/>
    </xf>
    <xf numFmtId="0" fontId="123" fillId="23" borderId="130" xfId="35" applyFont="1" applyFill="1" applyBorder="1" applyAlignment="1" applyProtection="1">
      <alignment horizontal="left" vertical="center" wrapText="1"/>
      <protection locked="0"/>
    </xf>
    <xf numFmtId="0" fontId="123" fillId="23" borderId="179" xfId="35" applyFont="1" applyFill="1" applyBorder="1" applyAlignment="1" applyProtection="1">
      <alignment horizontal="left" vertical="center" wrapText="1"/>
      <protection locked="0"/>
    </xf>
    <xf numFmtId="14" fontId="102" fillId="23" borderId="91" xfId="33" applyNumberFormat="1" applyFont="1" applyFill="1" applyBorder="1" applyAlignment="1" applyProtection="1">
      <alignment horizontal="center" vertical="center" wrapText="1"/>
      <protection locked="0"/>
    </xf>
    <xf numFmtId="14" fontId="102" fillId="23" borderId="92" xfId="33" applyNumberFormat="1" applyFont="1" applyFill="1" applyBorder="1" applyAlignment="1" applyProtection="1">
      <alignment horizontal="center" vertical="center" wrapText="1"/>
      <protection locked="0"/>
    </xf>
    <xf numFmtId="3" fontId="102" fillId="28" borderId="113" xfId="33" applyNumberFormat="1" applyFont="1" applyFill="1" applyBorder="1" applyAlignment="1" applyProtection="1">
      <alignment horizontal="center" vertical="center" wrapText="1"/>
      <protection hidden="1"/>
    </xf>
    <xf numFmtId="3" fontId="102" fillId="28" borderId="113" xfId="33" applyNumberFormat="1" applyFont="1" applyFill="1" applyBorder="1" applyAlignment="1" applyProtection="1">
      <alignment horizontal="center" vertical="center"/>
      <protection hidden="1"/>
    </xf>
    <xf numFmtId="0" fontId="102" fillId="0" borderId="0" xfId="33" applyFont="1" applyAlignment="1" applyProtection="1">
      <alignment horizontal="left" vertical="center" wrapText="1"/>
      <protection locked="0"/>
    </xf>
    <xf numFmtId="0" fontId="102" fillId="28" borderId="113" xfId="33" applyFont="1" applyFill="1" applyBorder="1" applyAlignment="1" applyProtection="1">
      <alignment horizontal="center" vertical="center" wrapText="1"/>
      <protection hidden="1"/>
    </xf>
    <xf numFmtId="3" fontId="115" fillId="28" borderId="113" xfId="33" applyNumberFormat="1" applyFont="1" applyFill="1" applyBorder="1" applyAlignment="1" applyProtection="1">
      <alignment horizontal="center" vertical="center" wrapText="1"/>
      <protection hidden="1"/>
    </xf>
    <xf numFmtId="3" fontId="115" fillId="28" borderId="113" xfId="33" applyNumberFormat="1" applyFont="1" applyFill="1" applyBorder="1" applyAlignment="1" applyProtection="1">
      <alignment horizontal="center" vertical="center"/>
      <protection hidden="1"/>
    </xf>
    <xf numFmtId="0" fontId="10" fillId="0" borderId="0" xfId="34" applyFont="1" applyProtection="1">
      <protection hidden="1"/>
    </xf>
    <xf numFmtId="0" fontId="87" fillId="28" borderId="189" xfId="33" applyFont="1" applyFill="1" applyBorder="1" applyAlignment="1" applyProtection="1">
      <alignment horizontal="center" vertical="center"/>
      <protection hidden="1"/>
    </xf>
    <xf numFmtId="0" fontId="87" fillId="28" borderId="187" xfId="33" applyFont="1" applyFill="1" applyBorder="1" applyAlignment="1" applyProtection="1">
      <alignment horizontal="center" vertical="center"/>
      <protection hidden="1"/>
    </xf>
    <xf numFmtId="0" fontId="87" fillId="28" borderId="190" xfId="33" applyFont="1" applyFill="1" applyBorder="1" applyAlignment="1" applyProtection="1">
      <alignment horizontal="center" vertical="center" wrapText="1"/>
      <protection hidden="1"/>
    </xf>
    <xf numFmtId="0" fontId="87" fillId="28" borderId="191" xfId="33" applyFont="1" applyFill="1" applyBorder="1" applyAlignment="1" applyProtection="1">
      <alignment horizontal="center" vertical="center" wrapText="1"/>
      <protection hidden="1"/>
    </xf>
    <xf numFmtId="3" fontId="60" fillId="23" borderId="0" xfId="33" applyNumberFormat="1" applyFont="1" applyFill="1" applyBorder="1" applyAlignment="1" applyProtection="1">
      <alignment horizontal="left" vertical="center" wrapText="1"/>
      <protection hidden="1"/>
    </xf>
    <xf numFmtId="3" fontId="60" fillId="23" borderId="140" xfId="33" applyNumberFormat="1" applyFont="1" applyFill="1" applyBorder="1" applyAlignment="1" applyProtection="1">
      <alignment horizontal="left" vertical="center" wrapText="1"/>
      <protection hidden="1"/>
    </xf>
    <xf numFmtId="0" fontId="39" fillId="23" borderId="183" xfId="33" applyFont="1" applyFill="1" applyBorder="1" applyAlignment="1" applyProtection="1">
      <alignment horizontal="center" vertical="center" wrapText="1"/>
      <protection hidden="1"/>
    </xf>
    <xf numFmtId="0" fontId="39" fillId="23" borderId="142" xfId="33" applyFont="1" applyFill="1" applyBorder="1" applyAlignment="1" applyProtection="1">
      <alignment horizontal="center" vertical="center" wrapText="1"/>
      <protection hidden="1"/>
    </xf>
    <xf numFmtId="3" fontId="63" fillId="23" borderId="0" xfId="33" applyNumberFormat="1" applyFont="1" applyFill="1" applyBorder="1" applyAlignment="1" applyProtection="1">
      <alignment horizontal="left" vertical="center" wrapText="1"/>
      <protection hidden="1"/>
    </xf>
    <xf numFmtId="3" fontId="63" fillId="23" borderId="140" xfId="33" applyNumberFormat="1" applyFont="1" applyFill="1" applyBorder="1" applyAlignment="1" applyProtection="1">
      <alignment horizontal="left" vertical="center" wrapText="1"/>
      <protection hidden="1"/>
    </xf>
    <xf numFmtId="0" fontId="87" fillId="28" borderId="192" xfId="33" applyFont="1" applyFill="1" applyBorder="1" applyAlignment="1" applyProtection="1">
      <alignment horizontal="center" vertical="center" wrapText="1"/>
      <protection hidden="1"/>
    </xf>
    <xf numFmtId="0" fontId="87" fillId="28" borderId="193" xfId="33" applyFont="1" applyFill="1" applyBorder="1" applyAlignment="1" applyProtection="1">
      <alignment horizontal="center" vertical="center" wrapText="1"/>
      <protection hidden="1"/>
    </xf>
    <xf numFmtId="0" fontId="87" fillId="28" borderId="194" xfId="33" applyFont="1" applyFill="1" applyBorder="1" applyAlignment="1" applyProtection="1">
      <alignment horizontal="center" vertical="center" wrapText="1"/>
      <protection hidden="1"/>
    </xf>
    <xf numFmtId="0" fontId="87" fillId="28" borderId="195" xfId="33" applyFont="1" applyFill="1" applyBorder="1" applyAlignment="1" applyProtection="1">
      <alignment horizontal="center" vertical="center" wrapText="1"/>
      <protection hidden="1"/>
    </xf>
    <xf numFmtId="0" fontId="63" fillId="23" borderId="183" xfId="33" applyFont="1" applyFill="1" applyBorder="1" applyAlignment="1" applyProtection="1">
      <alignment horizontal="center" vertical="center" wrapText="1"/>
      <protection hidden="1"/>
    </xf>
    <xf numFmtId="0" fontId="63" fillId="23" borderId="142" xfId="33" applyFont="1" applyFill="1" applyBorder="1" applyAlignment="1" applyProtection="1">
      <alignment horizontal="center" vertical="center" wrapText="1"/>
      <protection hidden="1"/>
    </xf>
    <xf numFmtId="0" fontId="87" fillId="28" borderId="188" xfId="33" applyFont="1" applyFill="1" applyBorder="1" applyAlignment="1" applyProtection="1">
      <alignment horizontal="center" vertical="center"/>
      <protection hidden="1"/>
    </xf>
    <xf numFmtId="0" fontId="98" fillId="23" borderId="130" xfId="35" applyFont="1" applyFill="1" applyBorder="1" applyAlignment="1" applyProtection="1">
      <alignment horizontal="center" vertical="center"/>
      <protection hidden="1"/>
    </xf>
    <xf numFmtId="0" fontId="84" fillId="28" borderId="93" xfId="33" applyNumberFormat="1" applyFont="1" applyFill="1" applyBorder="1" applyAlignment="1" applyProtection="1">
      <alignment horizontal="center" vertical="center"/>
      <protection hidden="1"/>
    </xf>
    <xf numFmtId="0" fontId="84" fillId="28" borderId="94" xfId="33" applyNumberFormat="1" applyFont="1" applyFill="1" applyBorder="1" applyAlignment="1" applyProtection="1">
      <alignment horizontal="center" vertical="center"/>
      <protection hidden="1"/>
    </xf>
    <xf numFmtId="0" fontId="84" fillId="28" borderId="95" xfId="33" applyNumberFormat="1" applyFont="1" applyFill="1" applyBorder="1" applyAlignment="1" applyProtection="1">
      <alignment horizontal="center" vertical="center"/>
      <protection hidden="1"/>
    </xf>
    <xf numFmtId="4" fontId="39" fillId="23" borderId="32" xfId="33" applyNumberFormat="1" applyFont="1" applyFill="1" applyBorder="1" applyAlignment="1" applyProtection="1">
      <alignment horizontal="center" vertical="center" wrapText="1"/>
      <protection hidden="1"/>
    </xf>
    <xf numFmtId="4" fontId="39" fillId="23" borderId="23" xfId="33" applyNumberFormat="1" applyFont="1" applyFill="1" applyBorder="1" applyAlignment="1" applyProtection="1">
      <alignment horizontal="center" vertical="center" wrapText="1"/>
      <protection hidden="1"/>
    </xf>
    <xf numFmtId="4" fontId="35" fillId="23" borderId="0" xfId="33" applyNumberFormat="1" applyFont="1" applyFill="1" applyBorder="1" applyAlignment="1" applyProtection="1">
      <alignment horizontal="left" vertical="center" wrapText="1"/>
      <protection hidden="1"/>
    </xf>
    <xf numFmtId="4" fontId="35" fillId="23" borderId="15" xfId="33" applyNumberFormat="1" applyFont="1" applyFill="1" applyBorder="1" applyAlignment="1" applyProtection="1">
      <alignment horizontal="left" vertical="center" wrapText="1"/>
      <protection hidden="1"/>
    </xf>
    <xf numFmtId="0" fontId="39" fillId="23" borderId="60" xfId="33" applyNumberFormat="1" applyFont="1" applyFill="1" applyBorder="1" applyAlignment="1" applyProtection="1">
      <alignment horizontal="center" vertical="center" wrapText="1"/>
      <protection hidden="1"/>
    </xf>
    <xf numFmtId="0" fontId="39" fillId="23" borderId="64" xfId="33" applyNumberFormat="1" applyFont="1" applyFill="1" applyBorder="1" applyAlignment="1" applyProtection="1">
      <alignment horizontal="center" vertical="center" wrapText="1"/>
      <protection hidden="1"/>
    </xf>
    <xf numFmtId="0" fontId="39" fillId="23" borderId="32" xfId="33" applyNumberFormat="1" applyFont="1" applyFill="1" applyBorder="1" applyAlignment="1" applyProtection="1">
      <alignment horizontal="center" vertical="center" wrapText="1"/>
      <protection hidden="1"/>
    </xf>
    <xf numFmtId="3" fontId="35" fillId="23" borderId="0" xfId="33" applyNumberFormat="1" applyFont="1" applyFill="1" applyBorder="1" applyAlignment="1" applyProtection="1">
      <alignment horizontal="left" vertical="center" wrapText="1"/>
      <protection hidden="1"/>
    </xf>
    <xf numFmtId="0" fontId="35" fillId="23" borderId="0" xfId="33" applyNumberFormat="1" applyFont="1" applyFill="1" applyBorder="1" applyAlignment="1" applyProtection="1">
      <alignment horizontal="left" vertical="center" wrapText="1"/>
      <protection hidden="1"/>
    </xf>
    <xf numFmtId="0" fontId="35" fillId="23" borderId="15" xfId="33" applyNumberFormat="1" applyFont="1" applyFill="1" applyBorder="1" applyAlignment="1" applyProtection="1">
      <alignment horizontal="left" vertical="center" wrapText="1"/>
      <protection hidden="1"/>
    </xf>
    <xf numFmtId="3" fontId="39" fillId="23" borderId="60" xfId="33" applyNumberFormat="1" applyFont="1" applyFill="1" applyBorder="1" applyAlignment="1" applyProtection="1">
      <alignment horizontal="center" vertical="center" wrapText="1"/>
      <protection hidden="1"/>
    </xf>
    <xf numFmtId="3" fontId="39" fillId="23" borderId="32" xfId="33" applyNumberFormat="1" applyFont="1" applyFill="1" applyBorder="1" applyAlignment="1" applyProtection="1">
      <alignment horizontal="center" vertical="center" wrapText="1"/>
      <protection hidden="1"/>
    </xf>
    <xf numFmtId="3" fontId="35" fillId="23" borderId="15" xfId="33" applyNumberFormat="1" applyFont="1" applyFill="1" applyBorder="1" applyAlignment="1" applyProtection="1">
      <alignment horizontal="left" vertical="center" wrapText="1"/>
      <protection hidden="1"/>
    </xf>
    <xf numFmtId="164" fontId="39" fillId="23" borderId="32" xfId="33" applyNumberFormat="1" applyFont="1" applyFill="1" applyBorder="1" applyAlignment="1" applyProtection="1">
      <alignment horizontal="center" vertical="center" wrapText="1"/>
      <protection hidden="1"/>
    </xf>
    <xf numFmtId="164" fontId="39" fillId="23" borderId="23" xfId="33" applyNumberFormat="1" applyFont="1" applyFill="1" applyBorder="1" applyAlignment="1" applyProtection="1">
      <alignment horizontal="center" vertical="center" wrapText="1"/>
      <protection hidden="1"/>
    </xf>
    <xf numFmtId="164" fontId="35" fillId="23" borderId="0" xfId="33" applyNumberFormat="1" applyFont="1" applyFill="1" applyBorder="1" applyAlignment="1" applyProtection="1">
      <alignment horizontal="left" vertical="center" wrapText="1"/>
      <protection hidden="1"/>
    </xf>
    <xf numFmtId="164" fontId="35" fillId="23" borderId="15" xfId="33" applyNumberFormat="1" applyFont="1" applyFill="1" applyBorder="1" applyAlignment="1" applyProtection="1">
      <alignment horizontal="left" vertical="center" wrapText="1"/>
      <protection hidden="1"/>
    </xf>
    <xf numFmtId="0" fontId="85" fillId="28" borderId="96" xfId="33" applyNumberFormat="1" applyFont="1" applyFill="1" applyBorder="1" applyAlignment="1" applyProtection="1">
      <alignment horizontal="center" vertical="center" wrapText="1"/>
      <protection hidden="1"/>
    </xf>
    <xf numFmtId="0" fontId="85" fillId="28" borderId="97" xfId="33" applyNumberFormat="1" applyFont="1" applyFill="1" applyBorder="1" applyAlignment="1" applyProtection="1">
      <alignment horizontal="center" vertical="center" wrapText="1"/>
      <protection hidden="1"/>
    </xf>
    <xf numFmtId="0" fontId="85" fillId="28" borderId="98" xfId="33" applyNumberFormat="1" applyFont="1" applyFill="1" applyBorder="1" applyAlignment="1" applyProtection="1">
      <alignment horizontal="center" vertical="center" wrapText="1"/>
      <protection hidden="1"/>
    </xf>
    <xf numFmtId="0" fontId="85" fillId="28" borderId="99" xfId="33" applyNumberFormat="1" applyFont="1" applyFill="1" applyBorder="1" applyAlignment="1" applyProtection="1">
      <alignment horizontal="center" vertical="center" wrapText="1"/>
      <protection hidden="1"/>
    </xf>
    <xf numFmtId="0" fontId="85" fillId="28" borderId="100" xfId="33" applyNumberFormat="1" applyFont="1" applyFill="1" applyBorder="1" applyAlignment="1" applyProtection="1">
      <alignment horizontal="center" vertical="center" wrapText="1"/>
      <protection hidden="1"/>
    </xf>
    <xf numFmtId="0" fontId="85" fillId="28" borderId="101" xfId="33" applyNumberFormat="1" applyFont="1" applyFill="1" applyBorder="1" applyAlignment="1" applyProtection="1">
      <alignment horizontal="center" vertical="center" wrapText="1"/>
      <protection hidden="1"/>
    </xf>
    <xf numFmtId="14" fontId="35" fillId="23" borderId="22" xfId="33" applyNumberFormat="1" applyFont="1" applyFill="1" applyBorder="1" applyAlignment="1" applyProtection="1">
      <alignment horizontal="center" vertical="center" wrapText="1"/>
      <protection hidden="1"/>
    </xf>
    <xf numFmtId="14" fontId="35" fillId="23" borderId="18" xfId="33" applyNumberFormat="1" applyFont="1" applyFill="1" applyBorder="1" applyAlignment="1" applyProtection="1">
      <alignment horizontal="center" vertical="center" wrapText="1"/>
      <protection hidden="1"/>
    </xf>
    <xf numFmtId="3" fontId="63" fillId="23" borderId="60" xfId="33" applyNumberFormat="1" applyFont="1" applyFill="1" applyBorder="1" applyAlignment="1" applyProtection="1">
      <alignment horizontal="center" vertical="center" wrapText="1"/>
      <protection hidden="1"/>
    </xf>
    <xf numFmtId="3" fontId="63" fillId="23" borderId="32" xfId="33" applyNumberFormat="1" applyFont="1" applyFill="1" applyBorder="1" applyAlignment="1" applyProtection="1">
      <alignment horizontal="center" vertical="center" wrapText="1"/>
      <protection hidden="1"/>
    </xf>
    <xf numFmtId="3" fontId="63" fillId="23" borderId="40" xfId="33" applyNumberFormat="1" applyFont="1" applyFill="1" applyBorder="1" applyAlignment="1" applyProtection="1">
      <alignment horizontal="left" vertical="center" wrapText="1"/>
      <protection hidden="1"/>
    </xf>
    <xf numFmtId="3" fontId="63" fillId="23" borderId="38" xfId="33" applyNumberFormat="1" applyFont="1" applyFill="1" applyBorder="1" applyAlignment="1" applyProtection="1">
      <alignment horizontal="left" vertical="center" wrapText="1"/>
      <protection hidden="1"/>
    </xf>
    <xf numFmtId="3" fontId="63" fillId="23" borderId="15" xfId="33" applyNumberFormat="1" applyFont="1" applyFill="1" applyBorder="1" applyAlignment="1" applyProtection="1">
      <alignment horizontal="left" vertical="center" wrapText="1"/>
      <protection hidden="1"/>
    </xf>
    <xf numFmtId="0" fontId="85" fillId="28" borderId="100" xfId="33" applyNumberFormat="1" applyFont="1" applyFill="1" applyBorder="1" applyAlignment="1" applyProtection="1">
      <alignment horizontal="center" vertical="center"/>
      <protection hidden="1"/>
    </xf>
    <xf numFmtId="0" fontId="85" fillId="28" borderId="103" xfId="33" applyNumberFormat="1" applyFont="1" applyFill="1" applyBorder="1" applyAlignment="1" applyProtection="1">
      <alignment horizontal="center" vertical="center"/>
      <protection hidden="1"/>
    </xf>
    <xf numFmtId="0" fontId="85" fillId="28" borderId="97" xfId="33" applyNumberFormat="1" applyFont="1" applyFill="1" applyBorder="1" applyAlignment="1" applyProtection="1">
      <alignment horizontal="center" vertical="center"/>
      <protection hidden="1"/>
    </xf>
    <xf numFmtId="0" fontId="85" fillId="28" borderId="105" xfId="33" applyNumberFormat="1" applyFont="1" applyFill="1" applyBorder="1" applyAlignment="1" applyProtection="1">
      <alignment horizontal="center" vertical="center"/>
      <protection hidden="1"/>
    </xf>
    <xf numFmtId="0" fontId="85" fillId="28" borderId="15" xfId="33" applyNumberFormat="1" applyFont="1" applyFill="1" applyBorder="1" applyAlignment="1" applyProtection="1">
      <alignment horizontal="center" vertical="center"/>
      <protection hidden="1"/>
    </xf>
    <xf numFmtId="0" fontId="85" fillId="28" borderId="18" xfId="33" applyNumberFormat="1" applyFont="1" applyFill="1" applyBorder="1" applyAlignment="1" applyProtection="1">
      <alignment horizontal="center" vertical="center"/>
      <protection hidden="1"/>
    </xf>
    <xf numFmtId="0" fontId="85" fillId="28" borderId="90" xfId="33" applyNumberFormat="1" applyFont="1" applyFill="1" applyBorder="1" applyAlignment="1" applyProtection="1">
      <alignment horizontal="center" vertical="center"/>
      <protection hidden="1"/>
    </xf>
    <xf numFmtId="0" fontId="85" fillId="28" borderId="20" xfId="33" applyNumberFormat="1" applyFont="1" applyFill="1" applyBorder="1" applyAlignment="1" applyProtection="1">
      <alignment horizontal="center" vertical="center"/>
      <protection hidden="1"/>
    </xf>
    <xf numFmtId="0" fontId="85" fillId="28" borderId="21" xfId="33" applyNumberFormat="1" applyFont="1" applyFill="1" applyBorder="1" applyAlignment="1" applyProtection="1">
      <alignment horizontal="center" vertical="center"/>
      <protection hidden="1"/>
    </xf>
    <xf numFmtId="0" fontId="39" fillId="23" borderId="23" xfId="33" applyNumberFormat="1" applyFont="1" applyFill="1" applyBorder="1" applyAlignment="1" applyProtection="1">
      <alignment horizontal="center" vertical="center" wrapText="1"/>
      <protection hidden="1"/>
    </xf>
    <xf numFmtId="3" fontId="39" fillId="23" borderId="23" xfId="33" applyNumberFormat="1" applyFont="1" applyFill="1" applyBorder="1" applyAlignment="1" applyProtection="1">
      <alignment horizontal="center" vertical="center" wrapText="1"/>
      <protection hidden="1"/>
    </xf>
    <xf numFmtId="0" fontId="85" fillId="28" borderId="102" xfId="33" applyNumberFormat="1" applyFont="1" applyFill="1" applyBorder="1" applyAlignment="1" applyProtection="1">
      <alignment horizontal="center" vertical="center" wrapText="1"/>
      <protection hidden="1"/>
    </xf>
    <xf numFmtId="0" fontId="85" fillId="28" borderId="64" xfId="33" applyNumberFormat="1" applyFont="1" applyFill="1" applyBorder="1" applyAlignment="1" applyProtection="1">
      <alignment horizontal="center" vertical="center" wrapText="1"/>
      <protection hidden="1"/>
    </xf>
    <xf numFmtId="0" fontId="85" fillId="28" borderId="54" xfId="33" applyNumberFormat="1" applyFont="1" applyFill="1" applyBorder="1" applyAlignment="1" applyProtection="1">
      <alignment horizontal="center" vertical="center" wrapText="1"/>
      <protection hidden="1"/>
    </xf>
    <xf numFmtId="0" fontId="85" fillId="28" borderId="103" xfId="33" applyNumberFormat="1" applyFont="1" applyFill="1" applyBorder="1" applyAlignment="1" applyProtection="1">
      <alignment horizontal="center" vertical="center" wrapText="1"/>
      <protection hidden="1"/>
    </xf>
    <xf numFmtId="0" fontId="85" fillId="28" borderId="0" xfId="33" applyNumberFormat="1" applyFont="1" applyFill="1" applyBorder="1" applyAlignment="1" applyProtection="1">
      <alignment horizontal="center" vertical="center" wrapText="1"/>
      <protection hidden="1"/>
    </xf>
    <xf numFmtId="0" fontId="85" fillId="28" borderId="17" xfId="33" applyNumberFormat="1" applyFont="1" applyFill="1" applyBorder="1" applyAlignment="1" applyProtection="1">
      <alignment horizontal="center" vertical="center" wrapText="1"/>
      <protection hidden="1"/>
    </xf>
    <xf numFmtId="0" fontId="85" fillId="28" borderId="104" xfId="33" applyNumberFormat="1" applyFont="1" applyFill="1" applyBorder="1" applyAlignment="1" applyProtection="1">
      <alignment horizontal="center" vertical="center" wrapText="1"/>
      <protection hidden="1"/>
    </xf>
    <xf numFmtId="3" fontId="63" fillId="23" borderId="23" xfId="33" applyNumberFormat="1" applyFont="1" applyFill="1" applyBorder="1" applyAlignment="1" applyProtection="1">
      <alignment horizontal="center" vertical="center" wrapText="1"/>
      <protection hidden="1"/>
    </xf>
    <xf numFmtId="0" fontId="84" fillId="0" borderId="0" xfId="33" applyFont="1" applyAlignment="1" applyProtection="1">
      <alignment horizontal="left" vertical="center" wrapText="1"/>
      <protection hidden="1"/>
    </xf>
    <xf numFmtId="0" fontId="85" fillId="26" borderId="85" xfId="33" applyNumberFormat="1" applyFont="1" applyFill="1" applyBorder="1" applyAlignment="1" applyProtection="1">
      <alignment horizontal="center" vertical="center" wrapText="1"/>
      <protection hidden="1"/>
    </xf>
    <xf numFmtId="0" fontId="0" fillId="0" borderId="0" xfId="0" applyAlignment="1">
      <alignment horizontal="left" vertical="center" wrapText="1"/>
    </xf>
    <xf numFmtId="0" fontId="85" fillId="28" borderId="199" xfId="33" applyNumberFormat="1" applyFont="1" applyFill="1" applyBorder="1" applyAlignment="1" applyProtection="1">
      <alignment horizontal="center" vertical="center" wrapText="1"/>
      <protection hidden="1"/>
    </xf>
    <xf numFmtId="0" fontId="85" fillId="28" borderId="115" xfId="33" applyNumberFormat="1" applyFont="1" applyFill="1" applyBorder="1" applyAlignment="1" applyProtection="1">
      <alignment horizontal="center" vertical="center" wrapText="1"/>
      <protection hidden="1"/>
    </xf>
    <xf numFmtId="0" fontId="85" fillId="28" borderId="116" xfId="33" applyNumberFormat="1" applyFont="1" applyFill="1" applyBorder="1" applyAlignment="1" applyProtection="1">
      <alignment horizontal="center" vertical="center" wrapText="1"/>
      <protection hidden="1"/>
    </xf>
    <xf numFmtId="0" fontId="85" fillId="28" borderId="161" xfId="33" applyNumberFormat="1" applyFont="1" applyFill="1" applyBorder="1" applyAlignment="1" applyProtection="1">
      <alignment horizontal="center" vertical="center" wrapText="1"/>
      <protection hidden="1"/>
    </xf>
    <xf numFmtId="0" fontId="85" fillId="28" borderId="158" xfId="33" applyNumberFormat="1" applyFont="1" applyFill="1" applyBorder="1" applyAlignment="1" applyProtection="1">
      <alignment horizontal="center" vertical="center" wrapText="1"/>
      <protection hidden="1"/>
    </xf>
    <xf numFmtId="0" fontId="85" fillId="28" borderId="113" xfId="33" applyNumberFormat="1" applyFont="1" applyFill="1" applyBorder="1" applyAlignment="1" applyProtection="1">
      <alignment horizontal="center" vertical="center" wrapText="1"/>
      <protection hidden="1"/>
    </xf>
    <xf numFmtId="0" fontId="85" fillId="28" borderId="118" xfId="33" applyNumberFormat="1" applyFont="1" applyFill="1" applyBorder="1" applyAlignment="1" applyProtection="1">
      <alignment horizontal="center" vertical="center" wrapText="1"/>
      <protection hidden="1"/>
    </xf>
    <xf numFmtId="0" fontId="85" fillId="28" borderId="117" xfId="33" applyNumberFormat="1" applyFont="1" applyFill="1" applyBorder="1" applyAlignment="1" applyProtection="1">
      <alignment horizontal="center" vertical="center" wrapText="1"/>
      <protection hidden="1"/>
    </xf>
    <xf numFmtId="0" fontId="85" fillId="28" borderId="119" xfId="33" applyNumberFormat="1" applyFont="1" applyFill="1" applyBorder="1" applyAlignment="1" applyProtection="1">
      <alignment horizontal="center" vertical="center" wrapText="1"/>
      <protection hidden="1"/>
    </xf>
    <xf numFmtId="0" fontId="84" fillId="28" borderId="199" xfId="33" applyNumberFormat="1" applyFont="1" applyFill="1" applyBorder="1" applyAlignment="1" applyProtection="1">
      <alignment horizontal="center" vertical="center"/>
      <protection hidden="1"/>
    </xf>
    <xf numFmtId="0" fontId="84" fillId="28" borderId="161" xfId="33" applyNumberFormat="1" applyFont="1" applyFill="1" applyBorder="1" applyAlignment="1" applyProtection="1">
      <alignment horizontal="center" vertical="center"/>
      <protection hidden="1"/>
    </xf>
    <xf numFmtId="0" fontId="84" fillId="28" borderId="163" xfId="33" applyNumberFormat="1" applyFont="1" applyFill="1" applyBorder="1" applyAlignment="1" applyProtection="1">
      <alignment horizontal="center" vertical="center"/>
      <protection hidden="1"/>
    </xf>
    <xf numFmtId="0" fontId="84" fillId="28" borderId="158" xfId="33" applyNumberFormat="1" applyFont="1" applyFill="1" applyBorder="1" applyAlignment="1" applyProtection="1">
      <alignment horizontal="center" vertical="center"/>
      <protection hidden="1"/>
    </xf>
    <xf numFmtId="3" fontId="63" fillId="23" borderId="115" xfId="33" applyNumberFormat="1" applyFont="1" applyFill="1" applyBorder="1" applyAlignment="1" applyProtection="1">
      <alignment horizontal="center" vertical="center" wrapText="1"/>
      <protection hidden="1"/>
    </xf>
    <xf numFmtId="3" fontId="63" fillId="23" borderId="113" xfId="33" applyNumberFormat="1" applyFont="1" applyFill="1" applyBorder="1" applyAlignment="1" applyProtection="1">
      <alignment horizontal="left" vertical="center" wrapText="1"/>
      <protection hidden="1"/>
    </xf>
    <xf numFmtId="0" fontId="85" fillId="28" borderId="115" xfId="33" applyNumberFormat="1" applyFont="1" applyFill="1" applyBorder="1" applyAlignment="1" applyProtection="1">
      <alignment horizontal="center" vertical="center"/>
      <protection hidden="1"/>
    </xf>
    <xf numFmtId="0" fontId="85" fillId="28" borderId="113" xfId="33" applyNumberFormat="1" applyFont="1" applyFill="1" applyBorder="1" applyAlignment="1" applyProtection="1">
      <alignment horizontal="center" vertical="center"/>
      <protection hidden="1"/>
    </xf>
    <xf numFmtId="0" fontId="85" fillId="28" borderId="120" xfId="33" applyNumberFormat="1" applyFont="1" applyFill="1" applyBorder="1" applyAlignment="1" applyProtection="1">
      <alignment horizontal="center" vertical="center"/>
      <protection hidden="1"/>
    </xf>
    <xf numFmtId="0" fontId="85" fillId="28" borderId="118" xfId="33" applyNumberFormat="1" applyFont="1" applyFill="1" applyBorder="1" applyAlignment="1" applyProtection="1">
      <alignment horizontal="center" vertical="center"/>
      <protection hidden="1"/>
    </xf>
    <xf numFmtId="0" fontId="85" fillId="26" borderId="198" xfId="33" applyNumberFormat="1" applyFont="1" applyFill="1" applyBorder="1" applyAlignment="1" applyProtection="1">
      <alignment horizontal="center" vertical="center" wrapText="1"/>
      <protection hidden="1"/>
    </xf>
    <xf numFmtId="0" fontId="85" fillId="26" borderId="134" xfId="33" applyNumberFormat="1" applyFont="1" applyFill="1" applyBorder="1" applyAlignment="1" applyProtection="1">
      <alignment horizontal="center" vertical="center" wrapText="1"/>
      <protection hidden="1"/>
    </xf>
    <xf numFmtId="0" fontId="85" fillId="26" borderId="135" xfId="33" applyNumberFormat="1" applyFont="1" applyFill="1" applyBorder="1" applyAlignment="1" applyProtection="1">
      <alignment horizontal="center" vertical="center" wrapText="1"/>
      <protection hidden="1"/>
    </xf>
    <xf numFmtId="0" fontId="85" fillId="28" borderId="108" xfId="33" applyNumberFormat="1" applyFont="1" applyFill="1" applyBorder="1" applyAlignment="1" applyProtection="1">
      <alignment horizontal="center" vertical="center"/>
      <protection hidden="1"/>
    </xf>
    <xf numFmtId="0" fontId="85" fillId="28" borderId="109" xfId="33" applyNumberFormat="1" applyFont="1" applyFill="1" applyBorder="1" applyAlignment="1" applyProtection="1">
      <alignment horizontal="center" vertical="center"/>
      <protection hidden="1"/>
    </xf>
    <xf numFmtId="0" fontId="85" fillId="28" borderId="196" xfId="33" applyNumberFormat="1" applyFont="1" applyFill="1" applyBorder="1" applyAlignment="1" applyProtection="1">
      <alignment horizontal="center" vertical="center"/>
      <protection hidden="1"/>
    </xf>
    <xf numFmtId="0" fontId="85" fillId="28" borderId="177" xfId="33" applyNumberFormat="1" applyFont="1" applyFill="1" applyBorder="1" applyAlignment="1" applyProtection="1">
      <alignment horizontal="center" vertical="center"/>
      <protection hidden="1"/>
    </xf>
    <xf numFmtId="0" fontId="85" fillId="28" borderId="140" xfId="33" applyNumberFormat="1" applyFont="1" applyFill="1" applyBorder="1" applyAlignment="1" applyProtection="1">
      <alignment horizontal="center" vertical="center"/>
      <protection hidden="1"/>
    </xf>
    <xf numFmtId="0" fontId="85" fillId="28" borderId="148" xfId="33" applyNumberFormat="1" applyFont="1" applyFill="1" applyBorder="1" applyAlignment="1" applyProtection="1">
      <alignment horizontal="center" vertical="center"/>
      <protection hidden="1"/>
    </xf>
    <xf numFmtId="0" fontId="85" fillId="28" borderId="197" xfId="33" applyNumberFormat="1" applyFont="1" applyFill="1" applyBorder="1" applyAlignment="1" applyProtection="1">
      <alignment horizontal="center" vertical="center"/>
      <protection hidden="1"/>
    </xf>
    <xf numFmtId="0" fontId="85" fillId="28" borderId="110" xfId="33" applyNumberFormat="1" applyFont="1" applyFill="1" applyBorder="1" applyAlignment="1" applyProtection="1">
      <alignment horizontal="center" vertical="center"/>
      <protection hidden="1"/>
    </xf>
    <xf numFmtId="0" fontId="85" fillId="28" borderId="127" xfId="33" applyNumberFormat="1" applyFont="1" applyFill="1" applyBorder="1" applyAlignment="1" applyProtection="1">
      <alignment horizontal="center" vertical="center"/>
      <protection hidden="1"/>
    </xf>
    <xf numFmtId="0" fontId="85" fillId="28" borderId="141" xfId="33" applyNumberFormat="1" applyFont="1" applyFill="1" applyBorder="1" applyAlignment="1" applyProtection="1">
      <alignment horizontal="center" vertical="center"/>
      <protection hidden="1"/>
    </xf>
    <xf numFmtId="164" fontId="39" fillId="23" borderId="142" xfId="33" applyNumberFormat="1" applyFont="1" applyFill="1" applyBorder="1" applyAlignment="1" applyProtection="1">
      <alignment horizontal="center" vertical="center" wrapText="1"/>
      <protection hidden="1"/>
    </xf>
    <xf numFmtId="164" fontId="39" fillId="23" borderId="115" xfId="33" applyNumberFormat="1" applyFont="1" applyFill="1" applyBorder="1" applyAlignment="1" applyProtection="1">
      <alignment horizontal="center" vertical="center" wrapText="1"/>
      <protection hidden="1"/>
    </xf>
    <xf numFmtId="164" fontId="35" fillId="23" borderId="126" xfId="33" applyNumberFormat="1" applyFont="1" applyFill="1" applyBorder="1" applyAlignment="1" applyProtection="1">
      <alignment horizontal="left" vertical="center" wrapText="1"/>
      <protection hidden="1"/>
    </xf>
    <xf numFmtId="164" fontId="35" fillId="23" borderId="113" xfId="33" applyNumberFormat="1" applyFont="1" applyFill="1" applyBorder="1" applyAlignment="1" applyProtection="1">
      <alignment horizontal="left" vertical="center" wrapText="1"/>
      <protection hidden="1"/>
    </xf>
    <xf numFmtId="0" fontId="39" fillId="23" borderId="115" xfId="33" applyNumberFormat="1" applyFont="1" applyFill="1" applyBorder="1" applyAlignment="1" applyProtection="1">
      <alignment horizontal="center" vertical="center" wrapText="1"/>
      <protection hidden="1"/>
    </xf>
    <xf numFmtId="0" fontId="35" fillId="23" borderId="113" xfId="33" applyNumberFormat="1" applyFont="1" applyFill="1" applyBorder="1" applyAlignment="1" applyProtection="1">
      <alignment horizontal="left" vertical="center" wrapText="1"/>
      <protection hidden="1"/>
    </xf>
    <xf numFmtId="0" fontId="35" fillId="23" borderId="123" xfId="33" applyNumberFormat="1" applyFont="1" applyFill="1" applyBorder="1" applyAlignment="1" applyProtection="1">
      <alignment horizontal="left" vertical="center" wrapText="1"/>
      <protection hidden="1"/>
    </xf>
    <xf numFmtId="3" fontId="39" fillId="23" borderId="115" xfId="33" applyNumberFormat="1" applyFont="1" applyFill="1" applyBorder="1" applyAlignment="1" applyProtection="1">
      <alignment horizontal="center" vertical="center" wrapText="1"/>
      <protection hidden="1"/>
    </xf>
    <xf numFmtId="3" fontId="35" fillId="23" borderId="113" xfId="33" applyNumberFormat="1" applyFont="1" applyFill="1" applyBorder="1" applyAlignment="1" applyProtection="1">
      <alignment horizontal="left" vertical="center" wrapText="1"/>
      <protection hidden="1"/>
    </xf>
    <xf numFmtId="0" fontId="90" fillId="0" borderId="0" xfId="33" applyFont="1" applyAlignment="1" applyProtection="1">
      <alignment horizontal="left" vertical="center" wrapText="1"/>
      <protection hidden="1"/>
    </xf>
    <xf numFmtId="0" fontId="35" fillId="28" borderId="113" xfId="0" applyFont="1" applyFill="1" applyBorder="1" applyAlignment="1" applyProtection="1">
      <alignment horizontal="center" vertical="center" wrapText="1"/>
      <protection hidden="1"/>
    </xf>
    <xf numFmtId="0" fontId="39" fillId="28" borderId="113" xfId="0" applyFont="1" applyFill="1" applyBorder="1" applyAlignment="1" applyProtection="1">
      <alignment horizontal="center" vertical="center" wrapText="1"/>
      <protection hidden="1"/>
    </xf>
    <xf numFmtId="0" fontId="76" fillId="26" borderId="106" xfId="35" applyFont="1" applyFill="1" applyBorder="1" applyAlignment="1" applyProtection="1">
      <alignment horizontal="center" vertical="center"/>
      <protection hidden="1"/>
    </xf>
    <xf numFmtId="0" fontId="84" fillId="28" borderId="118" xfId="35" applyFont="1" applyFill="1" applyBorder="1" applyAlignment="1" applyProtection="1">
      <alignment horizontal="left" vertical="center" wrapText="1"/>
      <protection hidden="1"/>
    </xf>
    <xf numFmtId="0" fontId="84" fillId="28" borderId="130" xfId="35" applyFont="1" applyFill="1" applyBorder="1" applyAlignment="1" applyProtection="1">
      <alignment horizontal="left" vertical="center" wrapText="1"/>
      <protection hidden="1"/>
    </xf>
    <xf numFmtId="0" fontId="84" fillId="28" borderId="132" xfId="35" applyFont="1" applyFill="1" applyBorder="1" applyAlignment="1" applyProtection="1">
      <alignment horizontal="left" vertical="center" wrapText="1"/>
      <protection hidden="1"/>
    </xf>
    <xf numFmtId="0" fontId="99" fillId="26" borderId="107" xfId="31" quotePrefix="1" applyFont="1" applyFill="1" applyBorder="1" applyAlignment="1" applyProtection="1">
      <alignment horizontal="center" vertical="center" wrapText="1"/>
      <protection hidden="1"/>
    </xf>
    <xf numFmtId="0" fontId="99" fillId="26" borderId="78" xfId="31" quotePrefix="1" applyFont="1" applyFill="1" applyBorder="1" applyAlignment="1" applyProtection="1">
      <alignment horizontal="center" vertical="center" wrapText="1"/>
      <protection hidden="1"/>
    </xf>
    <xf numFmtId="3" fontId="80" fillId="28" borderId="113" xfId="0" applyNumberFormat="1" applyFont="1" applyFill="1" applyBorder="1" applyAlignment="1" applyProtection="1">
      <alignment horizontal="center" vertical="center" wrapText="1"/>
      <protection hidden="1"/>
    </xf>
    <xf numFmtId="0" fontId="35" fillId="28" borderId="118" xfId="0" applyFont="1" applyFill="1" applyBorder="1" applyAlignment="1" applyProtection="1">
      <alignment horizontal="center" vertical="center" wrapText="1"/>
      <protection hidden="1"/>
    </xf>
    <xf numFmtId="0" fontId="35" fillId="28" borderId="130" xfId="0" applyFont="1" applyFill="1" applyBorder="1" applyAlignment="1" applyProtection="1">
      <alignment horizontal="center" vertical="center" wrapText="1"/>
      <protection hidden="1"/>
    </xf>
    <xf numFmtId="0" fontId="35" fillId="28" borderId="132" xfId="0" applyFont="1" applyFill="1" applyBorder="1" applyAlignment="1" applyProtection="1">
      <alignment horizontal="center" vertical="center" wrapText="1"/>
      <protection hidden="1"/>
    </xf>
    <xf numFmtId="0" fontId="100" fillId="0" borderId="0" xfId="33" applyFont="1" applyAlignment="1" applyProtection="1">
      <alignment horizontal="left" vertical="center" wrapText="1"/>
      <protection hidden="1"/>
    </xf>
    <xf numFmtId="0" fontId="101" fillId="0" borderId="0" xfId="0" applyFont="1" applyAlignment="1" applyProtection="1">
      <alignment horizontal="left" vertical="center" wrapText="1"/>
      <protection hidden="1"/>
    </xf>
  </cellXfs>
  <cellStyles count="46">
    <cellStyle name="20% - Énfasis1" xfId="1"/>
    <cellStyle name="20% - Énfasis2" xfId="2"/>
    <cellStyle name="20% - Énfasis3" xfId="3"/>
    <cellStyle name="20% - Énfasis4" xfId="4"/>
    <cellStyle name="20% - Énfasis5" xfId="5"/>
    <cellStyle name="20% - Énfasis6" xfId="6"/>
    <cellStyle name="40% - Énfasis1" xfId="7"/>
    <cellStyle name="40% - Énfasis2" xfId="8"/>
    <cellStyle name="40% - Énfasis3" xfId="9"/>
    <cellStyle name="40% - Énfasis4" xfId="10"/>
    <cellStyle name="40% - Énfasis5" xfId="11"/>
    <cellStyle name="40% - Énfasis6" xfId="12"/>
    <cellStyle name="60% - Énfasis1" xfId="13"/>
    <cellStyle name="60% - Énfasis2" xfId="14"/>
    <cellStyle name="60% - Énfasis3" xfId="15"/>
    <cellStyle name="60% - Énfasis4" xfId="16"/>
    <cellStyle name="60% - Énfasis5" xfId="17"/>
    <cellStyle name="60% - Énfasis6" xfId="18"/>
    <cellStyle name="Buena" xfId="19"/>
    <cellStyle name="Cálculo" xfId="20"/>
    <cellStyle name="Celda de comprobación" xfId="21"/>
    <cellStyle name="Celda vinculada" xfId="22"/>
    <cellStyle name="Encabezado 4" xfId="23"/>
    <cellStyle name="Énfasis1" xfId="24"/>
    <cellStyle name="Énfasis2" xfId="25"/>
    <cellStyle name="Énfasis3" xfId="26"/>
    <cellStyle name="Énfasis4" xfId="27"/>
    <cellStyle name="Énfasis5" xfId="28"/>
    <cellStyle name="Énfasis6" xfId="29"/>
    <cellStyle name="Entrada" xfId="30"/>
    <cellStyle name="Incorrecto" xfId="32"/>
    <cellStyle name="Normal 2" xfId="33"/>
    <cellStyle name="Normal 3" xfId="34"/>
    <cellStyle name="Normal_Q1_01_DEPARTMENT and TEST CENTER Quire" xfId="35"/>
    <cellStyle name="Notas" xfId="36"/>
    <cellStyle name="Percent 2" xfId="38"/>
    <cellStyle name="Salida" xfId="39"/>
    <cellStyle name="Texto de advertencia" xfId="40"/>
    <cellStyle name="Texto explicativo" xfId="41"/>
    <cellStyle name="Título" xfId="42"/>
    <cellStyle name="Título 1" xfId="43"/>
    <cellStyle name="Título 2" xfId="44"/>
    <cellStyle name="Título 3" xfId="45"/>
    <cellStyle name="Гиперссылка" xfId="31" builtinId="8"/>
    <cellStyle name="Обычный" xfId="0" builtinId="0"/>
    <cellStyle name="Процентный" xfId="3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1330;&#1329;&#1338;&#1339;&#1350;%2014&#8228;-&#1344;&#1329;&#1348;&#1329;&#1349;&#1350;&#1364;&#1350;&#1333;&#1360;&#1339;%20&#1359;&#1329;&#1354;-&#1339;%20&#1340;&#1360;&#1329;&#1361;&#1348;&#1329;&#1350;%20&#1352;&#1362;&#1346;&#1333;&#1361;&#1352;&#1362;&#1349;&#1361;%20(&#1330;&#1352;&#1340;&#1352;&#1360;%20&#1330;&#1329;&#1338;&#1339;&#1350;&#1350;&#1333;&#1360;).doc" TargetMode="External"/><Relationship Id="rId2" Type="http://schemas.openxmlformats.org/officeDocument/2006/relationships/hyperlink" Target="#'13. &#1344;&#1387;&#1396;&#1398;&#1377;&#1391;&#1377;&#1398; &#1396;&#1387;&#1403;&#1400;&#1409;&#1398;&#1381;&#1408; &#1415; &#1379;&#1400;&#1410;&#1397;&#1412;'!A1"/><Relationship Id="rId1" Type="http://schemas.openxmlformats.org/officeDocument/2006/relationships/hyperlink" Target="#'1&#8228; &#1330;&#1352;&#1358;&#1329;&#1350;&#1332;&#1329;&#1343;&#1352;&#1362;&#1337;&#1349;&#1352;&#1362;&#1350;'!A1"/></Relationships>
</file>

<file path=xl/drawings/_rels/drawing10.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7. &#1333;&#1408;&#1391;&#1408;&#1400;&#1408;&#1380; &#1391;&#1387;&#1405;&#1377;&#1396;&#1397;&#1377;&#1391;&#1387; &#1392;&#1377;&#1399;&#1406;&#1381;&#1407;&#1406;.'!A1"/><Relationship Id="rId1" Type="http://schemas.openxmlformats.org/officeDocument/2006/relationships/hyperlink" Target="#'9. &#1348;&#1400;&#1398;&#1387;&#1385;&#1400;&#1408;&#1387;&#1398;&#1379;&#1387; &#1377;&#1398;&#1393;&#1398;&#1377;&#1379;&#1387;&#1408;'!A1"/><Relationship Id="rId4" Type="http://schemas.openxmlformats.org/officeDocument/2006/relationships/hyperlink" Target="&#1330;&#1329;&#1338;&#1339;&#1350;%206-8&#8228;-&#1343;&#1339;&#1357;&#1329;&#1348;&#1349;&#1329;&#1343;&#1329;&#1349;&#1339;&#1350;%20&#1333;&#1358;%20&#1359;&#1329;&#1360;&#1333;&#1343;&#1329;&#1350;%20&#1344;&#1329;&#1351;&#1358;&#1333;&#1359;&#1358;&#1352;&#1362;&#1337;&#1349;&#1352;&#1362;&#1350;&#1350;&#1333;&#1360;.doc"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8. &#1359;&#1377;&#1408;&#1381;&#1391;&#1377;&#1398; &#1392;&#1377;&#1399;&#1406;&#1381;&#1407;&#1406;&#1400;&#1410;&#1385;&#1397;&#1400;&#1410;&#1398;'!A1"/><Relationship Id="rId1" Type="http://schemas.openxmlformats.org/officeDocument/2006/relationships/hyperlink" Target="#'10. &#1348;&#1400;&#1398;&#1387;&#1385;&#1400;&#1408;&#1387;&#1398;&#1379;&#1387; &#1382;&#1381;&#1391;&#1400;&#1410;&#1397;&#1409;_N1'!A1"/><Relationship Id="rId4" Type="http://schemas.openxmlformats.org/officeDocument/2006/relationships/hyperlink" Target="&#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9. &#1348;&#1400;&#1398;&#1387;&#1385;&#1400;&#1408;&#1387;&#1398;&#1379;&#1387; &#1377;&#1398;&#1393;&#1398;&#1377;&#1379;&#1387;&#1408;'!A1"/><Relationship Id="rId1" Type="http://schemas.openxmlformats.org/officeDocument/2006/relationships/hyperlink" Target="#'11. &#1348;&#1400;&#1398;&#1387;&#1385;&#1400;&#1408;&#1387;&#1398;&#1379;&#1387; &#1382;&#1381;&#1391;&#1400;&#1410;&#1397;&#1409;_N2'!A1"/><Relationship Id="rId4" Type="http://schemas.openxmlformats.org/officeDocument/2006/relationships/hyperlink" Target="&#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3.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0. &#1348;&#1400;&#1398;&#1387;&#1385;&#1400;&#1408;&#1387;&#1398;&#1379;&#1387; &#1382;&#1381;&#1391;&#1400;&#1410;&#1397;&#1409;_N1'!A1"/><Relationship Id="rId1" Type="http://schemas.openxmlformats.org/officeDocument/2006/relationships/hyperlink" Target="#'12. &#1350;&#1377;&#1389;&#1400;&#1408;&#1380; &#1407;&#1377;&#1408;&#1406;&#1377; &#1359;&#1329;&#1354;-&#1387; &#1382;&#1381;&#1391;&#1400;&#1410;&#1397;&#1409;'!A1"/><Relationship Id="rId4" Type="http://schemas.openxmlformats.org/officeDocument/2006/relationships/hyperlink" Target="&#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1. &#1348;&#1400;&#1398;&#1387;&#1385;&#1400;&#1408;&#1387;&#1398;&#1379;&#1387; &#1382;&#1381;&#1391;&#1400;&#1410;&#1397;&#1409;_N2'!A1"/><Relationship Id="rId1" Type="http://schemas.openxmlformats.org/officeDocument/2006/relationships/hyperlink" Target="#'13. &#1344;&#1387;&#1396;&#1398;&#1377;&#1391;&#1377;&#1398; &#1396;&#1387;&#1403;&#1400;&#1409;&#1398;&#1381;&#1408; &#1415; &#1379;&#1400;&#1410;&#1397;&#1412;'!A1"/><Relationship Id="rId4" Type="http://schemas.openxmlformats.org/officeDocument/2006/relationships/hyperlink" Target="&#1330;&#1329;&#1338;&#1339;&#1350;%2012&#8228;-&#1350;&#1329;&#1341;&#1352;&#1360;&#1332;%20&#1359;&#1329;&#1360;&#1358;&#1329;%20&#1359;&#1329;&#1354;%20&#1348;&#1352;&#1350;&#1339;&#1337;&#1352;&#1360;&#1339;&#1350;&#1331;&#1339;%20&#1334;&#1333;&#1343;&#1352;&#1362;&#1349;&#1361;.doc" TargetMode="External"/></Relationships>
</file>

<file path=xl/drawings/_rels/drawing15.xml.rels><?xml version="1.0" encoding="UTF-8" standalone="yes"?>
<Relationships xmlns="http://schemas.openxmlformats.org/package/2006/relationships"><Relationship Id="rId8" Type="http://schemas.openxmlformats.org/officeDocument/2006/relationships/hyperlink" Target="#'12. &#1350;&#1377;&#1389;&#1400;&#1408;&#1380; &#1407;&#1377;&#1408;&#1406;&#1377; &#1359;&#1329;&#1354;-&#1387; &#1382;&#1381;&#1391;&#1400;&#1410;&#1397;&#1409;'!A1"/><Relationship Id="rId3" Type="http://schemas.openxmlformats.org/officeDocument/2006/relationships/hyperlink" Target="#'1&#8228; &#1330;&#1352;&#1358;&#1329;&#1350;&#1332;&#1329;&#1343;&#1352;&#1362;&#1337;&#1349;&#1352;&#1362;&#1350;'!A1"/><Relationship Id="rId7" Type="http://schemas.openxmlformats.org/officeDocument/2006/relationships/hyperlink" Target="#'13&#8228;1 &#1329;&#1398;&#1392;&#1377;&#1394;&#1385;&#1377;&#1392;&#1377;&#1408;&#1381;&#1388;&#1387; &#1400;&#1410;&#1386;&#1387; &#1377;&#1382;&#1380;&#1381;&#1409;&#8228;'!A1"/><Relationship Id="rId2" Type="http://schemas.openxmlformats.org/officeDocument/2006/relationships/hyperlink" Target="#'12. &#1350;&#1377;&#1389;&#1400;&#1408;&#1380; &#1407;&#1377;&#1408;&#1406;&#1377; &#1359;&#1329;&#1354;-&#1387; &#1382;&#1381;&#1391;&#1400;&#1410;&#1397;&#1409;'!A1"/><Relationship Id="rId1" Type="http://schemas.openxmlformats.org/officeDocument/2006/relationships/hyperlink" Target="#&#1344;&#1329;&#1348;&#1329;&#1349;&#1350;&#1364;&#1350;&#1333;&#1360;!A1"/><Relationship Id="rId6" Type="http://schemas.openxmlformats.org/officeDocument/2006/relationships/hyperlink" Target="&#1330;&#1329;&#1338;&#1339;&#1350;%2015&#8228;-&#1344;&#1329;&#1350;&#1360;&#1329;&#1349;&#1339;&#1350;%20&#1344;&#1329;&#1359;&#1358;&#1329;&#1342;&#1339;%20&#1344;&#1329;&#1351;&#1358;&#1329;&#1354;&#1329;&#1344;&#1329;&#1343;&#1329;&#1350;%20&#1344;&#1329;&#1351;&#1358;&#1329;&#1356;&#1348;&#1329;&#1350;&#1357;&#1359;&#1329;&#1350;&#1332;&#1329;&#1360;&#1359;&#1336;%2031_2014_N725.doc" TargetMode="External"/><Relationship Id="rId5" Type="http://schemas.openxmlformats.org/officeDocument/2006/relationships/hyperlink" Target="../../../../../../../../../../../../../Downloads/&#1330;&#1329;&#1338;&#1339;&#1350;%2013&#8228;-&#1344;&#1329;&#1348;&#1329;&#1349;&#1350;&#1364;&#1339;%20&#1344;&#1339;&#1348;&#1350;&#1329;&#1343;&#1329;&#1350;%20&#1348;&#1339;&#1355;&#1352;&#1361;&#1350;&#1333;&#1360;&#1339;%20&#1333;&#1358;%20&#1331;&#1352;&#1362;&#1349;&#1364;&#1339;%20&#1343;&#1329;&#1356;&#1329;&#1358;&#1329;&#1360;&#1348;&#1329;&#1350;%20&#1359;&#1329;&#1360;&#1333;&#1343;&#1329;&#1350;%20&#1342;&#1360;&#1329;&#1331;&#1339;&#1360;.doc" TargetMode="External"/><Relationship Id="rId4" Type="http://schemas.openxmlformats.org/officeDocument/2006/relationships/hyperlink" Target="&#1330;&#1329;&#1338;&#1339;&#1350;%2013&#8228;-&#1344;&#1329;&#1348;&#1329;&#1349;&#1350;&#1364;&#1339;%20&#1344;&#1339;&#1348;&#1350;&#1329;&#1343;&#1329;&#1350;%20&#1348;&#1339;&#1355;&#1352;&#1361;&#1350;&#1333;&#1360;&#1339;%20&#1333;&#1358;%20&#1331;&#1352;&#1362;&#1349;&#1364;&#1339;%20&#1343;&#1329;&#1356;&#1329;&#1358;&#1329;&#1360;&#1348;&#1329;&#1350;%20&#1359;&#1329;&#1360;&#1333;&#1343;&#1329;&#1350;%20&#1342;&#1360;&#1329;&#1331;&#1339;&#1360;.doc" TargetMode="External"/><Relationship Id="rId9" Type="http://schemas.openxmlformats.org/officeDocument/2006/relationships/hyperlink" Target="#'1&#8228; &#1330;&#1352;&#1358;&#1329;&#1350;&#1332;&#1329;&#1343;&#1352;&#1362;&#1337;&#1349;&#1352;&#1362;&#1350;'!A1"/></Relationships>
</file>

<file path=xl/drawings/_rels/drawing16.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3. &#1344;&#1387;&#1396;&#1398;&#1377;&#1391;&#1377;&#1398; &#1396;&#1387;&#1403;&#1400;&#1409;&#1398;&#1381;&#1408; &#1415; &#1379;&#1400;&#1410;&#1397;&#1412;'!A1"/><Relationship Id="rId1" Type="http://schemas.openxmlformats.org/officeDocument/2006/relationships/hyperlink" Target="#&#1344;&#1329;&#1348;&#1329;&#1349;&#1350;&#1364;&#1350;&#1333;&#1360;!A1"/><Relationship Id="rId4" Type="http://schemas.openxmlformats.org/officeDocument/2006/relationships/hyperlink" Target="&#1330;&#1329;&#1338;&#1339;&#1350;%2013&#8228;1-&#1329;&#1350;&#1344;&#1329;&#1346;&#1337;&#1329;&#1344;&#1329;&#1360;&#1333;&#1340;&#1339;%20&#1352;&#1362;&#1338;&#1339;%20(&#1366;&#1352;&#1360;&#1357;-&#1348;&#1329;&#1338;&#1352;&#1360;&#1339;)%20&#1329;&#1334;&#1332;&#1333;&#1361;&#1352;&#1362;&#1337;&#1349;&#1352;&#1362;&#1350;&#1336;.doc"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1330;&#1329;&#1338;&#1339;&#1350;%201&#8228;-&#1359;&#1329;&#1354;-&#1339;%20&#1330;&#1352;&#1358;&#1329;&#1350;&#1332;&#1329;&#1343;&#1352;&#1362;&#1337;&#1349;&#1352;&#1362;&#1350;.doc" TargetMode="External"/><Relationship Id="rId2" Type="http://schemas.openxmlformats.org/officeDocument/2006/relationships/hyperlink" Target="#'13. &#1344;&#1387;&#1396;&#1398;&#1377;&#1391;&#1377;&#1398; &#1396;&#1387;&#1403;&#1400;&#1409;&#1398;&#1381;&#1408; &#1415; &#1379;&#1400;&#1410;&#1397;&#1412;'!A1"/><Relationship Id="rId1" Type="http://schemas.openxmlformats.org/officeDocument/2006/relationships/hyperlink" Target="#'2. &#1359;&#1339;&#1359;&#1346;&#1352;&#1357;&#1329;&#1337;&#1333;&#1360;&#1337;'!A1"/></Relationships>
</file>

<file path=xl/drawings/_rels/drawing3.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8228; &#1330;&#1352;&#1358;&#1329;&#1350;&#1332;&#1329;&#1343;&#1352;&#1362;&#1337;&#1349;&#1352;&#1362;&#1350;'!A1"/><Relationship Id="rId1" Type="http://schemas.openxmlformats.org/officeDocument/2006/relationships/hyperlink" Target="#'3. &#1350;&#1333;&#1360;&#1329;&#1342;&#1352;&#1362;&#1337;&#1349;&#1352;&#1362;&#1350;'!A1"/><Relationship Id="rId4" Type="http://schemas.openxmlformats.org/officeDocument/2006/relationships/hyperlink" Target="&#1330;&#1329;&#1338;&#1339;&#1350;%202&#8228;-&#1359;&#1339;&#1359;&#1346;&#1352;&#1357;&#1329;&#1337;&#1333;&#1360;&#1337;.doc"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2. &#1359;&#1339;&#1359;&#1346;&#1352;&#1357;&#1329;&#1337;&#1333;&#1360;&#1337;'!A1"/><Relationship Id="rId1" Type="http://schemas.openxmlformats.org/officeDocument/2006/relationships/hyperlink" Target="#'4.   4&#8228;1 &#1342;&#1360;&#1329;&#1331;&#1360;&#1333;&#1360; 1-14'!A1"/><Relationship Id="rId4" Type="http://schemas.openxmlformats.org/officeDocument/2006/relationships/hyperlink" Target="&#1330;&#1329;&#1338;&#1339;&#1350;%203&#8228;-&#1350;&#1333;&#1360;&#1329;&#1342;&#1352;&#1362;&#1337;&#1349;&#1352;&#1362;&#1350;.doc"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4.   4&#8228;2 &#1342;&#1360;&#1329;&#1331;&#1360;&#1333;&#1360; 15-25'!A1"/><Relationship Id="rId13" Type="http://schemas.openxmlformats.org/officeDocument/2006/relationships/hyperlink" Target="#'1&#8228; &#1330;&#1352;&#1358;&#1329;&#1350;&#1332;&#1329;&#1343;&#1352;&#1362;&#1337;&#1349;&#1352;&#1362;&#1350;'!A1"/><Relationship Id="rId18" Type="http://schemas.openxmlformats.org/officeDocument/2006/relationships/hyperlink" Target="#'3. &#1350;&#1333;&#1360;&#1329;&#1342;&#1352;&#1362;&#1337;&#1349;&#1352;&#1362;&#1350;'!A1"/><Relationship Id="rId26" Type="http://schemas.openxmlformats.org/officeDocument/2006/relationships/hyperlink" Target="#'4.   4&#8228;2 &#1342;&#1360;&#1329;&#1331;&#1360;&#1333;&#1360; 15-25'!A1"/><Relationship Id="rId39" Type="http://schemas.openxmlformats.org/officeDocument/2006/relationships/hyperlink" Target="#'3. &#1350;&#1333;&#1360;&#1329;&#1342;&#1352;&#1362;&#1337;&#1349;&#1352;&#1362;&#1350;'!A1"/><Relationship Id="rId3" Type="http://schemas.openxmlformats.org/officeDocument/2006/relationships/hyperlink" Target="#'1&#8228; &#1330;&#1352;&#1358;&#1329;&#1350;&#1332;&#1329;&#1343;&#1352;&#1362;&#1337;&#1349;&#1352;&#1362;&#1350;'!A1"/><Relationship Id="rId21" Type="http://schemas.openxmlformats.org/officeDocument/2006/relationships/hyperlink" Target="#'3. &#1350;&#1333;&#1360;&#1329;&#1342;&#1352;&#1362;&#1337;&#1349;&#1352;&#1362;&#1350;'!A1"/><Relationship Id="rId34" Type="http://schemas.openxmlformats.org/officeDocument/2006/relationships/hyperlink" Target="#'1&#8228; &#1330;&#1352;&#1358;&#1329;&#1350;&#1332;&#1329;&#1343;&#1352;&#1362;&#1337;&#1349;&#1352;&#1362;&#1350;'!A1"/><Relationship Id="rId42" Type="http://schemas.openxmlformats.org/officeDocument/2006/relationships/hyperlink" Target="#'3. &#1350;&#1333;&#1360;&#1329;&#1342;&#1352;&#1362;&#1337;&#1349;&#1352;&#1362;&#1350;'!A1"/><Relationship Id="rId7" Type="http://schemas.openxmlformats.org/officeDocument/2006/relationships/hyperlink" Target="#'1&#8228; &#1330;&#1352;&#1358;&#1329;&#1350;&#1332;&#1329;&#1343;&#1352;&#1362;&#1337;&#1349;&#1352;&#1362;&#1350;'!A1"/><Relationship Id="rId12" Type="http://schemas.openxmlformats.org/officeDocument/2006/relationships/hyperlink" Target="#'3. &#1350;&#1333;&#1360;&#1329;&#1342;&#1352;&#1362;&#1337;&#1349;&#1352;&#1362;&#1350;'!A1"/><Relationship Id="rId17" Type="http://schemas.openxmlformats.org/officeDocument/2006/relationships/hyperlink" Target="#'4.   4&#8228;2 &#1342;&#1360;&#1329;&#1331;&#1360;&#1333;&#1360; 15-25'!A1"/><Relationship Id="rId25" Type="http://schemas.openxmlformats.org/officeDocument/2006/relationships/hyperlink" Target="#'1&#8228; &#1330;&#1352;&#1358;&#1329;&#1350;&#1332;&#1329;&#1343;&#1352;&#1362;&#1337;&#1349;&#1352;&#1362;&#1350;'!A1"/><Relationship Id="rId33" Type="http://schemas.openxmlformats.org/officeDocument/2006/relationships/hyperlink" Target="#'3. &#1350;&#1333;&#1360;&#1329;&#1342;&#1352;&#1362;&#1337;&#1349;&#1352;&#1362;&#1350;'!A1"/><Relationship Id="rId38" Type="http://schemas.openxmlformats.org/officeDocument/2006/relationships/hyperlink" Target="#'4.   4&#8228;2 &#1342;&#1360;&#1329;&#1331;&#1360;&#1333;&#1360; 15-25'!A1"/><Relationship Id="rId2" Type="http://schemas.openxmlformats.org/officeDocument/2006/relationships/hyperlink" Target="#'3. &#1350;&#1333;&#1360;&#1329;&#1342;&#1352;&#1362;&#1337;&#1349;&#1352;&#1362;&#1350;'!A1"/><Relationship Id="rId16" Type="http://schemas.openxmlformats.org/officeDocument/2006/relationships/hyperlink" Target="#'1&#8228; &#1330;&#1352;&#1358;&#1329;&#1350;&#1332;&#1329;&#1343;&#1352;&#1362;&#1337;&#1349;&#1352;&#1362;&#1350;'!A1"/><Relationship Id="rId20" Type="http://schemas.openxmlformats.org/officeDocument/2006/relationships/hyperlink" Target="#'4.   4&#8228;2 &#1342;&#1360;&#1329;&#1331;&#1360;&#1333;&#1360; 15-25'!A1"/><Relationship Id="rId29" Type="http://schemas.openxmlformats.org/officeDocument/2006/relationships/hyperlink" Target="#'4.   4&#8228;2 &#1342;&#1360;&#1329;&#1331;&#1360;&#1333;&#1360; 15-25'!A1"/><Relationship Id="rId41" Type="http://schemas.openxmlformats.org/officeDocument/2006/relationships/hyperlink" Target="#'4.   4&#8228;2 &#1342;&#1360;&#1329;&#1331;&#1360;&#1333;&#1360; 15-25'!A1"/><Relationship Id="rId1" Type="http://schemas.openxmlformats.org/officeDocument/2006/relationships/hyperlink" Target="#'4.   4&#8228;2 &#1342;&#1360;&#1329;&#1331;&#1360;&#1333;&#1360; 15-25'!A1"/><Relationship Id="rId6" Type="http://schemas.openxmlformats.org/officeDocument/2006/relationships/hyperlink" Target="#'3. &#1350;&#1333;&#1360;&#1329;&#1342;&#1352;&#1362;&#1337;&#1349;&#1352;&#1362;&#1350;'!A1"/><Relationship Id="rId11" Type="http://schemas.openxmlformats.org/officeDocument/2006/relationships/hyperlink" Target="#'4.   4&#8228;2 &#1342;&#1360;&#1329;&#1331;&#1360;&#1333;&#1360; 15-25'!A1"/><Relationship Id="rId24" Type="http://schemas.openxmlformats.org/officeDocument/2006/relationships/hyperlink" Target="#'3. &#1350;&#1333;&#1360;&#1329;&#1342;&#1352;&#1362;&#1337;&#1349;&#1352;&#1362;&#1350;'!A1"/><Relationship Id="rId32" Type="http://schemas.openxmlformats.org/officeDocument/2006/relationships/hyperlink" Target="#'4.   4&#8228;2 &#1342;&#1360;&#1329;&#1331;&#1360;&#1333;&#1360; 15-25'!A1"/><Relationship Id="rId37" Type="http://schemas.openxmlformats.org/officeDocument/2006/relationships/hyperlink" Target="#'1&#8228; &#1330;&#1352;&#1358;&#1329;&#1350;&#1332;&#1329;&#1343;&#1352;&#1362;&#1337;&#1349;&#1352;&#1362;&#1350;'!A1"/><Relationship Id="rId40" Type="http://schemas.openxmlformats.org/officeDocument/2006/relationships/hyperlink" Target="#'1&#8228; &#1330;&#1352;&#1358;&#1329;&#1350;&#1332;&#1329;&#1343;&#1352;&#1362;&#1337;&#1349;&#1352;&#1362;&#1350;'!A1"/><Relationship Id="rId5" Type="http://schemas.openxmlformats.org/officeDocument/2006/relationships/hyperlink" Target="#'4.   4&#8228;2 &#1342;&#1360;&#1329;&#1331;&#1360;&#1333;&#1360; 15-25'!A1"/><Relationship Id="rId15" Type="http://schemas.openxmlformats.org/officeDocument/2006/relationships/hyperlink" Target="#'3. &#1350;&#1333;&#1360;&#1329;&#1342;&#1352;&#1362;&#1337;&#1349;&#1352;&#1362;&#1350;'!A1"/><Relationship Id="rId23" Type="http://schemas.openxmlformats.org/officeDocument/2006/relationships/hyperlink" Target="#'4.   4&#8228;2 &#1342;&#1360;&#1329;&#1331;&#1360;&#1333;&#1360; 15-25'!A1"/><Relationship Id="rId28" Type="http://schemas.openxmlformats.org/officeDocument/2006/relationships/hyperlink" Target="#'1&#8228; &#1330;&#1352;&#1358;&#1329;&#1350;&#1332;&#1329;&#1343;&#1352;&#1362;&#1337;&#1349;&#1352;&#1362;&#1350;'!A1"/><Relationship Id="rId36" Type="http://schemas.openxmlformats.org/officeDocument/2006/relationships/hyperlink" Target="#'3. &#1350;&#1333;&#1360;&#1329;&#1342;&#1352;&#1362;&#1337;&#1349;&#1352;&#1362;&#1350;'!A1"/><Relationship Id="rId10" Type="http://schemas.openxmlformats.org/officeDocument/2006/relationships/hyperlink" Target="#'1&#8228; &#1330;&#1352;&#1358;&#1329;&#1350;&#1332;&#1329;&#1343;&#1352;&#1362;&#1337;&#1349;&#1352;&#1362;&#1350;'!A1"/><Relationship Id="rId19" Type="http://schemas.openxmlformats.org/officeDocument/2006/relationships/hyperlink" Target="#'1&#8228; &#1330;&#1352;&#1358;&#1329;&#1350;&#1332;&#1329;&#1343;&#1352;&#1362;&#1337;&#1349;&#1352;&#1362;&#1350;'!A1"/><Relationship Id="rId31" Type="http://schemas.openxmlformats.org/officeDocument/2006/relationships/hyperlink" Target="#'1&#8228; &#1330;&#1352;&#1358;&#1329;&#1350;&#1332;&#1329;&#1343;&#1352;&#1362;&#1337;&#1349;&#1352;&#1362;&#1350;'!A1"/><Relationship Id="rId4" Type="http://schemas.openxmlformats.org/officeDocument/2006/relationships/hyperlink" Target="&#1330;&#1329;&#1338;&#1339;&#1350;%204&#8228;-&#1342;&#1360;&#1329;&#1331;&#1360;&#1333;&#1360;.doc" TargetMode="External"/><Relationship Id="rId9" Type="http://schemas.openxmlformats.org/officeDocument/2006/relationships/hyperlink" Target="#'3. &#1350;&#1333;&#1360;&#1329;&#1342;&#1352;&#1362;&#1337;&#1349;&#1352;&#1362;&#1350;'!A1"/><Relationship Id="rId14" Type="http://schemas.openxmlformats.org/officeDocument/2006/relationships/hyperlink" Target="#'4.   4&#8228;2 &#1342;&#1360;&#1329;&#1331;&#1360;&#1333;&#1360; 15-25'!A1"/><Relationship Id="rId22" Type="http://schemas.openxmlformats.org/officeDocument/2006/relationships/hyperlink" Target="#'1&#8228; &#1330;&#1352;&#1358;&#1329;&#1350;&#1332;&#1329;&#1343;&#1352;&#1362;&#1337;&#1349;&#1352;&#1362;&#1350;'!A1"/><Relationship Id="rId27" Type="http://schemas.openxmlformats.org/officeDocument/2006/relationships/hyperlink" Target="#'3. &#1350;&#1333;&#1360;&#1329;&#1342;&#1352;&#1362;&#1337;&#1349;&#1352;&#1362;&#1350;'!A1"/><Relationship Id="rId30" Type="http://schemas.openxmlformats.org/officeDocument/2006/relationships/hyperlink" Target="#'3. &#1350;&#1333;&#1360;&#1329;&#1342;&#1352;&#1362;&#1337;&#1349;&#1352;&#1362;&#1350;'!A1"/><Relationship Id="rId35" Type="http://schemas.openxmlformats.org/officeDocument/2006/relationships/hyperlink" Target="#'4.   4&#8228;2 &#1342;&#1360;&#1329;&#1331;&#1360;&#1333;&#1360; 15-25'!A1"/><Relationship Id="rId43" Type="http://schemas.openxmlformats.org/officeDocument/2006/relationships/hyperlink" Target="#'1&#8228; &#1330;&#1352;&#1358;&#1329;&#1350;&#1332;&#1329;&#1343;&#1352;&#1362;&#1337;&#1349;&#1352;&#1362;&#1350;'!A1"/></Relationships>
</file>

<file path=xl/drawings/_rels/drawing6.xml.rels><?xml version="1.0" encoding="UTF-8" standalone="yes"?>
<Relationships xmlns="http://schemas.openxmlformats.org/package/2006/relationships"><Relationship Id="rId8" Type="http://schemas.openxmlformats.org/officeDocument/2006/relationships/hyperlink" Target="#'4.   4&#8228;2 &#1342;&#1360;&#1329;&#1331;&#1360;&#1333;&#1360; 15-25'!A1"/><Relationship Id="rId13" Type="http://schemas.openxmlformats.org/officeDocument/2006/relationships/hyperlink" Target="#'1&#8228; &#1330;&#1352;&#1358;&#1329;&#1350;&#1332;&#1329;&#1343;&#1352;&#1362;&#1337;&#1349;&#1352;&#1362;&#1350;'!A1"/><Relationship Id="rId18" Type="http://schemas.openxmlformats.org/officeDocument/2006/relationships/hyperlink" Target="#'3. &#1350;&#1333;&#1360;&#1329;&#1342;&#1352;&#1362;&#1337;&#1349;&#1352;&#1362;&#1350;'!A1"/><Relationship Id="rId26" Type="http://schemas.openxmlformats.org/officeDocument/2006/relationships/hyperlink" Target="#'4.   4&#8228;2 &#1342;&#1360;&#1329;&#1331;&#1360;&#1333;&#1360; 15-25'!A1"/><Relationship Id="rId3" Type="http://schemas.openxmlformats.org/officeDocument/2006/relationships/hyperlink" Target="#'1&#8228; &#1330;&#1352;&#1358;&#1329;&#1350;&#1332;&#1329;&#1343;&#1352;&#1362;&#1337;&#1349;&#1352;&#1362;&#1350;'!A1"/><Relationship Id="rId21" Type="http://schemas.openxmlformats.org/officeDocument/2006/relationships/hyperlink" Target="#'3. &#1350;&#1333;&#1360;&#1329;&#1342;&#1352;&#1362;&#1337;&#1349;&#1352;&#1362;&#1350;'!A1"/><Relationship Id="rId34" Type="http://schemas.openxmlformats.org/officeDocument/2006/relationships/hyperlink" Target="#'1&#8228; &#1330;&#1352;&#1358;&#1329;&#1350;&#1332;&#1329;&#1343;&#1352;&#1362;&#1337;&#1349;&#1352;&#1362;&#1350;'!A1"/><Relationship Id="rId7" Type="http://schemas.openxmlformats.org/officeDocument/2006/relationships/hyperlink" Target="&#1330;&#1329;&#1338;&#1339;&#1350;%204&#8228;-&#1342;&#1360;&#1329;&#1331;&#1360;&#1333;&#1360;.doc" TargetMode="External"/><Relationship Id="rId12" Type="http://schemas.openxmlformats.org/officeDocument/2006/relationships/hyperlink" Target="#'3. &#1350;&#1333;&#1360;&#1329;&#1342;&#1352;&#1362;&#1337;&#1349;&#1352;&#1362;&#1350;'!A1"/><Relationship Id="rId17" Type="http://schemas.openxmlformats.org/officeDocument/2006/relationships/hyperlink" Target="#'4.   4&#8228;2 &#1342;&#1360;&#1329;&#1331;&#1360;&#1333;&#1360; 15-25'!A1"/><Relationship Id="rId25" Type="http://schemas.openxmlformats.org/officeDocument/2006/relationships/hyperlink" Target="#'1&#8228; &#1330;&#1352;&#1358;&#1329;&#1350;&#1332;&#1329;&#1343;&#1352;&#1362;&#1337;&#1349;&#1352;&#1362;&#1350;'!A1"/><Relationship Id="rId33" Type="http://schemas.openxmlformats.org/officeDocument/2006/relationships/hyperlink" Target="#'3. &#1350;&#1333;&#1360;&#1329;&#1342;&#1352;&#1362;&#1337;&#1349;&#1352;&#1362;&#1350;'!A1"/><Relationship Id="rId2" Type="http://schemas.openxmlformats.org/officeDocument/2006/relationships/hyperlink" Target="#'4.   4&#8228;1 &#1342;&#1360;&#1329;&#1331;&#1360;&#1333;&#1360; 1-14'!A1"/><Relationship Id="rId16" Type="http://schemas.openxmlformats.org/officeDocument/2006/relationships/hyperlink" Target="#'1&#8228; &#1330;&#1352;&#1358;&#1329;&#1350;&#1332;&#1329;&#1343;&#1352;&#1362;&#1337;&#1349;&#1352;&#1362;&#1350;'!A1"/><Relationship Id="rId20" Type="http://schemas.openxmlformats.org/officeDocument/2006/relationships/hyperlink" Target="#'4.   4&#8228;2 &#1342;&#1360;&#1329;&#1331;&#1360;&#1333;&#1360; 15-25'!A1"/><Relationship Id="rId29" Type="http://schemas.openxmlformats.org/officeDocument/2006/relationships/hyperlink" Target="#'4.   4&#8228;2 &#1342;&#1360;&#1329;&#1331;&#1360;&#1333;&#1360; 15-25'!A1"/><Relationship Id="rId1" Type="http://schemas.openxmlformats.org/officeDocument/2006/relationships/hyperlink" Target="#'5. &#1342;&#1360;&#1329;&#1331;&#1360;&#1333;&#1360;&#1339; &#1329;&#1348;&#1363;&#1352;&#1363;&#1329;&#1337;&#1333;&#1360;&#1337;'!A1"/><Relationship Id="rId6" Type="http://schemas.openxmlformats.org/officeDocument/2006/relationships/hyperlink" Target="#'1&#8228; &#1330;&#1352;&#1358;&#1329;&#1350;&#1332;&#1329;&#1343;&#1352;&#1362;&#1337;&#1349;&#1352;&#1362;&#1350;'!A1"/><Relationship Id="rId11" Type="http://schemas.openxmlformats.org/officeDocument/2006/relationships/hyperlink" Target="#'4.   4&#8228;2 &#1342;&#1360;&#1329;&#1331;&#1360;&#1333;&#1360; 15-25'!A1"/><Relationship Id="rId24" Type="http://schemas.openxmlformats.org/officeDocument/2006/relationships/hyperlink" Target="#'3. &#1350;&#1333;&#1360;&#1329;&#1342;&#1352;&#1362;&#1337;&#1349;&#1352;&#1362;&#1350;'!A1"/><Relationship Id="rId32" Type="http://schemas.openxmlformats.org/officeDocument/2006/relationships/hyperlink" Target="#'4.   4&#8228;2 &#1342;&#1360;&#1329;&#1331;&#1360;&#1333;&#1360; 15-25'!A1"/><Relationship Id="rId37" Type="http://schemas.openxmlformats.org/officeDocument/2006/relationships/hyperlink" Target="#'1&#8228; &#1330;&#1352;&#1358;&#1329;&#1350;&#1332;&#1329;&#1343;&#1352;&#1362;&#1337;&#1349;&#1352;&#1362;&#1350;'!A1"/><Relationship Id="rId5" Type="http://schemas.openxmlformats.org/officeDocument/2006/relationships/hyperlink" Target="#'3. &#1350;&#1333;&#1360;&#1329;&#1342;&#1352;&#1362;&#1337;&#1349;&#1352;&#1362;&#1350;'!A1"/><Relationship Id="rId15" Type="http://schemas.openxmlformats.org/officeDocument/2006/relationships/hyperlink" Target="#'3. &#1350;&#1333;&#1360;&#1329;&#1342;&#1352;&#1362;&#1337;&#1349;&#1352;&#1362;&#1350;'!A1"/><Relationship Id="rId23" Type="http://schemas.openxmlformats.org/officeDocument/2006/relationships/hyperlink" Target="#'4.   4&#8228;2 &#1342;&#1360;&#1329;&#1331;&#1360;&#1333;&#1360; 15-25'!A1"/><Relationship Id="rId28" Type="http://schemas.openxmlformats.org/officeDocument/2006/relationships/hyperlink" Target="#'1&#8228; &#1330;&#1352;&#1358;&#1329;&#1350;&#1332;&#1329;&#1343;&#1352;&#1362;&#1337;&#1349;&#1352;&#1362;&#1350;'!A1"/><Relationship Id="rId36" Type="http://schemas.openxmlformats.org/officeDocument/2006/relationships/hyperlink" Target="#'3. &#1350;&#1333;&#1360;&#1329;&#1342;&#1352;&#1362;&#1337;&#1349;&#1352;&#1362;&#1350;'!A1"/><Relationship Id="rId10" Type="http://schemas.openxmlformats.org/officeDocument/2006/relationships/hyperlink" Target="#'1&#8228; &#1330;&#1352;&#1358;&#1329;&#1350;&#1332;&#1329;&#1343;&#1352;&#1362;&#1337;&#1349;&#1352;&#1362;&#1350;'!A1"/><Relationship Id="rId19" Type="http://schemas.openxmlformats.org/officeDocument/2006/relationships/hyperlink" Target="#'1&#8228; &#1330;&#1352;&#1358;&#1329;&#1350;&#1332;&#1329;&#1343;&#1352;&#1362;&#1337;&#1349;&#1352;&#1362;&#1350;'!A1"/><Relationship Id="rId31" Type="http://schemas.openxmlformats.org/officeDocument/2006/relationships/hyperlink" Target="#'1&#8228; &#1330;&#1352;&#1358;&#1329;&#1350;&#1332;&#1329;&#1343;&#1352;&#1362;&#1337;&#1349;&#1352;&#1362;&#1350;'!A1"/><Relationship Id="rId4" Type="http://schemas.openxmlformats.org/officeDocument/2006/relationships/hyperlink" Target="#'4.   4&#8228;2 &#1342;&#1360;&#1329;&#1331;&#1360;&#1333;&#1360; 15-25'!A1"/><Relationship Id="rId9" Type="http://schemas.openxmlformats.org/officeDocument/2006/relationships/hyperlink" Target="#'3. &#1350;&#1333;&#1360;&#1329;&#1342;&#1352;&#1362;&#1337;&#1349;&#1352;&#1362;&#1350;'!A1"/><Relationship Id="rId14" Type="http://schemas.openxmlformats.org/officeDocument/2006/relationships/hyperlink" Target="#'4.   4&#8228;2 &#1342;&#1360;&#1329;&#1331;&#1360;&#1333;&#1360; 15-25'!A1"/><Relationship Id="rId22" Type="http://schemas.openxmlformats.org/officeDocument/2006/relationships/hyperlink" Target="#'1&#8228; &#1330;&#1352;&#1358;&#1329;&#1350;&#1332;&#1329;&#1343;&#1352;&#1362;&#1337;&#1349;&#1352;&#1362;&#1350;'!A1"/><Relationship Id="rId27" Type="http://schemas.openxmlformats.org/officeDocument/2006/relationships/hyperlink" Target="#'3. &#1350;&#1333;&#1360;&#1329;&#1342;&#1352;&#1362;&#1337;&#1349;&#1352;&#1362;&#1350;'!A1"/><Relationship Id="rId30" Type="http://schemas.openxmlformats.org/officeDocument/2006/relationships/hyperlink" Target="#'3. &#1350;&#1333;&#1360;&#1329;&#1342;&#1352;&#1362;&#1337;&#1349;&#1352;&#1362;&#1350;'!A1"/><Relationship Id="rId35" Type="http://schemas.openxmlformats.org/officeDocument/2006/relationships/hyperlink" Target="#'4.   4&#8228;2 &#1342;&#1360;&#1329;&#1331;&#1360;&#1333;&#1360; 15-25'!A1"/></Relationships>
</file>

<file path=xl/drawings/_rels/drawing7.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4.   4&#8228;2 &#1342;&#1360;&#1329;&#1331;&#1360;&#1333;&#1360; 15-25'!A1"/><Relationship Id="rId1" Type="http://schemas.openxmlformats.org/officeDocument/2006/relationships/hyperlink" Target="#'6. &#1329;&#1404;&#1377;&#1403;&#1387;&#1398; &#1391;&#1387;&#1405;&#1377;&#1396;&#1397;&#1377;&#1391;&#1387; &#1392;&#1377;&#1399;&#1406;&#1381;&#1407;&#1406;.'!Print_Area"/><Relationship Id="rId4" Type="http://schemas.openxmlformats.org/officeDocument/2006/relationships/hyperlink" Target="&#1330;&#1329;&#1338;&#1339;&#1350;%205&#8228;-&#1342;&#1360;&#1329;&#1331;&#1360;&#1333;&#1360;&#1339;%20&#1329;&#1348;&#1363;&#1352;&#1363;&#1329;&#1337;&#1333;&#1360;&#1337;.doc"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5. &#1342;&#1360;&#1329;&#1331;&#1360;&#1333;&#1360;&#1339; &#1329;&#1348;&#1363;&#1352;&#1363;&#1329;&#1337;&#1333;&#1360;&#1337;'!A1"/><Relationship Id="rId1" Type="http://schemas.openxmlformats.org/officeDocument/2006/relationships/hyperlink" Target="#'7. &#1333;&#1408;&#1391;&#1408;&#1400;&#1408;&#1380; &#1391;&#1387;&#1405;&#1377;&#1396;&#1397;&#1377;&#1391;&#1387; &#1392;&#1377;&#1399;&#1406;&#1381;&#1407;&#1406;.'!A1"/><Relationship Id="rId4" Type="http://schemas.openxmlformats.org/officeDocument/2006/relationships/hyperlink" Target="&#1330;&#1329;&#1338;&#1339;&#1350;%206-8&#8228;-&#1343;&#1339;&#1357;&#1329;&#1348;&#1349;&#1329;&#1343;&#1329;&#1349;&#1339;&#1350;%20&#1333;&#1358;%20&#1359;&#1329;&#1360;&#1333;&#1343;&#1329;&#1350;%20&#1344;&#1329;&#1351;&#1358;&#1333;&#1359;&#1358;&#1352;&#1362;&#1337;&#1349;&#1352;&#1362;&#1350;&#1350;&#1333;&#1360;.doc"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6. &#1329;&#1404;&#1377;&#1403;&#1387;&#1398; &#1391;&#1387;&#1405;&#1377;&#1396;&#1397;&#1377;&#1391;&#1387; &#1392;&#1377;&#1399;&#1406;&#1381;&#1407;&#1406;.'!A1"/><Relationship Id="rId1" Type="http://schemas.openxmlformats.org/officeDocument/2006/relationships/hyperlink" Target="#'8. &#1359;&#1377;&#1408;&#1381;&#1391;&#1377;&#1398; &#1392;&#1377;&#1399;&#1406;&#1381;&#1407;&#1406;&#1400;&#1410;&#1385;&#1397;&#1400;&#1410;&#1398;'!A1"/><Relationship Id="rId4" Type="http://schemas.openxmlformats.org/officeDocument/2006/relationships/hyperlink" Target="&#1330;&#1329;&#1338;&#1339;&#1350;%206-8&#8228;-&#1343;&#1339;&#1357;&#1329;&#1348;&#1349;&#1329;&#1343;&#1329;&#1349;&#1339;&#1350;%20&#1333;&#1358;%20&#1359;&#1329;&#1360;&#1333;&#1343;&#1329;&#1350;%20&#1344;&#1329;&#1351;&#1358;&#1333;&#1359;&#1358;&#1352;&#1362;&#1337;&#1349;&#1352;&#1362;&#1350;&#1350;&#1333;&#1360;.doc" TargetMode="External"/></Relationships>
</file>

<file path=xl/drawings/drawing1.xml><?xml version="1.0" encoding="utf-8"?>
<xdr:wsDr xmlns:xdr="http://schemas.openxmlformats.org/drawingml/2006/spreadsheetDrawing" xmlns:a="http://schemas.openxmlformats.org/drawingml/2006/main">
  <xdr:twoCellAnchor>
    <xdr:from>
      <xdr:col>1</xdr:col>
      <xdr:colOff>1250755</xdr:colOff>
      <xdr:row>6</xdr:row>
      <xdr:rowOff>293618</xdr:rowOff>
    </xdr:from>
    <xdr:to>
      <xdr:col>1</xdr:col>
      <xdr:colOff>2471441</xdr:colOff>
      <xdr:row>7</xdr:row>
      <xdr:rowOff>0</xdr:rowOff>
    </xdr:to>
    <xdr:sp macro="" textlink="">
      <xdr:nvSpPr>
        <xdr:cNvPr id="2" name="Striped Right Arrow 2">
          <a:hlinkClick xmlns:r="http://schemas.openxmlformats.org/officeDocument/2006/relationships" r:id="rId1"/>
        </xdr:cNvPr>
        <xdr:cNvSpPr/>
      </xdr:nvSpPr>
      <xdr:spPr>
        <a:xfrm>
          <a:off x="1246310" y="23862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1138908</xdr:colOff>
      <xdr:row>7</xdr:row>
      <xdr:rowOff>0</xdr:rowOff>
    </xdr:from>
    <xdr:to>
      <xdr:col>1</xdr:col>
      <xdr:colOff>2379249</xdr:colOff>
      <xdr:row>7</xdr:row>
      <xdr:rowOff>9230</xdr:rowOff>
    </xdr:to>
    <xdr:sp macro="" textlink="">
      <xdr:nvSpPr>
        <xdr:cNvPr id="3" name="Striped Right Arrow 3">
          <a:hlinkClick xmlns:r="http://schemas.openxmlformats.org/officeDocument/2006/relationships" r:id="rId2"/>
        </xdr:cNvPr>
        <xdr:cNvSpPr/>
      </xdr:nvSpPr>
      <xdr:spPr>
        <a:xfrm flipH="1">
          <a:off x="1431643" y="242926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241935</xdr:colOff>
      <xdr:row>8</xdr:row>
      <xdr:rowOff>38100</xdr:rowOff>
    </xdr:from>
    <xdr:to>
      <xdr:col>2</xdr:col>
      <xdr:colOff>1206609</xdr:colOff>
      <xdr:row>11</xdr:row>
      <xdr:rowOff>66099</xdr:rowOff>
    </xdr:to>
    <xdr:sp macro="" textlink="">
      <xdr:nvSpPr>
        <xdr:cNvPr id="11" name="Freeform: Shape 10">
          <a:hlinkClick xmlns:r="http://schemas.openxmlformats.org/officeDocument/2006/relationships" r:id="rId3"/>
        </xdr:cNvPr>
        <xdr:cNvSpPr/>
      </xdr:nvSpPr>
      <xdr:spPr>
        <a:xfrm>
          <a:off x="259080" y="25214580"/>
          <a:ext cx="5349240" cy="1202055"/>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a:t>
          </a:r>
          <a:r>
            <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1258375</xdr:colOff>
      <xdr:row>49</xdr:row>
      <xdr:rowOff>301238</xdr:rowOff>
    </xdr:from>
    <xdr:to>
      <xdr:col>1</xdr:col>
      <xdr:colOff>2469829</xdr:colOff>
      <xdr:row>50</xdr:row>
      <xdr:rowOff>5855</xdr:rowOff>
    </xdr:to>
    <xdr:sp macro="" textlink="">
      <xdr:nvSpPr>
        <xdr:cNvPr id="2" name="Striped Right Arrow 2">
          <a:hlinkClick xmlns:r="http://schemas.openxmlformats.org/officeDocument/2006/relationships" r:id="rId1"/>
        </xdr:cNvPr>
        <xdr:cNvSpPr/>
      </xdr:nvSpPr>
      <xdr:spPr>
        <a:xfrm>
          <a:off x="1764470" y="327319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1172563</xdr:colOff>
      <xdr:row>51</xdr:row>
      <xdr:rowOff>289643</xdr:rowOff>
    </xdr:from>
    <xdr:to>
      <xdr:col>1</xdr:col>
      <xdr:colOff>2402516</xdr:colOff>
      <xdr:row>52</xdr:row>
      <xdr:rowOff>1313</xdr:rowOff>
    </xdr:to>
    <xdr:sp macro="" textlink="">
      <xdr:nvSpPr>
        <xdr:cNvPr id="3" name="Striped Right Arrow 3">
          <a:hlinkClick xmlns:r="http://schemas.openxmlformats.org/officeDocument/2006/relationships" r:id="rId2"/>
        </xdr:cNvPr>
        <xdr:cNvSpPr/>
      </xdr:nvSpPr>
      <xdr:spPr>
        <a:xfrm flipH="1">
          <a:off x="1675483" y="337185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53</xdr:row>
      <xdr:rowOff>295358</xdr:rowOff>
    </xdr:from>
    <xdr:to>
      <xdr:col>1</xdr:col>
      <xdr:colOff>1277422</xdr:colOff>
      <xdr:row>54</xdr:row>
      <xdr:rowOff>241</xdr:rowOff>
    </xdr:to>
    <xdr:sp macro="" textlink="">
      <xdr:nvSpPr>
        <xdr:cNvPr id="4" name="Striped Right Arrow 3">
          <a:hlinkClick xmlns:r="http://schemas.openxmlformats.org/officeDocument/2006/relationships" r:id="rId3"/>
        </xdr:cNvPr>
        <xdr:cNvSpPr/>
      </xdr:nvSpPr>
      <xdr:spPr>
        <a:xfrm flipH="1">
          <a:off x="547722" y="3472442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30479</xdr:colOff>
      <xdr:row>55</xdr:row>
      <xdr:rowOff>13335</xdr:rowOff>
    </xdr:from>
    <xdr:to>
      <xdr:col>2</xdr:col>
      <xdr:colOff>1019557</xdr:colOff>
      <xdr:row>57</xdr:row>
      <xdr:rowOff>33</xdr:rowOff>
    </xdr:to>
    <xdr:sp macro="" textlink="">
      <xdr:nvSpPr>
        <xdr:cNvPr id="5" name="Freeform: Shape 4">
          <a:hlinkClick xmlns:r="http://schemas.openxmlformats.org/officeDocument/2006/relationships" r:id="rId4"/>
        </xdr:cNvPr>
        <xdr:cNvSpPr/>
      </xdr:nvSpPr>
      <xdr:spPr>
        <a:xfrm>
          <a:off x="690153" y="34759174"/>
          <a:ext cx="4567647"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8</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1246310</xdr:colOff>
      <xdr:row>49</xdr:row>
      <xdr:rowOff>301238</xdr:rowOff>
    </xdr:from>
    <xdr:to>
      <xdr:col>1</xdr:col>
      <xdr:colOff>2463372</xdr:colOff>
      <xdr:row>49</xdr:row>
      <xdr:rowOff>808135</xdr:rowOff>
    </xdr:to>
    <xdr:sp macro="" textlink="">
      <xdr:nvSpPr>
        <xdr:cNvPr id="2" name="Striped Right Arrow 2">
          <a:hlinkClick xmlns:r="http://schemas.openxmlformats.org/officeDocument/2006/relationships" r:id="rId1"/>
        </xdr:cNvPr>
        <xdr:cNvSpPr/>
      </xdr:nvSpPr>
      <xdr:spPr>
        <a:xfrm>
          <a:off x="1924490" y="319928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1161768</xdr:colOff>
      <xdr:row>51</xdr:row>
      <xdr:rowOff>305518</xdr:rowOff>
    </xdr:from>
    <xdr:to>
      <xdr:col>1</xdr:col>
      <xdr:colOff>2404149</xdr:colOff>
      <xdr:row>52</xdr:row>
      <xdr:rowOff>1388</xdr:rowOff>
    </xdr:to>
    <xdr:sp macro="" textlink="">
      <xdr:nvSpPr>
        <xdr:cNvPr id="3" name="Striped Right Arrow 3">
          <a:hlinkClick xmlns:r="http://schemas.openxmlformats.org/officeDocument/2006/relationships" r:id="rId2"/>
        </xdr:cNvPr>
        <xdr:cNvSpPr/>
      </xdr:nvSpPr>
      <xdr:spPr>
        <a:xfrm flipH="1">
          <a:off x="1835503" y="329794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53</xdr:row>
      <xdr:rowOff>272498</xdr:rowOff>
    </xdr:from>
    <xdr:to>
      <xdr:col>1</xdr:col>
      <xdr:colOff>1266636</xdr:colOff>
      <xdr:row>53</xdr:row>
      <xdr:rowOff>809806</xdr:rowOff>
    </xdr:to>
    <xdr:sp macro="" textlink="">
      <xdr:nvSpPr>
        <xdr:cNvPr id="4" name="Striped Right Arrow 3">
          <a:hlinkClick xmlns:r="http://schemas.openxmlformats.org/officeDocument/2006/relationships" r:id="rId3"/>
        </xdr:cNvPr>
        <xdr:cNvSpPr/>
      </xdr:nvSpPr>
      <xdr:spPr>
        <a:xfrm flipH="1">
          <a:off x="707742" y="339852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5715</xdr:colOff>
      <xdr:row>55</xdr:row>
      <xdr:rowOff>12065</xdr:rowOff>
    </xdr:from>
    <xdr:to>
      <xdr:col>2</xdr:col>
      <xdr:colOff>1454041</xdr:colOff>
      <xdr:row>57</xdr:row>
      <xdr:rowOff>65</xdr:rowOff>
    </xdr:to>
    <xdr:sp macro="" textlink="">
      <xdr:nvSpPr>
        <xdr:cNvPr id="5" name="Freeform: Shape 4">
          <a:hlinkClick xmlns:r="http://schemas.openxmlformats.org/officeDocument/2006/relationships" r:id="rId4"/>
        </xdr:cNvPr>
        <xdr:cNvSpPr/>
      </xdr:nvSpPr>
      <xdr:spPr>
        <a:xfrm>
          <a:off x="694113" y="31486533"/>
          <a:ext cx="4986251" cy="123790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9</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1245040</xdr:colOff>
      <xdr:row>53</xdr:row>
      <xdr:rowOff>301238</xdr:rowOff>
    </xdr:from>
    <xdr:to>
      <xdr:col>1</xdr:col>
      <xdr:colOff>2469753</xdr:colOff>
      <xdr:row>54</xdr:row>
      <xdr:rowOff>4361</xdr:rowOff>
    </xdr:to>
    <xdr:sp macro="" textlink="">
      <xdr:nvSpPr>
        <xdr:cNvPr id="2" name="Striped Right Arrow 2">
          <a:hlinkClick xmlns:r="http://schemas.openxmlformats.org/officeDocument/2006/relationships" r:id="rId1"/>
        </xdr:cNvPr>
        <xdr:cNvSpPr/>
      </xdr:nvSpPr>
      <xdr:spPr>
        <a:xfrm>
          <a:off x="1924490" y="287162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1154148</xdr:colOff>
      <xdr:row>55</xdr:row>
      <xdr:rowOff>289643</xdr:rowOff>
    </xdr:from>
    <xdr:to>
      <xdr:col>1</xdr:col>
      <xdr:colOff>2402339</xdr:colOff>
      <xdr:row>56</xdr:row>
      <xdr:rowOff>27218</xdr:rowOff>
    </xdr:to>
    <xdr:sp macro="" textlink="">
      <xdr:nvSpPr>
        <xdr:cNvPr id="3" name="Striped Right Arrow 3">
          <a:hlinkClick xmlns:r="http://schemas.openxmlformats.org/officeDocument/2006/relationships" r:id="rId2"/>
        </xdr:cNvPr>
        <xdr:cNvSpPr/>
      </xdr:nvSpPr>
      <xdr:spPr>
        <a:xfrm flipH="1">
          <a:off x="1835503" y="297028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57</xdr:row>
      <xdr:rowOff>304883</xdr:rowOff>
    </xdr:from>
    <xdr:to>
      <xdr:col>1</xdr:col>
      <xdr:colOff>1259046</xdr:colOff>
      <xdr:row>58</xdr:row>
      <xdr:rowOff>112</xdr:rowOff>
    </xdr:to>
    <xdr:sp macro="" textlink="">
      <xdr:nvSpPr>
        <xdr:cNvPr id="4" name="Striped Right Arrow 3">
          <a:hlinkClick xmlns:r="http://schemas.openxmlformats.org/officeDocument/2006/relationships" r:id="rId3"/>
        </xdr:cNvPr>
        <xdr:cNvSpPr/>
      </xdr:nvSpPr>
      <xdr:spPr>
        <a:xfrm flipH="1">
          <a:off x="707742" y="307086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5715</xdr:colOff>
      <xdr:row>59</xdr:row>
      <xdr:rowOff>16510</xdr:rowOff>
    </xdr:from>
    <xdr:to>
      <xdr:col>2</xdr:col>
      <xdr:colOff>1475392</xdr:colOff>
      <xdr:row>61</xdr:row>
      <xdr:rowOff>13</xdr:rowOff>
    </xdr:to>
    <xdr:sp macro="" textlink="">
      <xdr:nvSpPr>
        <xdr:cNvPr id="5" name="Freeform: Shape 4">
          <a:hlinkClick xmlns:r="http://schemas.openxmlformats.org/officeDocument/2006/relationships" r:id="rId4"/>
        </xdr:cNvPr>
        <xdr:cNvSpPr/>
      </xdr:nvSpPr>
      <xdr:spPr>
        <a:xfrm>
          <a:off x="694113" y="34423696"/>
          <a:ext cx="5013960" cy="123790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10</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1245040</xdr:colOff>
      <xdr:row>53</xdr:row>
      <xdr:rowOff>293618</xdr:rowOff>
    </xdr:from>
    <xdr:to>
      <xdr:col>1</xdr:col>
      <xdr:colOff>2469753</xdr:colOff>
      <xdr:row>54</xdr:row>
      <xdr:rowOff>10841</xdr:rowOff>
    </xdr:to>
    <xdr:sp macro="" textlink="">
      <xdr:nvSpPr>
        <xdr:cNvPr id="2" name="Striped Right Arrow 2">
          <a:hlinkClick xmlns:r="http://schemas.openxmlformats.org/officeDocument/2006/relationships" r:id="rId1"/>
        </xdr:cNvPr>
        <xdr:cNvSpPr/>
      </xdr:nvSpPr>
      <xdr:spPr>
        <a:xfrm>
          <a:off x="1924490" y="317489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1161768</xdr:colOff>
      <xdr:row>55</xdr:row>
      <xdr:rowOff>297898</xdr:rowOff>
    </xdr:from>
    <xdr:to>
      <xdr:col>1</xdr:col>
      <xdr:colOff>2402530</xdr:colOff>
      <xdr:row>56</xdr:row>
      <xdr:rowOff>34663</xdr:rowOff>
    </xdr:to>
    <xdr:sp macro="" textlink="">
      <xdr:nvSpPr>
        <xdr:cNvPr id="3" name="Striped Right Arrow 3">
          <a:hlinkClick xmlns:r="http://schemas.openxmlformats.org/officeDocument/2006/relationships" r:id="rId2"/>
        </xdr:cNvPr>
        <xdr:cNvSpPr/>
      </xdr:nvSpPr>
      <xdr:spPr>
        <a:xfrm flipH="1">
          <a:off x="1835503" y="327356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57</xdr:row>
      <xdr:rowOff>289643</xdr:rowOff>
    </xdr:from>
    <xdr:to>
      <xdr:col>1</xdr:col>
      <xdr:colOff>1266504</xdr:colOff>
      <xdr:row>58</xdr:row>
      <xdr:rowOff>0</xdr:rowOff>
    </xdr:to>
    <xdr:sp macro="" textlink="">
      <xdr:nvSpPr>
        <xdr:cNvPr id="4" name="Striped Right Arrow 3">
          <a:hlinkClick xmlns:r="http://schemas.openxmlformats.org/officeDocument/2006/relationships" r:id="rId3"/>
        </xdr:cNvPr>
        <xdr:cNvSpPr/>
      </xdr:nvSpPr>
      <xdr:spPr>
        <a:xfrm flipH="1">
          <a:off x="707742" y="337414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5714</xdr:colOff>
      <xdr:row>59</xdr:row>
      <xdr:rowOff>24765</xdr:rowOff>
    </xdr:from>
    <xdr:to>
      <xdr:col>2</xdr:col>
      <xdr:colOff>1505153</xdr:colOff>
      <xdr:row>61</xdr:row>
      <xdr:rowOff>4740</xdr:rowOff>
    </xdr:to>
    <xdr:sp macro="" textlink="">
      <xdr:nvSpPr>
        <xdr:cNvPr id="5" name="Freeform: Shape 4">
          <a:hlinkClick xmlns:r="http://schemas.openxmlformats.org/officeDocument/2006/relationships" r:id="rId4"/>
        </xdr:cNvPr>
        <xdr:cNvSpPr/>
      </xdr:nvSpPr>
      <xdr:spPr>
        <a:xfrm>
          <a:off x="694112" y="34589951"/>
          <a:ext cx="5027815" cy="123790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1252660</xdr:colOff>
      <xdr:row>151</xdr:row>
      <xdr:rowOff>293618</xdr:rowOff>
    </xdr:from>
    <xdr:to>
      <xdr:col>1</xdr:col>
      <xdr:colOff>2469860</xdr:colOff>
      <xdr:row>152</xdr:row>
      <xdr:rowOff>20568</xdr:rowOff>
    </xdr:to>
    <xdr:sp macro="" textlink="">
      <xdr:nvSpPr>
        <xdr:cNvPr id="2" name="Striped Right Arrow 2">
          <a:hlinkClick xmlns:r="http://schemas.openxmlformats.org/officeDocument/2006/relationships" r:id="rId1"/>
        </xdr:cNvPr>
        <xdr:cNvSpPr/>
      </xdr:nvSpPr>
      <xdr:spPr>
        <a:xfrm>
          <a:off x="1924490" y="3192423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1159863</xdr:colOff>
      <xdr:row>153</xdr:row>
      <xdr:rowOff>299168</xdr:rowOff>
    </xdr:from>
    <xdr:to>
      <xdr:col>1</xdr:col>
      <xdr:colOff>2409370</xdr:colOff>
      <xdr:row>154</xdr:row>
      <xdr:rowOff>9812</xdr:rowOff>
    </xdr:to>
    <xdr:sp macro="" textlink="">
      <xdr:nvSpPr>
        <xdr:cNvPr id="3" name="Striped Right Arrow 3">
          <a:hlinkClick xmlns:r="http://schemas.openxmlformats.org/officeDocument/2006/relationships" r:id="rId2"/>
        </xdr:cNvPr>
        <xdr:cNvSpPr/>
      </xdr:nvSpPr>
      <xdr:spPr>
        <a:xfrm flipH="1">
          <a:off x="1835503" y="3291086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155</xdr:row>
      <xdr:rowOff>304883</xdr:rowOff>
    </xdr:from>
    <xdr:to>
      <xdr:col>1</xdr:col>
      <xdr:colOff>1274315</xdr:colOff>
      <xdr:row>156</xdr:row>
      <xdr:rowOff>103</xdr:rowOff>
    </xdr:to>
    <xdr:sp macro="" textlink="">
      <xdr:nvSpPr>
        <xdr:cNvPr id="4" name="Striped Right Arrow 3">
          <a:hlinkClick xmlns:r="http://schemas.openxmlformats.org/officeDocument/2006/relationships" r:id="rId3"/>
        </xdr:cNvPr>
        <xdr:cNvSpPr/>
      </xdr:nvSpPr>
      <xdr:spPr>
        <a:xfrm flipH="1">
          <a:off x="707742" y="3391670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13334</xdr:colOff>
      <xdr:row>157</xdr:row>
      <xdr:rowOff>15240</xdr:rowOff>
    </xdr:from>
    <xdr:to>
      <xdr:col>2</xdr:col>
      <xdr:colOff>908087</xdr:colOff>
      <xdr:row>159</xdr:row>
      <xdr:rowOff>46</xdr:rowOff>
    </xdr:to>
    <xdr:sp macro="" textlink="">
      <xdr:nvSpPr>
        <xdr:cNvPr id="5" name="Freeform: Shape 4">
          <a:hlinkClick xmlns:r="http://schemas.openxmlformats.org/officeDocument/2006/relationships" r:id="rId4"/>
        </xdr:cNvPr>
        <xdr:cNvSpPr/>
      </xdr:nvSpPr>
      <xdr:spPr>
        <a:xfrm>
          <a:off x="690153" y="35423203"/>
          <a:ext cx="4447903"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12</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1259010</xdr:colOff>
      <xdr:row>165</xdr:row>
      <xdr:rowOff>299968</xdr:rowOff>
    </xdr:from>
    <xdr:to>
      <xdr:col>2</xdr:col>
      <xdr:colOff>2381</xdr:colOff>
      <xdr:row>166</xdr:row>
      <xdr:rowOff>1364</xdr:rowOff>
    </xdr:to>
    <xdr:sp macro="" textlink="">
      <xdr:nvSpPr>
        <xdr:cNvPr id="2" name="Striped Right Arrow 2">
          <a:hlinkClick xmlns:r="http://schemas.openxmlformats.org/officeDocument/2006/relationships" r:id="rId1"/>
        </xdr:cNvPr>
        <xdr:cNvSpPr/>
      </xdr:nvSpPr>
      <xdr:spPr>
        <a:xfrm>
          <a:off x="1924490" y="326557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1159863</xdr:colOff>
      <xdr:row>167</xdr:row>
      <xdr:rowOff>295993</xdr:rowOff>
    </xdr:from>
    <xdr:to>
      <xdr:col>1</xdr:col>
      <xdr:colOff>2402066</xdr:colOff>
      <xdr:row>168</xdr:row>
      <xdr:rowOff>661</xdr:rowOff>
    </xdr:to>
    <xdr:sp macro="" textlink="">
      <xdr:nvSpPr>
        <xdr:cNvPr id="3" name="Striped Right Arrow 3">
          <a:hlinkClick xmlns:r="http://schemas.openxmlformats.org/officeDocument/2006/relationships" r:id="rId2"/>
        </xdr:cNvPr>
        <xdr:cNvSpPr/>
      </xdr:nvSpPr>
      <xdr:spPr>
        <a:xfrm flipH="1">
          <a:off x="1835503" y="336423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169</xdr:row>
      <xdr:rowOff>286468</xdr:rowOff>
    </xdr:from>
    <xdr:to>
      <xdr:col>1</xdr:col>
      <xdr:colOff>1274256</xdr:colOff>
      <xdr:row>170</xdr:row>
      <xdr:rowOff>16</xdr:rowOff>
    </xdr:to>
    <xdr:sp macro="" textlink="">
      <xdr:nvSpPr>
        <xdr:cNvPr id="4" name="Striped Right Arrow 3">
          <a:hlinkClick xmlns:r="http://schemas.openxmlformats.org/officeDocument/2006/relationships" r:id="rId3"/>
        </xdr:cNvPr>
        <xdr:cNvSpPr/>
      </xdr:nvSpPr>
      <xdr:spPr>
        <a:xfrm flipH="1">
          <a:off x="707742" y="3464822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5715</xdr:colOff>
      <xdr:row>171</xdr:row>
      <xdr:rowOff>5715</xdr:rowOff>
    </xdr:from>
    <xdr:to>
      <xdr:col>3</xdr:col>
      <xdr:colOff>784</xdr:colOff>
      <xdr:row>173</xdr:row>
      <xdr:rowOff>25</xdr:rowOff>
    </xdr:to>
    <xdr:sp macro="" textlink="">
      <xdr:nvSpPr>
        <xdr:cNvPr id="5" name="Freeform: Shape 4">
          <a:hlinkClick xmlns:r="http://schemas.openxmlformats.org/officeDocument/2006/relationships" r:id="rId4"/>
        </xdr:cNvPr>
        <xdr:cNvSpPr/>
      </xdr:nvSpPr>
      <xdr:spPr>
        <a:xfrm>
          <a:off x="278476" y="19904133"/>
          <a:ext cx="4044142" cy="123790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17144</xdr:colOff>
      <xdr:row>5</xdr:row>
      <xdr:rowOff>314959</xdr:rowOff>
    </xdr:from>
    <xdr:to>
      <xdr:col>8</xdr:col>
      <xdr:colOff>2093935</xdr:colOff>
      <xdr:row>8</xdr:row>
      <xdr:rowOff>213316</xdr:rowOff>
    </xdr:to>
    <xdr:sp macro="" textlink="">
      <xdr:nvSpPr>
        <xdr:cNvPr id="6" name="Freeform: Shape 5">
          <a:hlinkClick xmlns:r="http://schemas.openxmlformats.org/officeDocument/2006/relationships" r:id="rId5"/>
        </xdr:cNvPr>
        <xdr:cNvSpPr/>
      </xdr:nvSpPr>
      <xdr:spPr>
        <a:xfrm>
          <a:off x="9439274" y="2914649"/>
          <a:ext cx="5141944" cy="1438275"/>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1000"/>
            </a:lnSpc>
            <a:spcBef>
              <a:spcPct val="0"/>
            </a:spcBef>
            <a:spcAft>
              <a:spcPct val="35000"/>
            </a:spcAft>
            <a:buNone/>
          </a:pPr>
          <a:r>
            <a:rPr lang="hy-AM" sz="14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a:t>
          </a:r>
          <a:r>
            <a:rPr lang="hy-AM"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0</xdr:colOff>
      <xdr:row>174</xdr:row>
      <xdr:rowOff>0</xdr:rowOff>
    </xdr:from>
    <xdr:to>
      <xdr:col>2</xdr:col>
      <xdr:colOff>1604548</xdr:colOff>
      <xdr:row>181</xdr:row>
      <xdr:rowOff>0</xdr:rowOff>
    </xdr:to>
    <xdr:sp macro="" textlink="">
      <xdr:nvSpPr>
        <xdr:cNvPr id="7" name="Freeform: Shape 6">
          <a:hlinkClick xmlns:r="http://schemas.openxmlformats.org/officeDocument/2006/relationships" r:id="rId6"/>
        </xdr:cNvPr>
        <xdr:cNvSpPr/>
      </xdr:nvSpPr>
      <xdr:spPr>
        <a:xfrm>
          <a:off x="263236" y="21405273"/>
          <a:ext cx="4045528" cy="1856509"/>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11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«ՀԱՅԱՍՏԱՆԻ ՀԱՆՐԱՊԵՏՈՒԹՅԱՆ ՀԱՆՐԱՅԻՆ ՀԱՏՎԱԾԻ ՀԱՇՎԱՊԱՀԱԿԱՆ ՀԱՇՎԱՌՄԱՆ ՍՏԱՆԴԱՐՏԸ ՀԱՍՏԱՏԵԼՈՒ ՄԱՍԻՆ» ՀՀ ՖԻՆԱՆՍՆԵՐԻ ՆԱԽԱՐԱՐԻ 24.10.2014Թ. ԹԻՎ 725-Ն ՀՐԱՄԱՆ </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1257105</xdr:colOff>
      <xdr:row>165</xdr:row>
      <xdr:rowOff>299968</xdr:rowOff>
    </xdr:from>
    <xdr:to>
      <xdr:col>2</xdr:col>
      <xdr:colOff>2350</xdr:colOff>
      <xdr:row>166</xdr:row>
      <xdr:rowOff>14146</xdr:rowOff>
    </xdr:to>
    <xdr:sp macro="" textlink="">
      <xdr:nvSpPr>
        <xdr:cNvPr id="8" name="Striped Right Arrow 2">
          <a:hlinkClick xmlns:r="http://schemas.openxmlformats.org/officeDocument/2006/relationships" r:id="rId7"/>
        </xdr:cNvPr>
        <xdr:cNvSpPr/>
      </xdr:nvSpPr>
      <xdr:spPr>
        <a:xfrm>
          <a:off x="1513010" y="17126198"/>
          <a:ext cx="119046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1159863</xdr:colOff>
      <xdr:row>167</xdr:row>
      <xdr:rowOff>295993</xdr:rowOff>
    </xdr:from>
    <xdr:to>
      <xdr:col>1</xdr:col>
      <xdr:colOff>2400071</xdr:colOff>
      <xdr:row>168</xdr:row>
      <xdr:rowOff>4790</xdr:rowOff>
    </xdr:to>
    <xdr:sp macro="" textlink="">
      <xdr:nvSpPr>
        <xdr:cNvPr id="9" name="Striped Right Arrow 3">
          <a:hlinkClick xmlns:r="http://schemas.openxmlformats.org/officeDocument/2006/relationships" r:id="rId8"/>
        </xdr:cNvPr>
        <xdr:cNvSpPr/>
      </xdr:nvSpPr>
      <xdr:spPr>
        <a:xfrm flipH="1">
          <a:off x="1424023" y="1811282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169</xdr:row>
      <xdr:rowOff>295993</xdr:rowOff>
    </xdr:from>
    <xdr:to>
      <xdr:col>1</xdr:col>
      <xdr:colOff>1274135</xdr:colOff>
      <xdr:row>170</xdr:row>
      <xdr:rowOff>46</xdr:rowOff>
    </xdr:to>
    <xdr:sp macro="" textlink="">
      <xdr:nvSpPr>
        <xdr:cNvPr id="10" name="Striped Right Arrow 9">
          <a:hlinkClick xmlns:r="http://schemas.openxmlformats.org/officeDocument/2006/relationships" r:id="rId9"/>
        </xdr:cNvPr>
        <xdr:cNvSpPr/>
      </xdr:nvSpPr>
      <xdr:spPr>
        <a:xfrm flipH="1">
          <a:off x="296262" y="191186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1248850</xdr:colOff>
      <xdr:row>181</xdr:row>
      <xdr:rowOff>285998</xdr:rowOff>
    </xdr:from>
    <xdr:to>
      <xdr:col>1</xdr:col>
      <xdr:colOff>2308321</xdr:colOff>
      <xdr:row>181</xdr:row>
      <xdr:rowOff>811161</xdr:rowOff>
    </xdr:to>
    <xdr:sp macro="" textlink="">
      <xdr:nvSpPr>
        <xdr:cNvPr id="2" name="Striped Right Arrow 2">
          <a:hlinkClick xmlns:r="http://schemas.openxmlformats.org/officeDocument/2006/relationships" r:id="rId1"/>
        </xdr:cNvPr>
        <xdr:cNvSpPr/>
      </xdr:nvSpPr>
      <xdr:spPr>
        <a:xfrm>
          <a:off x="2107370" y="8134598"/>
          <a:ext cx="10685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1153513</xdr:colOff>
      <xdr:row>183</xdr:row>
      <xdr:rowOff>291548</xdr:rowOff>
    </xdr:from>
    <xdr:to>
      <xdr:col>1</xdr:col>
      <xdr:colOff>2306768</xdr:colOff>
      <xdr:row>184</xdr:row>
      <xdr:rowOff>1466</xdr:rowOff>
    </xdr:to>
    <xdr:sp macro="" textlink="">
      <xdr:nvSpPr>
        <xdr:cNvPr id="3" name="Striped Right Arrow 3">
          <a:hlinkClick xmlns:r="http://schemas.openxmlformats.org/officeDocument/2006/relationships" r:id="rId2"/>
        </xdr:cNvPr>
        <xdr:cNvSpPr/>
      </xdr:nvSpPr>
      <xdr:spPr>
        <a:xfrm flipH="1">
          <a:off x="2018383" y="9121223"/>
          <a:ext cx="115822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185</xdr:row>
      <xdr:rowOff>280118</xdr:rowOff>
    </xdr:from>
    <xdr:to>
      <xdr:col>1</xdr:col>
      <xdr:colOff>1267865</xdr:colOff>
      <xdr:row>186</xdr:row>
      <xdr:rowOff>82</xdr:rowOff>
    </xdr:to>
    <xdr:sp macro="" textlink="">
      <xdr:nvSpPr>
        <xdr:cNvPr id="4" name="Striped Right Arrow 3">
          <a:hlinkClick xmlns:r="http://schemas.openxmlformats.org/officeDocument/2006/relationships" r:id="rId3"/>
        </xdr:cNvPr>
        <xdr:cNvSpPr/>
      </xdr:nvSpPr>
      <xdr:spPr>
        <a:xfrm flipH="1">
          <a:off x="890622" y="101270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22860</xdr:colOff>
      <xdr:row>187</xdr:row>
      <xdr:rowOff>8890</xdr:rowOff>
    </xdr:from>
    <xdr:to>
      <xdr:col>3</xdr:col>
      <xdr:colOff>1246</xdr:colOff>
      <xdr:row>189</xdr:row>
      <xdr:rowOff>10</xdr:rowOff>
    </xdr:to>
    <xdr:sp macro="" textlink="">
      <xdr:nvSpPr>
        <xdr:cNvPr id="5" name="Freeform: Shape 4">
          <a:hlinkClick xmlns:r="http://schemas.openxmlformats.org/officeDocument/2006/relationships" r:id="rId4"/>
        </xdr:cNvPr>
        <xdr:cNvSpPr/>
      </xdr:nvSpPr>
      <xdr:spPr>
        <a:xfrm>
          <a:off x="876300" y="10850880"/>
          <a:ext cx="4069080" cy="124206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1258375</xdr:colOff>
      <xdr:row>59</xdr:row>
      <xdr:rowOff>293618</xdr:rowOff>
    </xdr:from>
    <xdr:to>
      <xdr:col>1</xdr:col>
      <xdr:colOff>2471526</xdr:colOff>
      <xdr:row>60</xdr:row>
      <xdr:rowOff>2437</xdr:rowOff>
    </xdr:to>
    <xdr:sp macro="" textlink="">
      <xdr:nvSpPr>
        <xdr:cNvPr id="2" name="Striped Right Arrow 2">
          <a:hlinkClick xmlns:r="http://schemas.openxmlformats.org/officeDocument/2006/relationships" r:id="rId1"/>
        </xdr:cNvPr>
        <xdr:cNvSpPr/>
      </xdr:nvSpPr>
      <xdr:spPr>
        <a:xfrm>
          <a:off x="1530155" y="19259798"/>
          <a:ext cx="1217025" cy="531779"/>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1132558</xdr:colOff>
      <xdr:row>61</xdr:row>
      <xdr:rowOff>291548</xdr:rowOff>
    </xdr:from>
    <xdr:to>
      <xdr:col>1</xdr:col>
      <xdr:colOff>2388026</xdr:colOff>
      <xdr:row>62</xdr:row>
      <xdr:rowOff>9230</xdr:rowOff>
    </xdr:to>
    <xdr:sp macro="" textlink="">
      <xdr:nvSpPr>
        <xdr:cNvPr id="3" name="Striped Right Arrow 3">
          <a:hlinkClick xmlns:r="http://schemas.openxmlformats.org/officeDocument/2006/relationships" r:id="rId2"/>
        </xdr:cNvPr>
        <xdr:cNvSpPr/>
      </xdr:nvSpPr>
      <xdr:spPr>
        <a:xfrm flipH="1">
          <a:off x="1410688" y="20415968"/>
          <a:ext cx="1251717" cy="540642"/>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241935</xdr:colOff>
      <xdr:row>63</xdr:row>
      <xdr:rowOff>38100</xdr:rowOff>
    </xdr:from>
    <xdr:to>
      <xdr:col>2</xdr:col>
      <xdr:colOff>1200230</xdr:colOff>
      <xdr:row>66</xdr:row>
      <xdr:rowOff>73753</xdr:rowOff>
    </xdr:to>
    <xdr:sp macro="" textlink="">
      <xdr:nvSpPr>
        <xdr:cNvPr id="4" name="Freeform: Shape 3">
          <a:hlinkClick xmlns:r="http://schemas.openxmlformats.org/officeDocument/2006/relationships" r:id="rId3"/>
        </xdr:cNvPr>
        <xdr:cNvSpPr/>
      </xdr:nvSpPr>
      <xdr:spPr>
        <a:xfrm>
          <a:off x="249555" y="21313140"/>
          <a:ext cx="5480753" cy="151261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987230</xdr:colOff>
      <xdr:row>35</xdr:row>
      <xdr:rowOff>247898</xdr:rowOff>
    </xdr:from>
    <xdr:to>
      <xdr:col>0</xdr:col>
      <xdr:colOff>2212345</xdr:colOff>
      <xdr:row>35</xdr:row>
      <xdr:rowOff>777670</xdr:rowOff>
    </xdr:to>
    <xdr:sp macro="" textlink="">
      <xdr:nvSpPr>
        <xdr:cNvPr id="8" name="Striped Right Arrow 2">
          <a:hlinkClick xmlns:r="http://schemas.openxmlformats.org/officeDocument/2006/relationships" r:id="rId1"/>
        </xdr:cNvPr>
        <xdr:cNvSpPr/>
      </xdr:nvSpPr>
      <xdr:spPr>
        <a:xfrm>
          <a:off x="994850" y="104053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0</xdr:col>
      <xdr:colOff>405483</xdr:colOff>
      <xdr:row>37</xdr:row>
      <xdr:rowOff>274403</xdr:rowOff>
    </xdr:from>
    <xdr:to>
      <xdr:col>0</xdr:col>
      <xdr:colOff>1642557</xdr:colOff>
      <xdr:row>37</xdr:row>
      <xdr:rowOff>811778</xdr:rowOff>
    </xdr:to>
    <xdr:sp macro="" textlink="">
      <xdr:nvSpPr>
        <xdr:cNvPr id="9" name="Striped Right Arrow 3">
          <a:hlinkClick xmlns:r="http://schemas.openxmlformats.org/officeDocument/2006/relationships" r:id="rId2"/>
        </xdr:cNvPr>
        <xdr:cNvSpPr/>
      </xdr:nvSpPr>
      <xdr:spPr>
        <a:xfrm flipH="1">
          <a:off x="402943" y="114300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29562</xdr:colOff>
      <xdr:row>39</xdr:row>
      <xdr:rowOff>289643</xdr:rowOff>
    </xdr:from>
    <xdr:to>
      <xdr:col>0</xdr:col>
      <xdr:colOff>1266636</xdr:colOff>
      <xdr:row>40</xdr:row>
      <xdr:rowOff>0</xdr:rowOff>
    </xdr:to>
    <xdr:sp macro="" textlink="">
      <xdr:nvSpPr>
        <xdr:cNvPr id="10" name="Striped Right Arrow 3">
          <a:hlinkClick xmlns:r="http://schemas.openxmlformats.org/officeDocument/2006/relationships" r:id="rId3"/>
        </xdr:cNvPr>
        <xdr:cNvSpPr/>
      </xdr:nvSpPr>
      <xdr:spPr>
        <a:xfrm flipH="1">
          <a:off x="303882" y="254508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45720</xdr:colOff>
      <xdr:row>41</xdr:row>
      <xdr:rowOff>22860</xdr:rowOff>
    </xdr:from>
    <xdr:to>
      <xdr:col>1</xdr:col>
      <xdr:colOff>1059157</xdr:colOff>
      <xdr:row>44</xdr:row>
      <xdr:rowOff>0</xdr:rowOff>
    </xdr:to>
    <xdr:sp macro="" textlink="">
      <xdr:nvSpPr>
        <xdr:cNvPr id="11" name="Freeform: Shape 10">
          <a:hlinkClick xmlns:r="http://schemas.openxmlformats.org/officeDocument/2006/relationships" r:id="rId4"/>
        </xdr:cNvPr>
        <xdr:cNvSpPr/>
      </xdr:nvSpPr>
      <xdr:spPr>
        <a:xfrm>
          <a:off x="45720" y="12999720"/>
          <a:ext cx="3642360"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2</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1236785</xdr:colOff>
      <xdr:row>71</xdr:row>
      <xdr:rowOff>285998</xdr:rowOff>
    </xdr:from>
    <xdr:to>
      <xdr:col>0</xdr:col>
      <xdr:colOff>2460366</xdr:colOff>
      <xdr:row>72</xdr:row>
      <xdr:rowOff>1413</xdr:rowOff>
    </xdr:to>
    <xdr:sp macro="" textlink="">
      <xdr:nvSpPr>
        <xdr:cNvPr id="5" name="Striped Right Arrow 2">
          <a:hlinkClick xmlns:r="http://schemas.openxmlformats.org/officeDocument/2006/relationships" r:id="rId1"/>
        </xdr:cNvPr>
        <xdr:cNvSpPr/>
      </xdr:nvSpPr>
      <xdr:spPr>
        <a:xfrm>
          <a:off x="1520630" y="234965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0</xdr:col>
      <xdr:colOff>1152243</xdr:colOff>
      <xdr:row>73</xdr:row>
      <xdr:rowOff>288373</xdr:rowOff>
    </xdr:from>
    <xdr:to>
      <xdr:col>0</xdr:col>
      <xdr:colOff>2402159</xdr:colOff>
      <xdr:row>74</xdr:row>
      <xdr:rowOff>232</xdr:rowOff>
    </xdr:to>
    <xdr:sp macro="" textlink="">
      <xdr:nvSpPr>
        <xdr:cNvPr id="6" name="Striped Right Arrow 3">
          <a:hlinkClick xmlns:r="http://schemas.openxmlformats.org/officeDocument/2006/relationships" r:id="rId2"/>
        </xdr:cNvPr>
        <xdr:cNvSpPr/>
      </xdr:nvSpPr>
      <xdr:spPr>
        <a:xfrm flipH="1">
          <a:off x="1431643" y="244831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29562</xdr:colOff>
      <xdr:row>75</xdr:row>
      <xdr:rowOff>288373</xdr:rowOff>
    </xdr:from>
    <xdr:to>
      <xdr:col>0</xdr:col>
      <xdr:colOff>1266636</xdr:colOff>
      <xdr:row>76</xdr:row>
      <xdr:rowOff>45</xdr:rowOff>
    </xdr:to>
    <xdr:sp macro="" textlink="">
      <xdr:nvSpPr>
        <xdr:cNvPr id="7" name="Striped Right Arrow 3">
          <a:hlinkClick xmlns:r="http://schemas.openxmlformats.org/officeDocument/2006/relationships" r:id="rId3"/>
        </xdr:cNvPr>
        <xdr:cNvSpPr/>
      </xdr:nvSpPr>
      <xdr:spPr>
        <a:xfrm flipH="1">
          <a:off x="303882" y="254889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15240</xdr:colOff>
      <xdr:row>77</xdr:row>
      <xdr:rowOff>15240</xdr:rowOff>
    </xdr:from>
    <xdr:to>
      <xdr:col>1</xdr:col>
      <xdr:colOff>1217945</xdr:colOff>
      <xdr:row>80</xdr:row>
      <xdr:rowOff>32</xdr:rowOff>
    </xdr:to>
    <xdr:sp macro="" textlink="">
      <xdr:nvSpPr>
        <xdr:cNvPr id="8" name="Freeform: Shape 7">
          <a:hlinkClick xmlns:r="http://schemas.openxmlformats.org/officeDocument/2006/relationships" r:id="rId4"/>
        </xdr:cNvPr>
        <xdr:cNvSpPr/>
      </xdr:nvSpPr>
      <xdr:spPr>
        <a:xfrm>
          <a:off x="15240" y="29550360"/>
          <a:ext cx="3825240"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3</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1243135</xdr:colOff>
      <xdr:row>176</xdr:row>
      <xdr:rowOff>293618</xdr:rowOff>
    </xdr:from>
    <xdr:to>
      <xdr:col>1</xdr:col>
      <xdr:colOff>2466716</xdr:colOff>
      <xdr:row>177</xdr:row>
      <xdr:rowOff>2436</xdr:rowOff>
    </xdr:to>
    <xdr:sp macro="" textlink="">
      <xdr:nvSpPr>
        <xdr:cNvPr id="2" name="Striped Right Arrow 2">
          <a:hlinkClick xmlns:r="http://schemas.openxmlformats.org/officeDocument/2006/relationships" r:id="rId1"/>
        </xdr:cNvPr>
        <xdr:cNvSpPr/>
      </xdr:nvSpPr>
      <xdr:spPr>
        <a:xfrm>
          <a:off x="1246310" y="268340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1163673</xdr:colOff>
      <xdr:row>178</xdr:row>
      <xdr:rowOff>297898</xdr:rowOff>
    </xdr:from>
    <xdr:to>
      <xdr:col>1</xdr:col>
      <xdr:colOff>2402778</xdr:colOff>
      <xdr:row>179</xdr:row>
      <xdr:rowOff>1517</xdr:rowOff>
    </xdr:to>
    <xdr:sp macro="" textlink="">
      <xdr:nvSpPr>
        <xdr:cNvPr id="3" name="Striped Right Arrow 3">
          <a:hlinkClick xmlns:r="http://schemas.openxmlformats.org/officeDocument/2006/relationships" r:id="rId2"/>
        </xdr:cNvPr>
        <xdr:cNvSpPr/>
      </xdr:nvSpPr>
      <xdr:spPr>
        <a:xfrm flipH="1">
          <a:off x="1157323" y="278207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180</xdr:row>
      <xdr:rowOff>289643</xdr:rowOff>
    </xdr:from>
    <xdr:to>
      <xdr:col>1</xdr:col>
      <xdr:colOff>1284088</xdr:colOff>
      <xdr:row>181</xdr:row>
      <xdr:rowOff>58</xdr:rowOff>
    </xdr:to>
    <xdr:sp macro="" textlink="">
      <xdr:nvSpPr>
        <xdr:cNvPr id="4" name="Striped Right Arrow 3">
          <a:hlinkClick xmlns:r="http://schemas.openxmlformats.org/officeDocument/2006/relationships" r:id="rId3"/>
        </xdr:cNvPr>
        <xdr:cNvSpPr/>
      </xdr:nvSpPr>
      <xdr:spPr>
        <a:xfrm flipH="1">
          <a:off x="29562" y="288265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31114</xdr:colOff>
      <xdr:row>182</xdr:row>
      <xdr:rowOff>13335</xdr:rowOff>
    </xdr:from>
    <xdr:to>
      <xdr:col>2</xdr:col>
      <xdr:colOff>1401106</xdr:colOff>
      <xdr:row>185</xdr:row>
      <xdr:rowOff>67956</xdr:rowOff>
    </xdr:to>
    <xdr:sp macro="" textlink="">
      <xdr:nvSpPr>
        <xdr:cNvPr id="5" name="Freeform: Shape 4">
          <a:hlinkClick xmlns:r="http://schemas.openxmlformats.org/officeDocument/2006/relationships" r:id="rId4"/>
        </xdr:cNvPr>
        <xdr:cNvSpPr/>
      </xdr:nvSpPr>
      <xdr:spPr>
        <a:xfrm>
          <a:off x="443864" y="43344465"/>
          <a:ext cx="4031334" cy="152781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xdr:col>
      <xdr:colOff>1233610</xdr:colOff>
      <xdr:row>176</xdr:row>
      <xdr:rowOff>293618</xdr:rowOff>
    </xdr:from>
    <xdr:to>
      <xdr:col>19</xdr:col>
      <xdr:colOff>2457051</xdr:colOff>
      <xdr:row>177</xdr:row>
      <xdr:rowOff>2436</xdr:rowOff>
    </xdr:to>
    <xdr:sp macro="" textlink="">
      <xdr:nvSpPr>
        <xdr:cNvPr id="10" name="Striped Right Arrow 2">
          <a:hlinkClick xmlns:r="http://schemas.openxmlformats.org/officeDocument/2006/relationships" r:id="rId5"/>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xdr:col>
      <xdr:colOff>1138273</xdr:colOff>
      <xdr:row>178</xdr:row>
      <xdr:rowOff>297898</xdr:rowOff>
    </xdr:from>
    <xdr:to>
      <xdr:col>19</xdr:col>
      <xdr:colOff>2400951</xdr:colOff>
      <xdr:row>179</xdr:row>
      <xdr:rowOff>1517</xdr:rowOff>
    </xdr:to>
    <xdr:sp macro="" textlink="">
      <xdr:nvSpPr>
        <xdr:cNvPr id="11" name="Striped Right Arrow 3">
          <a:hlinkClick xmlns:r="http://schemas.openxmlformats.org/officeDocument/2006/relationships" r:id="rId6"/>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35912</xdr:colOff>
      <xdr:row>180</xdr:row>
      <xdr:rowOff>289643</xdr:rowOff>
    </xdr:from>
    <xdr:to>
      <xdr:col>19</xdr:col>
      <xdr:colOff>1258670</xdr:colOff>
      <xdr:row>181</xdr:row>
      <xdr:rowOff>58</xdr:rowOff>
    </xdr:to>
    <xdr:sp macro="" textlink="">
      <xdr:nvSpPr>
        <xdr:cNvPr id="12" name="Striped Right Arrow 3">
          <a:hlinkClick xmlns:r="http://schemas.openxmlformats.org/officeDocument/2006/relationships" r:id="rId7"/>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13969</xdr:colOff>
      <xdr:row>182</xdr:row>
      <xdr:rowOff>13335</xdr:rowOff>
    </xdr:from>
    <xdr:to>
      <xdr:col>20</xdr:col>
      <xdr:colOff>1376367</xdr:colOff>
      <xdr:row>185</xdr:row>
      <xdr:rowOff>33</xdr:rowOff>
    </xdr:to>
    <xdr:sp macro="" textlink="">
      <xdr:nvSpPr>
        <xdr:cNvPr id="13" name="Freeform: Shape 12">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37</xdr:col>
      <xdr:colOff>1247580</xdr:colOff>
      <xdr:row>176</xdr:row>
      <xdr:rowOff>293618</xdr:rowOff>
    </xdr:from>
    <xdr:to>
      <xdr:col>37</xdr:col>
      <xdr:colOff>2472927</xdr:colOff>
      <xdr:row>177</xdr:row>
      <xdr:rowOff>2436</xdr:rowOff>
    </xdr:to>
    <xdr:sp macro="" textlink="">
      <xdr:nvSpPr>
        <xdr:cNvPr id="18" name="Striped Right Arrow 2">
          <a:hlinkClick xmlns:r="http://schemas.openxmlformats.org/officeDocument/2006/relationships" r:id="rId8"/>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37</xdr:col>
      <xdr:colOff>1171293</xdr:colOff>
      <xdr:row>178</xdr:row>
      <xdr:rowOff>297898</xdr:rowOff>
    </xdr:from>
    <xdr:to>
      <xdr:col>37</xdr:col>
      <xdr:colOff>2402458</xdr:colOff>
      <xdr:row>179</xdr:row>
      <xdr:rowOff>1517</xdr:rowOff>
    </xdr:to>
    <xdr:sp macro="" textlink="">
      <xdr:nvSpPr>
        <xdr:cNvPr id="19" name="Striped Right Arrow 3">
          <a:hlinkClick xmlns:r="http://schemas.openxmlformats.org/officeDocument/2006/relationships" r:id="rId9"/>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37182</xdr:colOff>
      <xdr:row>180</xdr:row>
      <xdr:rowOff>289643</xdr:rowOff>
    </xdr:from>
    <xdr:to>
      <xdr:col>37</xdr:col>
      <xdr:colOff>1282727</xdr:colOff>
      <xdr:row>181</xdr:row>
      <xdr:rowOff>58</xdr:rowOff>
    </xdr:to>
    <xdr:sp macro="" textlink="">
      <xdr:nvSpPr>
        <xdr:cNvPr id="20" name="Striped Right Arrow 3">
          <a:hlinkClick xmlns:r="http://schemas.openxmlformats.org/officeDocument/2006/relationships" r:id="rId10"/>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40004</xdr:colOff>
      <xdr:row>182</xdr:row>
      <xdr:rowOff>13335</xdr:rowOff>
    </xdr:from>
    <xdr:to>
      <xdr:col>38</xdr:col>
      <xdr:colOff>1408683</xdr:colOff>
      <xdr:row>185</xdr:row>
      <xdr:rowOff>33</xdr:rowOff>
    </xdr:to>
    <xdr:sp macro="" textlink="">
      <xdr:nvSpPr>
        <xdr:cNvPr id="21" name="Freeform: Shape 20">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55</xdr:col>
      <xdr:colOff>1243135</xdr:colOff>
      <xdr:row>176</xdr:row>
      <xdr:rowOff>293618</xdr:rowOff>
    </xdr:from>
    <xdr:to>
      <xdr:col>55</xdr:col>
      <xdr:colOff>2466716</xdr:colOff>
      <xdr:row>177</xdr:row>
      <xdr:rowOff>2436</xdr:rowOff>
    </xdr:to>
    <xdr:sp macro="" textlink="">
      <xdr:nvSpPr>
        <xdr:cNvPr id="22" name="Striped Right Arrow 2">
          <a:hlinkClick xmlns:r="http://schemas.openxmlformats.org/officeDocument/2006/relationships" r:id="rId11"/>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55</xdr:col>
      <xdr:colOff>1161768</xdr:colOff>
      <xdr:row>178</xdr:row>
      <xdr:rowOff>297898</xdr:rowOff>
    </xdr:from>
    <xdr:to>
      <xdr:col>55</xdr:col>
      <xdr:colOff>2400770</xdr:colOff>
      <xdr:row>179</xdr:row>
      <xdr:rowOff>1517</xdr:rowOff>
    </xdr:to>
    <xdr:sp macro="" textlink="">
      <xdr:nvSpPr>
        <xdr:cNvPr id="23" name="Striped Right Arrow 3">
          <a:hlinkClick xmlns:r="http://schemas.openxmlformats.org/officeDocument/2006/relationships" r:id="rId12"/>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35912</xdr:colOff>
      <xdr:row>180</xdr:row>
      <xdr:rowOff>289643</xdr:rowOff>
    </xdr:from>
    <xdr:to>
      <xdr:col>55</xdr:col>
      <xdr:colOff>1282399</xdr:colOff>
      <xdr:row>181</xdr:row>
      <xdr:rowOff>58</xdr:rowOff>
    </xdr:to>
    <xdr:sp macro="" textlink="">
      <xdr:nvSpPr>
        <xdr:cNvPr id="24" name="Striped Right Arrow 3">
          <a:hlinkClick xmlns:r="http://schemas.openxmlformats.org/officeDocument/2006/relationships" r:id="rId13"/>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29209</xdr:colOff>
      <xdr:row>182</xdr:row>
      <xdr:rowOff>13335</xdr:rowOff>
    </xdr:from>
    <xdr:to>
      <xdr:col>56</xdr:col>
      <xdr:colOff>1400970</xdr:colOff>
      <xdr:row>185</xdr:row>
      <xdr:rowOff>33</xdr:rowOff>
    </xdr:to>
    <xdr:sp macro="" textlink="">
      <xdr:nvSpPr>
        <xdr:cNvPr id="25" name="Freeform: Shape 24">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73</xdr:col>
      <xdr:colOff>1241230</xdr:colOff>
      <xdr:row>176</xdr:row>
      <xdr:rowOff>293618</xdr:rowOff>
    </xdr:from>
    <xdr:to>
      <xdr:col>73</xdr:col>
      <xdr:colOff>2464671</xdr:colOff>
      <xdr:row>177</xdr:row>
      <xdr:rowOff>2436</xdr:rowOff>
    </xdr:to>
    <xdr:sp macro="" textlink="">
      <xdr:nvSpPr>
        <xdr:cNvPr id="26" name="Striped Right Arrow 2">
          <a:hlinkClick xmlns:r="http://schemas.openxmlformats.org/officeDocument/2006/relationships" r:id="rId14"/>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73</xdr:col>
      <xdr:colOff>1161768</xdr:colOff>
      <xdr:row>178</xdr:row>
      <xdr:rowOff>297898</xdr:rowOff>
    </xdr:from>
    <xdr:to>
      <xdr:col>73</xdr:col>
      <xdr:colOff>2402310</xdr:colOff>
      <xdr:row>179</xdr:row>
      <xdr:rowOff>1517</xdr:rowOff>
    </xdr:to>
    <xdr:sp macro="" textlink="">
      <xdr:nvSpPr>
        <xdr:cNvPr id="27" name="Striped Right Arrow 3">
          <a:hlinkClick xmlns:r="http://schemas.openxmlformats.org/officeDocument/2006/relationships" r:id="rId15"/>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37182</xdr:colOff>
      <xdr:row>180</xdr:row>
      <xdr:rowOff>289643</xdr:rowOff>
    </xdr:from>
    <xdr:to>
      <xdr:col>73</xdr:col>
      <xdr:colOff>1268528</xdr:colOff>
      <xdr:row>181</xdr:row>
      <xdr:rowOff>58</xdr:rowOff>
    </xdr:to>
    <xdr:sp macro="" textlink="">
      <xdr:nvSpPr>
        <xdr:cNvPr id="28" name="Striped Right Arrow 3">
          <a:hlinkClick xmlns:r="http://schemas.openxmlformats.org/officeDocument/2006/relationships" r:id="rId16"/>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29209</xdr:colOff>
      <xdr:row>182</xdr:row>
      <xdr:rowOff>13335</xdr:rowOff>
    </xdr:from>
    <xdr:to>
      <xdr:col>74</xdr:col>
      <xdr:colOff>1401153</xdr:colOff>
      <xdr:row>185</xdr:row>
      <xdr:rowOff>33</xdr:rowOff>
    </xdr:to>
    <xdr:sp macro="" textlink="">
      <xdr:nvSpPr>
        <xdr:cNvPr id="29" name="Freeform: Shape 28">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91</xdr:col>
      <xdr:colOff>1231705</xdr:colOff>
      <xdr:row>176</xdr:row>
      <xdr:rowOff>293618</xdr:rowOff>
    </xdr:from>
    <xdr:to>
      <xdr:col>91</xdr:col>
      <xdr:colOff>2440204</xdr:colOff>
      <xdr:row>177</xdr:row>
      <xdr:rowOff>2436</xdr:rowOff>
    </xdr:to>
    <xdr:sp macro="" textlink="">
      <xdr:nvSpPr>
        <xdr:cNvPr id="30" name="Striped Right Arrow 2">
          <a:hlinkClick xmlns:r="http://schemas.openxmlformats.org/officeDocument/2006/relationships" r:id="rId17"/>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91</xdr:col>
      <xdr:colOff>1152243</xdr:colOff>
      <xdr:row>178</xdr:row>
      <xdr:rowOff>297898</xdr:rowOff>
    </xdr:from>
    <xdr:to>
      <xdr:col>91</xdr:col>
      <xdr:colOff>2400729</xdr:colOff>
      <xdr:row>179</xdr:row>
      <xdr:rowOff>1517</xdr:rowOff>
    </xdr:to>
    <xdr:sp macro="" textlink="">
      <xdr:nvSpPr>
        <xdr:cNvPr id="31" name="Striped Right Arrow 3">
          <a:hlinkClick xmlns:r="http://schemas.openxmlformats.org/officeDocument/2006/relationships" r:id="rId18"/>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34007</xdr:colOff>
      <xdr:row>180</xdr:row>
      <xdr:rowOff>289643</xdr:rowOff>
    </xdr:from>
    <xdr:to>
      <xdr:col>91</xdr:col>
      <xdr:colOff>1266463</xdr:colOff>
      <xdr:row>181</xdr:row>
      <xdr:rowOff>58</xdr:rowOff>
    </xdr:to>
    <xdr:sp macro="" textlink="">
      <xdr:nvSpPr>
        <xdr:cNvPr id="32" name="Striped Right Arrow 3">
          <a:hlinkClick xmlns:r="http://schemas.openxmlformats.org/officeDocument/2006/relationships" r:id="rId19"/>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29209</xdr:colOff>
      <xdr:row>182</xdr:row>
      <xdr:rowOff>13335</xdr:rowOff>
    </xdr:from>
    <xdr:to>
      <xdr:col>92</xdr:col>
      <xdr:colOff>1393473</xdr:colOff>
      <xdr:row>185</xdr:row>
      <xdr:rowOff>33</xdr:rowOff>
    </xdr:to>
    <xdr:sp macro="" textlink="">
      <xdr:nvSpPr>
        <xdr:cNvPr id="33" name="Freeform: Shape 32">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109</xdr:col>
      <xdr:colOff>1248850</xdr:colOff>
      <xdr:row>176</xdr:row>
      <xdr:rowOff>293618</xdr:rowOff>
    </xdr:from>
    <xdr:to>
      <xdr:col>109</xdr:col>
      <xdr:colOff>2474449</xdr:colOff>
      <xdr:row>177</xdr:row>
      <xdr:rowOff>2436</xdr:rowOff>
    </xdr:to>
    <xdr:sp macro="" textlink="">
      <xdr:nvSpPr>
        <xdr:cNvPr id="34" name="Striped Right Arrow 2">
          <a:hlinkClick xmlns:r="http://schemas.openxmlformats.org/officeDocument/2006/relationships" r:id="rId20"/>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109</xdr:col>
      <xdr:colOff>1169388</xdr:colOff>
      <xdr:row>178</xdr:row>
      <xdr:rowOff>297898</xdr:rowOff>
    </xdr:from>
    <xdr:to>
      <xdr:col>109</xdr:col>
      <xdr:colOff>2409929</xdr:colOff>
      <xdr:row>179</xdr:row>
      <xdr:rowOff>1517</xdr:rowOff>
    </xdr:to>
    <xdr:sp macro="" textlink="">
      <xdr:nvSpPr>
        <xdr:cNvPr id="35" name="Striped Right Arrow 3">
          <a:hlinkClick xmlns:r="http://schemas.openxmlformats.org/officeDocument/2006/relationships" r:id="rId21"/>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37182</xdr:colOff>
      <xdr:row>180</xdr:row>
      <xdr:rowOff>289643</xdr:rowOff>
    </xdr:from>
    <xdr:to>
      <xdr:col>109</xdr:col>
      <xdr:colOff>1275956</xdr:colOff>
      <xdr:row>181</xdr:row>
      <xdr:rowOff>58</xdr:rowOff>
    </xdr:to>
    <xdr:sp macro="" textlink="">
      <xdr:nvSpPr>
        <xdr:cNvPr id="36" name="Striped Right Arrow 3">
          <a:hlinkClick xmlns:r="http://schemas.openxmlformats.org/officeDocument/2006/relationships" r:id="rId22"/>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29209</xdr:colOff>
      <xdr:row>182</xdr:row>
      <xdr:rowOff>13335</xdr:rowOff>
    </xdr:from>
    <xdr:to>
      <xdr:col>110</xdr:col>
      <xdr:colOff>1408577</xdr:colOff>
      <xdr:row>185</xdr:row>
      <xdr:rowOff>33</xdr:rowOff>
    </xdr:to>
    <xdr:sp macro="" textlink="">
      <xdr:nvSpPr>
        <xdr:cNvPr id="37" name="Freeform: Shape 36">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127</xdr:col>
      <xdr:colOff>1243135</xdr:colOff>
      <xdr:row>176</xdr:row>
      <xdr:rowOff>293618</xdr:rowOff>
    </xdr:from>
    <xdr:to>
      <xdr:col>127</xdr:col>
      <xdr:colOff>2466716</xdr:colOff>
      <xdr:row>177</xdr:row>
      <xdr:rowOff>2436</xdr:rowOff>
    </xdr:to>
    <xdr:sp macro="" textlink="">
      <xdr:nvSpPr>
        <xdr:cNvPr id="38" name="Striped Right Arrow 2">
          <a:hlinkClick xmlns:r="http://schemas.openxmlformats.org/officeDocument/2006/relationships" r:id="rId23"/>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127</xdr:col>
      <xdr:colOff>1163673</xdr:colOff>
      <xdr:row>178</xdr:row>
      <xdr:rowOff>297898</xdr:rowOff>
    </xdr:from>
    <xdr:to>
      <xdr:col>127</xdr:col>
      <xdr:colOff>2401239</xdr:colOff>
      <xdr:row>179</xdr:row>
      <xdr:rowOff>1517</xdr:rowOff>
    </xdr:to>
    <xdr:sp macro="" textlink="">
      <xdr:nvSpPr>
        <xdr:cNvPr id="39" name="Striped Right Arrow 3">
          <a:hlinkClick xmlns:r="http://schemas.openxmlformats.org/officeDocument/2006/relationships" r:id="rId24"/>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35912</xdr:colOff>
      <xdr:row>180</xdr:row>
      <xdr:rowOff>289643</xdr:rowOff>
    </xdr:from>
    <xdr:to>
      <xdr:col>127</xdr:col>
      <xdr:colOff>1299510</xdr:colOff>
      <xdr:row>181</xdr:row>
      <xdr:rowOff>58</xdr:rowOff>
    </xdr:to>
    <xdr:sp macro="" textlink="">
      <xdr:nvSpPr>
        <xdr:cNvPr id="40" name="Striped Right Arrow 3">
          <a:hlinkClick xmlns:r="http://schemas.openxmlformats.org/officeDocument/2006/relationships" r:id="rId25"/>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31114</xdr:colOff>
      <xdr:row>182</xdr:row>
      <xdr:rowOff>13335</xdr:rowOff>
    </xdr:from>
    <xdr:to>
      <xdr:col>128</xdr:col>
      <xdr:colOff>1401095</xdr:colOff>
      <xdr:row>185</xdr:row>
      <xdr:rowOff>33</xdr:rowOff>
    </xdr:to>
    <xdr:sp macro="" textlink="">
      <xdr:nvSpPr>
        <xdr:cNvPr id="41" name="Freeform: Shape 40">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145</xdr:col>
      <xdr:colOff>1241230</xdr:colOff>
      <xdr:row>176</xdr:row>
      <xdr:rowOff>293618</xdr:rowOff>
    </xdr:from>
    <xdr:to>
      <xdr:col>145</xdr:col>
      <xdr:colOff>2464671</xdr:colOff>
      <xdr:row>177</xdr:row>
      <xdr:rowOff>2436</xdr:rowOff>
    </xdr:to>
    <xdr:sp macro="" textlink="">
      <xdr:nvSpPr>
        <xdr:cNvPr id="42" name="Striped Right Arrow 2">
          <a:hlinkClick xmlns:r="http://schemas.openxmlformats.org/officeDocument/2006/relationships" r:id="rId26"/>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145</xdr:col>
      <xdr:colOff>1152243</xdr:colOff>
      <xdr:row>178</xdr:row>
      <xdr:rowOff>297898</xdr:rowOff>
    </xdr:from>
    <xdr:to>
      <xdr:col>145</xdr:col>
      <xdr:colOff>2402159</xdr:colOff>
      <xdr:row>179</xdr:row>
      <xdr:rowOff>1517</xdr:rowOff>
    </xdr:to>
    <xdr:sp macro="" textlink="">
      <xdr:nvSpPr>
        <xdr:cNvPr id="43" name="Striped Right Arrow 3">
          <a:hlinkClick xmlns:r="http://schemas.openxmlformats.org/officeDocument/2006/relationships" r:id="rId27"/>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37182</xdr:colOff>
      <xdr:row>180</xdr:row>
      <xdr:rowOff>289643</xdr:rowOff>
    </xdr:from>
    <xdr:to>
      <xdr:col>145</xdr:col>
      <xdr:colOff>1266416</xdr:colOff>
      <xdr:row>181</xdr:row>
      <xdr:rowOff>58</xdr:rowOff>
    </xdr:to>
    <xdr:sp macro="" textlink="">
      <xdr:nvSpPr>
        <xdr:cNvPr id="44" name="Striped Right Arrow 3">
          <a:hlinkClick xmlns:r="http://schemas.openxmlformats.org/officeDocument/2006/relationships" r:id="rId28"/>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29209</xdr:colOff>
      <xdr:row>182</xdr:row>
      <xdr:rowOff>13335</xdr:rowOff>
    </xdr:from>
    <xdr:to>
      <xdr:col>146</xdr:col>
      <xdr:colOff>1376396</xdr:colOff>
      <xdr:row>185</xdr:row>
      <xdr:rowOff>33</xdr:rowOff>
    </xdr:to>
    <xdr:sp macro="" textlink="">
      <xdr:nvSpPr>
        <xdr:cNvPr id="45" name="Freeform: Shape 44">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163</xdr:col>
      <xdr:colOff>1243135</xdr:colOff>
      <xdr:row>176</xdr:row>
      <xdr:rowOff>293618</xdr:rowOff>
    </xdr:from>
    <xdr:to>
      <xdr:col>163</xdr:col>
      <xdr:colOff>2466716</xdr:colOff>
      <xdr:row>177</xdr:row>
      <xdr:rowOff>2436</xdr:rowOff>
    </xdr:to>
    <xdr:sp macro="" textlink="">
      <xdr:nvSpPr>
        <xdr:cNvPr id="46" name="Striped Right Arrow 2">
          <a:hlinkClick xmlns:r="http://schemas.openxmlformats.org/officeDocument/2006/relationships" r:id="rId29"/>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163</xdr:col>
      <xdr:colOff>1161768</xdr:colOff>
      <xdr:row>178</xdr:row>
      <xdr:rowOff>297898</xdr:rowOff>
    </xdr:from>
    <xdr:to>
      <xdr:col>163</xdr:col>
      <xdr:colOff>2400734</xdr:colOff>
      <xdr:row>179</xdr:row>
      <xdr:rowOff>1517</xdr:rowOff>
    </xdr:to>
    <xdr:sp macro="" textlink="">
      <xdr:nvSpPr>
        <xdr:cNvPr id="47" name="Striped Right Arrow 3">
          <a:hlinkClick xmlns:r="http://schemas.openxmlformats.org/officeDocument/2006/relationships" r:id="rId30"/>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35912</xdr:colOff>
      <xdr:row>180</xdr:row>
      <xdr:rowOff>289643</xdr:rowOff>
    </xdr:from>
    <xdr:to>
      <xdr:col>163</xdr:col>
      <xdr:colOff>1268601</xdr:colOff>
      <xdr:row>181</xdr:row>
      <xdr:rowOff>58</xdr:rowOff>
    </xdr:to>
    <xdr:sp macro="" textlink="">
      <xdr:nvSpPr>
        <xdr:cNvPr id="48" name="Striped Right Arrow 3">
          <a:hlinkClick xmlns:r="http://schemas.openxmlformats.org/officeDocument/2006/relationships" r:id="rId31"/>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31114</xdr:colOff>
      <xdr:row>182</xdr:row>
      <xdr:rowOff>13335</xdr:rowOff>
    </xdr:from>
    <xdr:to>
      <xdr:col>164</xdr:col>
      <xdr:colOff>1393612</xdr:colOff>
      <xdr:row>185</xdr:row>
      <xdr:rowOff>33</xdr:rowOff>
    </xdr:to>
    <xdr:sp macro="" textlink="">
      <xdr:nvSpPr>
        <xdr:cNvPr id="49" name="Freeform: Shape 48">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181</xdr:col>
      <xdr:colOff>1248850</xdr:colOff>
      <xdr:row>176</xdr:row>
      <xdr:rowOff>293618</xdr:rowOff>
    </xdr:from>
    <xdr:to>
      <xdr:col>181</xdr:col>
      <xdr:colOff>2465136</xdr:colOff>
      <xdr:row>177</xdr:row>
      <xdr:rowOff>2436</xdr:rowOff>
    </xdr:to>
    <xdr:sp macro="" textlink="">
      <xdr:nvSpPr>
        <xdr:cNvPr id="50" name="Striped Right Arrow 2">
          <a:hlinkClick xmlns:r="http://schemas.openxmlformats.org/officeDocument/2006/relationships" r:id="rId32"/>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181</xdr:col>
      <xdr:colOff>1169388</xdr:colOff>
      <xdr:row>178</xdr:row>
      <xdr:rowOff>297898</xdr:rowOff>
    </xdr:from>
    <xdr:to>
      <xdr:col>181</xdr:col>
      <xdr:colOff>2409929</xdr:colOff>
      <xdr:row>179</xdr:row>
      <xdr:rowOff>1517</xdr:rowOff>
    </xdr:to>
    <xdr:sp macro="" textlink="">
      <xdr:nvSpPr>
        <xdr:cNvPr id="51" name="Striped Right Arrow 3">
          <a:hlinkClick xmlns:r="http://schemas.openxmlformats.org/officeDocument/2006/relationships" r:id="rId33"/>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34007</xdr:colOff>
      <xdr:row>180</xdr:row>
      <xdr:rowOff>289643</xdr:rowOff>
    </xdr:from>
    <xdr:to>
      <xdr:col>181</xdr:col>
      <xdr:colOff>1275986</xdr:colOff>
      <xdr:row>181</xdr:row>
      <xdr:rowOff>58</xdr:rowOff>
    </xdr:to>
    <xdr:sp macro="" textlink="">
      <xdr:nvSpPr>
        <xdr:cNvPr id="52" name="Striped Right Arrow 3">
          <a:hlinkClick xmlns:r="http://schemas.openxmlformats.org/officeDocument/2006/relationships" r:id="rId34"/>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29209</xdr:colOff>
      <xdr:row>182</xdr:row>
      <xdr:rowOff>13335</xdr:rowOff>
    </xdr:from>
    <xdr:to>
      <xdr:col>182</xdr:col>
      <xdr:colOff>1408670</xdr:colOff>
      <xdr:row>185</xdr:row>
      <xdr:rowOff>33</xdr:rowOff>
    </xdr:to>
    <xdr:sp macro="" textlink="">
      <xdr:nvSpPr>
        <xdr:cNvPr id="53" name="Freeform: Shape 52">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199</xdr:col>
      <xdr:colOff>1243135</xdr:colOff>
      <xdr:row>176</xdr:row>
      <xdr:rowOff>293618</xdr:rowOff>
    </xdr:from>
    <xdr:to>
      <xdr:col>199</xdr:col>
      <xdr:colOff>2466716</xdr:colOff>
      <xdr:row>177</xdr:row>
      <xdr:rowOff>2436</xdr:rowOff>
    </xdr:to>
    <xdr:sp macro="" textlink="">
      <xdr:nvSpPr>
        <xdr:cNvPr id="54" name="Striped Right Arrow 2">
          <a:hlinkClick xmlns:r="http://schemas.openxmlformats.org/officeDocument/2006/relationships" r:id="rId35"/>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199</xdr:col>
      <xdr:colOff>1161768</xdr:colOff>
      <xdr:row>178</xdr:row>
      <xdr:rowOff>297898</xdr:rowOff>
    </xdr:from>
    <xdr:to>
      <xdr:col>199</xdr:col>
      <xdr:colOff>2400770</xdr:colOff>
      <xdr:row>179</xdr:row>
      <xdr:rowOff>1517</xdr:rowOff>
    </xdr:to>
    <xdr:sp macro="" textlink="">
      <xdr:nvSpPr>
        <xdr:cNvPr id="55" name="Striped Right Arrow 3">
          <a:hlinkClick xmlns:r="http://schemas.openxmlformats.org/officeDocument/2006/relationships" r:id="rId36"/>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35912</xdr:colOff>
      <xdr:row>180</xdr:row>
      <xdr:rowOff>289643</xdr:rowOff>
    </xdr:from>
    <xdr:to>
      <xdr:col>199</xdr:col>
      <xdr:colOff>1289863</xdr:colOff>
      <xdr:row>181</xdr:row>
      <xdr:rowOff>58</xdr:rowOff>
    </xdr:to>
    <xdr:sp macro="" textlink="">
      <xdr:nvSpPr>
        <xdr:cNvPr id="56" name="Striped Right Arrow 3">
          <a:hlinkClick xmlns:r="http://schemas.openxmlformats.org/officeDocument/2006/relationships" r:id="rId37"/>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29209</xdr:colOff>
      <xdr:row>182</xdr:row>
      <xdr:rowOff>13335</xdr:rowOff>
    </xdr:from>
    <xdr:to>
      <xdr:col>200</xdr:col>
      <xdr:colOff>1400866</xdr:colOff>
      <xdr:row>185</xdr:row>
      <xdr:rowOff>33</xdr:rowOff>
    </xdr:to>
    <xdr:sp macro="" textlink="">
      <xdr:nvSpPr>
        <xdr:cNvPr id="57" name="Freeform: Shape 56">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217</xdr:col>
      <xdr:colOff>1241230</xdr:colOff>
      <xdr:row>176</xdr:row>
      <xdr:rowOff>293618</xdr:rowOff>
    </xdr:from>
    <xdr:to>
      <xdr:col>217</xdr:col>
      <xdr:colOff>2464671</xdr:colOff>
      <xdr:row>177</xdr:row>
      <xdr:rowOff>2436</xdr:rowOff>
    </xdr:to>
    <xdr:sp macro="" textlink="">
      <xdr:nvSpPr>
        <xdr:cNvPr id="58" name="Striped Right Arrow 2">
          <a:hlinkClick xmlns:r="http://schemas.openxmlformats.org/officeDocument/2006/relationships" r:id="rId38"/>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217</xdr:col>
      <xdr:colOff>1161768</xdr:colOff>
      <xdr:row>178</xdr:row>
      <xdr:rowOff>297898</xdr:rowOff>
    </xdr:from>
    <xdr:to>
      <xdr:col>217</xdr:col>
      <xdr:colOff>2402310</xdr:colOff>
      <xdr:row>179</xdr:row>
      <xdr:rowOff>1517</xdr:rowOff>
    </xdr:to>
    <xdr:sp macro="" textlink="">
      <xdr:nvSpPr>
        <xdr:cNvPr id="59" name="Striped Right Arrow 3">
          <a:hlinkClick xmlns:r="http://schemas.openxmlformats.org/officeDocument/2006/relationships" r:id="rId39"/>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37182</xdr:colOff>
      <xdr:row>180</xdr:row>
      <xdr:rowOff>289643</xdr:rowOff>
    </xdr:from>
    <xdr:to>
      <xdr:col>217</xdr:col>
      <xdr:colOff>1268528</xdr:colOff>
      <xdr:row>181</xdr:row>
      <xdr:rowOff>58</xdr:rowOff>
    </xdr:to>
    <xdr:sp macro="" textlink="">
      <xdr:nvSpPr>
        <xdr:cNvPr id="60" name="Striped Right Arrow 3">
          <a:hlinkClick xmlns:r="http://schemas.openxmlformats.org/officeDocument/2006/relationships" r:id="rId40"/>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29209</xdr:colOff>
      <xdr:row>182</xdr:row>
      <xdr:rowOff>13335</xdr:rowOff>
    </xdr:from>
    <xdr:to>
      <xdr:col>218</xdr:col>
      <xdr:colOff>1401153</xdr:colOff>
      <xdr:row>185</xdr:row>
      <xdr:rowOff>33</xdr:rowOff>
    </xdr:to>
    <xdr:sp macro="" textlink="">
      <xdr:nvSpPr>
        <xdr:cNvPr id="61" name="Freeform: Shape 60">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235</xdr:col>
      <xdr:colOff>1243135</xdr:colOff>
      <xdr:row>176</xdr:row>
      <xdr:rowOff>293618</xdr:rowOff>
    </xdr:from>
    <xdr:to>
      <xdr:col>235</xdr:col>
      <xdr:colOff>2466716</xdr:colOff>
      <xdr:row>177</xdr:row>
      <xdr:rowOff>2436</xdr:rowOff>
    </xdr:to>
    <xdr:sp macro="" textlink="">
      <xdr:nvSpPr>
        <xdr:cNvPr id="62" name="Striped Right Arrow 2">
          <a:hlinkClick xmlns:r="http://schemas.openxmlformats.org/officeDocument/2006/relationships" r:id="rId41"/>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235</xdr:col>
      <xdr:colOff>1152243</xdr:colOff>
      <xdr:row>178</xdr:row>
      <xdr:rowOff>297898</xdr:rowOff>
    </xdr:from>
    <xdr:to>
      <xdr:col>235</xdr:col>
      <xdr:colOff>2400729</xdr:colOff>
      <xdr:row>179</xdr:row>
      <xdr:rowOff>1517</xdr:rowOff>
    </xdr:to>
    <xdr:sp macro="" textlink="">
      <xdr:nvSpPr>
        <xdr:cNvPr id="63" name="Striped Right Arrow 3">
          <a:hlinkClick xmlns:r="http://schemas.openxmlformats.org/officeDocument/2006/relationships" r:id="rId42"/>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35912</xdr:colOff>
      <xdr:row>180</xdr:row>
      <xdr:rowOff>289643</xdr:rowOff>
    </xdr:from>
    <xdr:to>
      <xdr:col>235</xdr:col>
      <xdr:colOff>1266504</xdr:colOff>
      <xdr:row>181</xdr:row>
      <xdr:rowOff>58</xdr:rowOff>
    </xdr:to>
    <xdr:sp macro="" textlink="">
      <xdr:nvSpPr>
        <xdr:cNvPr id="64" name="Striped Right Arrow 3">
          <a:hlinkClick xmlns:r="http://schemas.openxmlformats.org/officeDocument/2006/relationships" r:id="rId43"/>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29209</xdr:colOff>
      <xdr:row>182</xdr:row>
      <xdr:rowOff>13335</xdr:rowOff>
    </xdr:from>
    <xdr:to>
      <xdr:col>236</xdr:col>
      <xdr:colOff>1379455</xdr:colOff>
      <xdr:row>185</xdr:row>
      <xdr:rowOff>33</xdr:rowOff>
    </xdr:to>
    <xdr:sp macro="" textlink="">
      <xdr:nvSpPr>
        <xdr:cNvPr id="65" name="Freeform: Shape 64">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23830</xdr:colOff>
      <xdr:row>166</xdr:row>
      <xdr:rowOff>349885</xdr:rowOff>
    </xdr:from>
    <xdr:to>
      <xdr:col>2</xdr:col>
      <xdr:colOff>1379903</xdr:colOff>
      <xdr:row>169</xdr:row>
      <xdr:rowOff>163195</xdr:rowOff>
    </xdr:to>
    <xdr:sp macro="" textlink="">
      <xdr:nvSpPr>
        <xdr:cNvPr id="6" name="Freeform: Shape 5">
          <a:hlinkClick xmlns:r="http://schemas.openxmlformats.org/officeDocument/2006/relationships" r:id="rId4"/>
        </xdr:cNvPr>
        <xdr:cNvSpPr/>
      </xdr:nvSpPr>
      <xdr:spPr>
        <a:xfrm>
          <a:off x="436580" y="35684460"/>
          <a:ext cx="4031334" cy="152781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176230</xdr:colOff>
      <xdr:row>166</xdr:row>
      <xdr:rowOff>508635</xdr:rowOff>
    </xdr:from>
    <xdr:to>
      <xdr:col>2</xdr:col>
      <xdr:colOff>1538651</xdr:colOff>
      <xdr:row>169</xdr:row>
      <xdr:rowOff>315579</xdr:rowOff>
    </xdr:to>
    <xdr:sp macro="" textlink="">
      <xdr:nvSpPr>
        <xdr:cNvPr id="7" name="Freeform: Shape 6">
          <a:hlinkClick xmlns:r="http://schemas.openxmlformats.org/officeDocument/2006/relationships" r:id="rId4"/>
        </xdr:cNvPr>
        <xdr:cNvSpPr/>
      </xdr:nvSpPr>
      <xdr:spPr>
        <a:xfrm>
          <a:off x="588980" y="35836860"/>
          <a:ext cx="4031334" cy="152781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1243135</xdr:colOff>
      <xdr:row>176</xdr:row>
      <xdr:rowOff>299968</xdr:rowOff>
    </xdr:from>
    <xdr:to>
      <xdr:col>1</xdr:col>
      <xdr:colOff>2466716</xdr:colOff>
      <xdr:row>176</xdr:row>
      <xdr:rowOff>801478</xdr:rowOff>
    </xdr:to>
    <xdr:sp macro="" textlink="">
      <xdr:nvSpPr>
        <xdr:cNvPr id="2" name="Striped Right Arrow 2">
          <a:hlinkClick xmlns:r="http://schemas.openxmlformats.org/officeDocument/2006/relationships" r:id="rId1"/>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1163673</xdr:colOff>
      <xdr:row>178</xdr:row>
      <xdr:rowOff>291548</xdr:rowOff>
    </xdr:from>
    <xdr:to>
      <xdr:col>1</xdr:col>
      <xdr:colOff>2401184</xdr:colOff>
      <xdr:row>179</xdr:row>
      <xdr:rowOff>1466</xdr:rowOff>
    </xdr:to>
    <xdr:sp macro="" textlink="">
      <xdr:nvSpPr>
        <xdr:cNvPr id="3" name="Striped Right Arrow 3">
          <a:hlinkClick xmlns:r="http://schemas.openxmlformats.org/officeDocument/2006/relationships" r:id="rId2"/>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180</xdr:row>
      <xdr:rowOff>280118</xdr:rowOff>
    </xdr:from>
    <xdr:to>
      <xdr:col>1</xdr:col>
      <xdr:colOff>1284088</xdr:colOff>
      <xdr:row>181</xdr:row>
      <xdr:rowOff>82</xdr:rowOff>
    </xdr:to>
    <xdr:sp macro="" textlink="">
      <xdr:nvSpPr>
        <xdr:cNvPr id="4" name="Striped Right Arrow 3">
          <a:hlinkClick xmlns:r="http://schemas.openxmlformats.org/officeDocument/2006/relationships" r:id="rId3"/>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1243135</xdr:colOff>
      <xdr:row>176</xdr:row>
      <xdr:rowOff>299968</xdr:rowOff>
    </xdr:from>
    <xdr:to>
      <xdr:col>1</xdr:col>
      <xdr:colOff>2466716</xdr:colOff>
      <xdr:row>176</xdr:row>
      <xdr:rowOff>801478</xdr:rowOff>
    </xdr:to>
    <xdr:sp macro="" textlink="">
      <xdr:nvSpPr>
        <xdr:cNvPr id="6" name="Striped Right Arrow 2">
          <a:hlinkClick xmlns:r="http://schemas.openxmlformats.org/officeDocument/2006/relationships" r:id="rId4"/>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1163673</xdr:colOff>
      <xdr:row>178</xdr:row>
      <xdr:rowOff>291548</xdr:rowOff>
    </xdr:from>
    <xdr:to>
      <xdr:col>1</xdr:col>
      <xdr:colOff>2401184</xdr:colOff>
      <xdr:row>179</xdr:row>
      <xdr:rowOff>1466</xdr:rowOff>
    </xdr:to>
    <xdr:sp macro="" textlink="">
      <xdr:nvSpPr>
        <xdr:cNvPr id="7" name="Striped Right Arrow 3">
          <a:hlinkClick xmlns:r="http://schemas.openxmlformats.org/officeDocument/2006/relationships" r:id="rId5"/>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180</xdr:row>
      <xdr:rowOff>280118</xdr:rowOff>
    </xdr:from>
    <xdr:to>
      <xdr:col>1</xdr:col>
      <xdr:colOff>1284088</xdr:colOff>
      <xdr:row>181</xdr:row>
      <xdr:rowOff>82</xdr:rowOff>
    </xdr:to>
    <xdr:sp macro="" textlink="">
      <xdr:nvSpPr>
        <xdr:cNvPr id="8" name="Striped Right Arrow 3">
          <a:hlinkClick xmlns:r="http://schemas.openxmlformats.org/officeDocument/2006/relationships" r:id="rId6"/>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31114</xdr:colOff>
      <xdr:row>182</xdr:row>
      <xdr:rowOff>15240</xdr:rowOff>
    </xdr:from>
    <xdr:to>
      <xdr:col>2</xdr:col>
      <xdr:colOff>1393488</xdr:colOff>
      <xdr:row>185</xdr:row>
      <xdr:rowOff>16</xdr:rowOff>
    </xdr:to>
    <xdr:sp macro="" textlink="">
      <xdr:nvSpPr>
        <xdr:cNvPr id="9" name="Freeform: Shape 8">
          <a:hlinkClick xmlns:r="http://schemas.openxmlformats.org/officeDocument/2006/relationships" r:id="rId7"/>
        </xdr:cNvPr>
        <xdr:cNvSpPr/>
      </xdr:nvSpPr>
      <xdr:spPr>
        <a:xfrm>
          <a:off x="4343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xdr:col>
      <xdr:colOff>1241230</xdr:colOff>
      <xdr:row>176</xdr:row>
      <xdr:rowOff>299968</xdr:rowOff>
    </xdr:from>
    <xdr:to>
      <xdr:col>19</xdr:col>
      <xdr:colOff>2464671</xdr:colOff>
      <xdr:row>176</xdr:row>
      <xdr:rowOff>801478</xdr:rowOff>
    </xdr:to>
    <xdr:sp macro="" textlink="">
      <xdr:nvSpPr>
        <xdr:cNvPr id="10" name="Striped Right Arrow 2">
          <a:hlinkClick xmlns:r="http://schemas.openxmlformats.org/officeDocument/2006/relationships" r:id="rId8"/>
        </xdr:cNvPr>
        <xdr:cNvSpPr/>
      </xdr:nvSpPr>
      <xdr:spPr>
        <a:xfrm>
          <a:off x="3212255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xdr:col>
      <xdr:colOff>1159863</xdr:colOff>
      <xdr:row>178</xdr:row>
      <xdr:rowOff>291548</xdr:rowOff>
    </xdr:from>
    <xdr:to>
      <xdr:col>19</xdr:col>
      <xdr:colOff>2401842</xdr:colOff>
      <xdr:row>179</xdr:row>
      <xdr:rowOff>1466</xdr:rowOff>
    </xdr:to>
    <xdr:sp macro="" textlink="">
      <xdr:nvSpPr>
        <xdr:cNvPr id="11" name="Striped Right Arrow 3">
          <a:hlinkClick xmlns:r="http://schemas.openxmlformats.org/officeDocument/2006/relationships" r:id="rId9"/>
        </xdr:cNvPr>
        <xdr:cNvSpPr/>
      </xdr:nvSpPr>
      <xdr:spPr>
        <a:xfrm flipH="1">
          <a:off x="3203356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35912</xdr:colOff>
      <xdr:row>180</xdr:row>
      <xdr:rowOff>280118</xdr:rowOff>
    </xdr:from>
    <xdr:to>
      <xdr:col>19</xdr:col>
      <xdr:colOff>1274394</xdr:colOff>
      <xdr:row>181</xdr:row>
      <xdr:rowOff>82</xdr:rowOff>
    </xdr:to>
    <xdr:sp macro="" textlink="">
      <xdr:nvSpPr>
        <xdr:cNvPr id="12" name="Striped Right Arrow 3">
          <a:hlinkClick xmlns:r="http://schemas.openxmlformats.org/officeDocument/2006/relationships" r:id="rId10"/>
        </xdr:cNvPr>
        <xdr:cNvSpPr/>
      </xdr:nvSpPr>
      <xdr:spPr>
        <a:xfrm flipH="1">
          <a:off x="3090580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19684</xdr:colOff>
      <xdr:row>182</xdr:row>
      <xdr:rowOff>15240</xdr:rowOff>
    </xdr:from>
    <xdr:to>
      <xdr:col>20</xdr:col>
      <xdr:colOff>1377531</xdr:colOff>
      <xdr:row>185</xdr:row>
      <xdr:rowOff>16</xdr:rowOff>
    </xdr:to>
    <xdr:sp macro="" textlink="">
      <xdr:nvSpPr>
        <xdr:cNvPr id="13" name="Freeform: Shape 12">
          <a:hlinkClick xmlns:r="http://schemas.openxmlformats.org/officeDocument/2006/relationships" r:id="rId7"/>
        </xdr:cNvPr>
        <xdr:cNvSpPr/>
      </xdr:nvSpPr>
      <xdr:spPr>
        <a:xfrm>
          <a:off x="3089147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37</xdr:col>
      <xdr:colOff>1247580</xdr:colOff>
      <xdr:row>176</xdr:row>
      <xdr:rowOff>299968</xdr:rowOff>
    </xdr:from>
    <xdr:to>
      <xdr:col>37</xdr:col>
      <xdr:colOff>2471161</xdr:colOff>
      <xdr:row>176</xdr:row>
      <xdr:rowOff>801478</xdr:rowOff>
    </xdr:to>
    <xdr:sp macro="" textlink="">
      <xdr:nvSpPr>
        <xdr:cNvPr id="14" name="Striped Right Arrow 2">
          <a:hlinkClick xmlns:r="http://schemas.openxmlformats.org/officeDocument/2006/relationships" r:id="rId11"/>
        </xdr:cNvPr>
        <xdr:cNvSpPr/>
      </xdr:nvSpPr>
      <xdr:spPr>
        <a:xfrm>
          <a:off x="6257969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37</xdr:col>
      <xdr:colOff>1171293</xdr:colOff>
      <xdr:row>178</xdr:row>
      <xdr:rowOff>291548</xdr:rowOff>
    </xdr:from>
    <xdr:to>
      <xdr:col>37</xdr:col>
      <xdr:colOff>2402368</xdr:colOff>
      <xdr:row>179</xdr:row>
      <xdr:rowOff>1466</xdr:rowOff>
    </xdr:to>
    <xdr:sp macro="" textlink="">
      <xdr:nvSpPr>
        <xdr:cNvPr id="15" name="Striped Right Arrow 3">
          <a:hlinkClick xmlns:r="http://schemas.openxmlformats.org/officeDocument/2006/relationships" r:id="rId12"/>
        </xdr:cNvPr>
        <xdr:cNvSpPr/>
      </xdr:nvSpPr>
      <xdr:spPr>
        <a:xfrm flipH="1">
          <a:off x="6249070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37182</xdr:colOff>
      <xdr:row>180</xdr:row>
      <xdr:rowOff>280118</xdr:rowOff>
    </xdr:from>
    <xdr:to>
      <xdr:col>37</xdr:col>
      <xdr:colOff>1293732</xdr:colOff>
      <xdr:row>181</xdr:row>
      <xdr:rowOff>82</xdr:rowOff>
    </xdr:to>
    <xdr:sp macro="" textlink="">
      <xdr:nvSpPr>
        <xdr:cNvPr id="16" name="Striped Right Arrow 3">
          <a:hlinkClick xmlns:r="http://schemas.openxmlformats.org/officeDocument/2006/relationships" r:id="rId13"/>
        </xdr:cNvPr>
        <xdr:cNvSpPr/>
      </xdr:nvSpPr>
      <xdr:spPr>
        <a:xfrm flipH="1">
          <a:off x="6136294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40004</xdr:colOff>
      <xdr:row>182</xdr:row>
      <xdr:rowOff>15240</xdr:rowOff>
    </xdr:from>
    <xdr:to>
      <xdr:col>38</xdr:col>
      <xdr:colOff>1401053</xdr:colOff>
      <xdr:row>185</xdr:row>
      <xdr:rowOff>16</xdr:rowOff>
    </xdr:to>
    <xdr:sp macro="" textlink="">
      <xdr:nvSpPr>
        <xdr:cNvPr id="17" name="Freeform: Shape 16">
          <a:hlinkClick xmlns:r="http://schemas.openxmlformats.org/officeDocument/2006/relationships" r:id="rId7"/>
        </xdr:cNvPr>
        <xdr:cNvSpPr/>
      </xdr:nvSpPr>
      <xdr:spPr>
        <a:xfrm>
          <a:off x="6134861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55</xdr:col>
      <xdr:colOff>1233610</xdr:colOff>
      <xdr:row>176</xdr:row>
      <xdr:rowOff>299968</xdr:rowOff>
    </xdr:from>
    <xdr:to>
      <xdr:col>55</xdr:col>
      <xdr:colOff>2457051</xdr:colOff>
      <xdr:row>176</xdr:row>
      <xdr:rowOff>801478</xdr:rowOff>
    </xdr:to>
    <xdr:sp macro="" textlink="">
      <xdr:nvSpPr>
        <xdr:cNvPr id="18" name="Striped Right Arrow 2">
          <a:hlinkClick xmlns:r="http://schemas.openxmlformats.org/officeDocument/2006/relationships" r:id="rId14"/>
        </xdr:cNvPr>
        <xdr:cNvSpPr/>
      </xdr:nvSpPr>
      <xdr:spPr>
        <a:xfrm>
          <a:off x="9303683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55</xdr:col>
      <xdr:colOff>1152243</xdr:colOff>
      <xdr:row>178</xdr:row>
      <xdr:rowOff>291548</xdr:rowOff>
    </xdr:from>
    <xdr:to>
      <xdr:col>55</xdr:col>
      <xdr:colOff>2402159</xdr:colOff>
      <xdr:row>179</xdr:row>
      <xdr:rowOff>1466</xdr:rowOff>
    </xdr:to>
    <xdr:sp macro="" textlink="">
      <xdr:nvSpPr>
        <xdr:cNvPr id="19" name="Striped Right Arrow 3">
          <a:hlinkClick xmlns:r="http://schemas.openxmlformats.org/officeDocument/2006/relationships" r:id="rId15"/>
        </xdr:cNvPr>
        <xdr:cNvSpPr/>
      </xdr:nvSpPr>
      <xdr:spPr>
        <a:xfrm flipH="1">
          <a:off x="9294784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35912</xdr:colOff>
      <xdr:row>180</xdr:row>
      <xdr:rowOff>280118</xdr:rowOff>
    </xdr:from>
    <xdr:to>
      <xdr:col>55</xdr:col>
      <xdr:colOff>1266504</xdr:colOff>
      <xdr:row>181</xdr:row>
      <xdr:rowOff>82</xdr:rowOff>
    </xdr:to>
    <xdr:sp macro="" textlink="">
      <xdr:nvSpPr>
        <xdr:cNvPr id="20" name="Striped Right Arrow 3">
          <a:hlinkClick xmlns:r="http://schemas.openxmlformats.org/officeDocument/2006/relationships" r:id="rId16"/>
        </xdr:cNvPr>
        <xdr:cNvSpPr/>
      </xdr:nvSpPr>
      <xdr:spPr>
        <a:xfrm flipH="1">
          <a:off x="9182008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13969</xdr:colOff>
      <xdr:row>182</xdr:row>
      <xdr:rowOff>15240</xdr:rowOff>
    </xdr:from>
    <xdr:to>
      <xdr:col>56</xdr:col>
      <xdr:colOff>1393518</xdr:colOff>
      <xdr:row>185</xdr:row>
      <xdr:rowOff>16</xdr:rowOff>
    </xdr:to>
    <xdr:sp macro="" textlink="">
      <xdr:nvSpPr>
        <xdr:cNvPr id="21" name="Freeform: Shape 20">
          <a:hlinkClick xmlns:r="http://schemas.openxmlformats.org/officeDocument/2006/relationships" r:id="rId7"/>
        </xdr:cNvPr>
        <xdr:cNvSpPr/>
      </xdr:nvSpPr>
      <xdr:spPr>
        <a:xfrm>
          <a:off x="9180575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73</xdr:col>
      <xdr:colOff>1243135</xdr:colOff>
      <xdr:row>176</xdr:row>
      <xdr:rowOff>299968</xdr:rowOff>
    </xdr:from>
    <xdr:to>
      <xdr:col>73</xdr:col>
      <xdr:colOff>2466716</xdr:colOff>
      <xdr:row>176</xdr:row>
      <xdr:rowOff>801478</xdr:rowOff>
    </xdr:to>
    <xdr:sp macro="" textlink="">
      <xdr:nvSpPr>
        <xdr:cNvPr id="22" name="Striped Right Arrow 2">
          <a:hlinkClick xmlns:r="http://schemas.openxmlformats.org/officeDocument/2006/relationships" r:id="rId17"/>
        </xdr:cNvPr>
        <xdr:cNvSpPr/>
      </xdr:nvSpPr>
      <xdr:spPr>
        <a:xfrm>
          <a:off x="12349397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73</xdr:col>
      <xdr:colOff>1163673</xdr:colOff>
      <xdr:row>178</xdr:row>
      <xdr:rowOff>291548</xdr:rowOff>
    </xdr:from>
    <xdr:to>
      <xdr:col>73</xdr:col>
      <xdr:colOff>2410288</xdr:colOff>
      <xdr:row>179</xdr:row>
      <xdr:rowOff>1466</xdr:rowOff>
    </xdr:to>
    <xdr:sp macro="" textlink="">
      <xdr:nvSpPr>
        <xdr:cNvPr id="23" name="Striped Right Arrow 3">
          <a:hlinkClick xmlns:r="http://schemas.openxmlformats.org/officeDocument/2006/relationships" r:id="rId18"/>
        </xdr:cNvPr>
        <xdr:cNvSpPr/>
      </xdr:nvSpPr>
      <xdr:spPr>
        <a:xfrm flipH="1">
          <a:off x="12340498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35912</xdr:colOff>
      <xdr:row>180</xdr:row>
      <xdr:rowOff>280118</xdr:rowOff>
    </xdr:from>
    <xdr:to>
      <xdr:col>73</xdr:col>
      <xdr:colOff>1299510</xdr:colOff>
      <xdr:row>181</xdr:row>
      <xdr:rowOff>82</xdr:rowOff>
    </xdr:to>
    <xdr:sp macro="" textlink="">
      <xdr:nvSpPr>
        <xdr:cNvPr id="24" name="Striped Right Arrow 3">
          <a:hlinkClick xmlns:r="http://schemas.openxmlformats.org/officeDocument/2006/relationships" r:id="rId19"/>
        </xdr:cNvPr>
        <xdr:cNvSpPr/>
      </xdr:nvSpPr>
      <xdr:spPr>
        <a:xfrm flipH="1">
          <a:off x="12227722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31114</xdr:colOff>
      <xdr:row>182</xdr:row>
      <xdr:rowOff>15240</xdr:rowOff>
    </xdr:from>
    <xdr:to>
      <xdr:col>74</xdr:col>
      <xdr:colOff>1408813</xdr:colOff>
      <xdr:row>185</xdr:row>
      <xdr:rowOff>16</xdr:rowOff>
    </xdr:to>
    <xdr:sp macro="" textlink="">
      <xdr:nvSpPr>
        <xdr:cNvPr id="25" name="Freeform: Shape 24">
          <a:hlinkClick xmlns:r="http://schemas.openxmlformats.org/officeDocument/2006/relationships" r:id="rId7"/>
        </xdr:cNvPr>
        <xdr:cNvSpPr/>
      </xdr:nvSpPr>
      <xdr:spPr>
        <a:xfrm>
          <a:off x="12226289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91</xdr:col>
      <xdr:colOff>1239325</xdr:colOff>
      <xdr:row>176</xdr:row>
      <xdr:rowOff>299968</xdr:rowOff>
    </xdr:from>
    <xdr:to>
      <xdr:col>91</xdr:col>
      <xdr:colOff>2462943</xdr:colOff>
      <xdr:row>176</xdr:row>
      <xdr:rowOff>801478</xdr:rowOff>
    </xdr:to>
    <xdr:sp macro="" textlink="">
      <xdr:nvSpPr>
        <xdr:cNvPr id="26" name="Striped Right Arrow 2">
          <a:hlinkClick xmlns:r="http://schemas.openxmlformats.org/officeDocument/2006/relationships" r:id="rId20"/>
        </xdr:cNvPr>
        <xdr:cNvSpPr/>
      </xdr:nvSpPr>
      <xdr:spPr>
        <a:xfrm>
          <a:off x="1539511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91</xdr:col>
      <xdr:colOff>1159863</xdr:colOff>
      <xdr:row>178</xdr:row>
      <xdr:rowOff>291548</xdr:rowOff>
    </xdr:from>
    <xdr:to>
      <xdr:col>91</xdr:col>
      <xdr:colOff>2401842</xdr:colOff>
      <xdr:row>179</xdr:row>
      <xdr:rowOff>1466</xdr:rowOff>
    </xdr:to>
    <xdr:sp macro="" textlink="">
      <xdr:nvSpPr>
        <xdr:cNvPr id="27" name="Striped Right Arrow 3">
          <a:hlinkClick xmlns:r="http://schemas.openxmlformats.org/officeDocument/2006/relationships" r:id="rId21"/>
        </xdr:cNvPr>
        <xdr:cNvSpPr/>
      </xdr:nvSpPr>
      <xdr:spPr>
        <a:xfrm flipH="1">
          <a:off x="1538621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32102</xdr:colOff>
      <xdr:row>180</xdr:row>
      <xdr:rowOff>280118</xdr:rowOff>
    </xdr:from>
    <xdr:to>
      <xdr:col>91</xdr:col>
      <xdr:colOff>1273986</xdr:colOff>
      <xdr:row>181</xdr:row>
      <xdr:rowOff>82</xdr:rowOff>
    </xdr:to>
    <xdr:sp macro="" textlink="">
      <xdr:nvSpPr>
        <xdr:cNvPr id="28" name="Striped Right Arrow 3">
          <a:hlinkClick xmlns:r="http://schemas.openxmlformats.org/officeDocument/2006/relationships" r:id="rId22"/>
        </xdr:cNvPr>
        <xdr:cNvSpPr/>
      </xdr:nvSpPr>
      <xdr:spPr>
        <a:xfrm flipH="1">
          <a:off x="1527343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13334</xdr:colOff>
      <xdr:row>182</xdr:row>
      <xdr:rowOff>15240</xdr:rowOff>
    </xdr:from>
    <xdr:to>
      <xdr:col>92</xdr:col>
      <xdr:colOff>1393448</xdr:colOff>
      <xdr:row>185</xdr:row>
      <xdr:rowOff>16</xdr:rowOff>
    </xdr:to>
    <xdr:sp macro="" textlink="">
      <xdr:nvSpPr>
        <xdr:cNvPr id="29" name="Freeform: Shape 28">
          <a:hlinkClick xmlns:r="http://schemas.openxmlformats.org/officeDocument/2006/relationships" r:id="rId7"/>
        </xdr:cNvPr>
        <xdr:cNvSpPr/>
      </xdr:nvSpPr>
      <xdr:spPr>
        <a:xfrm>
          <a:off x="1527200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109</xdr:col>
      <xdr:colOff>1243135</xdr:colOff>
      <xdr:row>176</xdr:row>
      <xdr:rowOff>299968</xdr:rowOff>
    </xdr:from>
    <xdr:to>
      <xdr:col>109</xdr:col>
      <xdr:colOff>2466716</xdr:colOff>
      <xdr:row>176</xdr:row>
      <xdr:rowOff>801478</xdr:rowOff>
    </xdr:to>
    <xdr:sp macro="" textlink="">
      <xdr:nvSpPr>
        <xdr:cNvPr id="30" name="Striped Right Arrow 2">
          <a:hlinkClick xmlns:r="http://schemas.openxmlformats.org/officeDocument/2006/relationships" r:id="rId23"/>
        </xdr:cNvPr>
        <xdr:cNvSpPr/>
      </xdr:nvSpPr>
      <xdr:spPr>
        <a:xfrm>
          <a:off x="18440825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109</xdr:col>
      <xdr:colOff>1144623</xdr:colOff>
      <xdr:row>178</xdr:row>
      <xdr:rowOff>291548</xdr:rowOff>
    </xdr:from>
    <xdr:to>
      <xdr:col>109</xdr:col>
      <xdr:colOff>2402068</xdr:colOff>
      <xdr:row>179</xdr:row>
      <xdr:rowOff>1466</xdr:rowOff>
    </xdr:to>
    <xdr:sp macro="" textlink="">
      <xdr:nvSpPr>
        <xdr:cNvPr id="31" name="Striped Right Arrow 3">
          <a:hlinkClick xmlns:r="http://schemas.openxmlformats.org/officeDocument/2006/relationships" r:id="rId24"/>
        </xdr:cNvPr>
        <xdr:cNvSpPr/>
      </xdr:nvSpPr>
      <xdr:spPr>
        <a:xfrm flipH="1">
          <a:off x="18431926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35912</xdr:colOff>
      <xdr:row>180</xdr:row>
      <xdr:rowOff>280118</xdr:rowOff>
    </xdr:from>
    <xdr:to>
      <xdr:col>109</xdr:col>
      <xdr:colOff>1259046</xdr:colOff>
      <xdr:row>181</xdr:row>
      <xdr:rowOff>82</xdr:rowOff>
    </xdr:to>
    <xdr:sp macro="" textlink="">
      <xdr:nvSpPr>
        <xdr:cNvPr id="32" name="Striped Right Arrow 3">
          <a:hlinkClick xmlns:r="http://schemas.openxmlformats.org/officeDocument/2006/relationships" r:id="rId25"/>
        </xdr:cNvPr>
        <xdr:cNvSpPr/>
      </xdr:nvSpPr>
      <xdr:spPr>
        <a:xfrm flipH="1">
          <a:off x="18319150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15239</xdr:colOff>
      <xdr:row>182</xdr:row>
      <xdr:rowOff>15240</xdr:rowOff>
    </xdr:from>
    <xdr:to>
      <xdr:col>110</xdr:col>
      <xdr:colOff>1393351</xdr:colOff>
      <xdr:row>185</xdr:row>
      <xdr:rowOff>16</xdr:rowOff>
    </xdr:to>
    <xdr:sp macro="" textlink="">
      <xdr:nvSpPr>
        <xdr:cNvPr id="33" name="Freeform: Shape 32">
          <a:hlinkClick xmlns:r="http://schemas.openxmlformats.org/officeDocument/2006/relationships" r:id="rId7"/>
        </xdr:cNvPr>
        <xdr:cNvSpPr/>
      </xdr:nvSpPr>
      <xdr:spPr>
        <a:xfrm>
          <a:off x="18317717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127</xdr:col>
      <xdr:colOff>1243135</xdr:colOff>
      <xdr:row>176</xdr:row>
      <xdr:rowOff>299968</xdr:rowOff>
    </xdr:from>
    <xdr:to>
      <xdr:col>127</xdr:col>
      <xdr:colOff>2466716</xdr:colOff>
      <xdr:row>176</xdr:row>
      <xdr:rowOff>801478</xdr:rowOff>
    </xdr:to>
    <xdr:sp macro="" textlink="">
      <xdr:nvSpPr>
        <xdr:cNvPr id="34" name="Striped Right Arrow 2">
          <a:hlinkClick xmlns:r="http://schemas.openxmlformats.org/officeDocument/2006/relationships" r:id="rId26"/>
        </xdr:cNvPr>
        <xdr:cNvSpPr/>
      </xdr:nvSpPr>
      <xdr:spPr>
        <a:xfrm>
          <a:off x="21486539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127</xdr:col>
      <xdr:colOff>1163673</xdr:colOff>
      <xdr:row>178</xdr:row>
      <xdr:rowOff>291548</xdr:rowOff>
    </xdr:from>
    <xdr:to>
      <xdr:col>127</xdr:col>
      <xdr:colOff>2410288</xdr:colOff>
      <xdr:row>179</xdr:row>
      <xdr:rowOff>1466</xdr:rowOff>
    </xdr:to>
    <xdr:sp macro="" textlink="">
      <xdr:nvSpPr>
        <xdr:cNvPr id="35" name="Striped Right Arrow 3">
          <a:hlinkClick xmlns:r="http://schemas.openxmlformats.org/officeDocument/2006/relationships" r:id="rId27"/>
        </xdr:cNvPr>
        <xdr:cNvSpPr/>
      </xdr:nvSpPr>
      <xdr:spPr>
        <a:xfrm flipH="1">
          <a:off x="21477640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35912</xdr:colOff>
      <xdr:row>180</xdr:row>
      <xdr:rowOff>280118</xdr:rowOff>
    </xdr:from>
    <xdr:to>
      <xdr:col>127</xdr:col>
      <xdr:colOff>1299510</xdr:colOff>
      <xdr:row>181</xdr:row>
      <xdr:rowOff>82</xdr:rowOff>
    </xdr:to>
    <xdr:sp macro="" textlink="">
      <xdr:nvSpPr>
        <xdr:cNvPr id="36" name="Striped Right Arrow 3">
          <a:hlinkClick xmlns:r="http://schemas.openxmlformats.org/officeDocument/2006/relationships" r:id="rId28"/>
        </xdr:cNvPr>
        <xdr:cNvSpPr/>
      </xdr:nvSpPr>
      <xdr:spPr>
        <a:xfrm flipH="1">
          <a:off x="21364864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31114</xdr:colOff>
      <xdr:row>182</xdr:row>
      <xdr:rowOff>15240</xdr:rowOff>
    </xdr:from>
    <xdr:to>
      <xdr:col>128</xdr:col>
      <xdr:colOff>1408813</xdr:colOff>
      <xdr:row>185</xdr:row>
      <xdr:rowOff>16</xdr:rowOff>
    </xdr:to>
    <xdr:sp macro="" textlink="">
      <xdr:nvSpPr>
        <xdr:cNvPr id="37" name="Freeform: Shape 36">
          <a:hlinkClick xmlns:r="http://schemas.openxmlformats.org/officeDocument/2006/relationships" r:id="rId7"/>
        </xdr:cNvPr>
        <xdr:cNvSpPr/>
      </xdr:nvSpPr>
      <xdr:spPr>
        <a:xfrm>
          <a:off x="21363431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145</xdr:col>
      <xdr:colOff>1233610</xdr:colOff>
      <xdr:row>176</xdr:row>
      <xdr:rowOff>299968</xdr:rowOff>
    </xdr:from>
    <xdr:to>
      <xdr:col>145</xdr:col>
      <xdr:colOff>2457051</xdr:colOff>
      <xdr:row>176</xdr:row>
      <xdr:rowOff>801478</xdr:rowOff>
    </xdr:to>
    <xdr:sp macro="" textlink="">
      <xdr:nvSpPr>
        <xdr:cNvPr id="38" name="Striped Right Arrow 2">
          <a:hlinkClick xmlns:r="http://schemas.openxmlformats.org/officeDocument/2006/relationships" r:id="rId29"/>
        </xdr:cNvPr>
        <xdr:cNvSpPr/>
      </xdr:nvSpPr>
      <xdr:spPr>
        <a:xfrm>
          <a:off x="24532253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145</xdr:col>
      <xdr:colOff>1138273</xdr:colOff>
      <xdr:row>178</xdr:row>
      <xdr:rowOff>291548</xdr:rowOff>
    </xdr:from>
    <xdr:to>
      <xdr:col>145</xdr:col>
      <xdr:colOff>2400951</xdr:colOff>
      <xdr:row>179</xdr:row>
      <xdr:rowOff>1466</xdr:rowOff>
    </xdr:to>
    <xdr:sp macro="" textlink="">
      <xdr:nvSpPr>
        <xdr:cNvPr id="39" name="Striped Right Arrow 3">
          <a:hlinkClick xmlns:r="http://schemas.openxmlformats.org/officeDocument/2006/relationships" r:id="rId30"/>
        </xdr:cNvPr>
        <xdr:cNvSpPr/>
      </xdr:nvSpPr>
      <xdr:spPr>
        <a:xfrm flipH="1">
          <a:off x="24523354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35912</xdr:colOff>
      <xdr:row>180</xdr:row>
      <xdr:rowOff>280118</xdr:rowOff>
    </xdr:from>
    <xdr:to>
      <xdr:col>145</xdr:col>
      <xdr:colOff>1258670</xdr:colOff>
      <xdr:row>181</xdr:row>
      <xdr:rowOff>82</xdr:rowOff>
    </xdr:to>
    <xdr:sp macro="" textlink="">
      <xdr:nvSpPr>
        <xdr:cNvPr id="40" name="Striped Right Arrow 3">
          <a:hlinkClick xmlns:r="http://schemas.openxmlformats.org/officeDocument/2006/relationships" r:id="rId31"/>
        </xdr:cNvPr>
        <xdr:cNvSpPr/>
      </xdr:nvSpPr>
      <xdr:spPr>
        <a:xfrm flipH="1">
          <a:off x="24410578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15239</xdr:colOff>
      <xdr:row>182</xdr:row>
      <xdr:rowOff>15240</xdr:rowOff>
    </xdr:from>
    <xdr:to>
      <xdr:col>146</xdr:col>
      <xdr:colOff>1377613</xdr:colOff>
      <xdr:row>185</xdr:row>
      <xdr:rowOff>16</xdr:rowOff>
    </xdr:to>
    <xdr:sp macro="" textlink="">
      <xdr:nvSpPr>
        <xdr:cNvPr id="41" name="Freeform: Shape 40">
          <a:hlinkClick xmlns:r="http://schemas.openxmlformats.org/officeDocument/2006/relationships" r:id="rId7"/>
        </xdr:cNvPr>
        <xdr:cNvSpPr/>
      </xdr:nvSpPr>
      <xdr:spPr>
        <a:xfrm>
          <a:off x="24409145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163</xdr:col>
      <xdr:colOff>1243135</xdr:colOff>
      <xdr:row>176</xdr:row>
      <xdr:rowOff>299968</xdr:rowOff>
    </xdr:from>
    <xdr:to>
      <xdr:col>163</xdr:col>
      <xdr:colOff>2466716</xdr:colOff>
      <xdr:row>176</xdr:row>
      <xdr:rowOff>801478</xdr:rowOff>
    </xdr:to>
    <xdr:sp macro="" textlink="">
      <xdr:nvSpPr>
        <xdr:cNvPr id="42" name="Striped Right Arrow 2">
          <a:hlinkClick xmlns:r="http://schemas.openxmlformats.org/officeDocument/2006/relationships" r:id="rId32"/>
        </xdr:cNvPr>
        <xdr:cNvSpPr/>
      </xdr:nvSpPr>
      <xdr:spPr>
        <a:xfrm>
          <a:off x="27577967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163</xdr:col>
      <xdr:colOff>1163673</xdr:colOff>
      <xdr:row>178</xdr:row>
      <xdr:rowOff>291548</xdr:rowOff>
    </xdr:from>
    <xdr:to>
      <xdr:col>163</xdr:col>
      <xdr:colOff>2402778</xdr:colOff>
      <xdr:row>179</xdr:row>
      <xdr:rowOff>1466</xdr:rowOff>
    </xdr:to>
    <xdr:sp macro="" textlink="">
      <xdr:nvSpPr>
        <xdr:cNvPr id="43" name="Striped Right Arrow 3">
          <a:hlinkClick xmlns:r="http://schemas.openxmlformats.org/officeDocument/2006/relationships" r:id="rId33"/>
        </xdr:cNvPr>
        <xdr:cNvSpPr/>
      </xdr:nvSpPr>
      <xdr:spPr>
        <a:xfrm flipH="1">
          <a:off x="27569068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35912</xdr:colOff>
      <xdr:row>180</xdr:row>
      <xdr:rowOff>280118</xdr:rowOff>
    </xdr:from>
    <xdr:to>
      <xdr:col>163</xdr:col>
      <xdr:colOff>1284088</xdr:colOff>
      <xdr:row>181</xdr:row>
      <xdr:rowOff>82</xdr:rowOff>
    </xdr:to>
    <xdr:sp macro="" textlink="">
      <xdr:nvSpPr>
        <xdr:cNvPr id="44" name="Striped Right Arrow 3">
          <a:hlinkClick xmlns:r="http://schemas.openxmlformats.org/officeDocument/2006/relationships" r:id="rId34"/>
        </xdr:cNvPr>
        <xdr:cNvSpPr/>
      </xdr:nvSpPr>
      <xdr:spPr>
        <a:xfrm flipH="1">
          <a:off x="27456292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23494</xdr:colOff>
      <xdr:row>182</xdr:row>
      <xdr:rowOff>15240</xdr:rowOff>
    </xdr:from>
    <xdr:to>
      <xdr:col>164</xdr:col>
      <xdr:colOff>1393461</xdr:colOff>
      <xdr:row>185</xdr:row>
      <xdr:rowOff>16</xdr:rowOff>
    </xdr:to>
    <xdr:sp macro="" textlink="">
      <xdr:nvSpPr>
        <xdr:cNvPr id="45" name="Freeform: Shape 44">
          <a:hlinkClick xmlns:r="http://schemas.openxmlformats.org/officeDocument/2006/relationships" r:id="rId7"/>
        </xdr:cNvPr>
        <xdr:cNvSpPr/>
      </xdr:nvSpPr>
      <xdr:spPr>
        <a:xfrm>
          <a:off x="27454859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181</xdr:col>
      <xdr:colOff>1239325</xdr:colOff>
      <xdr:row>176</xdr:row>
      <xdr:rowOff>299968</xdr:rowOff>
    </xdr:from>
    <xdr:to>
      <xdr:col>181</xdr:col>
      <xdr:colOff>2462943</xdr:colOff>
      <xdr:row>176</xdr:row>
      <xdr:rowOff>801478</xdr:rowOff>
    </xdr:to>
    <xdr:sp macro="" textlink="">
      <xdr:nvSpPr>
        <xdr:cNvPr id="46" name="Striped Right Arrow 2">
          <a:hlinkClick xmlns:r="http://schemas.openxmlformats.org/officeDocument/2006/relationships" r:id="rId35"/>
        </xdr:cNvPr>
        <xdr:cNvSpPr/>
      </xdr:nvSpPr>
      <xdr:spPr>
        <a:xfrm>
          <a:off x="3062368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181</xdr:col>
      <xdr:colOff>1159863</xdr:colOff>
      <xdr:row>178</xdr:row>
      <xdr:rowOff>291548</xdr:rowOff>
    </xdr:from>
    <xdr:to>
      <xdr:col>181</xdr:col>
      <xdr:colOff>2401842</xdr:colOff>
      <xdr:row>179</xdr:row>
      <xdr:rowOff>1466</xdr:rowOff>
    </xdr:to>
    <xdr:sp macro="" textlink="">
      <xdr:nvSpPr>
        <xdr:cNvPr id="47" name="Striped Right Arrow 3">
          <a:hlinkClick xmlns:r="http://schemas.openxmlformats.org/officeDocument/2006/relationships" r:id="rId36"/>
        </xdr:cNvPr>
        <xdr:cNvSpPr/>
      </xdr:nvSpPr>
      <xdr:spPr>
        <a:xfrm flipH="1">
          <a:off x="3061478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32102</xdr:colOff>
      <xdr:row>180</xdr:row>
      <xdr:rowOff>280118</xdr:rowOff>
    </xdr:from>
    <xdr:to>
      <xdr:col>181</xdr:col>
      <xdr:colOff>1273986</xdr:colOff>
      <xdr:row>181</xdr:row>
      <xdr:rowOff>82</xdr:rowOff>
    </xdr:to>
    <xdr:sp macro="" textlink="">
      <xdr:nvSpPr>
        <xdr:cNvPr id="48" name="Striped Right Arrow 3">
          <a:hlinkClick xmlns:r="http://schemas.openxmlformats.org/officeDocument/2006/relationships" r:id="rId37"/>
        </xdr:cNvPr>
        <xdr:cNvSpPr/>
      </xdr:nvSpPr>
      <xdr:spPr>
        <a:xfrm flipH="1">
          <a:off x="3050200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20954</xdr:colOff>
      <xdr:row>182</xdr:row>
      <xdr:rowOff>15240</xdr:rowOff>
    </xdr:from>
    <xdr:to>
      <xdr:col>182</xdr:col>
      <xdr:colOff>1401068</xdr:colOff>
      <xdr:row>185</xdr:row>
      <xdr:rowOff>16</xdr:rowOff>
    </xdr:to>
    <xdr:sp macro="" textlink="">
      <xdr:nvSpPr>
        <xdr:cNvPr id="49" name="Freeform: Shape 48">
          <a:hlinkClick xmlns:r="http://schemas.openxmlformats.org/officeDocument/2006/relationships" r:id="rId7"/>
        </xdr:cNvPr>
        <xdr:cNvSpPr/>
      </xdr:nvSpPr>
      <xdr:spPr>
        <a:xfrm>
          <a:off x="3050057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1258375</xdr:colOff>
      <xdr:row>51</xdr:row>
      <xdr:rowOff>293618</xdr:rowOff>
    </xdr:from>
    <xdr:to>
      <xdr:col>1</xdr:col>
      <xdr:colOff>2471367</xdr:colOff>
      <xdr:row>52</xdr:row>
      <xdr:rowOff>1311</xdr:rowOff>
    </xdr:to>
    <xdr:sp macro="" textlink="">
      <xdr:nvSpPr>
        <xdr:cNvPr id="10" name="Striped Right Arrow 2">
          <a:hlinkClick xmlns:r="http://schemas.openxmlformats.org/officeDocument/2006/relationships" r:id="rId1"/>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1157323</xdr:colOff>
      <xdr:row>53</xdr:row>
      <xdr:rowOff>289643</xdr:rowOff>
    </xdr:from>
    <xdr:to>
      <xdr:col>1</xdr:col>
      <xdr:colOff>2394834</xdr:colOff>
      <xdr:row>54</xdr:row>
      <xdr:rowOff>1243</xdr:rowOff>
    </xdr:to>
    <xdr:sp macro="" textlink="">
      <xdr:nvSpPr>
        <xdr:cNvPr id="11" name="Striped Right Arrow 3">
          <a:hlinkClick xmlns:r="http://schemas.openxmlformats.org/officeDocument/2006/relationships" r:id="rId2"/>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55</xdr:row>
      <xdr:rowOff>289643</xdr:rowOff>
    </xdr:from>
    <xdr:to>
      <xdr:col>1</xdr:col>
      <xdr:colOff>1286492</xdr:colOff>
      <xdr:row>56</xdr:row>
      <xdr:rowOff>111</xdr:rowOff>
    </xdr:to>
    <xdr:sp macro="" textlink="">
      <xdr:nvSpPr>
        <xdr:cNvPr id="12" name="Striped Right Arrow 3">
          <a:hlinkClick xmlns:r="http://schemas.openxmlformats.org/officeDocument/2006/relationships" r:id="rId3"/>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18414</xdr:colOff>
      <xdr:row>57</xdr:row>
      <xdr:rowOff>30480</xdr:rowOff>
    </xdr:from>
    <xdr:to>
      <xdr:col>2</xdr:col>
      <xdr:colOff>1322377</xdr:colOff>
      <xdr:row>59</xdr:row>
      <xdr:rowOff>164035</xdr:rowOff>
    </xdr:to>
    <xdr:sp macro="" textlink="">
      <xdr:nvSpPr>
        <xdr:cNvPr id="13" name="Freeform: Shape 12">
          <a:hlinkClick xmlns:r="http://schemas.openxmlformats.org/officeDocument/2006/relationships" r:id="rId4"/>
        </xdr:cNvPr>
        <xdr:cNvSpPr/>
      </xdr:nvSpPr>
      <xdr:spPr>
        <a:xfrm>
          <a:off x="535192" y="34581801"/>
          <a:ext cx="4431255"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5</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1256470</xdr:colOff>
      <xdr:row>48</xdr:row>
      <xdr:rowOff>291713</xdr:rowOff>
    </xdr:from>
    <xdr:to>
      <xdr:col>1</xdr:col>
      <xdr:colOff>2475760</xdr:colOff>
      <xdr:row>49</xdr:row>
      <xdr:rowOff>1143</xdr:rowOff>
    </xdr:to>
    <xdr:sp macro="" textlink="">
      <xdr:nvSpPr>
        <xdr:cNvPr id="2" name="Striped Right Arrow 2">
          <a:hlinkClick xmlns:r="http://schemas.openxmlformats.org/officeDocument/2006/relationships" r:id="rId1"/>
        </xdr:cNvPr>
        <xdr:cNvSpPr/>
      </xdr:nvSpPr>
      <xdr:spPr>
        <a:xfrm>
          <a:off x="1764470" y="3179469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1164943</xdr:colOff>
      <xdr:row>50</xdr:row>
      <xdr:rowOff>286468</xdr:rowOff>
    </xdr:from>
    <xdr:to>
      <xdr:col>1</xdr:col>
      <xdr:colOff>2410093</xdr:colOff>
      <xdr:row>51</xdr:row>
      <xdr:rowOff>5400</xdr:rowOff>
    </xdr:to>
    <xdr:sp macro="" textlink="">
      <xdr:nvSpPr>
        <xdr:cNvPr id="3" name="Striped Right Arrow 3">
          <a:hlinkClick xmlns:r="http://schemas.openxmlformats.org/officeDocument/2006/relationships" r:id="rId2"/>
        </xdr:cNvPr>
        <xdr:cNvSpPr/>
      </xdr:nvSpPr>
      <xdr:spPr>
        <a:xfrm flipH="1">
          <a:off x="1675483" y="3278132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52</xdr:row>
      <xdr:rowOff>303613</xdr:rowOff>
    </xdr:from>
    <xdr:to>
      <xdr:col>1</xdr:col>
      <xdr:colOff>1293314</xdr:colOff>
      <xdr:row>53</xdr:row>
      <xdr:rowOff>141</xdr:rowOff>
    </xdr:to>
    <xdr:sp macro="" textlink="">
      <xdr:nvSpPr>
        <xdr:cNvPr id="4" name="Striped Right Arrow 3">
          <a:hlinkClick xmlns:r="http://schemas.openxmlformats.org/officeDocument/2006/relationships" r:id="rId3"/>
        </xdr:cNvPr>
        <xdr:cNvSpPr/>
      </xdr:nvSpPr>
      <xdr:spPr>
        <a:xfrm flipH="1">
          <a:off x="547722" y="337871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40004</xdr:colOff>
      <xdr:row>54</xdr:row>
      <xdr:rowOff>30480</xdr:rowOff>
    </xdr:from>
    <xdr:to>
      <xdr:col>2</xdr:col>
      <xdr:colOff>1946998</xdr:colOff>
      <xdr:row>57</xdr:row>
      <xdr:rowOff>7599</xdr:rowOff>
    </xdr:to>
    <xdr:sp macro="" textlink="">
      <xdr:nvSpPr>
        <xdr:cNvPr id="5" name="Freeform: Shape 4">
          <a:hlinkClick xmlns:r="http://schemas.openxmlformats.org/officeDocument/2006/relationships" r:id="rId4"/>
        </xdr:cNvPr>
        <xdr:cNvSpPr/>
      </xdr:nvSpPr>
      <xdr:spPr>
        <a:xfrm>
          <a:off x="418010" y="35444974"/>
          <a:ext cx="4730933" cy="1131026"/>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9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6</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1245040</xdr:colOff>
      <xdr:row>48</xdr:row>
      <xdr:rowOff>285998</xdr:rowOff>
    </xdr:from>
    <xdr:to>
      <xdr:col>1</xdr:col>
      <xdr:colOff>2476128</xdr:colOff>
      <xdr:row>49</xdr:row>
      <xdr:rowOff>23678</xdr:rowOff>
    </xdr:to>
    <xdr:sp macro="" textlink="">
      <xdr:nvSpPr>
        <xdr:cNvPr id="2" name="Striped Right Arrow 2">
          <a:hlinkClick xmlns:r="http://schemas.openxmlformats.org/officeDocument/2006/relationships" r:id="rId1"/>
        </xdr:cNvPr>
        <xdr:cNvSpPr/>
      </xdr:nvSpPr>
      <xdr:spPr>
        <a:xfrm>
          <a:off x="1650170" y="3264813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1163673</xdr:colOff>
      <xdr:row>50</xdr:row>
      <xdr:rowOff>283928</xdr:rowOff>
    </xdr:from>
    <xdr:to>
      <xdr:col>1</xdr:col>
      <xdr:colOff>2401184</xdr:colOff>
      <xdr:row>51</xdr:row>
      <xdr:rowOff>507</xdr:rowOff>
    </xdr:to>
    <xdr:sp macro="" textlink="">
      <xdr:nvSpPr>
        <xdr:cNvPr id="3" name="Striped Right Arrow 3">
          <a:hlinkClick xmlns:r="http://schemas.openxmlformats.org/officeDocument/2006/relationships" r:id="rId2"/>
        </xdr:cNvPr>
        <xdr:cNvSpPr/>
      </xdr:nvSpPr>
      <xdr:spPr>
        <a:xfrm flipH="1">
          <a:off x="1561183" y="3363476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52</xdr:row>
      <xdr:rowOff>280118</xdr:rowOff>
    </xdr:from>
    <xdr:to>
      <xdr:col>1</xdr:col>
      <xdr:colOff>1277701</xdr:colOff>
      <xdr:row>53</xdr:row>
      <xdr:rowOff>8</xdr:rowOff>
    </xdr:to>
    <xdr:sp macro="" textlink="">
      <xdr:nvSpPr>
        <xdr:cNvPr id="4" name="Striped Right Arrow 3">
          <a:hlinkClick xmlns:r="http://schemas.openxmlformats.org/officeDocument/2006/relationships" r:id="rId3"/>
        </xdr:cNvPr>
        <xdr:cNvSpPr/>
      </xdr:nvSpPr>
      <xdr:spPr>
        <a:xfrm flipH="1">
          <a:off x="433422" y="3464060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31115</xdr:colOff>
      <xdr:row>54</xdr:row>
      <xdr:rowOff>15240</xdr:rowOff>
    </xdr:from>
    <xdr:to>
      <xdr:col>2</xdr:col>
      <xdr:colOff>1319974</xdr:colOff>
      <xdr:row>56</xdr:row>
      <xdr:rowOff>27664</xdr:rowOff>
    </xdr:to>
    <xdr:sp macro="" textlink="">
      <xdr:nvSpPr>
        <xdr:cNvPr id="5" name="Freeform: Shape 4">
          <a:hlinkClick xmlns:r="http://schemas.openxmlformats.org/officeDocument/2006/relationships" r:id="rId4"/>
        </xdr:cNvPr>
        <xdr:cNvSpPr/>
      </xdr:nvSpPr>
      <xdr:spPr>
        <a:xfrm>
          <a:off x="537754" y="35477631"/>
          <a:ext cx="4774476"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7</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ropbox\G%20I%20Z\2%200%202%200\R%20E%20P%20O%20R%20T\R%20E%20P%20O%20R%20T___M%20O%20D%20E%20L\&#1344;&#1329;&#1348;&#1329;&#1349;&#1350;&#1364;&#1339;%20&#1359;&#1329;&#1354;-&#1387;%20&#1340;&#1360;&#1329;&#1361;&#1348;&#1329;&#1350;%20&#1331;%20&#1352;%20&#1360;%20&#1342;%20&#1339;%20&#1364;_1-25-13&#8228;11&#8228;2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ԲՈՎԱՆԴԱԿՈՒԹՅՈՒՆ"/>
      <sheetName val="2. ՏԻՏՂՈՍԱԹԵՐԹ"/>
      <sheetName val="3. ՆԵՐԱԾՈՒԹՅՈՒՆ"/>
      <sheetName val="4.   4․1 ԾՐԱԳՐԵՐ 1-14"/>
      <sheetName val="4.   4․2 ԾՐԱԳՐԵՐ 15-25"/>
      <sheetName val="5. ԾՐԱԳՐԵՐԻ ԱՄՓՈՓԱԹԵՐԹ"/>
      <sheetName val="6. Առաջին կիսամյակի հաշվետվ."/>
      <sheetName val="7. Երկրորդ կիսամյակի հաշվետվ."/>
      <sheetName val="8. Տարեկան հաշվետվություն"/>
      <sheetName val="9. Մոնիթորինգի անձնագիր"/>
      <sheetName val="10. Մոնիթորինգի զեկույց_N1"/>
      <sheetName val="11. Մոնիթորինգի զեկույց_N2"/>
      <sheetName val="12. Նախորդ տարվա ՏԱՊ-ի զեկույց"/>
      <sheetName val="13. Հիմնական միջոցներ և գույք"/>
      <sheetName val="13․1 Անհաղթահարելի ուժի ազդեց․"/>
      <sheetName val="ՀԱՄԱՅՆՔՆԵ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file:///C:\PC\Downloads\&#1357;%20&#1359;%20&#1333;%20&#1363;%20&#1329;%20&#1350;%20&#1329;%20&#1358;%20&#1329;%20&#1350;\&#1357;%20&#1359;%20&#1333;%20&#1363;%20&#1329;%20&#1350;%20&#1329;%20&#1358;%20&#1329;%20&#1350;\&#1330;&#1329;&#1338;&#1339;&#1350;%2015&#8228;-&#1344;&#1329;&#1350;&#1360;&#1329;&#1349;&#1339;&#1350;%20&#1344;&#1329;&#1359;&#1358;&#1329;&#1342;&#1339;%20&#1344;&#1329;&#1351;&#1358;&#1329;&#1354;&#1329;&#1344;&#1329;&#1343;&#1329;&#1350;%20&#1344;&#1329;&#1351;&#1358;&#1329;&#1356;&#1348;&#1329;&#1350;&#1357;&#1359;&#1329;&#1350;&#1332;&#1329;&#1360;&#1359;&#1336;%2031_2014_N725.doc" TargetMode="External"/><Relationship Id="rId1" Type="http://schemas.openxmlformats.org/officeDocument/2006/relationships/hyperlink" Target="file:///C:\PC\Downloads\&#1357;%20&#1359;%20&#1333;%20&#1363;%20&#1329;%20&#1350;%20&#1329;%20&#1358;%20&#1329;%20&#1350;\&#1357;%20&#1359;%20&#1333;%20&#1363;%20&#1329;%20&#1350;%20&#1329;%20&#1358;%20&#1329;%20&#1350;\&#1330;&#1329;&#1338;&#1339;&#1350;%2014&#8228;-&#1344;&#1329;&#1348;&#1329;&#1349;&#1350;&#1364;&#1350;&#1333;&#1360;&#1339;%20&#1359;&#1329;&#1354;-&#1339;%20&#1340;&#1360;&#1329;&#1361;&#1348;&#1329;&#1350;%20&#1352;&#1362;&#1346;&#1333;&#1361;&#1352;&#1362;&#1349;&#1361;%20(&#1330;&#1352;&#1340;&#1352;&#1360;%20&#1330;&#1329;&#1338;&#1339;&#1350;&#1350;&#1333;&#1360;).doc"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movsisyanhasmik768@gmail.com" TargetMode="External"/><Relationship Id="rId2" Type="http://schemas.openxmlformats.org/officeDocument/2006/relationships/hyperlink" Target="mailto:stepanavan.hamaynqapetaran@gmail.com" TargetMode="External"/><Relationship Id="rId1" Type="http://schemas.openxmlformats.org/officeDocument/2006/relationships/printerSettings" Target="../printerSettings/printerSettings3.bin"/><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sheetPr codeName="Sheet2">
    <tabColor rgb="FFA50021"/>
  </sheetPr>
  <dimension ref="A1:D13"/>
  <sheetViews>
    <sheetView topLeftCell="A3" zoomScale="85" zoomScaleNormal="85" zoomScaleSheetLayoutView="85" workbookViewId="0">
      <selection activeCell="C10" sqref="C10"/>
    </sheetView>
  </sheetViews>
  <sheetFormatPr defaultColWidth="9.140625" defaultRowHeight="17.25"/>
  <cols>
    <col min="1" max="1" width="4" style="192" customWidth="1"/>
    <col min="2" max="2" width="62" style="193" customWidth="1"/>
    <col min="3" max="3" width="68.7109375" style="192" customWidth="1"/>
    <col min="4" max="4" width="5.42578125" style="192" customWidth="1"/>
    <col min="5" max="16384" width="9.140625" style="192"/>
  </cols>
  <sheetData>
    <row r="1" spans="1:4" s="806" customFormat="1" ht="12.6" customHeight="1">
      <c r="A1" s="807"/>
      <c r="B1" s="808" t="s">
        <v>343</v>
      </c>
      <c r="C1" s="809"/>
      <c r="D1" s="810"/>
    </row>
    <row r="2" spans="1:4" ht="79.900000000000006" customHeight="1">
      <c r="A2" s="811"/>
      <c r="B2" s="985" t="s">
        <v>212</v>
      </c>
      <c r="C2" s="985"/>
      <c r="D2" s="812"/>
    </row>
    <row r="3" spans="1:4" s="467" customFormat="1" ht="79.900000000000006" customHeight="1">
      <c r="A3" s="817"/>
      <c r="B3" s="985" t="s">
        <v>354</v>
      </c>
      <c r="C3" s="985"/>
      <c r="D3" s="818"/>
    </row>
    <row r="4" spans="1:4" ht="18" thickBot="1">
      <c r="A4" s="813"/>
      <c r="B4" s="814"/>
      <c r="C4" s="815"/>
      <c r="D4" s="816"/>
    </row>
    <row r="6" spans="1:4" ht="18" thickBot="1"/>
    <row r="7" spans="1:4" s="193" customFormat="1" ht="64.900000000000006" customHeight="1" thickBot="1">
      <c r="B7" s="802" t="s">
        <v>222</v>
      </c>
    </row>
    <row r="8" spans="1:4" s="193" customFormat="1">
      <c r="B8" s="801"/>
    </row>
    <row r="9" spans="1:4" ht="64.900000000000006" customHeight="1"/>
    <row r="13" spans="1:4" s="467" customFormat="1" ht="20.25">
      <c r="B13" s="470"/>
    </row>
  </sheetData>
  <sheetProtection password="CEEF" sheet="1" formatCells="0" formatColumns="0" formatRows="0" insertColumns="0" insertRows="0" insertHyperlinks="0" deleteColumns="0" deleteRows="0" sort="0" autoFilter="0" pivotTables="0"/>
  <mergeCells count="2">
    <mergeCell ref="B2:C2"/>
    <mergeCell ref="B3:C3"/>
  </mergeCells>
  <hyperlinks>
    <hyperlink ref="B7" location="'1․ ԲՈՎԱՆԴԱԿՈՒԹՅՈՒՆ'!A1" display="ՀԱՋՈՐԴ ԲԱԺԻՆ ԳՆԱԼՈՒ ՀԱՄԱՐ ՍԵՂՄԵԼ ԱՅՍՏԵՂ"/>
  </hyperlinks>
  <pageMargins left="0.2" right="0.2" top="0.2" bottom="0.2" header="0.3" footer="0.3"/>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sheetPr codeName="Sheet12">
    <tabColor rgb="FF006600"/>
  </sheetPr>
  <dimension ref="A1:IV58"/>
  <sheetViews>
    <sheetView zoomScale="55" zoomScaleNormal="55" zoomScaleSheetLayoutView="40" workbookViewId="0">
      <selection activeCell="E58" sqref="E58"/>
    </sheetView>
  </sheetViews>
  <sheetFormatPr defaultColWidth="9.140625" defaultRowHeight="20.25"/>
  <cols>
    <col min="1" max="1" width="9.85546875" style="38" customWidth="1"/>
    <col min="2" max="2" width="51.85546875" style="7" customWidth="1"/>
    <col min="3" max="3" width="50.7109375" style="35" customWidth="1"/>
    <col min="4" max="153" width="35.7109375" style="7" customWidth="1"/>
    <col min="154" max="154" width="35.7109375" style="6" customWidth="1"/>
    <col min="155" max="156" width="35.7109375" style="7" customWidth="1"/>
    <col min="157" max="157" width="35.7109375" style="6" customWidth="1"/>
    <col min="158" max="159" width="35.7109375" style="7" customWidth="1"/>
    <col min="160" max="160" width="35.7109375" style="66" customWidth="1"/>
    <col min="161" max="162" width="35.7109375" style="67" customWidth="1"/>
    <col min="163" max="16384" width="9.140625" style="7"/>
  </cols>
  <sheetData>
    <row r="1" spans="1:256" s="541" customFormat="1" ht="26.25">
      <c r="B1" s="542" t="s">
        <v>232</v>
      </c>
      <c r="C1" s="543"/>
      <c r="EX1" s="544"/>
      <c r="FA1" s="544"/>
      <c r="FD1" s="544"/>
    </row>
    <row r="2" spans="1:256" s="541" customFormat="1" ht="26.25">
      <c r="B2" s="591" t="s">
        <v>87</v>
      </c>
      <c r="C2" s="591"/>
      <c r="D2" s="592"/>
      <c r="E2" s="592"/>
      <c r="F2" s="592"/>
      <c r="EX2" s="544"/>
      <c r="FA2" s="544"/>
      <c r="FD2" s="544"/>
    </row>
    <row r="3" spans="1:256" s="541" customFormat="1" ht="26.25">
      <c r="B3" s="542"/>
      <c r="C3" s="543"/>
      <c r="EX3" s="544"/>
      <c r="FA3" s="544"/>
      <c r="FD3" s="544"/>
    </row>
    <row r="4" spans="1:256" s="577" customFormat="1" ht="45" customHeight="1">
      <c r="B4" s="567" t="s">
        <v>0</v>
      </c>
      <c r="C4" s="568" t="str">
        <f>'2. ՏԻՏՂՈՍԱԹԵՐԹ'!B8</f>
        <v>«Ստեփանավան»</v>
      </c>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c r="EU4" s="541"/>
      <c r="EV4" s="541"/>
      <c r="EW4" s="541"/>
      <c r="EX4" s="544"/>
      <c r="EY4" s="541"/>
      <c r="EZ4" s="541"/>
      <c r="FA4" s="544"/>
      <c r="FB4" s="541"/>
      <c r="FC4" s="541"/>
      <c r="FD4" s="544"/>
      <c r="FE4" s="541"/>
      <c r="FF4" s="541"/>
      <c r="FG4" s="541"/>
      <c r="FH4" s="541"/>
      <c r="FI4" s="541"/>
      <c r="FJ4" s="541"/>
      <c r="FK4" s="541"/>
      <c r="FL4" s="541"/>
      <c r="FM4" s="541"/>
      <c r="FN4" s="541"/>
      <c r="FO4" s="541"/>
      <c r="FP4" s="541"/>
      <c r="FQ4" s="541"/>
      <c r="FR4" s="541"/>
      <c r="FS4" s="541"/>
      <c r="FT4" s="541"/>
      <c r="FU4" s="541"/>
      <c r="FV4" s="541"/>
      <c r="FW4" s="541"/>
      <c r="FX4" s="541"/>
      <c r="FY4" s="541"/>
      <c r="FZ4" s="541"/>
      <c r="GA4" s="541"/>
      <c r="GB4" s="541"/>
      <c r="GC4" s="541"/>
      <c r="GD4" s="541"/>
      <c r="GE4" s="541"/>
      <c r="GF4" s="541"/>
      <c r="GG4" s="541"/>
      <c r="GH4" s="541"/>
      <c r="GI4" s="541"/>
      <c r="GJ4" s="541"/>
      <c r="GK4" s="541"/>
      <c r="GL4" s="541"/>
      <c r="GM4" s="541"/>
      <c r="GN4" s="541"/>
      <c r="GO4" s="541"/>
      <c r="GP4" s="541"/>
      <c r="GQ4" s="541"/>
      <c r="GR4" s="541"/>
      <c r="GS4" s="541"/>
      <c r="GT4" s="541"/>
      <c r="GU4" s="541"/>
      <c r="GV4" s="541"/>
      <c r="GW4" s="541"/>
      <c r="GX4" s="541"/>
      <c r="GY4" s="541"/>
      <c r="GZ4" s="541"/>
      <c r="HA4" s="541"/>
      <c r="HB4" s="541"/>
      <c r="HC4" s="541"/>
      <c r="HD4" s="541"/>
      <c r="HE4" s="541"/>
      <c r="HF4" s="541"/>
      <c r="HG4" s="541"/>
      <c r="HH4" s="541"/>
      <c r="HI4" s="541"/>
      <c r="HJ4" s="541"/>
      <c r="HK4" s="541"/>
      <c r="HL4" s="541"/>
      <c r="HM4" s="541"/>
      <c r="HN4" s="541"/>
      <c r="HO4" s="541"/>
      <c r="HP4" s="541"/>
      <c r="HQ4" s="541"/>
      <c r="HR4" s="541"/>
      <c r="HS4" s="541"/>
      <c r="HT4" s="541"/>
      <c r="HU4" s="541"/>
      <c r="HV4" s="541"/>
      <c r="HW4" s="541"/>
      <c r="HX4" s="541"/>
      <c r="HY4" s="541"/>
      <c r="HZ4" s="541"/>
      <c r="IA4" s="541"/>
      <c r="IB4" s="541"/>
      <c r="IC4" s="541"/>
      <c r="ID4" s="541"/>
      <c r="IE4" s="541"/>
      <c r="IF4" s="541"/>
      <c r="IG4" s="541"/>
      <c r="IH4" s="541"/>
      <c r="II4" s="541"/>
      <c r="IJ4" s="541"/>
      <c r="IK4" s="541"/>
      <c r="IL4" s="541"/>
      <c r="IM4" s="541"/>
      <c r="IN4" s="541"/>
      <c r="IO4" s="541"/>
      <c r="IP4" s="541"/>
      <c r="IQ4" s="541"/>
      <c r="IR4" s="541"/>
      <c r="IS4" s="541"/>
      <c r="IT4" s="541"/>
      <c r="IU4" s="541"/>
      <c r="IV4" s="541"/>
    </row>
    <row r="5" spans="1:256" s="541" customFormat="1" ht="26.25">
      <c r="C5" s="543"/>
      <c r="EX5" s="544"/>
      <c r="FA5" s="544"/>
      <c r="FD5" s="544"/>
    </row>
    <row r="6" spans="1:256" s="577" customFormat="1" ht="45" customHeight="1">
      <c r="B6" s="567" t="s">
        <v>86</v>
      </c>
      <c r="C6" s="568">
        <f>'2. ՏԻՏՂՈՍԱԹԵՐԹ'!B6</f>
        <v>2025</v>
      </c>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1"/>
      <c r="AN6" s="541"/>
      <c r="AO6" s="541"/>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c r="BT6" s="541"/>
      <c r="BU6" s="541"/>
      <c r="BV6" s="541"/>
      <c r="BW6" s="541"/>
      <c r="BX6" s="541"/>
      <c r="BY6" s="541"/>
      <c r="BZ6" s="541"/>
      <c r="CA6" s="541"/>
      <c r="CB6" s="541"/>
      <c r="CC6" s="541"/>
      <c r="CD6" s="541"/>
      <c r="CE6" s="541"/>
      <c r="CF6" s="541"/>
      <c r="CG6" s="541"/>
      <c r="CH6" s="541"/>
      <c r="CI6" s="541"/>
      <c r="CJ6" s="541"/>
      <c r="CK6" s="541"/>
      <c r="CL6" s="541"/>
      <c r="CM6" s="541"/>
      <c r="CN6" s="541"/>
      <c r="CO6" s="541"/>
      <c r="CP6" s="541"/>
      <c r="CQ6" s="541"/>
      <c r="CR6" s="541"/>
      <c r="CS6" s="541"/>
      <c r="CT6" s="541"/>
      <c r="CU6" s="541"/>
      <c r="CV6" s="541"/>
      <c r="CW6" s="541"/>
      <c r="CX6" s="541"/>
      <c r="CY6" s="541"/>
      <c r="CZ6" s="541"/>
      <c r="DA6" s="541"/>
      <c r="DB6" s="541"/>
      <c r="DC6" s="541"/>
      <c r="DD6" s="541"/>
      <c r="DE6" s="541"/>
      <c r="DF6" s="541"/>
      <c r="DG6" s="541"/>
      <c r="DH6" s="541"/>
      <c r="DI6" s="541"/>
      <c r="DJ6" s="541"/>
      <c r="DK6" s="541"/>
      <c r="DL6" s="541"/>
      <c r="DM6" s="541"/>
      <c r="DN6" s="541"/>
      <c r="DO6" s="541"/>
      <c r="DP6" s="541"/>
      <c r="DQ6" s="541"/>
      <c r="DR6" s="541"/>
      <c r="DS6" s="541"/>
      <c r="DT6" s="541"/>
      <c r="DU6" s="541"/>
      <c r="DV6" s="541"/>
      <c r="DW6" s="541"/>
      <c r="DX6" s="541"/>
      <c r="DY6" s="541"/>
      <c r="DZ6" s="541"/>
      <c r="EA6" s="541"/>
      <c r="EB6" s="541"/>
      <c r="EC6" s="541"/>
      <c r="ED6" s="541"/>
      <c r="EE6" s="541"/>
      <c r="EF6" s="541"/>
      <c r="EG6" s="541"/>
      <c r="EH6" s="541"/>
      <c r="EI6" s="541"/>
      <c r="EJ6" s="541"/>
      <c r="EK6" s="541"/>
      <c r="EL6" s="541"/>
      <c r="EM6" s="541"/>
      <c r="EN6" s="541"/>
      <c r="EO6" s="541"/>
      <c r="EP6" s="541"/>
      <c r="EQ6" s="541"/>
      <c r="ER6" s="541"/>
      <c r="ES6" s="541"/>
      <c r="ET6" s="541"/>
      <c r="EU6" s="541"/>
      <c r="EV6" s="541"/>
      <c r="EW6" s="541"/>
      <c r="EX6" s="544"/>
      <c r="EY6" s="541"/>
      <c r="EZ6" s="541"/>
      <c r="FA6" s="544"/>
      <c r="FB6" s="541"/>
      <c r="FC6" s="541"/>
      <c r="FD6" s="544"/>
      <c r="FE6" s="541"/>
      <c r="FF6" s="541"/>
      <c r="FG6" s="541"/>
      <c r="FH6" s="541"/>
      <c r="FI6" s="541"/>
      <c r="FJ6" s="541"/>
      <c r="FK6" s="541"/>
      <c r="FL6" s="541"/>
      <c r="FM6" s="541"/>
      <c r="FN6" s="541"/>
      <c r="FO6" s="541"/>
      <c r="FP6" s="541"/>
      <c r="FQ6" s="541"/>
      <c r="FR6" s="541"/>
      <c r="FS6" s="541"/>
      <c r="FT6" s="541"/>
      <c r="FU6" s="541"/>
      <c r="FV6" s="541"/>
      <c r="FW6" s="541"/>
      <c r="FX6" s="541"/>
      <c r="FY6" s="541"/>
      <c r="FZ6" s="541"/>
      <c r="GA6" s="541"/>
      <c r="GB6" s="541"/>
      <c r="GC6" s="541"/>
      <c r="GD6" s="541"/>
      <c r="GE6" s="541"/>
      <c r="GF6" s="541"/>
      <c r="GG6" s="541"/>
      <c r="GH6" s="541"/>
      <c r="GI6" s="541"/>
      <c r="GJ6" s="541"/>
      <c r="GK6" s="541"/>
      <c r="GL6" s="541"/>
      <c r="GM6" s="541"/>
      <c r="GN6" s="541"/>
      <c r="GO6" s="541"/>
      <c r="GP6" s="541"/>
      <c r="GQ6" s="541"/>
      <c r="GR6" s="541"/>
      <c r="GS6" s="541"/>
      <c r="GT6" s="541"/>
      <c r="GU6" s="541"/>
      <c r="GV6" s="541"/>
      <c r="GW6" s="541"/>
      <c r="GX6" s="541"/>
      <c r="GY6" s="541"/>
      <c r="GZ6" s="541"/>
      <c r="HA6" s="541"/>
      <c r="HB6" s="541"/>
      <c r="HC6" s="541"/>
      <c r="HD6" s="541"/>
      <c r="HE6" s="541"/>
      <c r="HF6" s="541"/>
      <c r="HG6" s="541"/>
      <c r="HH6" s="541"/>
      <c r="HI6" s="541"/>
      <c r="HJ6" s="541"/>
      <c r="HK6" s="541"/>
      <c r="HL6" s="541"/>
      <c r="HM6" s="541"/>
      <c r="HN6" s="541"/>
      <c r="HO6" s="541"/>
      <c r="HP6" s="541"/>
      <c r="HQ6" s="541"/>
      <c r="HR6" s="541"/>
      <c r="HS6" s="541"/>
      <c r="HT6" s="541"/>
      <c r="HU6" s="541"/>
      <c r="HV6" s="541"/>
      <c r="HW6" s="541"/>
      <c r="HX6" s="541"/>
      <c r="HY6" s="541"/>
      <c r="HZ6" s="541"/>
      <c r="IA6" s="541"/>
      <c r="IB6" s="541"/>
      <c r="IC6" s="541"/>
      <c r="ID6" s="541"/>
      <c r="IE6" s="541"/>
      <c r="IF6" s="541"/>
      <c r="IG6" s="541"/>
      <c r="IH6" s="541"/>
      <c r="II6" s="541"/>
      <c r="IJ6" s="541"/>
      <c r="IK6" s="541"/>
      <c r="IL6" s="541"/>
      <c r="IM6" s="541"/>
      <c r="IN6" s="541"/>
      <c r="IO6" s="541"/>
      <c r="IP6" s="541"/>
      <c r="IQ6" s="541"/>
      <c r="IR6" s="541"/>
      <c r="IS6" s="541"/>
      <c r="IT6" s="541"/>
      <c r="IU6" s="541"/>
      <c r="IV6" s="541"/>
    </row>
    <row r="7" spans="1:256" ht="21" thickBot="1"/>
    <row r="8" spans="1:256" s="581" customFormat="1" ht="55.15" customHeight="1" thickTop="1">
      <c r="A8" s="1112" t="s">
        <v>8</v>
      </c>
      <c r="B8" s="1115" t="s">
        <v>94</v>
      </c>
      <c r="C8" s="1089"/>
      <c r="D8" s="1068" t="str">
        <f>'6. Առաջին կիսամյակի հաշվետվ.'!D8</f>
        <v>4. Ծ Ր Ա Գ Ի Ր  N1</v>
      </c>
      <c r="E8" s="1069"/>
      <c r="F8" s="1070"/>
      <c r="G8" s="1068" t="str">
        <f>D8</f>
        <v>4. Ծ Ր Ա Գ Ի Ր  N1</v>
      </c>
      <c r="H8" s="1069"/>
      <c r="I8" s="1070"/>
      <c r="J8" s="1068" t="str">
        <f>'6. Առաջին կիսամյակի հաշվետվ.'!G8</f>
        <v>4. Ծ Ր Ա Գ Ի Ր  N2</v>
      </c>
      <c r="K8" s="1069"/>
      <c r="L8" s="1070"/>
      <c r="M8" s="1068" t="str">
        <f>J8</f>
        <v>4. Ծ Ր Ա Գ Ի Ր  N2</v>
      </c>
      <c r="N8" s="1069"/>
      <c r="O8" s="1070"/>
      <c r="P8" s="1068" t="str">
        <f>'6. Առաջին կիսամյակի հաշվետվ.'!J8</f>
        <v>4. Ծ Ր Ա Գ Ի Ր  N3</v>
      </c>
      <c r="Q8" s="1069"/>
      <c r="R8" s="1070"/>
      <c r="S8" s="1068" t="str">
        <f>P8</f>
        <v>4. Ծ Ր Ա Գ Ի Ր  N3</v>
      </c>
      <c r="T8" s="1069"/>
      <c r="U8" s="1070"/>
      <c r="V8" s="1068" t="str">
        <f>'6. Առաջին կիսամյակի հաշվետվ.'!M8</f>
        <v>4. Ծ Ր Ա Գ Ի Ր  N4</v>
      </c>
      <c r="W8" s="1069"/>
      <c r="X8" s="1070"/>
      <c r="Y8" s="1068" t="str">
        <f>V8</f>
        <v>4. Ծ Ր Ա Գ Ի Ր  N4</v>
      </c>
      <c r="Z8" s="1069"/>
      <c r="AA8" s="1070"/>
      <c r="AB8" s="1068" t="str">
        <f>'6. Առաջին կիսամյակի հաշվետվ.'!P8</f>
        <v>4. Ծ Ր Ա Գ Ի Ր  N5</v>
      </c>
      <c r="AC8" s="1069"/>
      <c r="AD8" s="1070"/>
      <c r="AE8" s="1068" t="str">
        <f>AB8</f>
        <v>4. Ծ Ր Ա Գ Ի Ր  N5</v>
      </c>
      <c r="AF8" s="1069"/>
      <c r="AG8" s="1070"/>
      <c r="AH8" s="1068" t="str">
        <f>'6. Առաջին կիսամյակի հաշվետվ.'!S8</f>
        <v>4. Ծ Ր Ա Գ Ի Ր  N6</v>
      </c>
      <c r="AI8" s="1069"/>
      <c r="AJ8" s="1070"/>
      <c r="AK8" s="1068" t="str">
        <f>AH8</f>
        <v>4. Ծ Ր Ա Գ Ի Ր  N6</v>
      </c>
      <c r="AL8" s="1069"/>
      <c r="AM8" s="1070"/>
      <c r="AN8" s="1068" t="str">
        <f>'6. Առաջին կիսամյակի հաշվետվ.'!V8</f>
        <v>4. Ծ Ր Ա Գ Ի Ր  N7</v>
      </c>
      <c r="AO8" s="1069"/>
      <c r="AP8" s="1070"/>
      <c r="AQ8" s="1068" t="str">
        <f>AN8</f>
        <v>4. Ծ Ր Ա Գ Ի Ր  N7</v>
      </c>
      <c r="AR8" s="1069"/>
      <c r="AS8" s="1070"/>
      <c r="AT8" s="1068" t="str">
        <f>'6. Առաջին կիսամյակի հաշվետվ.'!Y8</f>
        <v>4. Ծ Ր Ա Գ Ի Ր  N8</v>
      </c>
      <c r="AU8" s="1069"/>
      <c r="AV8" s="1070"/>
      <c r="AW8" s="1068" t="str">
        <f>AT8</f>
        <v>4. Ծ Ր Ա Գ Ի Ր  N8</v>
      </c>
      <c r="AX8" s="1069"/>
      <c r="AY8" s="1070"/>
      <c r="AZ8" s="1068" t="str">
        <f>'6. Առաջին կիսամյակի հաշվետվ.'!AB8</f>
        <v>4. Ծ Ր Ա Գ Ի Ր  N9</v>
      </c>
      <c r="BA8" s="1069"/>
      <c r="BB8" s="1070"/>
      <c r="BC8" s="1068" t="str">
        <f>AZ8</f>
        <v>4. Ծ Ր Ա Գ Ի Ր  N9</v>
      </c>
      <c r="BD8" s="1069"/>
      <c r="BE8" s="1070"/>
      <c r="BF8" s="1068" t="str">
        <f>'6. Առաջին կիսամյակի հաշվետվ.'!AE8</f>
        <v>4. Ծ Ր Ա Գ Ի Ր  N10</v>
      </c>
      <c r="BG8" s="1069"/>
      <c r="BH8" s="1070"/>
      <c r="BI8" s="1068" t="str">
        <f>BF8</f>
        <v>4. Ծ Ր Ա Գ Ի Ր  N10</v>
      </c>
      <c r="BJ8" s="1069"/>
      <c r="BK8" s="1070"/>
      <c r="BL8" s="1068" t="str">
        <f>'6. Առաջին կիսամյակի հաշվետվ.'!AH8</f>
        <v>4. Ծ Ր Ա Գ Ի Ր  N11</v>
      </c>
      <c r="BM8" s="1069"/>
      <c r="BN8" s="1070"/>
      <c r="BO8" s="1068" t="str">
        <f>BL8</f>
        <v>4. Ծ Ր Ա Գ Ի Ր  N11</v>
      </c>
      <c r="BP8" s="1069"/>
      <c r="BQ8" s="1070"/>
      <c r="BR8" s="1068" t="str">
        <f>'6. Առաջին կիսամյակի հաշվետվ.'!AK8</f>
        <v>4. Ծ Ր Ա Գ Ի Ր  N12</v>
      </c>
      <c r="BS8" s="1069"/>
      <c r="BT8" s="1070"/>
      <c r="BU8" s="1068" t="str">
        <f>BR8</f>
        <v>4. Ծ Ր Ա Գ Ի Ր  N12</v>
      </c>
      <c r="BV8" s="1069"/>
      <c r="BW8" s="1070"/>
      <c r="BX8" s="1068" t="str">
        <f>'6. Առաջին կիսամյակի հաշվետվ.'!AN8</f>
        <v>4. Ծ Ր Ա Գ Ի Ր  N13</v>
      </c>
      <c r="BY8" s="1069"/>
      <c r="BZ8" s="1070"/>
      <c r="CA8" s="1068" t="str">
        <f>BX8</f>
        <v>4. Ծ Ր Ա Գ Ի Ր  N13</v>
      </c>
      <c r="CB8" s="1069"/>
      <c r="CC8" s="1070"/>
      <c r="CD8" s="1068" t="str">
        <f>'6. Առաջին կիսամյակի հաշվետվ.'!AQ8</f>
        <v>4. Ծ Ր Ա Գ Ի Ր  N14</v>
      </c>
      <c r="CE8" s="1069"/>
      <c r="CF8" s="1070"/>
      <c r="CG8" s="1068" t="str">
        <f>CD8</f>
        <v>4. Ծ Ր Ա Գ Ի Ր  N14</v>
      </c>
      <c r="CH8" s="1069"/>
      <c r="CI8" s="1070"/>
      <c r="CJ8" s="1068" t="str">
        <f>'6. Առաջին կիսամյակի հաշվետվ.'!AT8</f>
        <v>4. Ծ Ր Ա Գ Ի Ր  N15</v>
      </c>
      <c r="CK8" s="1069"/>
      <c r="CL8" s="1070"/>
      <c r="CM8" s="1068" t="str">
        <f>CJ8</f>
        <v>4. Ծ Ր Ա Գ Ի Ր  N15</v>
      </c>
      <c r="CN8" s="1069"/>
      <c r="CO8" s="1070"/>
      <c r="CP8" s="1068" t="str">
        <f>'6. Առաջին կիսամյակի հաշվետվ.'!AW8</f>
        <v>4. Ծ Ր Ա Գ Ի Ր  N16</v>
      </c>
      <c r="CQ8" s="1069"/>
      <c r="CR8" s="1070"/>
      <c r="CS8" s="1068" t="str">
        <f>CP8</f>
        <v>4. Ծ Ր Ա Գ Ի Ր  N16</v>
      </c>
      <c r="CT8" s="1069"/>
      <c r="CU8" s="1070"/>
      <c r="CV8" s="1068" t="str">
        <f>'6. Առաջին կիսամյակի հաշվետվ.'!AZ8</f>
        <v>4. Ծ Ր Ա Գ Ի Ր  N17</v>
      </c>
      <c r="CW8" s="1069"/>
      <c r="CX8" s="1070"/>
      <c r="CY8" s="1068" t="str">
        <f>CV8</f>
        <v>4. Ծ Ր Ա Գ Ի Ր  N17</v>
      </c>
      <c r="CZ8" s="1069"/>
      <c r="DA8" s="1070"/>
      <c r="DB8" s="1068" t="str">
        <f>'6. Առաջին կիսամյակի հաշվետվ.'!BC8</f>
        <v>4. Ծ Ր Ա Գ Ի Ր  N18</v>
      </c>
      <c r="DC8" s="1069"/>
      <c r="DD8" s="1070"/>
      <c r="DE8" s="1068" t="str">
        <f>DB8</f>
        <v>4. Ծ Ր Ա Գ Ի Ր  N18</v>
      </c>
      <c r="DF8" s="1069"/>
      <c r="DG8" s="1070"/>
      <c r="DH8" s="1068" t="str">
        <f>'6. Առաջին կիսամյակի հաշվետվ.'!BF8</f>
        <v>4. Ծ Ր Ա Գ Ի Ր  N19</v>
      </c>
      <c r="DI8" s="1069"/>
      <c r="DJ8" s="1070"/>
      <c r="DK8" s="1068" t="str">
        <f>DH8</f>
        <v>4. Ծ Ր Ա Գ Ի Ր  N19</v>
      </c>
      <c r="DL8" s="1069"/>
      <c r="DM8" s="1070"/>
      <c r="DN8" s="1068" t="str">
        <f>'6. Առաջին կիսամյակի հաշվետվ.'!BI8</f>
        <v>4. Ծ Ր Ա Գ Ի Ր  N20</v>
      </c>
      <c r="DO8" s="1069"/>
      <c r="DP8" s="1070"/>
      <c r="DQ8" s="1068" t="str">
        <f>DN8</f>
        <v>4. Ծ Ր Ա Գ Ի Ր  N20</v>
      </c>
      <c r="DR8" s="1069"/>
      <c r="DS8" s="1070"/>
      <c r="DT8" s="1068" t="str">
        <f>'6. Առաջին կիսամյակի հաշվետվ.'!BL8</f>
        <v>4. Ծ Ր Ա Գ Ի Ր  N21</v>
      </c>
      <c r="DU8" s="1069"/>
      <c r="DV8" s="1070"/>
      <c r="DW8" s="1068" t="str">
        <f>DT8</f>
        <v>4. Ծ Ր Ա Գ Ի Ր  N21</v>
      </c>
      <c r="DX8" s="1069"/>
      <c r="DY8" s="1070"/>
      <c r="DZ8" s="1068" t="str">
        <f>'6. Առաջին կիսամյակի հաշվետվ.'!BO8</f>
        <v>4. Ծ Ր Ա Գ Ի Ր  N22</v>
      </c>
      <c r="EA8" s="1069"/>
      <c r="EB8" s="1070"/>
      <c r="EC8" s="1068" t="str">
        <f>DZ8</f>
        <v>4. Ծ Ր Ա Գ Ի Ր  N22</v>
      </c>
      <c r="ED8" s="1069"/>
      <c r="EE8" s="1070"/>
      <c r="EF8" s="1068" t="str">
        <f>'6. Առաջին կիսամյակի հաշվետվ.'!BR8</f>
        <v>4. Ծ Ր Ա Գ Ի Ր  N23</v>
      </c>
      <c r="EG8" s="1069"/>
      <c r="EH8" s="1070"/>
      <c r="EI8" s="1068" t="str">
        <f>EF8</f>
        <v>4. Ծ Ր Ա Գ Ի Ր  N23</v>
      </c>
      <c r="EJ8" s="1069"/>
      <c r="EK8" s="1070"/>
      <c r="EL8" s="1068" t="str">
        <f>'6. Առաջին կիսամյակի հաշվետվ.'!BU8</f>
        <v>4. Ծ Ր Ա Գ Ի Ր  N24</v>
      </c>
      <c r="EM8" s="1069"/>
      <c r="EN8" s="1070"/>
      <c r="EO8" s="1068" t="str">
        <f>EL8</f>
        <v>4. Ծ Ր Ա Գ Ի Ր  N24</v>
      </c>
      <c r="EP8" s="1069"/>
      <c r="EQ8" s="1070"/>
      <c r="ER8" s="1068" t="str">
        <f>'6. Առաջին կիսամյակի հաշվետվ.'!BX8</f>
        <v>4. Ծ Ր Ա Գ Ի Ր  N25</v>
      </c>
      <c r="ES8" s="1069"/>
      <c r="ET8" s="1070"/>
      <c r="EU8" s="1068" t="str">
        <f>ER8</f>
        <v>4. Ծ Ր Ա Գ Ի Ր  N25</v>
      </c>
      <c r="EV8" s="1069"/>
      <c r="EW8" s="1070"/>
      <c r="EX8" s="1068" t="s">
        <v>93</v>
      </c>
      <c r="EY8" s="1069"/>
      <c r="EZ8" s="1070"/>
      <c r="FA8" s="1068" t="str">
        <f>EX8</f>
        <v>Ա Մ Փ Ո Փ   (Կ Ի Ս Ա Մ Յ Ա Կ Ա Յ Ի Ն)</v>
      </c>
      <c r="FB8" s="1069"/>
      <c r="FC8" s="1070"/>
      <c r="FD8" s="1101" t="s">
        <v>92</v>
      </c>
      <c r="FE8" s="1102"/>
      <c r="FF8" s="1103"/>
    </row>
    <row r="9" spans="1:256" s="545" customFormat="1" ht="55.15" customHeight="1">
      <c r="A9" s="1113"/>
      <c r="B9" s="1116"/>
      <c r="C9" s="1117"/>
      <c r="D9" s="1107" t="s">
        <v>90</v>
      </c>
      <c r="E9" s="1108"/>
      <c r="F9" s="1109"/>
      <c r="G9" s="1107" t="s">
        <v>91</v>
      </c>
      <c r="H9" s="1108"/>
      <c r="I9" s="1109"/>
      <c r="J9" s="1107" t="s">
        <v>90</v>
      </c>
      <c r="K9" s="1108"/>
      <c r="L9" s="1109"/>
      <c r="M9" s="1107" t="s">
        <v>91</v>
      </c>
      <c r="N9" s="1108"/>
      <c r="O9" s="1109"/>
      <c r="P9" s="1107" t="s">
        <v>90</v>
      </c>
      <c r="Q9" s="1108"/>
      <c r="R9" s="1109"/>
      <c r="S9" s="1107" t="s">
        <v>91</v>
      </c>
      <c r="T9" s="1108"/>
      <c r="U9" s="1109"/>
      <c r="V9" s="1107" t="s">
        <v>90</v>
      </c>
      <c r="W9" s="1108"/>
      <c r="X9" s="1109"/>
      <c r="Y9" s="1107" t="s">
        <v>91</v>
      </c>
      <c r="Z9" s="1108"/>
      <c r="AA9" s="1109"/>
      <c r="AB9" s="1107" t="s">
        <v>90</v>
      </c>
      <c r="AC9" s="1108"/>
      <c r="AD9" s="1109"/>
      <c r="AE9" s="1107" t="s">
        <v>91</v>
      </c>
      <c r="AF9" s="1108"/>
      <c r="AG9" s="1109"/>
      <c r="AH9" s="1107" t="s">
        <v>90</v>
      </c>
      <c r="AI9" s="1108"/>
      <c r="AJ9" s="1109"/>
      <c r="AK9" s="1107" t="s">
        <v>91</v>
      </c>
      <c r="AL9" s="1108"/>
      <c r="AM9" s="1109"/>
      <c r="AN9" s="1107" t="s">
        <v>90</v>
      </c>
      <c r="AO9" s="1108"/>
      <c r="AP9" s="1109"/>
      <c r="AQ9" s="1107" t="s">
        <v>91</v>
      </c>
      <c r="AR9" s="1108"/>
      <c r="AS9" s="1109"/>
      <c r="AT9" s="1107" t="s">
        <v>90</v>
      </c>
      <c r="AU9" s="1108"/>
      <c r="AV9" s="1109"/>
      <c r="AW9" s="1107" t="s">
        <v>91</v>
      </c>
      <c r="AX9" s="1108"/>
      <c r="AY9" s="1109"/>
      <c r="AZ9" s="1107" t="s">
        <v>90</v>
      </c>
      <c r="BA9" s="1108"/>
      <c r="BB9" s="1109"/>
      <c r="BC9" s="1107" t="s">
        <v>91</v>
      </c>
      <c r="BD9" s="1108"/>
      <c r="BE9" s="1109"/>
      <c r="BF9" s="1107" t="s">
        <v>90</v>
      </c>
      <c r="BG9" s="1108"/>
      <c r="BH9" s="1109"/>
      <c r="BI9" s="1107" t="s">
        <v>91</v>
      </c>
      <c r="BJ9" s="1108"/>
      <c r="BK9" s="1109"/>
      <c r="BL9" s="1107" t="s">
        <v>90</v>
      </c>
      <c r="BM9" s="1108"/>
      <c r="BN9" s="1109"/>
      <c r="BO9" s="1107" t="s">
        <v>91</v>
      </c>
      <c r="BP9" s="1108"/>
      <c r="BQ9" s="1109"/>
      <c r="BR9" s="1107" t="s">
        <v>90</v>
      </c>
      <c r="BS9" s="1108"/>
      <c r="BT9" s="1109"/>
      <c r="BU9" s="1107" t="s">
        <v>91</v>
      </c>
      <c r="BV9" s="1108"/>
      <c r="BW9" s="1109"/>
      <c r="BX9" s="1107" t="s">
        <v>90</v>
      </c>
      <c r="BY9" s="1108"/>
      <c r="BZ9" s="1109"/>
      <c r="CA9" s="1107" t="s">
        <v>91</v>
      </c>
      <c r="CB9" s="1108"/>
      <c r="CC9" s="1109"/>
      <c r="CD9" s="1107" t="s">
        <v>90</v>
      </c>
      <c r="CE9" s="1108"/>
      <c r="CF9" s="1109"/>
      <c r="CG9" s="1107" t="s">
        <v>91</v>
      </c>
      <c r="CH9" s="1108"/>
      <c r="CI9" s="1109"/>
      <c r="CJ9" s="1107" t="s">
        <v>90</v>
      </c>
      <c r="CK9" s="1108"/>
      <c r="CL9" s="1109"/>
      <c r="CM9" s="1107" t="s">
        <v>91</v>
      </c>
      <c r="CN9" s="1108"/>
      <c r="CO9" s="1109"/>
      <c r="CP9" s="1107" t="s">
        <v>90</v>
      </c>
      <c r="CQ9" s="1108"/>
      <c r="CR9" s="1109"/>
      <c r="CS9" s="1107" t="s">
        <v>91</v>
      </c>
      <c r="CT9" s="1108"/>
      <c r="CU9" s="1109"/>
      <c r="CV9" s="1107" t="s">
        <v>90</v>
      </c>
      <c r="CW9" s="1108"/>
      <c r="CX9" s="1109"/>
      <c r="CY9" s="1107" t="s">
        <v>91</v>
      </c>
      <c r="CZ9" s="1108"/>
      <c r="DA9" s="1109"/>
      <c r="DB9" s="1107" t="s">
        <v>90</v>
      </c>
      <c r="DC9" s="1108"/>
      <c r="DD9" s="1109"/>
      <c r="DE9" s="1107" t="s">
        <v>91</v>
      </c>
      <c r="DF9" s="1108"/>
      <c r="DG9" s="1109"/>
      <c r="DH9" s="1107" t="s">
        <v>90</v>
      </c>
      <c r="DI9" s="1108"/>
      <c r="DJ9" s="1109"/>
      <c r="DK9" s="1107" t="s">
        <v>91</v>
      </c>
      <c r="DL9" s="1108"/>
      <c r="DM9" s="1109"/>
      <c r="DN9" s="1107" t="s">
        <v>90</v>
      </c>
      <c r="DO9" s="1108"/>
      <c r="DP9" s="1109"/>
      <c r="DQ9" s="1107" t="s">
        <v>91</v>
      </c>
      <c r="DR9" s="1108"/>
      <c r="DS9" s="1109"/>
      <c r="DT9" s="1107" t="s">
        <v>90</v>
      </c>
      <c r="DU9" s="1108"/>
      <c r="DV9" s="1109"/>
      <c r="DW9" s="1107" t="s">
        <v>91</v>
      </c>
      <c r="DX9" s="1108"/>
      <c r="DY9" s="1109"/>
      <c r="DZ9" s="1107" t="s">
        <v>90</v>
      </c>
      <c r="EA9" s="1108"/>
      <c r="EB9" s="1109"/>
      <c r="EC9" s="1107" t="s">
        <v>91</v>
      </c>
      <c r="ED9" s="1108"/>
      <c r="EE9" s="1109"/>
      <c r="EF9" s="1107" t="s">
        <v>90</v>
      </c>
      <c r="EG9" s="1108"/>
      <c r="EH9" s="1109"/>
      <c r="EI9" s="1107" t="s">
        <v>91</v>
      </c>
      <c r="EJ9" s="1108"/>
      <c r="EK9" s="1109"/>
      <c r="EL9" s="1107" t="s">
        <v>90</v>
      </c>
      <c r="EM9" s="1108"/>
      <c r="EN9" s="1109"/>
      <c r="EO9" s="1107" t="s">
        <v>91</v>
      </c>
      <c r="EP9" s="1108"/>
      <c r="EQ9" s="1109"/>
      <c r="ER9" s="1107" t="s">
        <v>90</v>
      </c>
      <c r="ES9" s="1108"/>
      <c r="ET9" s="1109"/>
      <c r="EU9" s="1107" t="s">
        <v>91</v>
      </c>
      <c r="EV9" s="1108"/>
      <c r="EW9" s="1109"/>
      <c r="EX9" s="1107" t="s">
        <v>90</v>
      </c>
      <c r="EY9" s="1108"/>
      <c r="EZ9" s="1109"/>
      <c r="FA9" s="1107" t="s">
        <v>91</v>
      </c>
      <c r="FB9" s="1108"/>
      <c r="FC9" s="1109"/>
      <c r="FD9" s="1104"/>
      <c r="FE9" s="1105"/>
      <c r="FF9" s="1106"/>
    </row>
    <row r="10" spans="1:256" s="545" customFormat="1" ht="90.75" thickBot="1">
      <c r="A10" s="1114"/>
      <c r="B10" s="1118"/>
      <c r="C10" s="1091"/>
      <c r="D10" s="593" t="s">
        <v>104</v>
      </c>
      <c r="E10" s="547" t="s">
        <v>332</v>
      </c>
      <c r="F10" s="548" t="s">
        <v>88</v>
      </c>
      <c r="G10" s="593" t="s">
        <v>104</v>
      </c>
      <c r="H10" s="594" t="s">
        <v>333</v>
      </c>
      <c r="I10" s="595" t="s">
        <v>89</v>
      </c>
      <c r="J10" s="593" t="s">
        <v>104</v>
      </c>
      <c r="K10" s="547" t="s">
        <v>332</v>
      </c>
      <c r="L10" s="548" t="s">
        <v>88</v>
      </c>
      <c r="M10" s="593" t="s">
        <v>104</v>
      </c>
      <c r="N10" s="594" t="s">
        <v>333</v>
      </c>
      <c r="O10" s="595" t="s">
        <v>89</v>
      </c>
      <c r="P10" s="593" t="s">
        <v>104</v>
      </c>
      <c r="Q10" s="547" t="s">
        <v>332</v>
      </c>
      <c r="R10" s="548" t="s">
        <v>88</v>
      </c>
      <c r="S10" s="593" t="s">
        <v>104</v>
      </c>
      <c r="T10" s="594" t="s">
        <v>333</v>
      </c>
      <c r="U10" s="595" t="s">
        <v>89</v>
      </c>
      <c r="V10" s="593" t="s">
        <v>104</v>
      </c>
      <c r="W10" s="547" t="s">
        <v>332</v>
      </c>
      <c r="X10" s="548" t="s">
        <v>88</v>
      </c>
      <c r="Y10" s="593" t="s">
        <v>104</v>
      </c>
      <c r="Z10" s="594" t="s">
        <v>333</v>
      </c>
      <c r="AA10" s="595" t="s">
        <v>89</v>
      </c>
      <c r="AB10" s="593" t="s">
        <v>104</v>
      </c>
      <c r="AC10" s="547" t="s">
        <v>332</v>
      </c>
      <c r="AD10" s="548" t="s">
        <v>88</v>
      </c>
      <c r="AE10" s="593" t="s">
        <v>104</v>
      </c>
      <c r="AF10" s="594" t="s">
        <v>333</v>
      </c>
      <c r="AG10" s="595" t="s">
        <v>89</v>
      </c>
      <c r="AH10" s="593" t="s">
        <v>104</v>
      </c>
      <c r="AI10" s="547" t="s">
        <v>332</v>
      </c>
      <c r="AJ10" s="548" t="s">
        <v>88</v>
      </c>
      <c r="AK10" s="593" t="s">
        <v>104</v>
      </c>
      <c r="AL10" s="594" t="s">
        <v>333</v>
      </c>
      <c r="AM10" s="595" t="s">
        <v>89</v>
      </c>
      <c r="AN10" s="593" t="s">
        <v>104</v>
      </c>
      <c r="AO10" s="547" t="s">
        <v>332</v>
      </c>
      <c r="AP10" s="548" t="s">
        <v>88</v>
      </c>
      <c r="AQ10" s="593" t="s">
        <v>104</v>
      </c>
      <c r="AR10" s="594" t="s">
        <v>333</v>
      </c>
      <c r="AS10" s="595" t="s">
        <v>89</v>
      </c>
      <c r="AT10" s="593" t="s">
        <v>104</v>
      </c>
      <c r="AU10" s="547" t="s">
        <v>332</v>
      </c>
      <c r="AV10" s="548" t="s">
        <v>88</v>
      </c>
      <c r="AW10" s="593" t="s">
        <v>104</v>
      </c>
      <c r="AX10" s="594" t="s">
        <v>333</v>
      </c>
      <c r="AY10" s="595" t="s">
        <v>89</v>
      </c>
      <c r="AZ10" s="593" t="s">
        <v>104</v>
      </c>
      <c r="BA10" s="547" t="s">
        <v>332</v>
      </c>
      <c r="BB10" s="548" t="s">
        <v>88</v>
      </c>
      <c r="BC10" s="593" t="s">
        <v>104</v>
      </c>
      <c r="BD10" s="594" t="s">
        <v>333</v>
      </c>
      <c r="BE10" s="595" t="s">
        <v>89</v>
      </c>
      <c r="BF10" s="593" t="s">
        <v>104</v>
      </c>
      <c r="BG10" s="547" t="s">
        <v>332</v>
      </c>
      <c r="BH10" s="548" t="s">
        <v>88</v>
      </c>
      <c r="BI10" s="593" t="s">
        <v>104</v>
      </c>
      <c r="BJ10" s="594" t="s">
        <v>333</v>
      </c>
      <c r="BK10" s="595" t="s">
        <v>89</v>
      </c>
      <c r="BL10" s="593" t="s">
        <v>104</v>
      </c>
      <c r="BM10" s="547" t="s">
        <v>332</v>
      </c>
      <c r="BN10" s="548" t="s">
        <v>88</v>
      </c>
      <c r="BO10" s="593" t="s">
        <v>104</v>
      </c>
      <c r="BP10" s="594" t="s">
        <v>333</v>
      </c>
      <c r="BQ10" s="595" t="s">
        <v>89</v>
      </c>
      <c r="BR10" s="593" t="s">
        <v>104</v>
      </c>
      <c r="BS10" s="547" t="s">
        <v>332</v>
      </c>
      <c r="BT10" s="548" t="s">
        <v>88</v>
      </c>
      <c r="BU10" s="593" t="s">
        <v>104</v>
      </c>
      <c r="BV10" s="594" t="s">
        <v>333</v>
      </c>
      <c r="BW10" s="595" t="s">
        <v>89</v>
      </c>
      <c r="BX10" s="593" t="s">
        <v>104</v>
      </c>
      <c r="BY10" s="547" t="s">
        <v>332</v>
      </c>
      <c r="BZ10" s="548" t="s">
        <v>88</v>
      </c>
      <c r="CA10" s="593" t="s">
        <v>104</v>
      </c>
      <c r="CB10" s="594" t="s">
        <v>333</v>
      </c>
      <c r="CC10" s="595" t="s">
        <v>89</v>
      </c>
      <c r="CD10" s="593" t="s">
        <v>104</v>
      </c>
      <c r="CE10" s="547" t="s">
        <v>332</v>
      </c>
      <c r="CF10" s="548" t="s">
        <v>88</v>
      </c>
      <c r="CG10" s="593" t="s">
        <v>104</v>
      </c>
      <c r="CH10" s="594" t="s">
        <v>333</v>
      </c>
      <c r="CI10" s="595" t="s">
        <v>89</v>
      </c>
      <c r="CJ10" s="593" t="s">
        <v>104</v>
      </c>
      <c r="CK10" s="547" t="s">
        <v>332</v>
      </c>
      <c r="CL10" s="548" t="s">
        <v>88</v>
      </c>
      <c r="CM10" s="593" t="s">
        <v>104</v>
      </c>
      <c r="CN10" s="594" t="s">
        <v>333</v>
      </c>
      <c r="CO10" s="595" t="s">
        <v>89</v>
      </c>
      <c r="CP10" s="593" t="s">
        <v>104</v>
      </c>
      <c r="CQ10" s="547" t="s">
        <v>332</v>
      </c>
      <c r="CR10" s="548" t="s">
        <v>88</v>
      </c>
      <c r="CS10" s="593" t="s">
        <v>104</v>
      </c>
      <c r="CT10" s="594" t="s">
        <v>333</v>
      </c>
      <c r="CU10" s="595" t="s">
        <v>89</v>
      </c>
      <c r="CV10" s="593" t="s">
        <v>104</v>
      </c>
      <c r="CW10" s="547" t="s">
        <v>332</v>
      </c>
      <c r="CX10" s="548" t="s">
        <v>88</v>
      </c>
      <c r="CY10" s="593" t="s">
        <v>104</v>
      </c>
      <c r="CZ10" s="594" t="s">
        <v>333</v>
      </c>
      <c r="DA10" s="595" t="s">
        <v>89</v>
      </c>
      <c r="DB10" s="593" t="s">
        <v>104</v>
      </c>
      <c r="DC10" s="547" t="s">
        <v>332</v>
      </c>
      <c r="DD10" s="548" t="s">
        <v>88</v>
      </c>
      <c r="DE10" s="593" t="s">
        <v>104</v>
      </c>
      <c r="DF10" s="594" t="s">
        <v>333</v>
      </c>
      <c r="DG10" s="595" t="s">
        <v>89</v>
      </c>
      <c r="DH10" s="593" t="s">
        <v>104</v>
      </c>
      <c r="DI10" s="547" t="s">
        <v>332</v>
      </c>
      <c r="DJ10" s="548" t="s">
        <v>88</v>
      </c>
      <c r="DK10" s="593" t="s">
        <v>104</v>
      </c>
      <c r="DL10" s="594" t="s">
        <v>333</v>
      </c>
      <c r="DM10" s="595" t="s">
        <v>89</v>
      </c>
      <c r="DN10" s="593" t="s">
        <v>104</v>
      </c>
      <c r="DO10" s="547" t="s">
        <v>332</v>
      </c>
      <c r="DP10" s="548" t="s">
        <v>88</v>
      </c>
      <c r="DQ10" s="593" t="s">
        <v>104</v>
      </c>
      <c r="DR10" s="594" t="s">
        <v>333</v>
      </c>
      <c r="DS10" s="595" t="s">
        <v>89</v>
      </c>
      <c r="DT10" s="593" t="s">
        <v>104</v>
      </c>
      <c r="DU10" s="547" t="s">
        <v>332</v>
      </c>
      <c r="DV10" s="548" t="s">
        <v>88</v>
      </c>
      <c r="DW10" s="593" t="s">
        <v>104</v>
      </c>
      <c r="DX10" s="594" t="s">
        <v>333</v>
      </c>
      <c r="DY10" s="595" t="s">
        <v>89</v>
      </c>
      <c r="DZ10" s="593" t="s">
        <v>104</v>
      </c>
      <c r="EA10" s="547" t="s">
        <v>332</v>
      </c>
      <c r="EB10" s="548" t="s">
        <v>88</v>
      </c>
      <c r="EC10" s="593" t="s">
        <v>104</v>
      </c>
      <c r="ED10" s="594" t="s">
        <v>333</v>
      </c>
      <c r="EE10" s="595" t="s">
        <v>89</v>
      </c>
      <c r="EF10" s="593" t="s">
        <v>104</v>
      </c>
      <c r="EG10" s="547" t="s">
        <v>332</v>
      </c>
      <c r="EH10" s="548" t="s">
        <v>88</v>
      </c>
      <c r="EI10" s="593" t="s">
        <v>104</v>
      </c>
      <c r="EJ10" s="594" t="s">
        <v>333</v>
      </c>
      <c r="EK10" s="595" t="s">
        <v>89</v>
      </c>
      <c r="EL10" s="593" t="s">
        <v>104</v>
      </c>
      <c r="EM10" s="547" t="s">
        <v>332</v>
      </c>
      <c r="EN10" s="548" t="s">
        <v>88</v>
      </c>
      <c r="EO10" s="593" t="s">
        <v>104</v>
      </c>
      <c r="EP10" s="594" t="s">
        <v>333</v>
      </c>
      <c r="EQ10" s="595" t="s">
        <v>89</v>
      </c>
      <c r="ER10" s="593" t="s">
        <v>104</v>
      </c>
      <c r="ES10" s="547" t="s">
        <v>332</v>
      </c>
      <c r="ET10" s="548" t="s">
        <v>88</v>
      </c>
      <c r="EU10" s="593" t="s">
        <v>104</v>
      </c>
      <c r="EV10" s="594" t="s">
        <v>333</v>
      </c>
      <c r="EW10" s="595" t="s">
        <v>89</v>
      </c>
      <c r="EX10" s="579" t="s">
        <v>104</v>
      </c>
      <c r="EY10" s="594" t="s">
        <v>332</v>
      </c>
      <c r="EZ10" s="596" t="s">
        <v>88</v>
      </c>
      <c r="FA10" s="579" t="s">
        <v>104</v>
      </c>
      <c r="FB10" s="594" t="s">
        <v>333</v>
      </c>
      <c r="FC10" s="595" t="s">
        <v>89</v>
      </c>
      <c r="FD10" s="579" t="s">
        <v>106</v>
      </c>
      <c r="FE10" s="547" t="s">
        <v>331</v>
      </c>
      <c r="FF10" s="548" t="s">
        <v>107</v>
      </c>
    </row>
    <row r="11" spans="1:256" s="16" customFormat="1" ht="150" customHeight="1" thickTop="1">
      <c r="A11" s="453" t="str">
        <f>'6. Առաջին կիսամյակի հաշվետվ.'!A10</f>
        <v>Ա1</v>
      </c>
      <c r="B11" s="454" t="str">
        <f>'4.   4․1 ԾՐԱԳՐԵՐ 1-14'!B2</f>
        <v>Բնագավառի (ոլորտի) անվանումը, որին վերաբերում է Ծրագրի իրականացումը.</v>
      </c>
      <c r="C11" s="25"/>
      <c r="D11" s="79" t="str">
        <f>'6. Առաջին կիսամյակի հաշվետվ.'!D10</f>
        <v>2) Տեղական ինքնակառավարմանը բնակիչների մասնակցության բնագավառ</v>
      </c>
      <c r="E11" s="18" t="str">
        <f>'6. Առաջին կիսամյակի հաշվետվ.'!E10</f>
        <v>xxx</v>
      </c>
      <c r="F11" s="102" t="str">
        <f>'6. Առաջին կիսամյակի հաշվետվ.'!F10</f>
        <v>xxx</v>
      </c>
      <c r="G11" s="79" t="str">
        <f>'7. Երկրորդ կիսամյակի հաշվետվ.'!D10</f>
        <v>2) Տեղական ինքնակառավարմանը բնակիչների մասնակցության բնագավառ</v>
      </c>
      <c r="H11" s="18" t="str">
        <f>'7. Երկրորդ կիսամյակի հաշվետվ.'!E10</f>
        <v>xxx</v>
      </c>
      <c r="I11" s="102" t="str">
        <f>'7. Երկրորդ կիսամյակի հաշվետվ.'!F10</f>
        <v>xxx</v>
      </c>
      <c r="J11" s="79" t="str">
        <f>'6. Առաջին կիսամյակի հաշվետվ.'!G10</f>
        <v>2) Տեղական ինքնակառավարմանը բնակիչների մասնակցության բնագավառ</v>
      </c>
      <c r="K11" s="18" t="str">
        <f>'6. Առաջին կիսամյակի հաշվետվ.'!H10</f>
        <v>xxx</v>
      </c>
      <c r="L11" s="102" t="str">
        <f>'6. Առաջին կիսամյակի հաշվետվ.'!I10</f>
        <v>xxx</v>
      </c>
      <c r="M11" s="79" t="str">
        <f>'7. Երկրորդ կիսամյակի հաշվետվ.'!G10</f>
        <v>2) Տեղական ինքնակառավարմանը բնակիչների մասնակցության բնագավառ</v>
      </c>
      <c r="N11" s="18" t="str">
        <f>'7. Երկրորդ կիսամյակի հաշվետվ.'!H10</f>
        <v>xxx</v>
      </c>
      <c r="O11" s="102" t="str">
        <f>'7. Երկրորդ կիսամյակի հաշվետվ.'!I10</f>
        <v>xxx</v>
      </c>
      <c r="P11" s="79" t="str">
        <f>'6. Առաջին կիսամյակի հաշվետվ.'!J10</f>
        <v>2) Տեղական ինքնակառավարմանը բնակիչների մասնակցության բնագավառ</v>
      </c>
      <c r="Q11" s="18" t="str">
        <f>'6. Առաջին կիսամյակի հաշվետվ.'!K10</f>
        <v>xxx</v>
      </c>
      <c r="R11" s="102" t="str">
        <f>'6. Առաջին կիսամյակի հաշվետվ.'!L10</f>
        <v>xxx</v>
      </c>
      <c r="S11" s="79" t="str">
        <f>'7. Երկրորդ կիսամյակի հաշվետվ.'!J10</f>
        <v>2) Տեղական ինքնակառավարմանը բնակիչների մասնակցության բնագավառ</v>
      </c>
      <c r="T11" s="18" t="str">
        <f>'7. Երկրորդ կիսամյակի հաշվետվ.'!K10</f>
        <v>xxx</v>
      </c>
      <c r="U11" s="102" t="str">
        <f>'7. Երկրորդ կիսամյակի հաշվետվ.'!L10</f>
        <v>xxx</v>
      </c>
      <c r="V11" s="79" t="str">
        <f>'6. Առաջին կիսամյակի հաշվետվ.'!M10</f>
        <v>2) Տեղական ինքնակառավարմանը բնակիչների մասնակցության բնագավառ</v>
      </c>
      <c r="W11" s="18" t="str">
        <f>'6. Առաջին կիսամյակի հաշվետվ.'!N10</f>
        <v>xxx</v>
      </c>
      <c r="X11" s="102" t="str">
        <f>'6. Առաջին կիսամյակի հաշվետվ.'!O10</f>
        <v>xxx</v>
      </c>
      <c r="Y11" s="79" t="str">
        <f>'7. Երկրորդ կիսամյակի հաշվետվ.'!M10</f>
        <v>2) Տեղական ինքնակառավարմանը բնակիչների մասնակցության բնագավառ</v>
      </c>
      <c r="Z11" s="18" t="str">
        <f>'7. Երկրորդ կիսամյակի հաշվետվ.'!N10</f>
        <v>xxx</v>
      </c>
      <c r="AA11" s="102" t="str">
        <f>'7. Երկրորդ կիսամյակի հաշվետվ.'!O10</f>
        <v>xxx</v>
      </c>
      <c r="AB11" s="79" t="str">
        <f>'6. Առաջին կիսամյակի հաշվետվ.'!P10</f>
        <v>17) Զբոսաշրջության բնագավառ</v>
      </c>
      <c r="AC11" s="18" t="str">
        <f>'6. Առաջին կիսամյակի հաշվետվ.'!Q10</f>
        <v>xxx</v>
      </c>
      <c r="AD11" s="102" t="str">
        <f>'6. Առաջին կիսամյակի հաշվետվ.'!R10</f>
        <v>xxx</v>
      </c>
      <c r="AE11" s="79" t="str">
        <f>'7. Երկրորդ կիսամյակի հաշվետվ.'!P10</f>
        <v>17) Զբոսաշրջության բնագավառ</v>
      </c>
      <c r="AF11" s="18" t="str">
        <f>'7. Երկրորդ կիսամյակի հաշվետվ.'!Q10</f>
        <v>xxx</v>
      </c>
      <c r="AG11" s="102" t="str">
        <f>'7. Երկրորդ կիսամյակի հաշվետվ.'!R10</f>
        <v>xxx</v>
      </c>
      <c r="AH11" s="79" t="str">
        <f>'6. Առաջին կիսամյակի հաշվետվ.'!S10</f>
        <v>14) Գյուղատնտեսության բնագավառ</v>
      </c>
      <c r="AI11" s="18" t="str">
        <f>'6. Առաջին կիսամյակի հաշվետվ.'!T10</f>
        <v>xxx</v>
      </c>
      <c r="AJ11" s="102" t="str">
        <f>'6. Առաջին կիսամյակի հաշվետվ.'!U10</f>
        <v>xxx</v>
      </c>
      <c r="AK11" s="79" t="str">
        <f>'7. Երկրորդ կիսամյակի հաշվետվ.'!S10</f>
        <v>14) Գյուղատնտեսության բնագավառ</v>
      </c>
      <c r="AL11" s="18" t="str">
        <f>'7. Երկրորդ կիսամյակի հաշվետվ.'!T10</f>
        <v>xxx</v>
      </c>
      <c r="AM11" s="102" t="str">
        <f>'7. Երկրորդ կիսամյակի հաշվետվ.'!U10</f>
        <v>xxx</v>
      </c>
      <c r="AN11" s="79" t="str">
        <f>'6. Առաջին կիսամյակի հաշվետվ.'!V10</f>
        <v>11) Կրթության, մշակույթի և երիտասարդության հետ տարվող աշխատանքների բնագավառ</v>
      </c>
      <c r="AO11" s="18" t="str">
        <f>'6. Առաջին կիսամյակի հաշվետվ.'!W10</f>
        <v>xxx</v>
      </c>
      <c r="AP11" s="102" t="str">
        <f>'6. Առաջին կիսամյակի հաշվետվ.'!X10</f>
        <v>xxx</v>
      </c>
      <c r="AQ11" s="79" t="str">
        <f>'7. Երկրորդ կիսամյակի հաշվետվ.'!V10</f>
        <v>11) Կրթության, մշակույթի և երիտասարդության հետ տարվող աշխատանքների բնագավառ</v>
      </c>
      <c r="AR11" s="18" t="str">
        <f>'7. Երկրորդ կիսամյակի հաշվետվ.'!W10</f>
        <v>xxx</v>
      </c>
      <c r="AS11" s="102" t="str">
        <f>'7. Երկրորդ կիսամյակի հաշվետվ.'!X10</f>
        <v>xxx</v>
      </c>
      <c r="AT11" s="79" t="str">
        <f>'6. Առաջին կիսամյակի հաշվետվ.'!Y10</f>
        <v>11) Կրթության, մշակույթի և երիտասարդության հետ տարվող աշխատանքների բնագավառ</v>
      </c>
      <c r="AU11" s="18" t="str">
        <f>'6. Առաջին կիսամյակի հաշվետվ.'!Z10</f>
        <v>xxx</v>
      </c>
      <c r="AV11" s="102" t="str">
        <f>'6. Առաջին կիսամյակի հաշվետվ.'!AA10</f>
        <v>xxx</v>
      </c>
      <c r="AW11" s="79" t="str">
        <f>'7. Երկրորդ կիսամյակի հաշվետվ.'!Y10</f>
        <v>11) Կրթության, մշակույթի և երիտասարդության հետ տարվող աշխատանքների բնագավառ</v>
      </c>
      <c r="AX11" s="18" t="str">
        <f>'7. Երկրորդ կիսամյակի հաշվետվ.'!Z10</f>
        <v>xxx</v>
      </c>
      <c r="AY11" s="102" t="str">
        <f>'7. Երկրորդ կիսամյակի հաշվետվ.'!AA10</f>
        <v>xxx</v>
      </c>
      <c r="AZ11" s="79" t="str">
        <f>'6. Առաջին կիսամյակի հաշվետվ.'!AB10</f>
        <v>11) Կրթության, մշակույթի և երիտասարդության հետ տարվող աշխատանքների բնագավառ</v>
      </c>
      <c r="BA11" s="18" t="str">
        <f>'6. Առաջին կիսամյակի հաշվետվ.'!AC10</f>
        <v>xxx</v>
      </c>
      <c r="BB11" s="102" t="str">
        <f>'6. Առաջին կիսամյակի հաշվետվ.'!AD10</f>
        <v>xxx</v>
      </c>
      <c r="BC11" s="79" t="str">
        <f>'7. Երկրորդ կիսամյակի հաշվետվ.'!AB10</f>
        <v>11) Կրթության, մշակույթի և երիտասարդության հետ տարվող աշխատանքների բնագավառ</v>
      </c>
      <c r="BD11" s="18" t="str">
        <f>'7. Երկրորդ կիսամյակի հաշվետվ.'!AC10</f>
        <v>xxx</v>
      </c>
      <c r="BE11" s="102" t="str">
        <f>'7. Երկրորդ կիսամյակի հաշվետվ.'!AD10</f>
        <v>xxx</v>
      </c>
      <c r="BF11" s="79" t="str">
        <f>'6. Առաջին կիսամյակի հաշվետվ.'!AE10</f>
        <v>11) Կրթության, մշակույթի և երիտասարդության հետ տարվող աշխատանքների բնագավառ</v>
      </c>
      <c r="BG11" s="18" t="str">
        <f>'6. Առաջին կիսամյակի հաշվետվ.'!AF10</f>
        <v>xxx</v>
      </c>
      <c r="BH11" s="102" t="str">
        <f>'6. Առաջին կիսամյակի հաշվետվ.'!AG10</f>
        <v>xxx</v>
      </c>
      <c r="BI11" s="79" t="str">
        <f>'7. Երկրորդ կիսամյակի հաշվետվ.'!AE10</f>
        <v>11) Կրթության, մշակույթի և երիտասարդության հետ տարվող աշխատանքների բնագավառ</v>
      </c>
      <c r="BJ11" s="18" t="str">
        <f>'7. Երկրորդ կիսամյակի հաշվետվ.'!AF10</f>
        <v>xxx</v>
      </c>
      <c r="BK11" s="102" t="str">
        <f>'7. Երկրորդ կիսամյակի հաշվետվ.'!AG10</f>
        <v>xxx</v>
      </c>
      <c r="BL11" s="79" t="str">
        <f>'6. Առաջին կիսամյակի հաշվետվ.'!AH10</f>
        <v>11) Կրթության, մշակույթի և երիտասարդության հետ տարվող աշխատանքների բնագավառ</v>
      </c>
      <c r="BM11" s="18" t="str">
        <f>'6. Առաջին կիսամյակի հաշվետվ.'!AI10</f>
        <v>xxx</v>
      </c>
      <c r="BN11" s="102" t="str">
        <f>'6. Առաջին կիսամյակի հաշվետվ.'!AJ10</f>
        <v>xxx</v>
      </c>
      <c r="BO11" s="79" t="str">
        <f>'7. Երկրորդ կիսամյակի հաշվետվ.'!AH10</f>
        <v>11) Կրթության, մշակույթի և երիտասարդության հետ տարվող աշխատանքների բնագավառ</v>
      </c>
      <c r="BP11" s="18" t="str">
        <f>'7. Երկրորդ կիսամյակի հաշվետվ.'!AI10</f>
        <v>xxx</v>
      </c>
      <c r="BQ11" s="102" t="str">
        <f>'7. Երկրորդ կիսամյակի հաշվետվ.'!AJ10</f>
        <v>xxx</v>
      </c>
      <c r="BR11" s="79" t="str">
        <f>'6. Առաջին կիսամյակի հաշվետվ.'!AK10</f>
        <v>11) Կրթության, մշակույթի և երիտասարդության հետ տարվող աշխատանքների բնագավառ</v>
      </c>
      <c r="BS11" s="18" t="str">
        <f>'6. Առաջին կիսամյակի հաշվետվ.'!AL10</f>
        <v>xxx</v>
      </c>
      <c r="BT11" s="102" t="str">
        <f>'6. Առաջին կիսամյակի հաշվետվ.'!AM10</f>
        <v>xxx</v>
      </c>
      <c r="BU11" s="79" t="str">
        <f>'7. Երկրորդ կիսամյակի հաշվետվ.'!AK10</f>
        <v>11) Կրթության, մշակույթի և երիտասարդության հետ տարվող աշխատանքների բնագավառ</v>
      </c>
      <c r="BV11" s="18" t="str">
        <f>'7. Երկրորդ կիսամյակի հաշվետվ.'!AL10</f>
        <v>xxx</v>
      </c>
      <c r="BW11" s="102" t="str">
        <f>'7. Երկրորդ կիսամյակի հաշվետվ.'!AM10</f>
        <v>xxx</v>
      </c>
      <c r="BX11" s="79" t="str">
        <f>'6. Առաջին կիսամյակի հաշվետվ.'!AN10</f>
        <v>11) Կրթության, մշակույթի և երիտասարդության հետ տարվող աշխատանքների բնագավառ</v>
      </c>
      <c r="BY11" s="18" t="str">
        <f>'6. Առաջին կիսամյակի հաշվետվ.'!AO10</f>
        <v>xxx</v>
      </c>
      <c r="BZ11" s="102" t="str">
        <f>'6. Առաջին կիսամյակի հաշվետվ.'!AP10</f>
        <v>xxx</v>
      </c>
      <c r="CA11" s="79" t="str">
        <f>'7. Երկրորդ կիսամյակի հաշվետվ.'!AN10</f>
        <v>11) Կրթության, մշակույթի և երիտասարդության հետ տարվող աշխատանքների բնագավառ</v>
      </c>
      <c r="CB11" s="18" t="str">
        <f>'7. Երկրորդ կիսամյակի հաշվետվ.'!AO10</f>
        <v>xxx</v>
      </c>
      <c r="CC11" s="102" t="str">
        <f>'7. Երկրորդ կիսամյակի հաշվետվ.'!AP10</f>
        <v>xxx</v>
      </c>
      <c r="CD11" s="79" t="str">
        <f>'6. Առաջին կիսամյակի հաշվետվ.'!AQ10</f>
        <v>11) Կրթության, մշակույթի և երիտասարդության հետ տարվող աշխատանքների բնագավառ</v>
      </c>
      <c r="CE11" s="18" t="str">
        <f>'6. Առաջին կիսամյակի հաշվետվ.'!AR10</f>
        <v>xxx</v>
      </c>
      <c r="CF11" s="102" t="str">
        <f>'6. Առաջին կիսամյակի հաշվետվ.'!AS10</f>
        <v>xxx</v>
      </c>
      <c r="CG11" s="79" t="str">
        <f>'7. Երկրորդ կիսամյակի հաշվետվ.'!AQ10</f>
        <v>11) Կրթության, մշակույթի և երիտասարդության հետ տարվող աշխատանքների բնագավառ</v>
      </c>
      <c r="CH11" s="18" t="str">
        <f>'7. Երկրորդ կիսամյակի հաշվետվ.'!AR10</f>
        <v>xxx</v>
      </c>
      <c r="CI11" s="102" t="str">
        <f>'7. Երկրորդ կիսամյակի հաշվետվ.'!AS10</f>
        <v>xxx</v>
      </c>
      <c r="CJ11" s="79" t="str">
        <f>'6. Առաջին կիսամյակի հաշվետվ.'!AT10</f>
        <v>1) Քաղաքացիների և տնտեսավարող սուբյեկտների իրավունքների բնագավառ</v>
      </c>
      <c r="CK11" s="18" t="str">
        <f>'6. Առաջին կիսամյակի հաշվետվ.'!AU10</f>
        <v>xxx</v>
      </c>
      <c r="CL11" s="102" t="str">
        <f>'6. Առաջին կիսամյակի հաշվետվ.'!AV10</f>
        <v>xxx</v>
      </c>
      <c r="CM11" s="79" t="str">
        <f>'7. Երկրորդ կիսամյակի հաշվետվ.'!AT10</f>
        <v>1) Քաղաքացիների և տնտեսավարող սուբյեկտների իրավունքների բնագավառ</v>
      </c>
      <c r="CN11" s="18" t="str">
        <f>'7. Երկրորդ կիսամյակի հաշվետվ.'!AU10</f>
        <v>xxx</v>
      </c>
      <c r="CO11" s="102" t="str">
        <f>'7. Երկրորդ կիսամյակի հաշվետվ.'!AV10</f>
        <v>xxx</v>
      </c>
      <c r="CP11" s="79" t="str">
        <f>'6. Առաջին կիսամյակի հաշվետվ.'!AW10</f>
        <v>1) Քաղաքացիների և տնտեսավարող սուբյեկտների իրավունքների բնագավառ</v>
      </c>
      <c r="CQ11" s="18" t="str">
        <f>'6. Առաջին կիսամյակի հաշվետվ.'!AX10</f>
        <v>xxx</v>
      </c>
      <c r="CR11" s="102" t="str">
        <f>'6. Առաջին կիսամյակի հաշվետվ.'!AY10</f>
        <v>xxx</v>
      </c>
      <c r="CS11" s="79" t="str">
        <f>'7. Երկրորդ կիսամյակի հաշվետվ.'!AW10</f>
        <v>1) Քաղաքացիների և տնտեսավարող սուբյեկտների իրավունքների բնագավառ</v>
      </c>
      <c r="CT11" s="18" t="str">
        <f>'7. Երկրորդ կիսամյակի հաշվետվ.'!AX10</f>
        <v>xxx</v>
      </c>
      <c r="CU11" s="102" t="str">
        <f>'7. Երկրորդ կիսամյակի հաշվետվ.'!AY10</f>
        <v>xxx</v>
      </c>
      <c r="CV11" s="79" t="str">
        <f>'6. Առաջին կիսամյակի հաշվետվ.'!AZ10</f>
        <v>1) Քաղաքացիների և տնտեսավարող սուբյեկտների իրավունքների բնագավառ</v>
      </c>
      <c r="CW11" s="18" t="str">
        <f>'6. Առաջին կիսամյակի հաշվետվ.'!BA10</f>
        <v>xxx</v>
      </c>
      <c r="CX11" s="102" t="str">
        <f>'6. Առաջին կիսամյակի հաշվետվ.'!BB10</f>
        <v>xxx</v>
      </c>
      <c r="CY11" s="79" t="str">
        <f>'7. Երկրորդ կիսամյակի հաշվետվ.'!AZ10</f>
        <v>1) Քաղաքացիների և տնտեսավարող սուբյեկտների իրավունքների բնագավառ</v>
      </c>
      <c r="CZ11" s="18" t="str">
        <f>'7. Երկրորդ կիսամյակի հաշվետվ.'!BA10</f>
        <v>xxx</v>
      </c>
      <c r="DA11" s="102" t="str">
        <f>'7. Երկրորդ կիսամյակի հաշվետվ.'!BB10</f>
        <v>xxx</v>
      </c>
      <c r="DB11" s="79" t="str">
        <f>'6. Առաջին կիսամյակի հաշվետվ.'!BC10</f>
        <v>16) Շրջակա միջավայրի պահպանության բնագավառ</v>
      </c>
      <c r="DC11" s="18" t="str">
        <f>'6. Առաջին կիսամյակի հաշվետվ.'!BD10</f>
        <v>xxx</v>
      </c>
      <c r="DD11" s="102" t="str">
        <f>'6. Առաջին կիսամյակի հաշվետվ.'!BE10</f>
        <v>xxx</v>
      </c>
      <c r="DE11" s="79" t="str">
        <f>'7. Երկրորդ կիսամյակի հաշվետվ.'!BC10</f>
        <v>16) Շրջակա միջավայրի պահպանության բնագավառ</v>
      </c>
      <c r="DF11" s="18" t="str">
        <f>'7. Երկրորդ կիսամյակի հաշվետվ.'!BD10</f>
        <v>xxx</v>
      </c>
      <c r="DG11" s="102" t="str">
        <f>'7. Երկրորդ կիսամյակի հաշվետվ.'!BE10</f>
        <v>xxx</v>
      </c>
      <c r="DH11" s="79" t="str">
        <f>'6. Առաջին կիսամյակի հաշվետվ.'!BF10</f>
        <v>1) Քաղաքացիների և տնտեսավարող սուբյեկտների իրավունքների բնագավառ</v>
      </c>
      <c r="DI11" s="18" t="str">
        <f>'6. Առաջին կիսամյակի հաշվետվ.'!BG10</f>
        <v>xxx</v>
      </c>
      <c r="DJ11" s="102" t="str">
        <f>'6. Առաջին կիսամյակի հաշվետվ.'!BH10</f>
        <v>xxx</v>
      </c>
      <c r="DK11" s="79" t="str">
        <f>'7. Երկրորդ կիսամյակի հաշվետվ.'!BF10</f>
        <v>1) Քաղաքացիների և տնտեսավարող սուբյեկտների իրավունքների բնագավառ</v>
      </c>
      <c r="DL11" s="18" t="str">
        <f>'7. Երկրորդ կիսամյակի հաշվետվ.'!BG10</f>
        <v>xxx</v>
      </c>
      <c r="DM11" s="102" t="str">
        <f>'7. Երկրորդ կիսամյակի հաշվետվ.'!BH10</f>
        <v>xxx</v>
      </c>
      <c r="DN11" s="79" t="str">
        <f>'6. Առաջին կիսամյակի հաշվետվ.'!BI10</f>
        <v>13) Սոցիալական պաշտպանության բնագավառ</v>
      </c>
      <c r="DO11" s="18" t="str">
        <f>'6. Առաջին կիսամյակի հաշվետվ.'!BJ10</f>
        <v>xxx</v>
      </c>
      <c r="DP11" s="102" t="str">
        <f>'6. Առաջին կիսամյակի հաշվետվ.'!BK10</f>
        <v>xxx</v>
      </c>
      <c r="DQ11" s="79" t="str">
        <f>'7. Երկրորդ կիսամյակի հաշվետվ.'!BI10</f>
        <v>13) Սոցիալական պաշտպանության բնագավառ</v>
      </c>
      <c r="DR11" s="18" t="str">
        <f>'7. Երկրորդ կիսամյակի հաշվետվ.'!BJ10</f>
        <v>xxx</v>
      </c>
      <c r="DS11" s="102" t="str">
        <f>'7. Երկրորդ կիսամյակի հաշվետվ.'!BK10</f>
        <v>xxx</v>
      </c>
      <c r="DT11" s="79" t="str">
        <f>'6. Առաջին կիսամյակի հաշվետվ.'!BL10</f>
        <v>11) Կրթության, մշակույթի և երիտասարդության հետ տարվող աշխատանքների բնագավառ</v>
      </c>
      <c r="DU11" s="18" t="str">
        <f>'6. Առաջին կիսամյակի հաշվետվ.'!BM10</f>
        <v>xxx</v>
      </c>
      <c r="DV11" s="102" t="str">
        <f>'6. Առաջին կիսամյակի հաշվետվ.'!BN10</f>
        <v>xxx</v>
      </c>
      <c r="DW11" s="79" t="str">
        <f>'7. Երկրորդ կիսամյակի հաշվետվ.'!BL10</f>
        <v>11) Կրթության, մշակույթի և երիտասարդության հետ տարվող աշխատանքների բնագավառ</v>
      </c>
      <c r="DX11" s="18" t="str">
        <f>'7. Երկրորդ կիսամյակի հաշվետվ.'!BM10</f>
        <v>xxx</v>
      </c>
      <c r="DY11" s="102" t="str">
        <f>'7. Երկրորդ կիսամյակի հաշվետվ.'!BN10</f>
        <v>xxx</v>
      </c>
      <c r="DZ11" s="79" t="str">
        <f>'6. Առաջին կիսամյակի հաշվետվ.'!BO10</f>
        <v>12) Առողջապահության, ֆիզիկական կուլտուրայի և սպորտի բնագավառ</v>
      </c>
      <c r="EA11" s="18" t="str">
        <f>'6. Առաջին կիսամյակի հաշվետվ.'!BP10</f>
        <v>xxx</v>
      </c>
      <c r="EB11" s="102" t="str">
        <f>'6. Առաջին կիսամյակի հաշվետվ.'!BQ10</f>
        <v>xxx</v>
      </c>
      <c r="EC11" s="79" t="str">
        <f>'7. Երկրորդ կիսամյակի հաշվետվ.'!BO10</f>
        <v>12) Առողջապահության, ֆիզիկական կուլտուրայի և սպորտի բնագավառ</v>
      </c>
      <c r="ED11" s="18" t="str">
        <f>'7. Երկրորդ կիսամյակի հաշվետվ.'!BP10</f>
        <v>xxx</v>
      </c>
      <c r="EE11" s="102" t="str">
        <f>'7. Երկրորդ կիսամյակի հաշվետվ.'!BQ10</f>
        <v>xxx</v>
      </c>
      <c r="EF11" s="79" t="str">
        <f>'6. Առաջին կիսամյակի հաշվետվ.'!BR10</f>
        <v>16) Շրջակա միջավայրի պահպանության բնագավառ</v>
      </c>
      <c r="EG11" s="18" t="str">
        <f>'6. Առաջին կիսամյակի հաշվետվ.'!BS10</f>
        <v>xxx</v>
      </c>
      <c r="EH11" s="102" t="str">
        <f>'6. Առաջին կիսամյակի հաշվետվ.'!BT10</f>
        <v>xxx</v>
      </c>
      <c r="EI11" s="79" t="str">
        <f>'7. Երկրորդ կիսամյակի հաշվետվ.'!BR10</f>
        <v>16) Շրջակա միջավայրի պահպանության բնագավառ</v>
      </c>
      <c r="EJ11" s="18" t="str">
        <f>'7. Երկրորդ կիսամյակի հաշվետվ.'!BS10</f>
        <v>xxx</v>
      </c>
      <c r="EK11" s="102" t="str">
        <f>'7. Երկրորդ կիսամյակի հաշվետվ.'!BT10</f>
        <v>xxx</v>
      </c>
      <c r="EL11" s="79" t="str">
        <f>'6. Առաջին կիսամյակի հաշվետվ.'!BU10</f>
        <v>1) Քաղաքացիների և տնտեսավարող սուբյեկտների իրավունքների բնագավառ</v>
      </c>
      <c r="EM11" s="18" t="str">
        <f>'6. Առաջին կիսամյակի հաշվետվ.'!BV10</f>
        <v>xxx</v>
      </c>
      <c r="EN11" s="102" t="str">
        <f>'6. Առաջին կիսամյակի հաշվետվ.'!BW10</f>
        <v>xxx</v>
      </c>
      <c r="EO11" s="79" t="str">
        <f>'7. Երկրորդ կիսամյակի հաշվետվ.'!BU10</f>
        <v>1) Քաղաքացիների և տնտեսավարող սուբյեկտների իրավունքների բնագավառ</v>
      </c>
      <c r="EP11" s="18" t="str">
        <f>'7. Երկրորդ կիսամյակի հաշվետվ.'!BV10</f>
        <v>xxx</v>
      </c>
      <c r="EQ11" s="102" t="str">
        <f>'7. Երկրորդ կիսամյակի հաշվետվ.'!BW10</f>
        <v>xxx</v>
      </c>
      <c r="ER11" s="79" t="str">
        <f>'6. Առաջին կիսամյակի հաշվետվ.'!BX10</f>
        <v>12) Առողջապահության, ֆիզիկական կուլտուրայի և սպորտի բնագավառ</v>
      </c>
      <c r="ES11" s="18" t="str">
        <f>'6. Առաջին կիսամյակի հաշվետվ.'!BY10</f>
        <v>xxx</v>
      </c>
      <c r="ET11" s="102" t="str">
        <f>'6. Առաջին կիսամյակի հաշվետվ.'!BZ10</f>
        <v>xxx</v>
      </c>
      <c r="EU11" s="79" t="str">
        <f>'7. Երկրորդ կիսամյակի հաշվետվ.'!BX10</f>
        <v>12) Առողջապահության, ֆիզիկական կուլտուրայի և սպորտի բնագավառ</v>
      </c>
      <c r="EV11" s="18" t="str">
        <f>'7. Երկրորդ կիսամյակի հաշվետվ.'!BY10</f>
        <v>xxx</v>
      </c>
      <c r="EW11" s="102" t="str">
        <f>'7. Երկրորդ կիսամյակի հաշվետվ.'!BZ10</f>
        <v>xxx</v>
      </c>
      <c r="EX11" s="117" t="str">
        <f>'6. Առաջին կիսամյակի հաշվետվ.'!CA10</f>
        <v>xxx</v>
      </c>
      <c r="EY11" s="18" t="str">
        <f>'6. Առաջին կիսամյակի հաշվետվ.'!CB10</f>
        <v>xxx</v>
      </c>
      <c r="EZ11" s="153" t="str">
        <f>'6. Առաջին կիսամյակի հաշվետվ.'!CC10</f>
        <v>xxx</v>
      </c>
      <c r="FA11" s="117" t="str">
        <f>'7. Երկրորդ կիսամյակի հաշվետվ.'!CA10</f>
        <v>xxx</v>
      </c>
      <c r="FB11" s="18" t="str">
        <f>'7. Երկրորդ կիսամյակի հաշվետվ.'!CB10</f>
        <v>xxx</v>
      </c>
      <c r="FC11" s="153" t="str">
        <f>'7. Երկրորդ կիսամյակի հաշվետվ.'!CC10</f>
        <v>xxx</v>
      </c>
      <c r="FD11" s="117" t="s">
        <v>47</v>
      </c>
      <c r="FE11" s="40" t="s">
        <v>47</v>
      </c>
      <c r="FF11" s="101" t="s">
        <v>47</v>
      </c>
    </row>
    <row r="12" spans="1:256" s="16" customFormat="1" ht="150" customHeight="1">
      <c r="A12" s="453" t="str">
        <f>'6. Առաջին կիսամյակի հաշվետվ.'!A11</f>
        <v>Ա2</v>
      </c>
      <c r="B12" s="454" t="str">
        <f>'4.   4․1 ԾՐԱԳՐԵՐ 1-14'!B23</f>
        <v>Ծրագրի անվանումը.</v>
      </c>
      <c r="C12" s="25"/>
      <c r="D12" s="79" t="str">
        <f>'6. Առաջին կիսամյակի հաշվետվ.'!D11</f>
        <v>ՏԻՄ-բնակիչ կապի ամրապնդում  նոր ձևաչափերի մշակում և կիրառում</v>
      </c>
      <c r="E12" s="18" t="str">
        <f>'6. Առաջին կիսամյակի հաշվետվ.'!E11</f>
        <v>xxx</v>
      </c>
      <c r="F12" s="102" t="str">
        <f>'6. Առաջին կիսամյակի հաշվետվ.'!F11</f>
        <v>xxx</v>
      </c>
      <c r="G12" s="79" t="str">
        <f>'7. Երկրորդ կիսամյակի հաշվետվ.'!D11</f>
        <v>ՏԻՄ-բնակիչ կապի ամրապնդում  նոր ձևաչափերի մշակում և կիրառում</v>
      </c>
      <c r="H12" s="18" t="str">
        <f>'7. Երկրորդ կիսամյակի հաշվետվ.'!E11</f>
        <v>xxx</v>
      </c>
      <c r="I12" s="102" t="str">
        <f>'7. Երկրորդ կիսամյակի հաշվետվ.'!F11</f>
        <v>xxx</v>
      </c>
      <c r="J12" s="79" t="str">
        <f>'6. Առաջին կիսամյակի հաշվետվ.'!G11</f>
        <v xml:space="preserve">Մրցունակ ՏԻՄ ունեցող համայնք </v>
      </c>
      <c r="K12" s="18" t="str">
        <f>'6. Առաջին կիսամյակի հաշվետվ.'!H11</f>
        <v>xxx</v>
      </c>
      <c r="L12" s="102" t="str">
        <f>'6. Առաջին կիսամյակի հաշվետվ.'!I11</f>
        <v>xxx</v>
      </c>
      <c r="M12" s="79" t="str">
        <f>'7. Երկրորդ կիսամյակի հաշվետվ.'!G11</f>
        <v xml:space="preserve">Մրցունակ ՏԻՄ ունեցող համայնք </v>
      </c>
      <c r="N12" s="18" t="str">
        <f>'7. Երկրորդ կիսամյակի հաշվետվ.'!H11</f>
        <v>xxx</v>
      </c>
      <c r="O12" s="102" t="str">
        <f>'7. Երկրորդ կիսամյակի հաշվետվ.'!I11</f>
        <v>xxx</v>
      </c>
      <c r="P12" s="79" t="str">
        <f>'6. Առաջին կիսամյակի հաշվետվ.'!J11</f>
        <v>Պայմանագրերի միջոցով արտաքին մասնագետների ներգրավվում։</v>
      </c>
      <c r="Q12" s="18" t="str">
        <f>'6. Առաջին կիսամյակի հաշվետվ.'!K11</f>
        <v>xxx</v>
      </c>
      <c r="R12" s="102" t="str">
        <f>'6. Առաջին կիսամյակի հաշվետվ.'!L11</f>
        <v>xxx</v>
      </c>
      <c r="S12" s="79" t="str">
        <f>'7. Երկրորդ կիսամյակի հաշվետվ.'!J11</f>
        <v>Պայմանագրերի միջոցով արտաքին մասնագետների ներգրավվում։</v>
      </c>
      <c r="T12" s="18" t="str">
        <f>'7. Երկրորդ կիսամյակի հաշվետվ.'!K11</f>
        <v>xxx</v>
      </c>
      <c r="U12" s="102" t="str">
        <f>'7. Երկրորդ կիսամյակի հաշվետվ.'!L11</f>
        <v>xxx</v>
      </c>
      <c r="V12" s="79" t="str">
        <f>'6. Առաջին կիսամյակի հաշվետվ.'!M11</f>
        <v xml:space="preserve">Մասնակցային բյուջետավորման գործընթաց </v>
      </c>
      <c r="W12" s="18" t="str">
        <f>'6. Առաջին կիսամյակի հաշվետվ.'!N11</f>
        <v>xxx</v>
      </c>
      <c r="X12" s="102" t="str">
        <f>'6. Առաջին կիսամյակի հաշվետվ.'!O11</f>
        <v>xxx</v>
      </c>
      <c r="Y12" s="79" t="str">
        <f>'7. Երկրորդ կիսամյակի հաշվետվ.'!M11</f>
        <v xml:space="preserve">Մասնակցային բյուջետավորման գործընթաց </v>
      </c>
      <c r="Z12" s="18" t="str">
        <f>'7. Երկրորդ կիսամյակի հաշվետվ.'!N11</f>
        <v>xxx</v>
      </c>
      <c r="AA12" s="102" t="str">
        <f>'7. Երկրորդ կիսամյակի հաշվետվ.'!O11</f>
        <v>xxx</v>
      </c>
      <c r="AB12" s="79" t="str">
        <f>'6. Առաջին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ենթակառուցվածք,ինչպես նաև ամրապնդել միջազգային համագործակցությունը քույր քաղաքների հետ։ </v>
      </c>
      <c r="AC12" s="18" t="str">
        <f>'6. Առաջին կիսամյակի հաշվետվ.'!Q11</f>
        <v>xxx</v>
      </c>
      <c r="AD12" s="102" t="str">
        <f>'6. Առաջին կիսամյակի հաշվետվ.'!R11</f>
        <v>xxx</v>
      </c>
      <c r="AE12" s="79" t="str">
        <f>'7. Երկրորդ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ենթակառուցվածք,ինչպես նաև ամրապնդել միջազգային համագործակցությունը քույր քաղաքների հետ։ </v>
      </c>
      <c r="AF12" s="18" t="str">
        <f>'7. Երկրորդ կիսամյակի հաշվետվ.'!Q11</f>
        <v>xxx</v>
      </c>
      <c r="AG12" s="102" t="str">
        <f>'7. Երկրորդ կիսամյակի հաշվետվ.'!R11</f>
        <v>xxx</v>
      </c>
      <c r="AH12" s="79" t="str">
        <f>'6. Առաջին կիսամյակի հաշվետվ.'!S11</f>
        <v>Ստեփանավան համայնքում գյուղատնտեսության զարգացման ծրագրերի մշակում և պլանավորում։</v>
      </c>
      <c r="AI12" s="18" t="str">
        <f>'6. Առաջին կիսամյակի հաշվետվ.'!T11</f>
        <v>xxx</v>
      </c>
      <c r="AJ12" s="102" t="str">
        <f>'6. Առաջին կիսամյակի հաշվետվ.'!U11</f>
        <v>xxx</v>
      </c>
      <c r="AK12" s="79" t="str">
        <f>'7. Երկրորդ կիսամյակի հաշվետվ.'!S11</f>
        <v>Ստեփանավան համայնքում գյուղատնտեսության զարգացման ծրագրերի մշակում և պլանավորում։</v>
      </c>
      <c r="AL12" s="18" t="str">
        <f>'7. Երկրորդ կիսամյակի հաշվետվ.'!T11</f>
        <v>xxx</v>
      </c>
      <c r="AM12" s="102" t="str">
        <f>'7. Երկրորդ կիսամյակի հաշվետվ.'!U11</f>
        <v>xxx</v>
      </c>
      <c r="AN12" s="79" t="str">
        <f>'6. Առաջին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AO12" s="18" t="str">
        <f>'6. Առաջին կիսամյակի հաշվետվ.'!W11</f>
        <v>xxx</v>
      </c>
      <c r="AP12" s="102" t="str">
        <f>'6. Առաջին կիսամյակի հաշվետվ.'!X11</f>
        <v>xxx</v>
      </c>
      <c r="AQ12" s="79" t="str">
        <f>'7. Երկրորդ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AR12" s="18" t="str">
        <f>'7. Երկրորդ կիսամյակի հաշվետվ.'!W11</f>
        <v>xxx</v>
      </c>
      <c r="AS12" s="102" t="str">
        <f>'7. Երկրորդ կիսամյակի հաշվետվ.'!X11</f>
        <v>xxx</v>
      </c>
      <c r="AT12" s="79" t="str">
        <f>'6. Առաջին կիսամյակի հաշվետվ.'!Y11</f>
        <v>Ստեփանավան խոշորացված համայնքում ստեղծել շրջիկ նվագախումբ։</v>
      </c>
      <c r="AU12" s="18" t="str">
        <f>'6. Առաջին կիսամյակի հաշվետվ.'!Z11</f>
        <v>xxx</v>
      </c>
      <c r="AV12" s="102" t="str">
        <f>'6. Առաջին կիսամյակի հաշվետվ.'!AA11</f>
        <v>xxx</v>
      </c>
      <c r="AW12" s="79" t="str">
        <f>'7. Երկրորդ կիսամյակի հաշվետվ.'!Y11</f>
        <v>Ստեփանավան խոշորացված համայնքում ստեղծել շրջիկ նվագախումբ։</v>
      </c>
      <c r="AX12" s="18" t="str">
        <f>'7. Երկրորդ կիսամյակի հաշվետվ.'!Z11</f>
        <v>xxx</v>
      </c>
      <c r="AY12" s="102" t="str">
        <f>'7. Երկրորդ կիսամյակի հաշվետվ.'!AA11</f>
        <v>xxx</v>
      </c>
      <c r="AZ12" s="79" t="str">
        <f>'6. Առաջին կիսամյակի հաշվետվ.'!AB11</f>
        <v>Ստեփանավան համայնքում Սոս Սարգսյանի անվան մշակույթի պալատին կից թատերախմբի ձևավորում</v>
      </c>
      <c r="BA12" s="18" t="str">
        <f>'6. Առաջին կիսամյակի հաշվետվ.'!AC11</f>
        <v>xxx</v>
      </c>
      <c r="BB12" s="102" t="str">
        <f>'6. Առաջին կիսամյակի հաշվետվ.'!AD11</f>
        <v>xxx</v>
      </c>
      <c r="BC12" s="79" t="str">
        <f>'7. Երկրորդ կիսամյակի հաշվետվ.'!AB11</f>
        <v>Ստեփանավան համայնքում Սոս Սարգսյանի անվան մշակույթի պալատին կից թատերախմբի ձևավորում</v>
      </c>
      <c r="BD12" s="18" t="str">
        <f>'7. Երկրորդ կիսամյակի հաշվետվ.'!AC11</f>
        <v>xxx</v>
      </c>
      <c r="BE12" s="102" t="str">
        <f>'7. Երկրորդ կիսամյակի հաշվետվ.'!AD11</f>
        <v>xxx</v>
      </c>
      <c r="BF12" s="79" t="str">
        <f>'6. Առաջին կիսամյակի հաշվետվ.'!AE11</f>
        <v>Ստեփան Շահումյանի անվան տուն-թանգարանի և Ֆիլհարմոնիկ նվագախմբի հետ համատեղ համերգային ծրագրի կազմակերպում։</v>
      </c>
      <c r="BG12" s="18" t="str">
        <f>'6. Առաջին կիսամյակի հաշվետվ.'!AF11</f>
        <v>xxx</v>
      </c>
      <c r="BH12" s="102" t="str">
        <f>'6. Առաջին կիսամյակի հաշվետվ.'!AG11</f>
        <v>xxx</v>
      </c>
      <c r="BI12" s="79" t="str">
        <f>'7. Երկրորդ կիսամյակի հաշվետվ.'!AE11</f>
        <v>Ստեփան Շահումյանի անվան տուն-թանգարանի և Ֆիլհարմոնիկ նվագախմբի հետ համատեղ համերգային ծրագրի կազմակերպում։</v>
      </c>
      <c r="BJ12" s="18" t="str">
        <f>'7. Երկրորդ կիսամյակի հաշվետվ.'!AF11</f>
        <v>xxx</v>
      </c>
      <c r="BK12" s="102" t="str">
        <f>'7. Երկրորդ կիսամյակի հաշվետվ.'!AG11</f>
        <v>xxx</v>
      </c>
      <c r="BL12" s="79" t="str">
        <f>'6. Առաջին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BM12" s="18" t="str">
        <f>'6. Առաջին կիսամյակի հաշվետվ.'!AI11</f>
        <v>xxx</v>
      </c>
      <c r="BN12" s="102" t="str">
        <f>'6. Առաջին կիսամյակի հաշվետվ.'!AJ11</f>
        <v>xxx</v>
      </c>
      <c r="BO12" s="79" t="str">
        <f>'7. Երկրորդ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BP12" s="18" t="str">
        <f>'7. Երկրորդ կիսամյակի հաշվետվ.'!AI11</f>
        <v>xxx</v>
      </c>
      <c r="BQ12" s="102" t="str">
        <f>'7. Երկրորդ կիսամյակի հաշվետվ.'!AJ11</f>
        <v>xxx</v>
      </c>
      <c r="BR12" s="79" t="str">
        <f>'6. Առաջին կիսամյակի հաշվետվ.'!AK11</f>
        <v xml:space="preserve">Ապագայի ակտիվ քաղացի </v>
      </c>
      <c r="BS12" s="18" t="str">
        <f>'6. Առաջին կիսամյակի հաշվետվ.'!AL11</f>
        <v>xxx</v>
      </c>
      <c r="BT12" s="102" t="str">
        <f>'6. Առաջին կիսամյակի հաշվետվ.'!AM11</f>
        <v>xxx</v>
      </c>
      <c r="BU12" s="79" t="str">
        <f>'7. Երկրորդ կիսամյակի հաշվետվ.'!AK11</f>
        <v xml:space="preserve">Ապագայի ակտիվ քաղացի </v>
      </c>
      <c r="BV12" s="18" t="str">
        <f>'7. Երկրորդ կիսամյակի հաշվետվ.'!AL11</f>
        <v>xxx</v>
      </c>
      <c r="BW12" s="102" t="str">
        <f>'7. Երկրորդ կիսամյակի հաշվետվ.'!AM11</f>
        <v>xxx</v>
      </c>
      <c r="BX12" s="79" t="str">
        <f>'6. Առաջին կիսամյակի հաշվետվ.'!AN11</f>
        <v xml:space="preserve">Կրթաբաց Ստեփանավան </v>
      </c>
      <c r="BY12" s="18" t="str">
        <f>'6. Առաջին կիսամյակի հաշվետվ.'!AO11</f>
        <v>xxx</v>
      </c>
      <c r="BZ12" s="102" t="str">
        <f>'6. Առաջին կիսամյակի հաշվետվ.'!AP11</f>
        <v>xxx</v>
      </c>
      <c r="CA12" s="79" t="str">
        <f>'7. Երկրորդ կիսամյակի հաշվետվ.'!AN11</f>
        <v xml:space="preserve">Կրթաբաց Ստեփանավան </v>
      </c>
      <c r="CB12" s="18" t="str">
        <f>'7. Երկրորդ կիսամյակի հաշվետվ.'!AO11</f>
        <v>xxx</v>
      </c>
      <c r="CC12" s="102" t="str">
        <f>'7. Երկրորդ կիսամյակի հաշվետվ.'!AP11</f>
        <v>xxx</v>
      </c>
      <c r="CD12" s="79" t="str">
        <f>'6. Առաջին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CE12" s="18" t="str">
        <f>'6. Առաջին կիսամյակի հաշվետվ.'!AR11</f>
        <v>xxx</v>
      </c>
      <c r="CF12" s="102" t="str">
        <f>'6. Առաջին կիսամյակի հաշվետվ.'!AS11</f>
        <v>xxx</v>
      </c>
      <c r="CG12" s="79" t="str">
        <f>'7. Երկրորդ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CH12" s="18" t="str">
        <f>'7. Երկրորդ կիսամյակի հաշվետվ.'!AR11</f>
        <v>xxx</v>
      </c>
      <c r="CI12" s="102" t="str">
        <f>'7. Երկրորդ կիսամյակի հաշվետվ.'!AS11</f>
        <v>xxx</v>
      </c>
      <c r="CJ12" s="79" t="str">
        <f>'6. Առաջին կիսամյակի հաշվետվ.'!AT11</f>
        <v>Ստեփանավան համայնքի Արմանիս, Ուրասար և Կաթնաղբյուր բնակավայրերի ջրամատակարարման ցանցերի կառուցում</v>
      </c>
      <c r="CK12" s="18" t="str">
        <f>'6. Առաջին կիսամյակի հաշվետվ.'!AU11</f>
        <v>xxx</v>
      </c>
      <c r="CL12" s="102" t="str">
        <f>'6. Առաջին կիսամյակի հաշվետվ.'!AV11</f>
        <v>xxx</v>
      </c>
      <c r="CM12" s="79" t="str">
        <f>'7. Երկրորդ կիսամյակի հաշվետվ.'!AT11</f>
        <v>Ստեփանավան համայնքի Արմանիս, Ուրասար և Կաթնաղբյուր բնակավայրերի ջրամատակարարման ցանցերի կառուցում</v>
      </c>
      <c r="CN12" s="18" t="str">
        <f>'7. Երկրորդ կիսամյակի հաշվետվ.'!AU11</f>
        <v>xxx</v>
      </c>
      <c r="CO12" s="102" t="str">
        <f>'7. Երկրորդ կիսամյակի հաշվետվ.'!AV11</f>
        <v>xxx</v>
      </c>
      <c r="CP12" s="79" t="str">
        <f>'6. Առաջին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CQ12" s="18" t="str">
        <f>'6. Առաջին կիսամյակի հաշվետվ.'!AX11</f>
        <v>xxx</v>
      </c>
      <c r="CR12" s="102" t="str">
        <f>'6. Առաջին կիսամյակի հաշվետվ.'!AY11</f>
        <v>xxx</v>
      </c>
      <c r="CS12" s="79" t="str">
        <f>'7. Երկրորդ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CT12" s="18" t="str">
        <f>'7. Երկրորդ կիսամյակի հաշվետվ.'!AX11</f>
        <v>xxx</v>
      </c>
      <c r="CU12" s="102" t="str">
        <f>'7. Երկրորդ կիսամյակի հաշվետվ.'!AY11</f>
        <v>xxx</v>
      </c>
      <c r="CV12" s="79" t="str">
        <f>'6. Առաջին կիսամյակի հաշվետվ.'!AZ11</f>
        <v>Ստեփանվան համայնքի կոմունալ ծառայության տեղական ծրագրերի իրականացում, աղբահանության  վտանգավոր թափոների կառավարան, կանաչ տարածքների պահպանման բնագավառում</v>
      </c>
      <c r="CW12" s="18" t="str">
        <f>'6. Առաջին կիսամյակի հաշվետվ.'!BA11</f>
        <v>xxx</v>
      </c>
      <c r="CX12" s="102" t="str">
        <f>'6. Առաջին կիսամյակի հաշվետվ.'!BB11</f>
        <v>xxx</v>
      </c>
      <c r="CY12" s="79" t="str">
        <f>'7. Երկրորդ կիսամյակի հաշվետվ.'!AZ11</f>
        <v>Ստեփանվան համայնքի կոմունալ ծառայության տեղական ծրագրերի իրականացում, աղբահանության  վտանգավոր թափոների կառավարան, կանաչ տարածքների պահպանման բնագավառում</v>
      </c>
      <c r="CZ12" s="18" t="str">
        <f>'7. Երկրորդ կիսամյակի հաշվետվ.'!BA11</f>
        <v>xxx</v>
      </c>
      <c r="DA12" s="102" t="str">
        <f>'7. Երկրորդ կիսամյակի հաշվետվ.'!BB11</f>
        <v>xxx</v>
      </c>
      <c r="DB12" s="79" t="str">
        <f>'6. Առաջին կիսամյակի հաշվետվ.'!BC11</f>
        <v xml:space="preserve">ՀՀ Լոռու մարզի  Ստեփանավան քաղաքի  քաղաքային այգու և ալեաի անցուղու մի հատվածի բարեկարգում </v>
      </c>
      <c r="DC12" s="18" t="str">
        <f>'6. Առաջին կիսամյակի հաշվետվ.'!BD11</f>
        <v>xxx</v>
      </c>
      <c r="DD12" s="102" t="str">
        <f>'6. Առաջին կիսամյակի հաշվետվ.'!BE11</f>
        <v>xxx</v>
      </c>
      <c r="DE12" s="79" t="str">
        <f>'7. Երկրորդ կիսամյակի հաշվետվ.'!BC11</f>
        <v xml:space="preserve">ՀՀ Լոռու մարզի  Ստեփանավան քաղաքի  քաղաքային այգու և ալեաի անցուղու մի հատվածի բարեկարգում </v>
      </c>
      <c r="DF12" s="18" t="str">
        <f>'7. Երկրորդ կիսամյակի հաշվետվ.'!BD11</f>
        <v>xxx</v>
      </c>
      <c r="DG12" s="102" t="str">
        <f>'7. Երկրորդ կիսամյակի հաշվետվ.'!BE11</f>
        <v>xxx</v>
      </c>
      <c r="DH12" s="79" t="str">
        <f>'6. Առաջին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DI12" s="18" t="str">
        <f>'6. Առաջին կիսամյակի հաշվետվ.'!BG11</f>
        <v>xxx</v>
      </c>
      <c r="DJ12" s="102" t="str">
        <f>'6. Առաջին կիսամյակի հաշվետվ.'!BH11</f>
        <v>xxx</v>
      </c>
      <c r="DK12" s="79" t="str">
        <f>'7. Երկրորդ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DL12" s="18" t="str">
        <f>'7. Երկրորդ կիսամյակի հաշվետվ.'!BG11</f>
        <v>xxx</v>
      </c>
      <c r="DM12" s="102" t="str">
        <f>'7. Երկրորդ կիսամյակի հաշվետվ.'!BH11</f>
        <v>xxx</v>
      </c>
      <c r="DN12" s="79" t="str">
        <f>'6. Առաջին կիսամյակի հաշվետվ.'!BI11</f>
        <v>Ստեփանավան համայնքում &lt;&lt;Ավագ սերդնի պարտեզներ&gt;&gt; ժամանց և զբաղվածության ապահովում</v>
      </c>
      <c r="DO12" s="18" t="str">
        <f>'6. Առաջին կիսամյակի հաշվետվ.'!BJ11</f>
        <v>xxx</v>
      </c>
      <c r="DP12" s="102" t="str">
        <f>'6. Առաջին կիսամյակի հաշվետվ.'!BK11</f>
        <v>xxx</v>
      </c>
      <c r="DQ12" s="79" t="str">
        <f>'7. Երկրորդ կիսամյակի հաշվետվ.'!BI11</f>
        <v>Ստեփանավան համայնքում &lt;&lt;Ավագ սերդնի պարտեզներ&gt;&gt; ժամանց և զբաղվածության ապահովում</v>
      </c>
      <c r="DR12" s="18" t="str">
        <f>'7. Երկրորդ կիսամյակի հաշվետվ.'!BJ11</f>
        <v>xxx</v>
      </c>
      <c r="DS12" s="102" t="str">
        <f>'7. Երկրորդ կիսամյակի հաշվետվ.'!BK11</f>
        <v>xxx</v>
      </c>
      <c r="DT12" s="79" t="str">
        <f>'6. Առաջին կիսամյակի հաշվետվ.'!BL11</f>
        <v>Ուրբան Արթ Փառատոնը Ստեփանավանում</v>
      </c>
      <c r="DU12" s="18" t="str">
        <f>'6. Առաջին կիսամյակի հաշվետվ.'!BM11</f>
        <v>xxx</v>
      </c>
      <c r="DV12" s="102" t="str">
        <f>'6. Առաջին կիսամյակի հաշվետվ.'!BN11</f>
        <v>xxx</v>
      </c>
      <c r="DW12" s="79" t="str">
        <f>'7. Երկրորդ կիսամյակի հաշվետվ.'!BL11</f>
        <v>Ուրբան Արթ Փառատոնը Ստեփանավանում</v>
      </c>
      <c r="DX12" s="18" t="str">
        <f>'7. Երկրորդ կիսամյակի հաշվետվ.'!BM11</f>
        <v>xxx</v>
      </c>
      <c r="DY12" s="102" t="str">
        <f>'7. Երկրորդ կիսամյակի հաշվետվ.'!BN11</f>
        <v>xxx</v>
      </c>
      <c r="DZ12" s="79" t="str">
        <f>'6. Առաջին կիսամյակի հաշվետվ.'!BO11</f>
        <v>Համայնքային սոցիալական ծրագիր</v>
      </c>
      <c r="EA12" s="18" t="str">
        <f>'6. Առաջին կիսամյակի հաշվետվ.'!BP11</f>
        <v>xxx</v>
      </c>
      <c r="EB12" s="102" t="str">
        <f>'6. Առաջին կիսամյակի հաշվետվ.'!BQ11</f>
        <v>xxx</v>
      </c>
      <c r="EC12" s="79" t="str">
        <f>'7. Երկրորդ կիսամյակի հաշվետվ.'!BO11</f>
        <v>Համայնքային սոցիալական ծրագիր</v>
      </c>
      <c r="ED12" s="18" t="str">
        <f>'7. Երկրորդ կիսամյակի հաշվետվ.'!BP11</f>
        <v>xxx</v>
      </c>
      <c r="EE12" s="102" t="str">
        <f>'7. Երկրորդ կիսամյակի հաշվետվ.'!BQ11</f>
        <v>xxx</v>
      </c>
      <c r="EF12" s="79" t="str">
        <f>'6. Առաջին կիսամյակի հաշվետվ.'!BR11</f>
        <v>Կոշտ թափոնների կառավարում</v>
      </c>
      <c r="EG12" s="18" t="str">
        <f>'6. Առաջին կիսամյակի հաշվետվ.'!BS11</f>
        <v>xxx</v>
      </c>
      <c r="EH12" s="102" t="str">
        <f>'6. Առաջին կիսամյակի հաշվետվ.'!BT11</f>
        <v>xxx</v>
      </c>
      <c r="EI12" s="79" t="str">
        <f>'7. Երկրորդ կիսամյակի հաշվետվ.'!BR11</f>
        <v>Կոշտ թափոնների կառավարում</v>
      </c>
      <c r="EJ12" s="18" t="str">
        <f>'7. Երկրորդ կիսամյակի հաշվետվ.'!BS11</f>
        <v>xxx</v>
      </c>
      <c r="EK12" s="102" t="str">
        <f>'7. Երկրորդ կիսամյակի հաշվետվ.'!BT11</f>
        <v>xxx</v>
      </c>
      <c r="EL12" s="79" t="str">
        <f>'6. Առաջին կիսամյակի հաշվետվ.'!BU11</f>
        <v>Աշոտաբերդ թաղամասի  թվով 15 բազմաբնակարան բնակելի  շենքերի կառուցում</v>
      </c>
      <c r="EM12" s="18" t="str">
        <f>'6. Առաջին կիսամյակի հաշվետվ.'!BV11</f>
        <v>xxx</v>
      </c>
      <c r="EN12" s="102" t="str">
        <f>'6. Առաջին կիսամյակի հաշվետվ.'!BW11</f>
        <v>xxx</v>
      </c>
      <c r="EO12" s="79" t="str">
        <f>'7. Երկրորդ կիսամյակի հաշվետվ.'!BU11</f>
        <v>Աշոտաբերդ թաղամասի  թվով 15 բազմաբնակարան բնակելի  շենքերի կառուցում</v>
      </c>
      <c r="EP12" s="18" t="str">
        <f>'7. Երկրորդ կիսամյակի հաշվետվ.'!BV11</f>
        <v>xxx</v>
      </c>
      <c r="EQ12" s="102" t="str">
        <f>'7. Երկրորդ կիսամյակի հաշվետվ.'!BW11</f>
        <v>xxx</v>
      </c>
      <c r="ER12" s="79" t="str">
        <f>'6. Առաջին կիսամյակի հաշվետվ.'!BX11</f>
        <v>Քայլարշավային և հեծանվային միջոցառումների կազմակերպում դեպի Ստեփանավան համայնքի վարչական բնակավայրեր։</v>
      </c>
      <c r="ES12" s="18" t="str">
        <f>'6. Առաջին կիսամյակի հաշվետվ.'!BY11</f>
        <v>xxx</v>
      </c>
      <c r="ET12" s="102" t="str">
        <f>'6. Առաջին կիսամյակի հաշվետվ.'!BZ11</f>
        <v>xxx</v>
      </c>
      <c r="EU12" s="79" t="str">
        <f>'7. Երկրորդ կիսամյակի հաշվետվ.'!BX11</f>
        <v>Քայլարշավային և հեծանվային միջոցառումների կազմակերպում դեպի Ստեփանավան համայնքի վարչական բնակավայրեր։</v>
      </c>
      <c r="EV12" s="18" t="str">
        <f>'7. Երկրորդ կիսամյակի հաշվետվ.'!BY11</f>
        <v>xxx</v>
      </c>
      <c r="EW12" s="102" t="str">
        <f>'7. Երկրորդ կիսամյակի հաշվետվ.'!BZ11</f>
        <v>xxx</v>
      </c>
      <c r="EX12" s="117" t="str">
        <f>'6. Առաջին կիսամյակի հաշվետվ.'!CA11</f>
        <v>xxx</v>
      </c>
      <c r="EY12" s="18" t="str">
        <f>'6. Առաջին կիսամյակի հաշվետվ.'!CB11</f>
        <v>xxx</v>
      </c>
      <c r="EZ12" s="153" t="str">
        <f>'6. Առաջին կիսամյակի հաշվետվ.'!CC11</f>
        <v>xxx</v>
      </c>
      <c r="FA12" s="117" t="str">
        <f>'7. Երկրորդ կիսամյակի հաշվետվ.'!CA11</f>
        <v>xxx</v>
      </c>
      <c r="FB12" s="18" t="str">
        <f>'7. Երկրորդ կիսամյակի հաշվետվ.'!CB11</f>
        <v>xxx</v>
      </c>
      <c r="FC12" s="153" t="str">
        <f>'7. Երկրորդ կիսամյակի հաշվետվ.'!CC11</f>
        <v>xxx</v>
      </c>
      <c r="FD12" s="118" t="s">
        <v>47</v>
      </c>
      <c r="FE12" s="18" t="s">
        <v>47</v>
      </c>
      <c r="FF12" s="102" t="s">
        <v>47</v>
      </c>
    </row>
    <row r="13" spans="1:256" s="16" customFormat="1" ht="150" customHeight="1">
      <c r="A13" s="453" t="str">
        <f>'6. Առաջին կիսամյակի հաշվետվ.'!A12</f>
        <v>Ա3</v>
      </c>
      <c r="B13" s="454" t="str">
        <f>'4.   4․1 ԾՐԱԳՐԵՐ 1-14'!B25</f>
        <v>Ծրագրի նպատակները.</v>
      </c>
      <c r="C13" s="25"/>
      <c r="D13" s="79" t="str">
        <f>'6. Առաջին կիսամյակի հաշվետվ.'!D12</f>
        <v>Համայնքապետարանում համայնքային ծառայությունների արդյունավետ, թափանցիկկառավարում, տեղեկատվական հարթակում քաղաքացիների ներգրավվման խթանում,քաղաքացիների ներգրավվման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Բնակչներին համար ապահովել հասանելի ծառայությունները ՀԿՏՀ համակարգում։</v>
      </c>
      <c r="E13" s="18" t="str">
        <f>'6. Առաջին կիսամյակի հաշվետվ.'!E12</f>
        <v>xxx</v>
      </c>
      <c r="F13" s="102" t="str">
        <f>'6. Առաջին կիսամյակի հաշվետվ.'!F12</f>
        <v>xxx</v>
      </c>
      <c r="G13" s="79" t="str">
        <f>'7. Երկրորդ կիսամյակի հաշվետվ.'!D12</f>
        <v>Համայնքապետարանում համայնքային ծառայությունների արդյունավետ, թափանցիկկառավարում, տեղեկատվական հարթակում քաղաքացիների ներգրավվման խթանում,քաղաքացիների ներգրավվման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Բնակչներին համար ապահովել հասանելի ծառայությունները ՀԿՏՀ համակարգում։</v>
      </c>
      <c r="H13" s="18" t="str">
        <f>'7. Երկրորդ կիսամյակի հաշվետվ.'!E12</f>
        <v>xxx</v>
      </c>
      <c r="I13" s="102" t="str">
        <f>'7. Երկրորդ կիսամյակի հաշվետվ.'!F12</f>
        <v>xxx</v>
      </c>
      <c r="J13" s="79" t="str">
        <f>'6. Առաջին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 սահմանել  քաղաքացիների ներգրվվման ընթացակարգեր ՏԻՄ-ում, բարեփոխել հանրային լսումներ համակարգը։ Ապահովել մարդկային ռեսուրսների  կառավարման մակարդակի բարձրացումը։ </v>
      </c>
      <c r="K13" s="18" t="str">
        <f>'6. Առաջին կիսամյակի հաշվետվ.'!H12</f>
        <v>xxx</v>
      </c>
      <c r="L13" s="102" t="str">
        <f>'6. Առաջին կիսամյակի հաշվետվ.'!I12</f>
        <v>xxx</v>
      </c>
      <c r="M13" s="79" t="str">
        <f>'7. Երկրորդ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 սահմանել  քաղաքացիների ներգրվվման ընթացակարգեր ՏԻՄ-ում, բարեփոխել հանրային լսումներ համակարգը։ Ապահովել մարդկային ռեսուրսների  կառավարման մակարդակի բարձրացումը։ </v>
      </c>
      <c r="N13" s="18" t="str">
        <f>'7. Երկրորդ կիսամյակի հաշվետվ.'!H12</f>
        <v>xxx</v>
      </c>
      <c r="O13" s="102" t="str">
        <f>'7. Երկրորդ կիսամյակի հաշվետվ.'!I12</f>
        <v>xxx</v>
      </c>
      <c r="P13" s="79" t="str">
        <f>'6. Առաջին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Q13" s="18" t="str">
        <f>'6. Առաջին կիսամյակի հաշվետվ.'!K12</f>
        <v>xxx</v>
      </c>
      <c r="R13" s="102" t="str">
        <f>'6. Առաջին կիսամյակի հաշվետվ.'!L12</f>
        <v>xxx</v>
      </c>
      <c r="S13" s="79" t="str">
        <f>'7. Երկրորդ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T13" s="18" t="str">
        <f>'7. Երկրորդ կիսամյակի հաշվետվ.'!K12</f>
        <v>xxx</v>
      </c>
      <c r="U13" s="102" t="str">
        <f>'7. Երկրորդ կիսամյակի հաշվետվ.'!L12</f>
        <v>xxx</v>
      </c>
      <c r="V13" s="79" t="str">
        <f>'6. Առաջին կիսամյակի հաշվետվ.'!M12</f>
        <v>Համայնքի բնակիչների ներգրավել,հանրային կառավարման գործընթացների մեջ։  Մասնակցային բյուջետավորմումը ՏԻՄ-ի կառավարմանը համայնքի մասնակցության ներգրավումն է, որի միջոցով ապահովում է համայնքային բյուջեյի  կառավարման գործընթացը ,քվյարկումների և քննարկության միջոցով, որի նպատակն է ապահովել բյուջեյի կառավարման թափանցիկությունն ու հաշվետողականությունը։</v>
      </c>
      <c r="W13" s="18" t="str">
        <f>'6. Առաջին կիսամյակի հաշվետվ.'!N12</f>
        <v>xxx</v>
      </c>
      <c r="X13" s="102" t="str">
        <f>'6. Առաջին կիսամյակի հաշվետվ.'!O12</f>
        <v>xxx</v>
      </c>
      <c r="Y13" s="79" t="str">
        <f>'7. Երկրորդ կիսամյակի հաշվետվ.'!M12</f>
        <v>Համայնքի բնակիչների ներգրավել,հանրային կառավարման գործընթացների մեջ։  Մասնակցային բյուջետավորմումը ՏԻՄ-ի կառավարմանը համայնքի մասնակցության ներգրավումն է, որի միջոցով ապահովում է համայնքային բյուջեյի  կառավարման գործընթացը ,քվյարկումների և քննարկության միջոցով, որի նպատակն է ապահովել բյուջեյի կառավարման թափանցիկությունն ու հաշվետողականությունը։</v>
      </c>
      <c r="Z13" s="18" t="str">
        <f>'7. Երկրորդ կիսամյակի հաշվետվ.'!N12</f>
        <v>xxx</v>
      </c>
      <c r="AA13" s="102" t="str">
        <f>'7. Երկրորդ կիսամյակի հաշվետվ.'!O12</f>
        <v>xxx</v>
      </c>
      <c r="AB13" s="79" t="str">
        <f>'6. Առաջին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ցանց,որոնք կհամապատասխանեն միջազգային չափանիշներին և կներառեն տեղանքին բնորոշ բնական ու պատմամշակութային վայրերը։</v>
      </c>
      <c r="AC13" s="18" t="str">
        <f>'6. Առաջին կիսամյակի հաշվետվ.'!Q12</f>
        <v>xxx</v>
      </c>
      <c r="AD13" s="102" t="str">
        <f>'6. Առաջին կիսամյակի հաշվետվ.'!R12</f>
        <v>xxx</v>
      </c>
      <c r="AE13" s="79" t="str">
        <f>'7. Երկրորդ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ցանց,որոնք կհամապատասխանեն միջազգային չափանիշներին և կներառեն տեղանքին բնորոշ բնական ու պատմամշակութային վայրերը։</v>
      </c>
      <c r="AF13" s="18" t="str">
        <f>'7. Երկրորդ կիսամյակի հաշվետվ.'!Q12</f>
        <v>xxx</v>
      </c>
      <c r="AG13" s="102" t="str">
        <f>'7. Երկրորդ կիսամյակի հաշվետվ.'!R12</f>
        <v>xxx</v>
      </c>
      <c r="AH13" s="79" t="str">
        <f>'6. Առաջին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v>
      </c>
      <c r="AI13" s="18" t="str">
        <f>'6. Առաջին կիսամյակի հաշվետվ.'!T12</f>
        <v>xxx</v>
      </c>
      <c r="AJ13" s="102" t="str">
        <f>'6. Առաջին կիսամյակի հաշվետվ.'!U12</f>
        <v>xxx</v>
      </c>
      <c r="AK13" s="79" t="str">
        <f>'7. Երկրորդ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v>
      </c>
      <c r="AL13" s="18" t="str">
        <f>'7. Երկրորդ կիսամյակի հաշվետվ.'!T12</f>
        <v>xxx</v>
      </c>
      <c r="AM13" s="102" t="str">
        <f>'7. Երկրորդ կիսամյակի հաշվետվ.'!U12</f>
        <v>xxx</v>
      </c>
      <c r="AN13" s="79" t="str">
        <f>'6. Առաջին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AO13" s="18" t="str">
        <f>'6. Առաջին կիսամյակի հաշվետվ.'!W12</f>
        <v>xxx</v>
      </c>
      <c r="AP13" s="102" t="str">
        <f>'6. Առաջին կիսամյակի հաշվետվ.'!X12</f>
        <v>xxx</v>
      </c>
      <c r="AQ13" s="79" t="str">
        <f>'7. Երկրորդ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AR13" s="18" t="str">
        <f>'7. Երկրորդ կիսամյակի հաշվետվ.'!W12</f>
        <v>xxx</v>
      </c>
      <c r="AS13" s="102" t="str">
        <f>'7. Երկրորդ կիսամյակի հաշվետվ.'!X12</f>
        <v>xxx</v>
      </c>
      <c r="AT13" s="79" t="str">
        <f>'6. Առաջին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AU13" s="18" t="str">
        <f>'6. Առաջին կիսամյակի հաշվետվ.'!Z12</f>
        <v>xxx</v>
      </c>
      <c r="AV13" s="102" t="str">
        <f>'6. Առաջին կիսամյակի հաշվետվ.'!AA12</f>
        <v>xxx</v>
      </c>
      <c r="AW13" s="79" t="str">
        <f>'7. Երկրորդ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AX13" s="18" t="str">
        <f>'7. Երկրորդ կիսամյակի հաշվետվ.'!Z12</f>
        <v>xxx</v>
      </c>
      <c r="AY13" s="102" t="str">
        <f>'7. Երկրորդ կիսամյակի հաշվետվ.'!AA12</f>
        <v>xxx</v>
      </c>
      <c r="AZ13" s="79" t="str">
        <f>'6. Առաջին կիսամյակի հաշվետվ.'!AB12</f>
        <v>Ստեղծել քաղաքային թատրոն Ստեփանավան համայնքում</v>
      </c>
      <c r="BA13" s="18" t="str">
        <f>'6. Առաջին կիսամյակի հաշվետվ.'!AC12</f>
        <v>xxx</v>
      </c>
      <c r="BB13" s="102" t="str">
        <f>'6. Առաջին կիսամյակի հաշվետվ.'!AD12</f>
        <v>xxx</v>
      </c>
      <c r="BC13" s="79" t="str">
        <f>'7. Երկրորդ կիսամյակի հաշվետվ.'!AB12</f>
        <v>Ստեղծել քաղաքային թատրոն Ստեփանավան համայնքում</v>
      </c>
      <c r="BD13" s="18" t="str">
        <f>'7. Երկրորդ կիսամյակի հաշվետվ.'!AC12</f>
        <v>xxx</v>
      </c>
      <c r="BE13" s="102" t="str">
        <f>'7. Երկրորդ կիսամյակի հաշվետվ.'!AD12</f>
        <v>xxx</v>
      </c>
      <c r="BF13" s="79" t="str">
        <f>'6. Առաջին կիսամյակի հաշվետվ.'!AE12</f>
        <v>Հետաքրքիր համերգային ծրագրի կազմակերպման միջոցով ակտիվացնել Ստեփանավան համայնքի մշակութային կյանքը։</v>
      </c>
      <c r="BG13" s="18" t="str">
        <f>'6. Առաջին կիսամյակի հաշվետվ.'!AF12</f>
        <v>xxx</v>
      </c>
      <c r="BH13" s="102" t="str">
        <f>'6. Առաջին կիսամյակի հաշվետվ.'!AG12</f>
        <v>xxx</v>
      </c>
      <c r="BI13" s="79" t="str">
        <f>'7. Երկրորդ կիսամյակի հաշվետվ.'!AE12</f>
        <v>Հետաքրքիր համերգային ծրագրի կազմակերպման միջոցով ակտիվացնել Ստեփանավան համայնքի մշակութային կյանքը։</v>
      </c>
      <c r="BJ13" s="18" t="str">
        <f>'7. Երկրորդ կիսամյակի հաշվետվ.'!AF12</f>
        <v>xxx</v>
      </c>
      <c r="BK13" s="102" t="str">
        <f>'7. Երկրորդ կիսամյակի հաշվետվ.'!AG12</f>
        <v>xxx</v>
      </c>
      <c r="BL13" s="79" t="str">
        <f>'6. Առաջին կիսամյակի հաշվետվ.'!AH12</f>
        <v>Ստեփանավան խոշորացված համայքի մանուկների համար կստեղծվի հետաքրքիր և բովանդակալից ժամանց ունենալու հնարավորություն։</v>
      </c>
      <c r="BM13" s="18" t="str">
        <f>'6. Առաջին կիսամյակի հաշվետվ.'!AI12</f>
        <v>xxx</v>
      </c>
      <c r="BN13" s="102" t="str">
        <f>'6. Առաջին կիսամյակի հաշվետվ.'!AJ12</f>
        <v>xxx</v>
      </c>
      <c r="BO13" s="79" t="str">
        <f>'7. Երկրորդ կիսամյակի հաշվետվ.'!AH12</f>
        <v>Ստեփանավան խոշորացված համայքի մանուկների համար կստեղծվի հետաքրքիր և բովանդակալից ժամանց ունենալու հնարավորություն։</v>
      </c>
      <c r="BP13" s="18" t="str">
        <f>'7. Երկրորդ կիսամյակի հաշվետվ.'!AI12</f>
        <v>xxx</v>
      </c>
      <c r="BQ13" s="102" t="str">
        <f>'7. Երկրորդ կիսամյակի հաշվետվ.'!AJ12</f>
        <v>xxx</v>
      </c>
      <c r="BR13" s="79" t="str">
        <f>'6. Առաջին կիսամյակի հաշվետվ.'!AK12</f>
        <v>Նպաստել Ստեփանավան համայնքի ավագ չորս խրթօջախների երիտասարդների շրջանում, քաղաքացիական կրթության որակի բարելում։</v>
      </c>
      <c r="BS13" s="18" t="str">
        <f>'6. Առաջին կիսամյակի հաշվետվ.'!AL12</f>
        <v>xxx</v>
      </c>
      <c r="BT13" s="102" t="str">
        <f>'6. Առաջին կիսամյակի հաշվետվ.'!AM12</f>
        <v>xxx</v>
      </c>
      <c r="BU13" s="79" t="str">
        <f>'7. Երկրորդ կիսամյակի հաշվետվ.'!AK12</f>
        <v>Նպաստել Ստեփանավան համայնքի ավագ չորս խրթօջախների երիտասարդների շրջանում, քաղաքացիական կրթության որակի բարելում։</v>
      </c>
      <c r="BV13" s="18" t="str">
        <f>'7. Երկրորդ կիսամյակի հաշվետվ.'!AL12</f>
        <v>xxx</v>
      </c>
      <c r="BW13" s="102" t="str">
        <f>'7. Երկրորդ կիսամյակի հաշվետվ.'!AM12</f>
        <v>xxx</v>
      </c>
      <c r="BX13" s="79" t="str">
        <f>'6. Առաջին կիսամյակի հաշվետվ.'!AN12</f>
        <v>Ապահովել մեծահասակների շարունակական և արդյունավետ կրության ծառայություները համայնքում</v>
      </c>
      <c r="BY13" s="18" t="str">
        <f>'6. Առաջին կիսամյակի հաշվետվ.'!AO12</f>
        <v>xxx</v>
      </c>
      <c r="BZ13" s="102" t="str">
        <f>'6. Առաջին կիսամյակի հաշվետվ.'!AP12</f>
        <v>xxx</v>
      </c>
      <c r="CA13" s="79" t="str">
        <f>'7. Երկրորդ կիսամյակի հաշվետվ.'!AN12</f>
        <v>Ապահովել մեծահասակների շարունակական և արդյունավետ կրության ծառայություները համայնքում</v>
      </c>
      <c r="CB13" s="18" t="str">
        <f>'7. Երկրորդ կիսամյակի հաշվետվ.'!AO12</f>
        <v>xxx</v>
      </c>
      <c r="CC13" s="102" t="str">
        <f>'7. Երկրորդ կիսամյակի հաշվետվ.'!AP12</f>
        <v>xxx</v>
      </c>
      <c r="CD13" s="79" t="str">
        <f>'6. Առաջին կիսամյակի հաշվետվ.'!AQ12</f>
        <v>Նպաստել Ստեփանավան համայնքի երիտասարդների քաղաքացիական ակտիվությանն ու  զարգացմանը,երիտասարդական աշխատանքի միջոցով։</v>
      </c>
      <c r="CE13" s="18" t="str">
        <f>'6. Առաջին կիսամյակի հաշվետվ.'!AR12</f>
        <v>xxx</v>
      </c>
      <c r="CF13" s="102" t="str">
        <f>'6. Առաջին կիսամյակի հաշվետվ.'!AS12</f>
        <v>xxx</v>
      </c>
      <c r="CG13" s="79" t="str">
        <f>'7. Երկրորդ կիսամյակի հաշվետվ.'!AQ12</f>
        <v>Նպաստել Ստեփանավան համայնքի երիտասարդների քաղաքացիական ակտիվությանն ու  զարգացմանը,երիտասարդական աշխատանքի միջոցով։</v>
      </c>
      <c r="CH13" s="18" t="str">
        <f>'7. Երկրորդ կիսամյակի հաշվետվ.'!AR12</f>
        <v>xxx</v>
      </c>
      <c r="CI13" s="102" t="str">
        <f>'7. Երկրորդ կիսամյակի հաշվետվ.'!AS12</f>
        <v>xxx</v>
      </c>
      <c r="CJ13" s="79" t="str">
        <f>'6. Առաջին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CK13" s="18" t="str">
        <f>'6. Առաջին կիսամյակի հաշվետվ.'!AU12</f>
        <v>xxx</v>
      </c>
      <c r="CL13" s="102" t="str">
        <f>'6. Առաջին կիսամյակի հաշվետվ.'!AV12</f>
        <v>xxx</v>
      </c>
      <c r="CM13" s="79" t="str">
        <f>'7. Երկրորդ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CN13" s="18" t="str">
        <f>'7. Երկրորդ կիսամյակի հաշվետվ.'!AU12</f>
        <v>xxx</v>
      </c>
      <c r="CO13" s="102" t="str">
        <f>'7. Երկրորդ կիսամյակի հաշվետվ.'!AV12</f>
        <v>xxx</v>
      </c>
      <c r="CP13" s="79" t="str">
        <f>'6. Առաջին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CQ13" s="18" t="str">
        <f>'6. Առաջին կիսամյակի հաշվետվ.'!AX12</f>
        <v>xxx</v>
      </c>
      <c r="CR13" s="102" t="str">
        <f>'6. Առաջին կիսամյակի հաշվետվ.'!AY12</f>
        <v>xxx</v>
      </c>
      <c r="CS13" s="79" t="str">
        <f>'7. Երկրորդ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CT13" s="18" t="str">
        <f>'7. Երկրորդ կիսամյակի հաշվետվ.'!AX12</f>
        <v>xxx</v>
      </c>
      <c r="CU13" s="102" t="str">
        <f>'7. Երկրորդ կիսամյակի հաշվետվ.'!AY12</f>
        <v>xxx</v>
      </c>
      <c r="CV13" s="79" t="str">
        <f>'6. Առաջին կիսամյակի հաշվետվ.'!AZ12</f>
        <v>Ստեփանավան համայնքի թափոնների գործուն կառավարում և ապահովել շարունակական բարելավում &lt;&lt; Կանաչ քաղաք &gt;&gt;, նպատակի հետ համահունչ և իրականացնել վտանգավոր թափոների կառավարում</v>
      </c>
      <c r="CW13" s="18" t="str">
        <f>'6. Առաջին կիսամյակի հաշվետվ.'!BA12</f>
        <v>xxx</v>
      </c>
      <c r="CX13" s="102" t="str">
        <f>'6. Առաջին կիսամյակի հաշվետվ.'!BB12</f>
        <v>xxx</v>
      </c>
      <c r="CY13" s="79" t="str">
        <f>'7. Երկրորդ կիսամյակի հաշվետվ.'!AZ12</f>
        <v>Ստեփանավան համայնքի թափոնների գործուն կառավարում և ապահովել շարունակական բարելավում &lt;&lt; Կանաչ քաղաք &gt;&gt;, նպատակի հետ համահունչ և իրականացնել վտանգավոր թափոների կառավարում</v>
      </c>
      <c r="CZ13" s="18" t="str">
        <f>'7. Երկրորդ կիսամյակի հաշվետվ.'!BA12</f>
        <v>xxx</v>
      </c>
      <c r="DA13" s="102" t="str">
        <f>'7. Երկրորդ կիսամյակի հաշվետվ.'!BB12</f>
        <v>xxx</v>
      </c>
      <c r="DB13" s="79" t="str">
        <f>'6. Առաջին կիսամյակի հաշվետվ.'!BC12</f>
        <v>Ծրագրով նախատեսված աշխատանքների իրականացման արդյունքումՔաղաքային այգու և Ալեաի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DC13" s="18" t="str">
        <f>'6. Առաջին կիսամյակի հաշվետվ.'!BD12</f>
        <v>xxx</v>
      </c>
      <c r="DD13" s="102" t="str">
        <f>'6. Առաջին կիսամյակի հաշվետվ.'!BE12</f>
        <v>xxx</v>
      </c>
      <c r="DE13" s="79" t="str">
        <f>'7. Երկրորդ կիսամյակի հաշվետվ.'!BC12</f>
        <v>Ծրագրով նախատեսված աշխատանքների իրականացման արդյունքումՔաղաքային այգու և Ալեաի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DF13" s="18" t="str">
        <f>'7. Երկրորդ կիսամյակի հաշվետվ.'!BD12</f>
        <v>xxx</v>
      </c>
      <c r="DG13" s="102" t="str">
        <f>'7. Երկրորդ կիսամյակի հաշվետվ.'!BE12</f>
        <v>xxx</v>
      </c>
      <c r="DH13" s="79" t="str">
        <f>'6. Առաջին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DI13" s="18" t="str">
        <f>'6. Առաջին կիսամյակի հաշվետվ.'!BG12</f>
        <v>xxx</v>
      </c>
      <c r="DJ13" s="102" t="str">
        <f>'6. Առաջին կիսամյակի հաշվետվ.'!BH12</f>
        <v>xxx</v>
      </c>
      <c r="DK13" s="79" t="str">
        <f>'7. Երկրորդ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DL13" s="18" t="str">
        <f>'7. Երկրորդ կիսամյակի հաշվետվ.'!BG12</f>
        <v>xxx</v>
      </c>
      <c r="DM13" s="102" t="str">
        <f>'7. Երկրորդ կիսամյակի հաշվետվ.'!BH12</f>
        <v>xxx</v>
      </c>
      <c r="DN13" s="79" t="str">
        <f>'6. Առաջին կիսամյակի հաշվետվ.'!BI12</f>
        <v xml:space="preserve">Ստեփանավան համայնքում &lt;&lt;Ավագ սերնդի պարտեզի &gt;&gt; ներկայացուցիչների խնամքի, ժամանցի զբաղվածության ապահովում </v>
      </c>
      <c r="DO13" s="18" t="str">
        <f>'6. Առաջին կիսամյակի հաշվետվ.'!BJ12</f>
        <v>xxx</v>
      </c>
      <c r="DP13" s="102" t="str">
        <f>'6. Առաջին կիսամյակի հաշվետվ.'!BK12</f>
        <v>xxx</v>
      </c>
      <c r="DQ13" s="79" t="str">
        <f>'7. Երկրորդ կիսամյակի հաշվետվ.'!BI12</f>
        <v xml:space="preserve">Ստեփանավան համայնքում &lt;&lt;Ավագ սերնդի պարտեզի &gt;&gt; ներկայացուցիչների խնամքի, ժամանցի զբաղվածության ապահովում </v>
      </c>
      <c r="DR13" s="18" t="str">
        <f>'7. Երկրորդ կիսամյակի հաշվետվ.'!BJ12</f>
        <v>xxx</v>
      </c>
      <c r="DS13" s="102" t="str">
        <f>'7. Երկրորդ կիսամյակի հաշվետվ.'!BK12</f>
        <v>xxx</v>
      </c>
      <c r="DT13" s="79" t="str">
        <f>'6. Առաջին կիսամյակի հաշվետվ.'!BL12</f>
        <v xml:space="preserve">Ստեփանավան համայնքի Ստեփան Շահումյանի տուն-թանգարանում ստեղծել մշակութային ապակենտրոնացում </v>
      </c>
      <c r="DU13" s="18" t="str">
        <f>'6. Առաջին կիսամյակի հաշվետվ.'!BM12</f>
        <v>xxx</v>
      </c>
      <c r="DV13" s="102" t="str">
        <f>'6. Առաջին կիսամյակի հաշվետվ.'!BN12</f>
        <v>xxx</v>
      </c>
      <c r="DW13" s="79" t="str">
        <f>'7. Երկրորդ կիսամյակի հաշվետվ.'!BL12</f>
        <v xml:space="preserve">Ստեփանավան համայնքի Ստեփան Շահումյանի տուն-թանգարանում ստեղծել մշակութային ապակենտրոնացում </v>
      </c>
      <c r="DX13" s="18" t="str">
        <f>'7. Երկրորդ կիսամյակի հաշվետվ.'!BM12</f>
        <v>xxx</v>
      </c>
      <c r="DY13" s="102" t="str">
        <f>'7. Երկրորդ կիսամյակի հաշվետվ.'!BN12</f>
        <v>xxx</v>
      </c>
      <c r="DZ13" s="79" t="str">
        <f>'6. Առաջին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EA13" s="18" t="str">
        <f>'6. Առաջին կիսամյակի հաշվետվ.'!BP12</f>
        <v>xxx</v>
      </c>
      <c r="EB13" s="102" t="str">
        <f>'6. Առաջին կիսամյակի հաշվետվ.'!BQ12</f>
        <v>xxx</v>
      </c>
      <c r="EC13" s="79" t="str">
        <f>'7. Երկրորդ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ED13" s="18" t="str">
        <f>'7. Երկրորդ կիսամյակի հաշվետվ.'!BP12</f>
        <v>xxx</v>
      </c>
      <c r="EE13" s="102" t="str">
        <f>'7. Երկրորդ կիսամյակի հաշվետվ.'!BQ12</f>
        <v>xxx</v>
      </c>
      <c r="EF13" s="79" t="str">
        <f>'6. Առաջին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EG13" s="18" t="str">
        <f>'6. Առաջին կիսամյակի հաշվետվ.'!BS12</f>
        <v>xxx</v>
      </c>
      <c r="EH13" s="102" t="str">
        <f>'6. Առաջին կիսամյակի հաշվետվ.'!BT12</f>
        <v>xxx</v>
      </c>
      <c r="EI13" s="79" t="str">
        <f>'7. Երկրորդ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EJ13" s="18" t="str">
        <f>'7. Երկրորդ կիսամյակի հաշվետվ.'!BS12</f>
        <v>xxx</v>
      </c>
      <c r="EK13" s="102" t="str">
        <f>'7. Երկրորդ կիսամյակի հաշվետվ.'!BT12</f>
        <v>xxx</v>
      </c>
      <c r="EL13" s="79" t="str">
        <f>'6. Առաջին կիսամյակի հաշվետվ.'!BU12</f>
        <v>1988թվականի ավերիչ երկրաշարժի հետևանքով ժամանակավոր փայտյա կացարաններում բնակվող բնակիչներին ապահովել նոր ժամանակակից արդիական բնակարաններով</v>
      </c>
      <c r="EM13" s="18" t="str">
        <f>'6. Առաջին կիսամյակի հաշվետվ.'!BV12</f>
        <v>xxx</v>
      </c>
      <c r="EN13" s="102" t="str">
        <f>'6. Առաջին կիսամյակի հաշվետվ.'!BW12</f>
        <v>xxx</v>
      </c>
      <c r="EO13" s="79" t="str">
        <f>'7. Երկրորդ կիսամյակի հաշվետվ.'!BU12</f>
        <v>1988թվականի ավերիչ երկրաշարժի հետևանքով ժամանակավոր փայտյա կացարաններում բնակվող բնակիչներին ապահովել նոր ժամանակակից արդիական բնակարաններով</v>
      </c>
      <c r="EP13" s="18" t="str">
        <f>'7. Երկրորդ կիսամյակի հաշվետվ.'!BV12</f>
        <v>xxx</v>
      </c>
      <c r="EQ13" s="102" t="str">
        <f>'7. Երկրորդ կիսամյակի հաշվետվ.'!BW12</f>
        <v>xxx</v>
      </c>
      <c r="ER13" s="79" t="str">
        <f>'6. Առաջին կիսամյակի հաշվետվ.'!BX12</f>
        <v>Ներգրավել Ստեփանավան համայնքի բնակիչներին,  երտասարդներին, խթանելով առողջ ապրելակերպը։</v>
      </c>
      <c r="ES13" s="18" t="str">
        <f>'6. Առաջին կիսամյակի հաշվետվ.'!BY12</f>
        <v>xxx</v>
      </c>
      <c r="ET13" s="102" t="str">
        <f>'6. Առաջին կիսամյակի հաշվետվ.'!BZ12</f>
        <v>xxx</v>
      </c>
      <c r="EU13" s="79" t="str">
        <f>'7. Երկրորդ կիսամյակի հաշվետվ.'!BX12</f>
        <v>Ներգրավել Ստեփանավան համայնքի բնակիչներին,  երտասարդներին, խթանելով առողջ ապրելակերպը։</v>
      </c>
      <c r="EV13" s="18" t="str">
        <f>'7. Երկրորդ կիսամյակի հաշվետվ.'!BY12</f>
        <v>xxx</v>
      </c>
      <c r="EW13" s="102" t="str">
        <f>'7. Երկրորդ կիսամյակի հաշվետվ.'!BZ12</f>
        <v>xxx</v>
      </c>
      <c r="EX13" s="117" t="str">
        <f>'6. Առաջին կիսամյակի հաշվետվ.'!CA12</f>
        <v>xxx</v>
      </c>
      <c r="EY13" s="18" t="str">
        <f>'6. Առաջին կիսամյակի հաշվետվ.'!CB12</f>
        <v>xxx</v>
      </c>
      <c r="EZ13" s="153" t="str">
        <f>'6. Առաջին կիսամյակի հաշվետվ.'!CC12</f>
        <v>xxx</v>
      </c>
      <c r="FA13" s="117" t="str">
        <f>'7. Երկրորդ կիսամյակի հաշվետվ.'!CA12</f>
        <v>xxx</v>
      </c>
      <c r="FB13" s="18" t="str">
        <f>'7. Երկրորդ կիսամյակի հաշվետվ.'!CB12</f>
        <v>xxx</v>
      </c>
      <c r="FC13" s="153" t="str">
        <f>'7. Երկրորդ կիսամյակի հաշվետվ.'!CC12</f>
        <v>xxx</v>
      </c>
      <c r="FD13" s="118" t="s">
        <v>47</v>
      </c>
      <c r="FE13" s="18" t="s">
        <v>47</v>
      </c>
      <c r="FF13" s="102" t="s">
        <v>47</v>
      </c>
    </row>
    <row r="14" spans="1:256" s="16" customFormat="1" ht="150" customHeight="1">
      <c r="A14" s="453">
        <v>150</v>
      </c>
      <c r="B14" s="455"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4" s="25"/>
      <c r="D14" s="79">
        <f>'6. Առաջին կիսամյակի հաշվետվ.'!D13</f>
        <v>0</v>
      </c>
      <c r="E14" s="18" t="str">
        <f>'6. Առաջին կիսամյակի հաշվետվ.'!E13</f>
        <v>xxx</v>
      </c>
      <c r="F14" s="102" t="str">
        <f>'6. Առաջին կիսամյակի հաշվետվ.'!F13</f>
        <v>xxx</v>
      </c>
      <c r="G14" s="79">
        <f>'7. Երկրորդ կիսամյակի հաշվետվ.'!D13</f>
        <v>0</v>
      </c>
      <c r="H14" s="18" t="str">
        <f>'7. Երկրորդ կիսամյակի հաշվետվ.'!E13</f>
        <v>xxx</v>
      </c>
      <c r="I14" s="102" t="str">
        <f>'7. Երկրորդ կիսամյակի հաշվետվ.'!F13</f>
        <v>xxx</v>
      </c>
      <c r="J14" s="79">
        <f>'6. Առաջին կիսամյակի հաշվետվ.'!G13</f>
        <v>0</v>
      </c>
      <c r="K14" s="18" t="str">
        <f>'6. Առաջին կիսամյակի հաշվետվ.'!H13</f>
        <v>xxx</v>
      </c>
      <c r="L14" s="102" t="str">
        <f>'6. Առաջին կիսամյակի հաշվետվ.'!I13</f>
        <v>xxx</v>
      </c>
      <c r="M14" s="79">
        <f>'7. Երկրորդ կիսամյակի հաշվետվ.'!G13</f>
        <v>0</v>
      </c>
      <c r="N14" s="18" t="str">
        <f>'7. Երկրորդ կիսամյակի հաշվետվ.'!H13</f>
        <v>xxx</v>
      </c>
      <c r="O14" s="102" t="str">
        <f>'7. Երկրորդ կիսամյակի հաշվետվ.'!I13</f>
        <v>xxx</v>
      </c>
      <c r="P14" s="79">
        <f>'6. Առաջին կիսամյակի հաշվետվ.'!J13</f>
        <v>0</v>
      </c>
      <c r="Q14" s="18" t="str">
        <f>'6. Առաջին կիսամյակի հաշվետվ.'!K13</f>
        <v>xxx</v>
      </c>
      <c r="R14" s="102" t="str">
        <f>'6. Առաջին կիսամյակի հաշվետվ.'!L13</f>
        <v>xxx</v>
      </c>
      <c r="S14" s="79">
        <f>'7. Երկրորդ կիսամյակի հաշվետվ.'!J13</f>
        <v>0</v>
      </c>
      <c r="T14" s="18" t="str">
        <f>'7. Երկրորդ կիսամյակի հաշվետվ.'!K13</f>
        <v>xxx</v>
      </c>
      <c r="U14" s="102" t="str">
        <f>'7. Երկրորդ կիսամյակի հաշվետվ.'!L13</f>
        <v>xxx</v>
      </c>
      <c r="V14" s="79">
        <f>'6. Առաջին կիսամյակի հաշվետվ.'!M13</f>
        <v>0</v>
      </c>
      <c r="W14" s="18" t="str">
        <f>'6. Առաջին կիսամյակի հաշվետվ.'!N13</f>
        <v>xxx</v>
      </c>
      <c r="X14" s="102" t="str">
        <f>'6. Առաջին կիսամյակի հաշվետվ.'!O13</f>
        <v>xxx</v>
      </c>
      <c r="Y14" s="79">
        <f>'7. Երկրորդ կիսամյակի հաշվետվ.'!M13</f>
        <v>0</v>
      </c>
      <c r="Z14" s="18" t="str">
        <f>'7. Երկրորդ կիսամյակի հաշվետվ.'!N13</f>
        <v>xxx</v>
      </c>
      <c r="AA14" s="102" t="str">
        <f>'7. Երկրորդ կիսամյակի հաշվետվ.'!O13</f>
        <v>xxx</v>
      </c>
      <c r="AB14" s="79">
        <f>'6. Առաջին կիսամյակի հաշվետվ.'!P13</f>
        <v>0</v>
      </c>
      <c r="AC14" s="18" t="str">
        <f>'6. Առաջին կիսամյակի հաշվետվ.'!Q13</f>
        <v>xxx</v>
      </c>
      <c r="AD14" s="102" t="str">
        <f>'6. Առաջին կիսամյակի հաշվետվ.'!R13</f>
        <v>xxx</v>
      </c>
      <c r="AE14" s="79">
        <f>'7. Երկրորդ կիսամյակի հաշվետվ.'!P13</f>
        <v>0</v>
      </c>
      <c r="AF14" s="18" t="str">
        <f>'7. Երկրորդ կիսամյակի հաշվետվ.'!Q13</f>
        <v>xxx</v>
      </c>
      <c r="AG14" s="102" t="str">
        <f>'7. Երկրորդ կիսամյակի հաշվետվ.'!R13</f>
        <v>xxx</v>
      </c>
      <c r="AH14" s="79">
        <f>'6. Առաջին կիսամյակի հաշվետվ.'!S13</f>
        <v>0</v>
      </c>
      <c r="AI14" s="18" t="str">
        <f>'6. Առաջին կիսամյակի հաշվետվ.'!T13</f>
        <v>xxx</v>
      </c>
      <c r="AJ14" s="102" t="str">
        <f>'6. Առաջին կիսամյակի հաշվետվ.'!U13</f>
        <v>xxx</v>
      </c>
      <c r="AK14" s="79">
        <f>'7. Երկրորդ կիսամյակի հաշվետվ.'!S13</f>
        <v>0</v>
      </c>
      <c r="AL14" s="18" t="str">
        <f>'7. Երկրորդ կիսամյակի հաշվետվ.'!T13</f>
        <v>xxx</v>
      </c>
      <c r="AM14" s="102" t="str">
        <f>'7. Երկրորդ կիսամյակի հաշվետվ.'!U13</f>
        <v>xxx</v>
      </c>
      <c r="AN14" s="79">
        <f>'6. Առաջին կիսամյակի հաշվետվ.'!V13</f>
        <v>0</v>
      </c>
      <c r="AO14" s="18" t="str">
        <f>'6. Առաջին կիսամյակի հաշվետվ.'!W13</f>
        <v>xxx</v>
      </c>
      <c r="AP14" s="102" t="str">
        <f>'6. Առաջին կիսամյակի հաշվետվ.'!X13</f>
        <v>xxx</v>
      </c>
      <c r="AQ14" s="79">
        <f>'7. Երկրորդ կիսամյակի հաշվետվ.'!V13</f>
        <v>0</v>
      </c>
      <c r="AR14" s="18" t="str">
        <f>'7. Երկրորդ կիսամյակի հաշվետվ.'!W13</f>
        <v>xxx</v>
      </c>
      <c r="AS14" s="102" t="str">
        <f>'7. Երկրորդ կիսամյակի հաշվետվ.'!X13</f>
        <v>xxx</v>
      </c>
      <c r="AT14" s="79">
        <f>'6. Առաջին կիսամյակի հաշվետվ.'!Y13</f>
        <v>0</v>
      </c>
      <c r="AU14" s="18" t="str">
        <f>'6. Առաջին կիսամյակի հաշվետվ.'!Z13</f>
        <v>xxx</v>
      </c>
      <c r="AV14" s="102" t="str">
        <f>'6. Առաջին կիսամյակի հաշվետվ.'!AA13</f>
        <v>xxx</v>
      </c>
      <c r="AW14" s="79">
        <f>'7. Երկրորդ կիսամյակի հաշվետվ.'!Y13</f>
        <v>0</v>
      </c>
      <c r="AX14" s="18" t="str">
        <f>'7. Երկրորդ կիսամյակի հաշվետվ.'!Z13</f>
        <v>xxx</v>
      </c>
      <c r="AY14" s="102" t="str">
        <f>'7. Երկրորդ կիսամյակի հաշվետվ.'!AA13</f>
        <v>xxx</v>
      </c>
      <c r="AZ14" s="79">
        <f>'6. Առաջին կիսամյակի հաշվետվ.'!AB13</f>
        <v>0</v>
      </c>
      <c r="BA14" s="18" t="str">
        <f>'6. Առաջին կիսամյակի հաշվետվ.'!AC13</f>
        <v>xxx</v>
      </c>
      <c r="BB14" s="102" t="str">
        <f>'6. Առաջին կիսամյակի հաշվետվ.'!AD13</f>
        <v>xxx</v>
      </c>
      <c r="BC14" s="79">
        <f>'7. Երկրորդ կիսամյակի հաշվետվ.'!AB13</f>
        <v>0</v>
      </c>
      <c r="BD14" s="18" t="str">
        <f>'7. Երկրորդ կիսամյակի հաշվետվ.'!AC13</f>
        <v>xxx</v>
      </c>
      <c r="BE14" s="102" t="str">
        <f>'7. Երկրորդ կիսամյակի հաշվետվ.'!AD13</f>
        <v>xxx</v>
      </c>
      <c r="BF14" s="79" t="str">
        <f>'6. Առաջին կիսամյակի հաշվետվ.'!AE13</f>
        <v/>
      </c>
      <c r="BG14" s="18" t="str">
        <f>'6. Առաջին կիսամյակի հաշվետվ.'!AF13</f>
        <v>xxx</v>
      </c>
      <c r="BH14" s="102" t="str">
        <f>'6. Առաջին կիսամյակի հաշվետվ.'!AG13</f>
        <v>xxx</v>
      </c>
      <c r="BI14" s="79" t="str">
        <f>'7. Երկրորդ կիսամյակի հաշվետվ.'!AE13</f>
        <v/>
      </c>
      <c r="BJ14" s="18" t="str">
        <f>'7. Երկրորդ կիսամյակի հաշվետվ.'!AF13</f>
        <v>xxx</v>
      </c>
      <c r="BK14" s="102" t="str">
        <f>'7. Երկրորդ կիսամյակի հաշվետվ.'!AG13</f>
        <v>xxx</v>
      </c>
      <c r="BL14" s="79" t="str">
        <f>'6. Առաջին կիսամյակի հաշվետվ.'!AH13</f>
        <v>Սոս Սարգսյանի անվան մշակույթի պալատի սաները կթարմացնեն իրենց մոտ արդեն եղած տիկնիկները՝ նորովի օգտագործելու նպատակով։</v>
      </c>
      <c r="BM14" s="18" t="str">
        <f>'6. Առաջին կիսամյակի հաշվետվ.'!AI13</f>
        <v>xxx</v>
      </c>
      <c r="BN14" s="102" t="str">
        <f>'6. Առաջին կիսամյակի հաշվետվ.'!AJ13</f>
        <v>xxx</v>
      </c>
      <c r="BO14" s="79" t="str">
        <f>'7. Երկրորդ կիսամյակի հաշվետվ.'!AH13</f>
        <v>Սոս Սարգսյանի անվան մշակույթի պալատի սաները կթարմացնեն իրենց մոտ արդեն եղած տիկնիկները՝ նորովի օգտագործելու նպատակով։</v>
      </c>
      <c r="BP14" s="18" t="str">
        <f>'7. Երկրորդ կիսամյակի հաշվետվ.'!AI13</f>
        <v>xxx</v>
      </c>
      <c r="BQ14" s="102" t="str">
        <f>'7. Երկրորդ կիսամյակի հաշվետվ.'!AJ13</f>
        <v>xxx</v>
      </c>
      <c r="BR14" s="79">
        <f>'6. Առաջին կիսամյակի հաշվետվ.'!AK13</f>
        <v>0</v>
      </c>
      <c r="BS14" s="18" t="str">
        <f>'6. Առաջին կիսամյակի հաշվետվ.'!AL13</f>
        <v>xxx</v>
      </c>
      <c r="BT14" s="102" t="str">
        <f>'6. Առաջին կիսամյակի հաշվետվ.'!AM13</f>
        <v>xxx</v>
      </c>
      <c r="BU14" s="79">
        <f>'7. Երկրորդ կիսամյակի հաշվետվ.'!AK13</f>
        <v>0</v>
      </c>
      <c r="BV14" s="18" t="str">
        <f>'7. Երկրորդ կիսամյակի հաշվետվ.'!AL13</f>
        <v>xxx</v>
      </c>
      <c r="BW14" s="102" t="str">
        <f>'7. Երկրորդ կիսամյակի հաշվետվ.'!AM13</f>
        <v>xxx</v>
      </c>
      <c r="BX14" s="79" t="str">
        <f>'6. Առաջին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BY14" s="18" t="str">
        <f>'6. Առաջին կիսամյակի հաշվետվ.'!AO13</f>
        <v>xxx</v>
      </c>
      <c r="BZ14" s="102" t="str">
        <f>'6. Առաջին կիսամյակի հաշվետվ.'!AP13</f>
        <v>xxx</v>
      </c>
      <c r="CA14" s="79" t="str">
        <f>'7. Երկրորդ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CB14" s="18" t="str">
        <f>'7. Երկրորդ կիսամյակի հաշվետվ.'!AO13</f>
        <v>xxx</v>
      </c>
      <c r="CC14" s="102" t="str">
        <f>'7. Երկրորդ կիսամյակի հաշվետվ.'!AP13</f>
        <v>xxx</v>
      </c>
      <c r="CD14" s="79" t="str">
        <f>'6. Առաջին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կենտրոնի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CE14" s="18" t="str">
        <f>'6. Առաջին կիսամյակի հաշվետվ.'!AR13</f>
        <v>xxx</v>
      </c>
      <c r="CF14" s="102" t="str">
        <f>'6. Առաջին կիսամյակի հաշվետվ.'!AS13</f>
        <v>xxx</v>
      </c>
      <c r="CG14" s="79" t="str">
        <f>'7. Երկրորդ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կենտրոնի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CH14" s="18" t="str">
        <f>'7. Երկրորդ կիսամյակի հաշվետվ.'!AR13</f>
        <v>xxx</v>
      </c>
      <c r="CI14" s="102" t="str">
        <f>'7. Երկրորդ կիսամյակի հաշվետվ.'!AS13</f>
        <v>xxx</v>
      </c>
      <c r="CJ14" s="79">
        <f>'6. Առաջին կիսամյակի հաշվետվ.'!AT13</f>
        <v>0</v>
      </c>
      <c r="CK14" s="18" t="str">
        <f>'6. Առաջին կիսամյակի հաշվետվ.'!AU13</f>
        <v>xxx</v>
      </c>
      <c r="CL14" s="102" t="str">
        <f>'6. Առաջին կիսամյակի հաշվետվ.'!AV13</f>
        <v>xxx</v>
      </c>
      <c r="CM14" s="79">
        <f>'7. Երկրորդ կիսամյակի հաշվետվ.'!AT13</f>
        <v>0</v>
      </c>
      <c r="CN14" s="18" t="str">
        <f>'7. Երկրորդ կիսամյակի հաշվետվ.'!AU13</f>
        <v>xxx</v>
      </c>
      <c r="CO14" s="102" t="str">
        <f>'7. Երկրորդ կիսամյակի հաշվետվ.'!AV13</f>
        <v>xxx</v>
      </c>
      <c r="CP14" s="79">
        <f>'6. Առաջին կիսամյակի հաշվետվ.'!AW13</f>
        <v>0</v>
      </c>
      <c r="CQ14" s="18" t="str">
        <f>'6. Առաջին կիսամյակի հաշվետվ.'!AX13</f>
        <v>xxx</v>
      </c>
      <c r="CR14" s="102" t="str">
        <f>'6. Առաջին կիսամյակի հաշվետվ.'!AY13</f>
        <v>xxx</v>
      </c>
      <c r="CS14" s="79">
        <f>'7. Երկրորդ կիսամյակի հաշվետվ.'!AW13</f>
        <v>0</v>
      </c>
      <c r="CT14" s="18" t="str">
        <f>'7. Երկրորդ կիսամյակի հաշվետվ.'!AX13</f>
        <v>xxx</v>
      </c>
      <c r="CU14" s="102" t="str">
        <f>'7. Երկրորդ կիսամյակի հաշվետվ.'!AY13</f>
        <v>xxx</v>
      </c>
      <c r="CV14" s="79">
        <f>'6. Առաջին կիսամյակի հաշվետվ.'!AZ13</f>
        <v>0</v>
      </c>
      <c r="CW14" s="18" t="str">
        <f>'6. Առաջին կիսամյակի հաշվետվ.'!BA13</f>
        <v>xxx</v>
      </c>
      <c r="CX14" s="102" t="str">
        <f>'6. Առաջին կիսամյակի հաշվետվ.'!BB13</f>
        <v>xxx</v>
      </c>
      <c r="CY14" s="79">
        <f>'7. Երկրորդ կիսամյակի հաշվետվ.'!AZ13</f>
        <v>0</v>
      </c>
      <c r="CZ14" s="18" t="str">
        <f>'7. Երկրորդ կիսամյակի հաշվետվ.'!BA13</f>
        <v>xxx</v>
      </c>
      <c r="DA14" s="102" t="str">
        <f>'7. Երկրորդ կիսամյակի հաշվետվ.'!BB13</f>
        <v>xxx</v>
      </c>
      <c r="DB14" s="79">
        <f>'6. Առաջին կիսամյակի հաշվետվ.'!BC13</f>
        <v>0</v>
      </c>
      <c r="DC14" s="18" t="str">
        <f>'6. Առաջին կիսամյակի հաշվետվ.'!BD13</f>
        <v>xxx</v>
      </c>
      <c r="DD14" s="102" t="str">
        <f>'6. Առաջին կիսամյակի հաշվետվ.'!BE13</f>
        <v>xxx</v>
      </c>
      <c r="DE14" s="79">
        <f>'7. Երկրորդ կիսամյակի հաշվետվ.'!BC13</f>
        <v>0</v>
      </c>
      <c r="DF14" s="18" t="str">
        <f>'7. Երկրորդ կիսամյակի հաշվետվ.'!BD13</f>
        <v>xxx</v>
      </c>
      <c r="DG14" s="102" t="str">
        <f>'7. Երկրորդ կիսամյակի հաշվետվ.'!BE13</f>
        <v>xxx</v>
      </c>
      <c r="DH14" s="79" t="str">
        <f>'6. Առաջին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DI14" s="18" t="str">
        <f>'6. Առաջին կիսամյակի հաշվետվ.'!BG13</f>
        <v>xxx</v>
      </c>
      <c r="DJ14" s="102" t="str">
        <f>'6. Առաջին կիսամյակի հաշվետվ.'!BH13</f>
        <v>xxx</v>
      </c>
      <c r="DK14" s="79" t="str">
        <f>'7. Երկրորդ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DL14" s="18" t="str">
        <f>'7. Երկրորդ կիսամյակի հաշվետվ.'!BG13</f>
        <v>xxx</v>
      </c>
      <c r="DM14" s="102" t="str">
        <f>'7. Երկրորդ կիսամյակի հաշվետվ.'!BH13</f>
        <v>xxx</v>
      </c>
      <c r="DN14" s="79" t="str">
        <f>'6. Առաջին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v>
      </c>
      <c r="DO14" s="18" t="str">
        <f>'6. Առաջին կիսամյակի հաշվետվ.'!BJ13</f>
        <v>xxx</v>
      </c>
      <c r="DP14" s="102" t="str">
        <f>'6. Առաջին կիսամյակի հաշվետվ.'!BK13</f>
        <v>xxx</v>
      </c>
      <c r="DQ14" s="79" t="str">
        <f>'7. Երկրորդ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v>
      </c>
      <c r="DR14" s="18" t="str">
        <f>'7. Երկրորդ կիսամյակի հաշվետվ.'!BJ13</f>
        <v>xxx</v>
      </c>
      <c r="DS14" s="102" t="str">
        <f>'7. Երկրորդ կիսամյակի հաշվետվ.'!BK13</f>
        <v>xxx</v>
      </c>
      <c r="DT14" s="79" t="str">
        <f>'6. Առաջին կիսամյակի հաշվետվ.'!BL13</f>
        <v>Ծրագիրը կիրականացվի Ստեփան Շահումյանի տուն-թանգարանում ,կօգտագործվի գույքը և տարածքը անհատույց։</v>
      </c>
      <c r="DU14" s="18" t="str">
        <f>'6. Առաջին կիսամյակի հաշվետվ.'!BM13</f>
        <v>xxx</v>
      </c>
      <c r="DV14" s="102" t="str">
        <f>'6. Առաջին կիսամյակի հաշվետվ.'!BN13</f>
        <v>xxx</v>
      </c>
      <c r="DW14" s="79" t="str">
        <f>'7. Երկրորդ կիսամյակի հաշվետվ.'!BL13</f>
        <v>Ծրագիրը կիրականացվի Ստեփան Շահումյանի տուն-թանգարանում ,կօգտագործվի գույքը և տարածքը անհատույց։</v>
      </c>
      <c r="DX14" s="18" t="str">
        <f>'7. Երկրորդ կիսամյակի հաշվետվ.'!BM13</f>
        <v>xxx</v>
      </c>
      <c r="DY14" s="102" t="str">
        <f>'7. Երկրորդ կիսամյակի հաշվետվ.'!BN13</f>
        <v>xxx</v>
      </c>
      <c r="DZ14" s="79">
        <f>'6. Առաջին կիսամյակի հաշվետվ.'!BO13</f>
        <v>0</v>
      </c>
      <c r="EA14" s="18" t="str">
        <f>'6. Առաջին կիսամյակի հաշվետվ.'!BP13</f>
        <v>xxx</v>
      </c>
      <c r="EB14" s="102" t="str">
        <f>'6. Առաջին կիսամյակի հաշվետվ.'!BQ13</f>
        <v>xxx</v>
      </c>
      <c r="EC14" s="79">
        <f>'7. Երկրորդ կիսամյակի հաշվետվ.'!BO13</f>
        <v>0</v>
      </c>
      <c r="ED14" s="18" t="str">
        <f>'7. Երկրորդ կիսամյակի հաշվետվ.'!BP13</f>
        <v>xxx</v>
      </c>
      <c r="EE14" s="102" t="str">
        <f>'7. Երկրորդ կիսամյակի հաշվետվ.'!BQ13</f>
        <v>xxx</v>
      </c>
      <c r="EF14" s="79" t="str">
        <f>'6. Առաջին կիսամյակի հաշվետվ.'!BR13</f>
        <v>Ն</v>
      </c>
      <c r="EG14" s="18" t="str">
        <f>'6. Առաջին կիսամյակի հաշվետվ.'!BS13</f>
        <v>xxx</v>
      </c>
      <c r="EH14" s="102" t="str">
        <f>'6. Առաջին կիսամյակի հաշվետվ.'!BT13</f>
        <v>xxx</v>
      </c>
      <c r="EI14" s="79" t="str">
        <f>'7. Երկրորդ կիսամյակի հաշվետվ.'!BR13</f>
        <v>Ն</v>
      </c>
      <c r="EJ14" s="18" t="str">
        <f>'7. Երկրորդ կիսամյակի հաշվետվ.'!BS13</f>
        <v>xxx</v>
      </c>
      <c r="EK14" s="102" t="str">
        <f>'7. Երկրորդ կիսամյակի հաշվետվ.'!BT13</f>
        <v>xxx</v>
      </c>
      <c r="EL14" s="79">
        <f>'6. Առաջին կիսամյակի հաշվետվ.'!BU13</f>
        <v>0</v>
      </c>
      <c r="EM14" s="18" t="str">
        <f>'6. Առաջին կիսամյակի հաշվետվ.'!BV13</f>
        <v>xxx</v>
      </c>
      <c r="EN14" s="102" t="str">
        <f>'6. Առաջին կիսամյակի հաշվետվ.'!BW13</f>
        <v>xxx</v>
      </c>
      <c r="EO14" s="79">
        <f>'7. Երկրորդ կիսամյակի հաշվետվ.'!BU13</f>
        <v>0</v>
      </c>
      <c r="EP14" s="18" t="str">
        <f>'7. Երկրորդ կիսամյակի հաշվետվ.'!BV13</f>
        <v>xxx</v>
      </c>
      <c r="EQ14" s="102" t="str">
        <f>'7. Երկրորդ կիսամյակի հաշվետվ.'!BW13</f>
        <v>xxx</v>
      </c>
      <c r="ER14" s="79" t="str">
        <f>'6. Առաջին կիսամյակի հաշվետվ.'!BX13</f>
        <v>Ստեփանավան համայնքում արդեն կա ստեղծված հեծանվուղի, որը ավելի կկատարելագործվի։</v>
      </c>
      <c r="ES14" s="18" t="str">
        <f>'6. Առաջին կիսամյակի հաշվետվ.'!BY13</f>
        <v>xxx</v>
      </c>
      <c r="ET14" s="102" t="str">
        <f>'6. Առաջին կիսամյակի հաշվետվ.'!BZ13</f>
        <v>xxx</v>
      </c>
      <c r="EU14" s="79" t="str">
        <f>'7. Երկրորդ կիսամյակի հաշվետվ.'!BX13</f>
        <v>Ստեփանավան համայնքում արդեն կա ստեղծված հեծանվուղի, որը ավելի կկատարելագործվի։</v>
      </c>
      <c r="EV14" s="18" t="str">
        <f>'7. Երկրորդ կիսամյակի հաշվետվ.'!BY13</f>
        <v>xxx</v>
      </c>
      <c r="EW14" s="102" t="str">
        <f>'7. Երկրորդ կիսամյակի հաշվետվ.'!BZ13</f>
        <v>xxx</v>
      </c>
      <c r="EX14" s="117" t="str">
        <f>'6. Առաջին կիսամյակի հաշվետվ.'!CA13</f>
        <v>xxx</v>
      </c>
      <c r="EY14" s="18" t="str">
        <f>'6. Առաջին կիսամյակի հաշվետվ.'!CB13</f>
        <v>xxx</v>
      </c>
      <c r="EZ14" s="153" t="str">
        <f>'6. Առաջին կիսամյակի հաշվետվ.'!CC13</f>
        <v>xxx</v>
      </c>
      <c r="FA14" s="117" t="str">
        <f>'7. Երկրորդ կիսամյակի հաշվետվ.'!CA13</f>
        <v>xxx</v>
      </c>
      <c r="FB14" s="18" t="str">
        <f>'7. Երկրորդ կիսամյակի հաշվետվ.'!CB13</f>
        <v>xxx</v>
      </c>
      <c r="FC14" s="153" t="str">
        <f>'7. Երկրորդ կիսամյակի հաշվետվ.'!CC13</f>
        <v>xxx</v>
      </c>
      <c r="FD14" s="118" t="s">
        <v>47</v>
      </c>
      <c r="FE14" s="18" t="s">
        <v>47</v>
      </c>
      <c r="FF14" s="102" t="s">
        <v>47</v>
      </c>
    </row>
    <row r="15" spans="1:256" s="16" customFormat="1" ht="150" customHeight="1">
      <c r="A15" s="453" t="str">
        <f>'6. Առաջին կիսամյակի հաշվետվ.'!A14</f>
        <v>Ա5</v>
      </c>
      <c r="B15" s="455"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5" s="25"/>
      <c r="D15" s="79">
        <f>'6. Առաջին կիսամյակի հաշվետվ.'!D14</f>
        <v>0</v>
      </c>
      <c r="E15" s="18" t="str">
        <f>'6. Առաջին կիսամյակի հաշվետվ.'!E14</f>
        <v>xxx</v>
      </c>
      <c r="F15" s="102" t="str">
        <f>'6. Առաջին կիսամյակի հաշվետվ.'!F14</f>
        <v>xxx</v>
      </c>
      <c r="G15" s="79">
        <f>'7. Երկրորդ կիսամյակի հաշվետվ.'!D14</f>
        <v>0</v>
      </c>
      <c r="H15" s="18" t="str">
        <f>'7. Երկրորդ կիսամյակի հաշվետվ.'!E14</f>
        <v>xxx</v>
      </c>
      <c r="I15" s="102" t="str">
        <f>'7. Երկրորդ կիսամյակի հաշվետվ.'!F14</f>
        <v>xxx</v>
      </c>
      <c r="J15" s="79">
        <f>'6. Առաջին կիսամյակի հաշվետվ.'!G14</f>
        <v>0</v>
      </c>
      <c r="K15" s="18" t="str">
        <f>'6. Առաջին կիսամյակի հաշվետվ.'!H14</f>
        <v>xxx</v>
      </c>
      <c r="L15" s="102" t="str">
        <f>'6. Առաջին կիսամյակի հաշվետվ.'!I14</f>
        <v>xxx</v>
      </c>
      <c r="M15" s="79">
        <f>'7. Երկրորդ կիսամյակի հաշվետվ.'!G14</f>
        <v>0</v>
      </c>
      <c r="N15" s="18" t="str">
        <f>'7. Երկրորդ կիսամյակի հաշվետվ.'!H14</f>
        <v>xxx</v>
      </c>
      <c r="O15" s="102" t="str">
        <f>'7. Երկրորդ կիսամյակի հաշվետվ.'!I14</f>
        <v>xxx</v>
      </c>
      <c r="P15" s="79">
        <f>'6. Առաջին կիսամյակի հաշվետվ.'!J14</f>
        <v>0</v>
      </c>
      <c r="Q15" s="18" t="str">
        <f>'6. Առաջին կիսամյակի հաշվետվ.'!K14</f>
        <v>xxx</v>
      </c>
      <c r="R15" s="102" t="str">
        <f>'6. Առաջին կիսամյակի հաշվետվ.'!L14</f>
        <v>xxx</v>
      </c>
      <c r="S15" s="79">
        <f>'7. Երկրորդ կիսամյակի հաշվետվ.'!J14</f>
        <v>0</v>
      </c>
      <c r="T15" s="18" t="str">
        <f>'7. Երկրորդ կիսամյակի հաշվետվ.'!K14</f>
        <v>xxx</v>
      </c>
      <c r="U15" s="102" t="str">
        <f>'7. Երկրորդ կիսամյակի հաշվետվ.'!L14</f>
        <v>xxx</v>
      </c>
      <c r="V15" s="79">
        <f>'6. Առաջին կիսամյակի հաշվետվ.'!M14</f>
        <v>0</v>
      </c>
      <c r="W15" s="18" t="str">
        <f>'6. Առաջին կիսամյակի հաշվետվ.'!N14</f>
        <v>xxx</v>
      </c>
      <c r="X15" s="102" t="str">
        <f>'6. Առաջին կիսամյակի հաշվետվ.'!O14</f>
        <v>xxx</v>
      </c>
      <c r="Y15" s="79">
        <f>'7. Երկրորդ կիսամյակի հաշվետվ.'!M14</f>
        <v>0</v>
      </c>
      <c r="Z15" s="18" t="str">
        <f>'7. Երկրորդ կիսամյակի հաշվետվ.'!N14</f>
        <v>xxx</v>
      </c>
      <c r="AA15" s="102" t="str">
        <f>'7. Երկրորդ կիսամյակի հաշվետվ.'!O14</f>
        <v>xxx</v>
      </c>
      <c r="AB15" s="79">
        <f>'6. Առաջին կիսամյակի հաշվետվ.'!P14</f>
        <v>0</v>
      </c>
      <c r="AC15" s="18" t="str">
        <f>'6. Առաջին կիսամյակի հաշվետվ.'!Q14</f>
        <v>xxx</v>
      </c>
      <c r="AD15" s="102" t="str">
        <f>'6. Առաջին կիսամյակի հաշվետվ.'!R14</f>
        <v>xxx</v>
      </c>
      <c r="AE15" s="79">
        <f>'7. Երկրորդ կիսամյակի հաշվետվ.'!P14</f>
        <v>0</v>
      </c>
      <c r="AF15" s="18" t="str">
        <f>'7. Երկրորդ կիսամյակի հաշվետվ.'!Q14</f>
        <v>xxx</v>
      </c>
      <c r="AG15" s="102" t="str">
        <f>'7. Երկրորդ կիսամյակի հաշվետվ.'!R14</f>
        <v>xxx</v>
      </c>
      <c r="AH15" s="79">
        <f>'6. Առաջին կիսամյակի հաշվետվ.'!S14</f>
        <v>0</v>
      </c>
      <c r="AI15" s="18" t="str">
        <f>'6. Առաջին կիսամյակի հաշվետվ.'!T14</f>
        <v>xxx</v>
      </c>
      <c r="AJ15" s="102" t="str">
        <f>'6. Առաջին կիսամյակի հաշվետվ.'!U14</f>
        <v>xxx</v>
      </c>
      <c r="AK15" s="79">
        <f>'7. Երկրորդ կիսամյակի հաշվետվ.'!S14</f>
        <v>0</v>
      </c>
      <c r="AL15" s="18" t="str">
        <f>'7. Երկրորդ կիսամյակի հաշվետվ.'!T14</f>
        <v>xxx</v>
      </c>
      <c r="AM15" s="102" t="str">
        <f>'7. Երկրորդ կիսամյակի հաշվետվ.'!U14</f>
        <v>xxx</v>
      </c>
      <c r="AN15" s="79">
        <f>'6. Առաջին կիսամյակի հաշվետվ.'!V14</f>
        <v>0</v>
      </c>
      <c r="AO15" s="18" t="str">
        <f>'6. Առաջին կիսամյակի հաշվետվ.'!W14</f>
        <v>xxx</v>
      </c>
      <c r="AP15" s="102" t="str">
        <f>'6. Առաջին կիսամյակի հաշվետվ.'!X14</f>
        <v>xxx</v>
      </c>
      <c r="AQ15" s="79">
        <f>'7. Երկրորդ կիսամյակի հաշվետվ.'!V14</f>
        <v>0</v>
      </c>
      <c r="AR15" s="18" t="str">
        <f>'7. Երկրորդ կիսամյակի հաշվետվ.'!W14</f>
        <v>xxx</v>
      </c>
      <c r="AS15" s="102" t="str">
        <f>'7. Երկրորդ կիսամյակի հաշվետվ.'!X14</f>
        <v>xxx</v>
      </c>
      <c r="AT15" s="79">
        <f>'6. Առաջին կիսամյակի հաշվետվ.'!Y14</f>
        <v>0</v>
      </c>
      <c r="AU15" s="18" t="str">
        <f>'6. Առաջին կիսամյակի հաշվետվ.'!Z14</f>
        <v>xxx</v>
      </c>
      <c r="AV15" s="102" t="str">
        <f>'6. Առաջին կիսամյակի հաշվետվ.'!AA14</f>
        <v>xxx</v>
      </c>
      <c r="AW15" s="79">
        <f>'7. Երկրորդ կիսամյակի հաշվետվ.'!Y14</f>
        <v>0</v>
      </c>
      <c r="AX15" s="18" t="str">
        <f>'7. Երկրորդ կիսամյակի հաշվետվ.'!Z14</f>
        <v>xxx</v>
      </c>
      <c r="AY15" s="102" t="str">
        <f>'7. Երկրորդ կիսամյակի հաշվետվ.'!AA14</f>
        <v>xxx</v>
      </c>
      <c r="AZ15" s="79">
        <f>'6. Առաջին կիսամյակի հաշվետվ.'!AB14</f>
        <v>0</v>
      </c>
      <c r="BA15" s="18" t="str">
        <f>'6. Առաջին կիսամյակի հաշվետվ.'!AC14</f>
        <v>xxx</v>
      </c>
      <c r="BB15" s="102" t="str">
        <f>'6. Առաջին կիսամյակի հաշվետվ.'!AD14</f>
        <v>xxx</v>
      </c>
      <c r="BC15" s="79">
        <f>'7. Երկրորդ կիսամյակի հաշվետվ.'!AB14</f>
        <v>0</v>
      </c>
      <c r="BD15" s="18" t="str">
        <f>'7. Երկրորդ կիսամյակի հաշվետվ.'!AC14</f>
        <v>xxx</v>
      </c>
      <c r="BE15" s="102" t="str">
        <f>'7. Երկրորդ կիսամյակի հաշվետվ.'!AD14</f>
        <v>xxx</v>
      </c>
      <c r="BF15" s="79">
        <f>'6. Առաջին կիսամյակի հաշվետվ.'!AE14</f>
        <v>0</v>
      </c>
      <c r="BG15" s="18" t="str">
        <f>'6. Առաջին կիսամյակի հաշվետվ.'!AF14</f>
        <v>xxx</v>
      </c>
      <c r="BH15" s="102" t="str">
        <f>'6. Առաջին կիսամյակի հաշվետվ.'!AG14</f>
        <v>xxx</v>
      </c>
      <c r="BI15" s="79">
        <f>'7. Երկրորդ կիսամյակի հաշվետվ.'!AE14</f>
        <v>0</v>
      </c>
      <c r="BJ15" s="18" t="str">
        <f>'7. Երկրորդ կիսամյակի հաշվետվ.'!AF14</f>
        <v>xxx</v>
      </c>
      <c r="BK15" s="102" t="str">
        <f>'7. Երկրորդ կիսամյակի հաշվետվ.'!AG14</f>
        <v>xxx</v>
      </c>
      <c r="BL15" s="79">
        <f>'6. Առաջին կիսամյակի հաշվետվ.'!AH14</f>
        <v>0</v>
      </c>
      <c r="BM15" s="18" t="str">
        <f>'6. Առաջին կիսամյակի հաշվետվ.'!AI14</f>
        <v>xxx</v>
      </c>
      <c r="BN15" s="102" t="str">
        <f>'6. Առաջին կիսամյակի հաշվետվ.'!AJ14</f>
        <v>xxx</v>
      </c>
      <c r="BO15" s="79">
        <f>'7. Երկրորդ կիսամյակի հաշվետվ.'!AH14</f>
        <v>0</v>
      </c>
      <c r="BP15" s="18" t="str">
        <f>'7. Երկրորդ կիսամյակի հաշվետվ.'!AI14</f>
        <v>xxx</v>
      </c>
      <c r="BQ15" s="102" t="str">
        <f>'7. Երկրորդ կիսամյակի հաշվետվ.'!AJ14</f>
        <v>xxx</v>
      </c>
      <c r="BR15" s="79">
        <f>'6. Առաջին կիսամյակի հաշվետվ.'!AK14</f>
        <v>0</v>
      </c>
      <c r="BS15" s="18" t="str">
        <f>'6. Առաջին կիսամյակի հաշվետվ.'!AL14</f>
        <v>xxx</v>
      </c>
      <c r="BT15" s="102" t="str">
        <f>'6. Առաջին կիսամյակի հաշվետվ.'!AM14</f>
        <v>xxx</v>
      </c>
      <c r="BU15" s="79">
        <f>'7. Երկրորդ կիսամյակի հաշվետվ.'!AK14</f>
        <v>0</v>
      </c>
      <c r="BV15" s="18" t="str">
        <f>'7. Երկրորդ կիսամյակի հաշվետվ.'!AL14</f>
        <v>xxx</v>
      </c>
      <c r="BW15" s="102" t="str">
        <f>'7. Երկրորդ կիսամյակի հաշվետվ.'!AM14</f>
        <v>xxx</v>
      </c>
      <c r="BX15" s="79" t="str">
        <f>'6. Առաջին կիսամյակի հաշվետվ.'!AN14</f>
        <v>Դի Վի֊Վի Ինթեռնեշընալ հայաստան, Ստեփանավանի երիտասարդական կենտրոն ՀԿ,նոր գույքի ձեռքներում և տեխնիկայի։</v>
      </c>
      <c r="BY15" s="18" t="str">
        <f>'6. Առաջին կիսամյակի հաշվետվ.'!AO14</f>
        <v>xxx</v>
      </c>
      <c r="BZ15" s="102" t="str">
        <f>'6. Առաջին կիսամյակի հաշվետվ.'!AP14</f>
        <v>xxx</v>
      </c>
      <c r="CA15" s="79" t="str">
        <f>'7. Երկրորդ կիսամյակի հաշվետվ.'!AN14</f>
        <v>Դի Վի֊Վի Ինթեռնեշընալ հայաստան, Ստեփանավանի երիտասարդական կենտրոն ՀԿ,նոր գույքի ձեռքներում և տեխնիկայի։</v>
      </c>
      <c r="CB15" s="18" t="str">
        <f>'7. Երկրորդ կիսամյակի հաշվետվ.'!AO14</f>
        <v>xxx</v>
      </c>
      <c r="CC15" s="102" t="str">
        <f>'7. Երկրորդ կիսամյակի հաշվետվ.'!AP14</f>
        <v>xxx</v>
      </c>
      <c r="CD15" s="79" t="str">
        <f>'6. Առաջին կիսամյակի հաշվետվ.'!AQ14</f>
        <v>Պրոյեկտոր, պուֆիկներ, աթոռներ։</v>
      </c>
      <c r="CE15" s="18" t="str">
        <f>'6. Առաջին կիսամյակի հաշվետվ.'!AR14</f>
        <v>xxx</v>
      </c>
      <c r="CF15" s="102" t="str">
        <f>'6. Առաջին կիսամյակի հաշվետվ.'!AS14</f>
        <v>xxx</v>
      </c>
      <c r="CG15" s="79" t="str">
        <f>'7. Երկրորդ կիսամյակի հաշվետվ.'!AQ14</f>
        <v>Պրոյեկտոր, պուֆիկներ, աթոռներ։</v>
      </c>
      <c r="CH15" s="18" t="str">
        <f>'7. Երկրորդ կիսամյակի հաշվետվ.'!AR14</f>
        <v>xxx</v>
      </c>
      <c r="CI15" s="102" t="str">
        <f>'7. Երկրորդ կիսամյակի հաշվետվ.'!AS14</f>
        <v>xxx</v>
      </c>
      <c r="CJ15" s="79" t="str">
        <f>'6. Առաջին կիսամյակի հաշվետվ.'!AT14</f>
        <v>Ստեփանավան համայնքի Արմանիս, Ուրասար և Կաթնաղբյուր բնակավայրերի  ջրագծեր</v>
      </c>
      <c r="CK15" s="18" t="str">
        <f>'6. Առաջին կիսամյակի հաշվետվ.'!AU14</f>
        <v>xxx</v>
      </c>
      <c r="CL15" s="102" t="str">
        <f>'6. Առաջին կիսամյակի հաշվետվ.'!AV14</f>
        <v>xxx</v>
      </c>
      <c r="CM15" s="79" t="str">
        <f>'7. Երկրորդ կիսամյակի հաշվետվ.'!AT14</f>
        <v>Ստեփանավան համայնքի Արմանիս, Ուրասար և Կաթնաղբյուր բնակավայրերի  ջրագծեր</v>
      </c>
      <c r="CN15" s="18" t="str">
        <f>'7. Երկրորդ կիսամյակի հաշվետվ.'!AU14</f>
        <v>xxx</v>
      </c>
      <c r="CO15" s="102" t="str">
        <f>'7. Երկրորդ կիսամյակի հաշվետվ.'!AV14</f>
        <v>xxx</v>
      </c>
      <c r="CP15" s="79">
        <f>'6. Առաջին կիսամյակի հաշվետվ.'!AW14</f>
        <v>0</v>
      </c>
      <c r="CQ15" s="18" t="str">
        <f>'6. Առաջին կիսամյակի հաշվետվ.'!AX14</f>
        <v>xxx</v>
      </c>
      <c r="CR15" s="102" t="str">
        <f>'6. Առաջին կիսամյակի հաշվետվ.'!AY14</f>
        <v>xxx</v>
      </c>
      <c r="CS15" s="79">
        <f>'7. Երկրորդ կիսամյակի հաշվետվ.'!AW14</f>
        <v>0</v>
      </c>
      <c r="CT15" s="18" t="str">
        <f>'7. Երկրորդ կիսամյակի հաշվետվ.'!AX14</f>
        <v>xxx</v>
      </c>
      <c r="CU15" s="102" t="str">
        <f>'7. Երկրորդ կիսամյակի հաշվետվ.'!AY14</f>
        <v>xxx</v>
      </c>
      <c r="CV15" s="79">
        <f>'6. Առաջին կիսամյակի հաշվետվ.'!AZ14</f>
        <v>0</v>
      </c>
      <c r="CW15" s="18" t="str">
        <f>'6. Առաջին կիսամյակի հաշվետվ.'!BA14</f>
        <v>xxx</v>
      </c>
      <c r="CX15" s="102" t="str">
        <f>'6. Առաջին կիսամյակի հաշվետվ.'!BB14</f>
        <v>xxx</v>
      </c>
      <c r="CY15" s="79">
        <f>'7. Երկրորդ կիսամյակի հաշվետվ.'!AZ14</f>
        <v>0</v>
      </c>
      <c r="CZ15" s="18" t="str">
        <f>'7. Երկրորդ կիսամյակի հաշվետվ.'!BA14</f>
        <v>xxx</v>
      </c>
      <c r="DA15" s="102" t="str">
        <f>'7. Երկրորդ կիսամյակի հաշվետվ.'!BB14</f>
        <v>xxx</v>
      </c>
      <c r="DB15" s="79">
        <f>'6. Առաջին կիսամյակի հաշվետվ.'!BC14</f>
        <v>0</v>
      </c>
      <c r="DC15" s="18" t="str">
        <f>'6. Առաջին կիսամյակի հաշվետվ.'!BD14</f>
        <v>xxx</v>
      </c>
      <c r="DD15" s="102" t="str">
        <f>'6. Առաջին կիսամյակի հաշվետվ.'!BE14</f>
        <v>xxx</v>
      </c>
      <c r="DE15" s="79">
        <f>'7. Երկրորդ կիսամյակի հաշվետվ.'!BC14</f>
        <v>0</v>
      </c>
      <c r="DF15" s="18" t="str">
        <f>'7. Երկրորդ կիսամյակի հաշվետվ.'!BD14</f>
        <v>xxx</v>
      </c>
      <c r="DG15" s="102" t="str">
        <f>'7. Երկրորդ կիսամյակի հաշվետվ.'!BE14</f>
        <v>xxx</v>
      </c>
      <c r="DH15" s="79">
        <f>'6. Առաջին կիսամյակի հաշվետվ.'!BF14</f>
        <v>0</v>
      </c>
      <c r="DI15" s="18" t="str">
        <f>'6. Առաջին կիսամյակի հաշվետվ.'!BG14</f>
        <v>xxx</v>
      </c>
      <c r="DJ15" s="102" t="str">
        <f>'6. Առաջին կիսամյակի հաշվետվ.'!BH14</f>
        <v>xxx</v>
      </c>
      <c r="DK15" s="79">
        <f>'7. Երկրորդ կիսամյակի հաշվետվ.'!BF14</f>
        <v>0</v>
      </c>
      <c r="DL15" s="18" t="str">
        <f>'7. Երկրորդ կիսամյակի հաշվետվ.'!BG14</f>
        <v>xxx</v>
      </c>
      <c r="DM15" s="102" t="str">
        <f>'7. Երկրորդ կիսամյակի հաշվետվ.'!BH14</f>
        <v>xxx</v>
      </c>
      <c r="DN15" s="79" t="str">
        <f>'6. Առաջին կիսամյակի հաշվետվ.'!BI14</f>
        <v>Կենտրոնում եղած գույքը/սեղաներ,աթոռներ, պահարաներ/հնամաշ է և խոտանման ենթակա է,անհրաժեշտ է ձեռք բերել նոր գույք։</v>
      </c>
      <c r="DO15" s="18" t="str">
        <f>'6. Առաջին կիսամյակի հաշվետվ.'!BJ14</f>
        <v>xxx</v>
      </c>
      <c r="DP15" s="102" t="str">
        <f>'6. Առաջին կիսամյակի հաշվետվ.'!BK14</f>
        <v>xxx</v>
      </c>
      <c r="DQ15" s="79" t="str">
        <f>'7. Երկրորդ կիսամյակի հաշվետվ.'!BI14</f>
        <v>Կենտրոնում եղած գույքը/սեղաներ,աթոռներ, պահարաներ/հնամաշ է և խոտանման ենթակա է,անհրաժեշտ է ձեռք բերել նոր գույք։</v>
      </c>
      <c r="DR15" s="18" t="str">
        <f>'7. Երկրորդ կիսամյակի հաշվետվ.'!BJ14</f>
        <v>xxx</v>
      </c>
      <c r="DS15" s="102" t="str">
        <f>'7. Երկրորդ կիսամյակի հաշվետվ.'!BK14</f>
        <v>xxx</v>
      </c>
      <c r="DT15" s="79" t="str">
        <f>'6. Առաջին կիսամյակի հաշվետվ.'!BL14</f>
        <v xml:space="preserve">Պռոեկտոր և էկրան ցուցադրությունների համար </v>
      </c>
      <c r="DU15" s="18" t="str">
        <f>'6. Առաջին կիսամյակի հաշվետվ.'!BM14</f>
        <v>xxx</v>
      </c>
      <c r="DV15" s="102" t="str">
        <f>'6. Առաջին կիսամյակի հաշվետվ.'!BN14</f>
        <v>xxx</v>
      </c>
      <c r="DW15" s="79" t="str">
        <f>'7. Երկրորդ կիսամյակի հաշվետվ.'!BL14</f>
        <v xml:space="preserve">Պռոեկտոր և էկրան ցուցադրությունների համար </v>
      </c>
      <c r="DX15" s="18" t="str">
        <f>'7. Երկրորդ կիսամյակի հաշվետվ.'!BM14</f>
        <v>xxx</v>
      </c>
      <c r="DY15" s="102" t="str">
        <f>'7. Երկրորդ կիսամյակի հաշվետվ.'!BN14</f>
        <v>xxx</v>
      </c>
      <c r="DZ15" s="79">
        <f>'6. Առաջին կիսամյակի հաշվետվ.'!BO14</f>
        <v>0</v>
      </c>
      <c r="EA15" s="18" t="str">
        <f>'6. Առաջին կիսամյակի հաշվետվ.'!BP14</f>
        <v>xxx</v>
      </c>
      <c r="EB15" s="102" t="str">
        <f>'6. Առաջին կիսամյակի հաշվետվ.'!BQ14</f>
        <v>xxx</v>
      </c>
      <c r="EC15" s="79">
        <f>'7. Երկրորդ կիսամյակի հաշվետվ.'!BO14</f>
        <v>0</v>
      </c>
      <c r="ED15" s="18" t="str">
        <f>'7. Երկրորդ կիսամյակի հաշվետվ.'!BP14</f>
        <v>xxx</v>
      </c>
      <c r="EE15" s="102" t="str">
        <f>'7. Երկրորդ կիսամյակի հաշվետվ.'!BQ14</f>
        <v>xxx</v>
      </c>
      <c r="EF15" s="79">
        <f>'6. Առաջին կիսամյակի հաշվետվ.'!BR14</f>
        <v>0</v>
      </c>
      <c r="EG15" s="18" t="str">
        <f>'6. Առաջին կիսամյակի հաշվետվ.'!BS14</f>
        <v>xxx</v>
      </c>
      <c r="EH15" s="102" t="str">
        <f>'6. Առաջին կիսամյակի հաշվետվ.'!BT14</f>
        <v>xxx</v>
      </c>
      <c r="EI15" s="79">
        <f>'7. Երկրորդ կիսամյակի հաշվետվ.'!BR14</f>
        <v>0</v>
      </c>
      <c r="EJ15" s="18" t="str">
        <f>'7. Երկրորդ կիսամյակի հաշվետվ.'!BS14</f>
        <v>xxx</v>
      </c>
      <c r="EK15" s="102" t="str">
        <f>'7. Երկրորդ կիսամյակի հաշվետվ.'!BT14</f>
        <v>xxx</v>
      </c>
      <c r="EL15" s="79" t="str">
        <f>'6. Առաջին կիսամյակի հաշվետվ.'!BU14</f>
        <v>Աշոտաբերդ թաղամասի  թվով 15 բազմաբնակարան բնակելի  շենքերի կառուցում</v>
      </c>
      <c r="EM15" s="18" t="str">
        <f>'6. Առաջին կիսամյակի հաշվետվ.'!BV14</f>
        <v>xxx</v>
      </c>
      <c r="EN15" s="102" t="str">
        <f>'6. Առաջին կիսամյակի հաշվետվ.'!BW14</f>
        <v>xxx</v>
      </c>
      <c r="EO15" s="79" t="str">
        <f>'7. Երկրորդ կիսամյակի հաշվետվ.'!BU14</f>
        <v>Աշոտաբերդ թաղամասի  թվով 15 բազմաբնակարան բնակելի  շենքերի կառուցում</v>
      </c>
      <c r="EP15" s="18" t="str">
        <f>'7. Երկրորդ կիսամյակի հաշվետվ.'!BV14</f>
        <v>xxx</v>
      </c>
      <c r="EQ15" s="102" t="str">
        <f>'7. Երկրորդ կիսամյակի հաշվետվ.'!BW14</f>
        <v>xxx</v>
      </c>
      <c r="ER15" s="79">
        <f>'6. Առաջին կիսամյակի հաշվետվ.'!BX14</f>
        <v>0</v>
      </c>
      <c r="ES15" s="18" t="str">
        <f>'6. Առաջին կիսամյակի հաշվետվ.'!BY14</f>
        <v>xxx</v>
      </c>
      <c r="ET15" s="102" t="str">
        <f>'6. Առաջին կիսամյակի հաշվետվ.'!BZ14</f>
        <v>xxx</v>
      </c>
      <c r="EU15" s="79">
        <f>'7. Երկրորդ կիսամյակի հաշվետվ.'!BX14</f>
        <v>0</v>
      </c>
      <c r="EV15" s="18" t="str">
        <f>'7. Երկրորդ կիսամյակի հաշվետվ.'!BY14</f>
        <v>xxx</v>
      </c>
      <c r="EW15" s="102" t="str">
        <f>'7. Երկրորդ կիսամյակի հաշվետվ.'!BZ14</f>
        <v>xxx</v>
      </c>
      <c r="EX15" s="117" t="str">
        <f>'6. Առաջին կիսամյակի հաշվետվ.'!CA14</f>
        <v>xxx</v>
      </c>
      <c r="EY15" s="18" t="str">
        <f>'6. Առաջին կիսամյակի հաշվետվ.'!CB14</f>
        <v>xxx</v>
      </c>
      <c r="EZ15" s="153" t="str">
        <f>'6. Առաջին կիսամյակի հաշվետվ.'!CC14</f>
        <v>xxx</v>
      </c>
      <c r="FA15" s="117" t="str">
        <f>'7. Երկրորդ կիսամյակի հաշվետվ.'!CA14</f>
        <v>xxx</v>
      </c>
      <c r="FB15" s="18" t="str">
        <f>'7. Երկրորդ կիսամյակի հաշվետվ.'!CB14</f>
        <v>xxx</v>
      </c>
      <c r="FC15" s="153" t="str">
        <f>'7. Երկրորդ կիսամյակի հաշվետվ.'!CC14</f>
        <v>xxx</v>
      </c>
      <c r="FD15" s="118" t="s">
        <v>47</v>
      </c>
      <c r="FE15" s="18" t="s">
        <v>47</v>
      </c>
      <c r="FF15" s="102" t="s">
        <v>47</v>
      </c>
    </row>
    <row r="16" spans="1:256" s="16" customFormat="1" ht="102.75" customHeight="1">
      <c r="A16" s="453" t="str">
        <f>'6. Առաջին կիսամյակի հաշվետվ.'!A15</f>
        <v>Ա6</v>
      </c>
      <c r="B16" s="29" t="str">
        <f>'4.   4․1 ԾՐԱԳՐԵՐ 1-14'!B31</f>
        <v>Բնակավայրերի անվանումները, որոնք հանդիսանում են Ծրագրի շահառու.</v>
      </c>
      <c r="C16" s="30"/>
      <c r="D16" s="33" t="str">
        <f>'6. Առաջին կիսամյակի հաշվետվ.'!D15</f>
        <v>ք․ Ստեփանավան, Արմանիս, ՈՒրասար, Կաթնաղբյուր վարչական բնակավայրեր</v>
      </c>
      <c r="E16" s="18" t="str">
        <f>'6. Առաջին կիսամյակի հաշվետվ.'!E15</f>
        <v>xxx</v>
      </c>
      <c r="F16" s="102" t="str">
        <f>'6. Առաջին կիսամյակի հաշվետվ.'!F15</f>
        <v>xxx</v>
      </c>
      <c r="G16" s="33" t="str">
        <f>'7. Երկրորդ կիսամյակի հաշվետվ.'!D15</f>
        <v>ք․ Ստեփանավան, Արմանիս, ՈՒրասար, Կաթնաղբյուր վարչական բնակավայրեր</v>
      </c>
      <c r="H16" s="18" t="str">
        <f>'7. Երկրորդ կիսամյակի հաշվետվ.'!E15</f>
        <v>xxx</v>
      </c>
      <c r="I16" s="102" t="str">
        <f>'7. Երկրորդ կիսամյակի հաշվետվ.'!F15</f>
        <v>xxx</v>
      </c>
      <c r="J16" s="33" t="str">
        <f>'6. Առաջին կիսամյակի հաշվետվ.'!G15</f>
        <v>Ստեփանավան խոշորացված համայնք</v>
      </c>
      <c r="K16" s="18" t="str">
        <f>'6. Առաջին կիսամյակի հաշվետվ.'!H15</f>
        <v>xxx</v>
      </c>
      <c r="L16" s="102" t="str">
        <f>'6. Առաջին կիսամյակի հաշվետվ.'!I15</f>
        <v>xxx</v>
      </c>
      <c r="M16" s="33" t="str">
        <f>'7. Երկրորդ կիսամյակի հաշվետվ.'!G15</f>
        <v>Ստեփանավան խոշորացված համայնք</v>
      </c>
      <c r="N16" s="18" t="str">
        <f>'7. Երկրորդ կիսամյակի հաշվետվ.'!H15</f>
        <v>xxx</v>
      </c>
      <c r="O16" s="102" t="str">
        <f>'7. Երկրորդ կիսամյակի հաշվետվ.'!I15</f>
        <v>xxx</v>
      </c>
      <c r="P16" s="33" t="str">
        <f>'6. Առաջին կիսամյակի հաշվետվ.'!J15</f>
        <v>Ստեփանավան խոշորացված համայնք։</v>
      </c>
      <c r="Q16" s="18" t="str">
        <f>'6. Առաջին կիսամյակի հաշվետվ.'!K15</f>
        <v>xxx</v>
      </c>
      <c r="R16" s="102" t="str">
        <f>'6. Առաջին կիսամյակի հաշվետվ.'!L15</f>
        <v>xxx</v>
      </c>
      <c r="S16" s="33" t="str">
        <f>'7. Երկրորդ կիսամյակի հաշվետվ.'!J15</f>
        <v>Ստեփանավան խոշորացված համայնք։</v>
      </c>
      <c r="T16" s="18" t="str">
        <f>'7. Երկրորդ կիսամյակի հաշվետվ.'!K15</f>
        <v>xxx</v>
      </c>
      <c r="U16" s="102" t="str">
        <f>'7. Երկրորդ կիսամյակի հաշվետվ.'!L15</f>
        <v>xxx</v>
      </c>
      <c r="V16" s="33" t="str">
        <f>'6. Առաջին կիսամյակի հաշվետվ.'!M15</f>
        <v xml:space="preserve">Ստեփանավան խոշորացված համայնք </v>
      </c>
      <c r="W16" s="18" t="str">
        <f>'6. Առաջին կիսամյակի հաշվետվ.'!N15</f>
        <v>xxx</v>
      </c>
      <c r="X16" s="102" t="str">
        <f>'6. Առաջին կիսամյակի հաշվետվ.'!O15</f>
        <v>xxx</v>
      </c>
      <c r="Y16" s="33" t="str">
        <f>'7. Երկրորդ կիսամյակի հաշվետվ.'!M15</f>
        <v xml:space="preserve">Ստեփանավան խոշորացված համայնք </v>
      </c>
      <c r="Z16" s="18" t="str">
        <f>'7. Երկրորդ կիսամյակի հաշվետվ.'!N15</f>
        <v>xxx</v>
      </c>
      <c r="AA16" s="102" t="str">
        <f>'7. Երկրորդ կիսամյակի հաշվետվ.'!O15</f>
        <v>xxx</v>
      </c>
      <c r="AB16" s="33" t="str">
        <f>'6. Առաջին կիսամյակի հաշվետվ.'!P15</f>
        <v>Ստեփանավան, Արմանիս, Ուրասար, Կաթնաղբյուր</v>
      </c>
      <c r="AC16" s="18" t="str">
        <f>'6. Առաջին կիսամյակի հաշվետվ.'!Q15</f>
        <v>xxx</v>
      </c>
      <c r="AD16" s="102" t="str">
        <f>'6. Առաջին կիսամյակի հաշվետվ.'!R15</f>
        <v>xxx</v>
      </c>
      <c r="AE16" s="33" t="str">
        <f>'7. Երկրորդ կիսամյակի հաշվետվ.'!P15</f>
        <v>Ստեփանավան, Արմանիս, Ուրասար, Կաթնաղբյուր</v>
      </c>
      <c r="AF16" s="18" t="str">
        <f>'7. Երկրորդ կիսամյակի հաշվետվ.'!Q15</f>
        <v>xxx</v>
      </c>
      <c r="AG16" s="102" t="str">
        <f>'7. Երկրորդ կիսամյակի հաշվետվ.'!R15</f>
        <v>xxx</v>
      </c>
      <c r="AH16" s="33" t="str">
        <f>'6. Առաջին կիսամյակի հաշվետվ.'!S15</f>
        <v xml:space="preserve">Ստեփանավն խոշորացված համայնքի </v>
      </c>
      <c r="AI16" s="18" t="str">
        <f>'6. Առաջին կիսամյակի հաշվետվ.'!T15</f>
        <v>xxx</v>
      </c>
      <c r="AJ16" s="102" t="str">
        <f>'6. Առաջին կիսամյակի հաշվետվ.'!U15</f>
        <v>xxx</v>
      </c>
      <c r="AK16" s="33" t="str">
        <f>'7. Երկրորդ կիսամյակի հաշվետվ.'!S15</f>
        <v xml:space="preserve">Ստեփանավն խոշորացված համայնքի </v>
      </c>
      <c r="AL16" s="18" t="str">
        <f>'7. Երկրորդ կիսամյակի հաշվետվ.'!T15</f>
        <v>xxx</v>
      </c>
      <c r="AM16" s="102" t="str">
        <f>'7. Երկրորդ կիսամյակի հաշվետվ.'!U15</f>
        <v>xxx</v>
      </c>
      <c r="AN16" s="33" t="str">
        <f>'6. Առաջին կիսամյակի հաշվետվ.'!V15</f>
        <v>Ստեփանավան խոշորացած համայնք</v>
      </c>
      <c r="AO16" s="18" t="str">
        <f>'6. Առաջին կիսամյակի հաշվետվ.'!W15</f>
        <v>xxx</v>
      </c>
      <c r="AP16" s="102" t="str">
        <f>'6. Առաջին կիսամյակի հաշվետվ.'!X15</f>
        <v>xxx</v>
      </c>
      <c r="AQ16" s="33" t="str">
        <f>'7. Երկրորդ կիսամյակի հաշվետվ.'!V15</f>
        <v>Ստեփանավան խոշորացած համայնք</v>
      </c>
      <c r="AR16" s="18" t="str">
        <f>'7. Երկրորդ կիսամյակի հաշվետվ.'!W15</f>
        <v>xxx</v>
      </c>
      <c r="AS16" s="102" t="str">
        <f>'7. Երկրորդ կիսամյակի հաշվետվ.'!X15</f>
        <v>xxx</v>
      </c>
      <c r="AT16" s="33" t="str">
        <f>'6. Առաջին կիսամյակի հաշվետվ.'!Y15</f>
        <v>Ստեփանավան համայնքի և վարչական բնակավայրերի բնակիչները, ինչպես նաև զբոսաշրջիկները։</v>
      </c>
      <c r="AU16" s="18" t="str">
        <f>'6. Առաջին կիսամյակի հաշվետվ.'!Z15</f>
        <v>xxx</v>
      </c>
      <c r="AV16" s="102" t="str">
        <f>'6. Առաջին կիսամյակի հաշվետվ.'!AA15</f>
        <v>xxx</v>
      </c>
      <c r="AW16" s="33" t="str">
        <f>'7. Երկրորդ կիսամյակի հաշվետվ.'!Y15</f>
        <v>Ստեփանավան համայնքի և վարչական բնակավայրերի բնակիչները, ինչպես նաև զբոսաշրջիկները։</v>
      </c>
      <c r="AX16" s="18" t="str">
        <f>'7. Երկրորդ կիսամյակի հաշվետվ.'!Z15</f>
        <v>xxx</v>
      </c>
      <c r="AY16" s="102" t="str">
        <f>'7. Երկրորդ կիսամյակի հաշվետվ.'!AA15</f>
        <v>xxx</v>
      </c>
      <c r="AZ16" s="33">
        <f>'6. Առաջին կիսամյակի հաշվետվ.'!AB15</f>
        <v>250</v>
      </c>
      <c r="BA16" s="18" t="str">
        <f>'6. Առաջին կիսամյակի հաշվետվ.'!AC15</f>
        <v>xxx</v>
      </c>
      <c r="BB16" s="102" t="str">
        <f>'6. Առաջին կիսամյակի հաշվետվ.'!AD15</f>
        <v>xxx</v>
      </c>
      <c r="BC16" s="33">
        <f>'7. Երկրորդ կիսամյակի հաշվետվ.'!AB15</f>
        <v>250</v>
      </c>
      <c r="BD16" s="18" t="str">
        <f>'7. Երկրորդ կիսամյակի հաշվետվ.'!AC15</f>
        <v>xxx</v>
      </c>
      <c r="BE16" s="102" t="str">
        <f>'7. Երկրորդ կիսամյակի հաշվետվ.'!AD15</f>
        <v>xxx</v>
      </c>
      <c r="BF16" s="33" t="str">
        <f>'6. Առաջին կիսամյակի հաշվետվ.'!AE15</f>
        <v>Ստեփանավան խոշորացված համայնք</v>
      </c>
      <c r="BG16" s="18" t="str">
        <f>'6. Առաջին կիսամյակի հաշվետվ.'!AF15</f>
        <v>xxx</v>
      </c>
      <c r="BH16" s="102" t="str">
        <f>'6. Առաջին կիսամյակի հաշվետվ.'!AG15</f>
        <v>xxx</v>
      </c>
      <c r="BI16" s="33" t="str">
        <f>'7. Երկրորդ կիսամյակի հաշվետվ.'!AE15</f>
        <v>Ստեփանավան խոշորացված համայնք</v>
      </c>
      <c r="BJ16" s="18" t="str">
        <f>'7. Երկրորդ կիսամյակի հաշվետվ.'!AF15</f>
        <v>xxx</v>
      </c>
      <c r="BK16" s="102" t="str">
        <f>'7. Երկրորդ կիսամյակի հաշվետվ.'!AG15</f>
        <v>xxx</v>
      </c>
      <c r="BL16" s="33" t="str">
        <f>'6. Առաջին կիսամյակի հաշվետվ.'!AH15</f>
        <v>Ստեփանավան, Ուրասար, Արմանիս, Կաթնաղբյուր</v>
      </c>
      <c r="BM16" s="18" t="str">
        <f>'6. Առաջին կիսամյակի հաշվետվ.'!AI15</f>
        <v>xxx</v>
      </c>
      <c r="BN16" s="102" t="str">
        <f>'6. Առաջին կիսամյակի հաշվետվ.'!AJ15</f>
        <v>xxx</v>
      </c>
      <c r="BO16" s="33" t="str">
        <f>'7. Երկրորդ կիսամյակի հաշվետվ.'!AH15</f>
        <v>Ստեփանավան, Ուրասար, Արմանիս, Կաթնաղբյուր</v>
      </c>
      <c r="BP16" s="18" t="str">
        <f>'7. Երկրորդ կիսամյակի հաշվետվ.'!AI15</f>
        <v>xxx</v>
      </c>
      <c r="BQ16" s="102" t="str">
        <f>'7. Երկրորդ կիսամյակի հաշվետվ.'!AJ15</f>
        <v>xxx</v>
      </c>
      <c r="BR16" s="33" t="str">
        <f>'6. Առաջին կիսամյակի հաշվետվ.'!AK15</f>
        <v>Ստեփանավան համայնք</v>
      </c>
      <c r="BS16" s="18" t="str">
        <f>'6. Առաջին կիսամյակի հաշվետվ.'!AL15</f>
        <v>xxx</v>
      </c>
      <c r="BT16" s="102" t="str">
        <f>'6. Առաջին կիսամյակի հաշվետվ.'!AM15</f>
        <v>xxx</v>
      </c>
      <c r="BU16" s="33" t="str">
        <f>'7. Երկրորդ կիսամյակի հաշվետվ.'!AK15</f>
        <v>Ստեփանավան համայնք</v>
      </c>
      <c r="BV16" s="18" t="str">
        <f>'7. Երկրորդ կիսամյակի հաշվետվ.'!AL15</f>
        <v>xxx</v>
      </c>
      <c r="BW16" s="102" t="str">
        <f>'7. Երկրորդ կիսամյակի հաշվետվ.'!AM15</f>
        <v>xxx</v>
      </c>
      <c r="BX16" s="33" t="str">
        <f>'6. Առաջին կիսամյակի հաշվետվ.'!AN15</f>
        <v>Ստեփանավան խոշորացված համայնք</v>
      </c>
      <c r="BY16" s="18" t="str">
        <f>'6. Առաջին կիսամյակի հաշվետվ.'!AO15</f>
        <v>xxx</v>
      </c>
      <c r="BZ16" s="102" t="str">
        <f>'6. Առաջին կիսամյակի հաշվետվ.'!AP15</f>
        <v>xxx</v>
      </c>
      <c r="CA16" s="33" t="str">
        <f>'7. Երկրորդ կիսամյակի հաշվետվ.'!AN15</f>
        <v>Ստեփանավան խոշորացված համայնք</v>
      </c>
      <c r="CB16" s="18" t="str">
        <f>'7. Երկրորդ կիսամյակի հաշվետվ.'!AO15</f>
        <v>xxx</v>
      </c>
      <c r="CC16" s="102" t="str">
        <f>'7. Երկրորդ կիսամյակի հաշվետվ.'!AP15</f>
        <v>xxx</v>
      </c>
      <c r="CD16" s="33" t="str">
        <f>'6. Առաջին կիսամյակի հաշվետվ.'!AQ15</f>
        <v>Ստեփանավան համայնքում և վարչական բնակավայրերում</v>
      </c>
      <c r="CE16" s="18" t="str">
        <f>'6. Առաջին կիսամյակի հաշվետվ.'!AR15</f>
        <v>xxx</v>
      </c>
      <c r="CF16" s="102" t="str">
        <f>'6. Առաջին կիսամյակի հաշվետվ.'!AS15</f>
        <v>xxx</v>
      </c>
      <c r="CG16" s="33" t="str">
        <f>'7. Երկրորդ կիսամյակի հաշվետվ.'!AQ15</f>
        <v>Ստեփանավան համայնքում և վարչական բնակավայրերում</v>
      </c>
      <c r="CH16" s="18" t="str">
        <f>'7. Երկրորդ կիսամյակի հաշվետվ.'!AR15</f>
        <v>xxx</v>
      </c>
      <c r="CI16" s="102" t="str">
        <f>'7. Երկրորդ կիսամյակի հաշվետվ.'!AS15</f>
        <v>xxx</v>
      </c>
      <c r="CJ16" s="33" t="str">
        <f>'6. Առաջին կիսամյակի հաշվետվ.'!AT15</f>
        <v>Ստեփանավան համայնքի Արմանիս, Ուրասար և Կաթնաղբյուր</v>
      </c>
      <c r="CK16" s="18" t="str">
        <f>'6. Առաջին կիսամյակի հաշվետվ.'!AU15</f>
        <v>xxx</v>
      </c>
      <c r="CL16" s="102" t="str">
        <f>'6. Առաջին կիսամյակի հաշվետվ.'!AV15</f>
        <v>xxx</v>
      </c>
      <c r="CM16" s="33" t="str">
        <f>'7. Երկրորդ կիսամյակի հաշվետվ.'!AT15</f>
        <v>Ստեփանավան համայնքի Արմանիս, Ուրասար և Կաթնաղբյուր</v>
      </c>
      <c r="CN16" s="18" t="str">
        <f>'7. Երկրորդ կիսամյակի հաշվետվ.'!AU15</f>
        <v>xxx</v>
      </c>
      <c r="CO16" s="102" t="str">
        <f>'7. Երկրորդ կիսամյակի հաշվետվ.'!AV15</f>
        <v>xxx</v>
      </c>
      <c r="CP16" s="33" t="str">
        <f>'6. Առաջին կիսամյակի հաշվետվ.'!AW15</f>
        <v>Ստեփանավան քաղաք</v>
      </c>
      <c r="CQ16" s="18" t="str">
        <f>'6. Առաջին կիսամյակի հաշվետվ.'!AX15</f>
        <v>xxx</v>
      </c>
      <c r="CR16" s="102" t="str">
        <f>'6. Առաջին կիսամյակի հաշվետվ.'!AY15</f>
        <v>xxx</v>
      </c>
      <c r="CS16" s="33" t="str">
        <f>'7. Երկրորդ կիսամյակի հաշվետվ.'!AW15</f>
        <v>Ստեփանավան քաղաք</v>
      </c>
      <c r="CT16" s="18" t="str">
        <f>'7. Երկրորդ կիսամյակի հաշվետվ.'!AX15</f>
        <v>xxx</v>
      </c>
      <c r="CU16" s="102" t="str">
        <f>'7. Երկրորդ կիսամյակի հաշվետվ.'!AY15</f>
        <v>xxx</v>
      </c>
      <c r="CV16" s="33" t="str">
        <f>'6. Առաջին կիսամյակի հաշվետվ.'!AZ15</f>
        <v>Ստեփանավան խոշորացված համայնք</v>
      </c>
      <c r="CW16" s="18" t="str">
        <f>'6. Առաջին կիսամյակի հաշվետվ.'!BA15</f>
        <v>xxx</v>
      </c>
      <c r="CX16" s="102" t="str">
        <f>'6. Առաջին կիսամյակի հաշվետվ.'!BB15</f>
        <v>xxx</v>
      </c>
      <c r="CY16" s="33" t="str">
        <f>'7. Երկրորդ կիսամյակի հաշվետվ.'!AZ15</f>
        <v>Ստեփանավան խոշորացված համայնք</v>
      </c>
      <c r="CZ16" s="18" t="str">
        <f>'7. Երկրորդ կիսամյակի հաշվետվ.'!BA15</f>
        <v>xxx</v>
      </c>
      <c r="DA16" s="102" t="str">
        <f>'7. Երկրորդ կիսամյակի հաշվետվ.'!BB15</f>
        <v>xxx</v>
      </c>
      <c r="DB16" s="33" t="str">
        <f>'6. Առաջին կիսամյակի հաշվետվ.'!BC15</f>
        <v>Ծրագրի շահառուներն են հանդիսանում Ստեփանավան խոշորացված համայնքի  բնակիչները, ինչպես նաև քաղաք այցելած հյուրերը և հովեկները</v>
      </c>
      <c r="DC16" s="18" t="str">
        <f>'6. Առաջին կիսամյակի հաշվետվ.'!BD15</f>
        <v>xxx</v>
      </c>
      <c r="DD16" s="102" t="str">
        <f>'6. Առաջին կիսամյակի հաշվետվ.'!BE15</f>
        <v>xxx</v>
      </c>
      <c r="DE16" s="33" t="str">
        <f>'7. Երկրորդ կիսամյակի հաշվետվ.'!BC15</f>
        <v>Ծրագրի շահառուներն են հանդիսանում Ստեփանավան խոշորացված համայնքի  բնակիչները, ինչպես նաև քաղաք այցելած հյուրերը և հովեկները</v>
      </c>
      <c r="DF16" s="18" t="str">
        <f>'7. Երկրորդ կիսամյակի հաշվետվ.'!BD15</f>
        <v>xxx</v>
      </c>
      <c r="DG16" s="102" t="str">
        <f>'7. Երկրորդ կիսամյակի հաշվետվ.'!BE15</f>
        <v>xxx</v>
      </c>
      <c r="DH16" s="33" t="str">
        <f>'6. Առաջին կիսամյակի հաշվետվ.'!BF15</f>
        <v>Ստեփանավան համայանք</v>
      </c>
      <c r="DI16" s="18" t="str">
        <f>'6. Առաջին կիսամյակի հաշվետվ.'!BG15</f>
        <v>xxx</v>
      </c>
      <c r="DJ16" s="102" t="str">
        <f>'6. Առաջին կիսամյակի հաշվետվ.'!BH15</f>
        <v>xxx</v>
      </c>
      <c r="DK16" s="33" t="str">
        <f>'7. Երկրորդ կիսամյակի հաշվետվ.'!BF15</f>
        <v>Ստեփանավան համայանք</v>
      </c>
      <c r="DL16" s="18" t="str">
        <f>'7. Երկրորդ կիսամյակի հաշվետվ.'!BG15</f>
        <v>xxx</v>
      </c>
      <c r="DM16" s="102" t="str">
        <f>'7. Երկրորդ կիսամյակի հաշվետվ.'!BH15</f>
        <v>xxx</v>
      </c>
      <c r="DN16" s="33" t="str">
        <f>'6. Առաջին կիսամյակի հաշվետվ.'!BI15</f>
        <v>Ստեփանավան համայնք</v>
      </c>
      <c r="DO16" s="18" t="str">
        <f>'6. Առաջին կիսամյակի հաշվետվ.'!BJ15</f>
        <v>xxx</v>
      </c>
      <c r="DP16" s="102" t="str">
        <f>'6. Առաջին կիսամյակի հաշվետվ.'!BK15</f>
        <v>xxx</v>
      </c>
      <c r="DQ16" s="33" t="str">
        <f>'7. Երկրորդ կիսամյակի հաշվետվ.'!BI15</f>
        <v>Ստեփանավան համայնք</v>
      </c>
      <c r="DR16" s="18" t="str">
        <f>'7. Երկրորդ կիսամյակի հաշվետվ.'!BJ15</f>
        <v>xxx</v>
      </c>
      <c r="DS16" s="102" t="str">
        <f>'7. Երկրորդ կիսամյակի հաշվետվ.'!BK15</f>
        <v>xxx</v>
      </c>
      <c r="DT16" s="33" t="str">
        <f>'6. Առաջին կիսամյակի հաշվետվ.'!BL15</f>
        <v>Ստեփանավան համայնք</v>
      </c>
      <c r="DU16" s="18" t="str">
        <f>'6. Առաջին կիսամյակի հաշվետվ.'!BM15</f>
        <v>xxx</v>
      </c>
      <c r="DV16" s="102" t="str">
        <f>'6. Առաջին կիսամյակի հաշվետվ.'!BN15</f>
        <v>xxx</v>
      </c>
      <c r="DW16" s="33" t="str">
        <f>'7. Երկրորդ կիսամյակի հաշվետվ.'!BL15</f>
        <v>Ստեփանավան համայնք</v>
      </c>
      <c r="DX16" s="18" t="str">
        <f>'7. Երկրորդ կիսամյակի հաշվետվ.'!BM15</f>
        <v>xxx</v>
      </c>
      <c r="DY16" s="102" t="str">
        <f>'7. Երկրորդ կիսամյակի հաշվետվ.'!BN15</f>
        <v>xxx</v>
      </c>
      <c r="DZ16" s="33" t="str">
        <f>'6. Առաջին կիսամյակի հաշվետվ.'!BO15</f>
        <v>Ստեփանավան, Արմանիս, Ուրասար, Կաթնաղբյուր</v>
      </c>
      <c r="EA16" s="18" t="str">
        <f>'6. Առաջին կիսամյակի հաշվետվ.'!BP15</f>
        <v>xxx</v>
      </c>
      <c r="EB16" s="102" t="str">
        <f>'6. Առաջին կիսամյակի հաշվետվ.'!BQ15</f>
        <v>xxx</v>
      </c>
      <c r="EC16" s="33" t="str">
        <f>'7. Երկրորդ կիսամյակի հաշվետվ.'!BO15</f>
        <v>Ստեփանավան, Արմանիս, Ուրասար, Կաթնաղբյուր</v>
      </c>
      <c r="ED16" s="18" t="str">
        <f>'7. Երկրորդ կիսամյակի հաշվետվ.'!BP15</f>
        <v>xxx</v>
      </c>
      <c r="EE16" s="102" t="str">
        <f>'7. Երկրորդ կիսամյակի հաշվետվ.'!BQ15</f>
        <v>xxx</v>
      </c>
      <c r="EF16" s="33" t="str">
        <f>'6. Առաջին կիսամյակի հաշվետվ.'!BR15</f>
        <v>Ստեփանավան</v>
      </c>
      <c r="EG16" s="18" t="str">
        <f>'6. Առաջին կիսամյակի հաշվետվ.'!BS15</f>
        <v>xxx</v>
      </c>
      <c r="EH16" s="102" t="str">
        <f>'6. Առաջին կիսամյակի հաշվետվ.'!BT15</f>
        <v>xxx</v>
      </c>
      <c r="EI16" s="33" t="str">
        <f>'7. Երկրորդ կիսամյակի հաշվետվ.'!BR15</f>
        <v>Ստեփանավան</v>
      </c>
      <c r="EJ16" s="18" t="str">
        <f>'7. Երկրորդ կիսամյակի հաշվետվ.'!BS15</f>
        <v>xxx</v>
      </c>
      <c r="EK16" s="102" t="str">
        <f>'7. Երկրորդ կիսամյակի հաշվետվ.'!BT15</f>
        <v>xxx</v>
      </c>
      <c r="EL16" s="33" t="str">
        <f>'6. Առաջին կիսամյակի հաշվետվ.'!BU15</f>
        <v>Ստեփանավան քաղաքի Աշոտաբերդ թաղամասի բնակիչները</v>
      </c>
      <c r="EM16" s="18" t="str">
        <f>'6. Առաջին կիսամյակի հաշվետվ.'!BV15</f>
        <v>xxx</v>
      </c>
      <c r="EN16" s="102" t="str">
        <f>'6. Առաջին կիսամյակի հաշվետվ.'!BW15</f>
        <v>xxx</v>
      </c>
      <c r="EO16" s="33" t="str">
        <f>'7. Երկրորդ կիսամյակի հաշվետվ.'!BU15</f>
        <v>Ստեփանավան քաղաքի Աշոտաբերդ թաղամասի բնակիչները</v>
      </c>
      <c r="EP16" s="18" t="str">
        <f>'7. Երկրորդ կիսամյակի հաշվետվ.'!BV15</f>
        <v>xxx</v>
      </c>
      <c r="EQ16" s="102" t="str">
        <f>'7. Երկրորդ կիսամյակի հաշվետվ.'!BW15</f>
        <v>xxx</v>
      </c>
      <c r="ER16" s="33" t="str">
        <f>'6. Առաջին կիսամյակի հաշվետվ.'!BX15</f>
        <v>Ստեփանավան, Արմանիս, Ուրասար, Կաթնաղբյուր</v>
      </c>
      <c r="ES16" s="18" t="str">
        <f>'6. Առաջին կիսամյակի հաշվետվ.'!BY15</f>
        <v>xxx</v>
      </c>
      <c r="ET16" s="102" t="str">
        <f>'6. Առաջին կիսամյակի հաշվետվ.'!BZ15</f>
        <v>xxx</v>
      </c>
      <c r="EU16" s="33" t="str">
        <f>'7. Երկրորդ կիսամյակի հաշվետվ.'!BX15</f>
        <v>Ստեփանավան, Արմանիս, Ուրասար, Կաթնաղբյուր</v>
      </c>
      <c r="EV16" s="18" t="str">
        <f>'7. Երկրորդ կիսամյակի հաշվետվ.'!BY15</f>
        <v>xxx</v>
      </c>
      <c r="EW16" s="102" t="str">
        <f>'7. Երկրորդ կիսամյակի հաշվետվ.'!BZ15</f>
        <v>xxx</v>
      </c>
      <c r="EX16" s="117" t="str">
        <f>'6. Առաջին կիսամյակի հաշվետվ.'!CA15</f>
        <v>xxx</v>
      </c>
      <c r="EY16" s="18" t="str">
        <f>'6. Առաջին կիսամյակի հաշվետվ.'!CB15</f>
        <v>xxx</v>
      </c>
      <c r="EZ16" s="153" t="str">
        <f>'6. Առաջին կիսամյակի հաշվետվ.'!CC15</f>
        <v>xxx</v>
      </c>
      <c r="FA16" s="117" t="str">
        <f>'7. Երկրորդ կիսամյակի հաշվետվ.'!CA15</f>
        <v>xxx</v>
      </c>
      <c r="FB16" s="18" t="str">
        <f>'7. Երկրորդ կիսամյակի հաշվետվ.'!CB15</f>
        <v>xxx</v>
      </c>
      <c r="FC16" s="153" t="str">
        <f>'7. Երկրորդ կիսամյակի հաշվետվ.'!CC15</f>
        <v>xxx</v>
      </c>
      <c r="FD16" s="118" t="s">
        <v>47</v>
      </c>
      <c r="FE16" s="18" t="s">
        <v>47</v>
      </c>
      <c r="FF16" s="102" t="s">
        <v>47</v>
      </c>
    </row>
    <row r="17" spans="1:162" s="6" customFormat="1" ht="48.75" customHeight="1">
      <c r="A17" s="453" t="str">
        <f>'6. Առաջին կիսամյակի հաշվետվ.'!A16</f>
        <v>Ա7</v>
      </c>
      <c r="B17" s="455" t="str">
        <f>'4.   4․1 ԾՐԱԳՐԵՐ 1-14'!B33</f>
        <v>Ծրագրի շահառուների թվաքանակը (շահառու քաղաքացիների և (կամ) կազմակերպությունների թվաքանակը)/(նշել միայն թիվ).</v>
      </c>
      <c r="C17" s="49"/>
      <c r="D17" s="50" t="str">
        <f>'6. Առաջին կիսամյակի հաշվետվ.'!D16</f>
        <v>18 699 բնակիչ</v>
      </c>
      <c r="E17" s="8">
        <f>'6. Առաջին կիսամյակի հաշվետվ.'!E16</f>
        <v>0</v>
      </c>
      <c r="F17" s="137">
        <f>'6. Առաջին կիսամյակի հաշվետվ.'!F16</f>
        <v>0</v>
      </c>
      <c r="G17" s="50" t="str">
        <f>'7. Երկրորդ կիսամյակի հաշվետվ.'!D16</f>
        <v>18 699 բնակիչ</v>
      </c>
      <c r="H17" s="8">
        <f>'7. Երկրորդ կիսամյակի հաշվետվ.'!E16</f>
        <v>0</v>
      </c>
      <c r="I17" s="137">
        <f>'7. Երկրորդ կիսամյակի հաշվետվ.'!F16</f>
        <v>0</v>
      </c>
      <c r="J17" s="50" t="str">
        <f>'6. Առաջին կիսամյակի հաշվետվ.'!G16</f>
        <v>18  699</v>
      </c>
      <c r="K17" s="8">
        <f>'6. Առաջին կիսամյակի հաշվետվ.'!H16</f>
        <v>0</v>
      </c>
      <c r="L17" s="137">
        <f>'6. Առաջին կիսամյակի հաշվետվ.'!I16</f>
        <v>0</v>
      </c>
      <c r="M17" s="50" t="str">
        <f>'7. Երկրորդ կիսամյակի հաշվետվ.'!G16</f>
        <v>18  699</v>
      </c>
      <c r="N17" s="8">
        <f>'7. Երկրորդ կիսամյակի հաշվետվ.'!H16</f>
        <v>0</v>
      </c>
      <c r="O17" s="137">
        <f>'7. Երկրորդ կիսամյակի հաշվետվ.'!I16</f>
        <v>0</v>
      </c>
      <c r="P17" s="50">
        <f>'6. Առաջին կիսամյակի հաշվետվ.'!J16</f>
        <v>18699</v>
      </c>
      <c r="Q17" s="8">
        <f>'6. Առաջին կիսամյակի հաշվետվ.'!K16</f>
        <v>0</v>
      </c>
      <c r="R17" s="137">
        <f>'6. Առաջին կիսամյակի հաշվետվ.'!L16</f>
        <v>0</v>
      </c>
      <c r="S17" s="50">
        <f>'7. Երկրորդ կիսամյակի հաշվետվ.'!J16</f>
        <v>18699</v>
      </c>
      <c r="T17" s="8">
        <f>'7. Երկրորդ կիսամյակի հաշվետվ.'!K16</f>
        <v>0</v>
      </c>
      <c r="U17" s="137">
        <f>'7. Երկրորդ կիսամյակի հաշվետվ.'!L16</f>
        <v>0</v>
      </c>
      <c r="V17" s="50">
        <f>'6. Առաջին կիսամյակի հաշվետվ.'!M16</f>
        <v>1301</v>
      </c>
      <c r="W17" s="8">
        <f>'6. Առաջին կիսամյակի հաշվետվ.'!N16</f>
        <v>0</v>
      </c>
      <c r="X17" s="137">
        <f>'6. Առաջին կիսամյակի հաշվետվ.'!O16</f>
        <v>0</v>
      </c>
      <c r="Y17" s="50">
        <f>'7. Երկրորդ կիսամյակի հաշվետվ.'!M16</f>
        <v>1301</v>
      </c>
      <c r="Z17" s="8">
        <f>'7. Երկրորդ կիսամյակի հաշվետվ.'!N16</f>
        <v>0</v>
      </c>
      <c r="AA17" s="137">
        <f>'7. Երկրորդ կիսամյակի հաշվետվ.'!O16</f>
        <v>0</v>
      </c>
      <c r="AB17" s="50">
        <f>'6. Առաջին կիսամյակի հաշվետվ.'!P16</f>
        <v>3471</v>
      </c>
      <c r="AC17" s="8">
        <f>'6. Առաջին կիսամյակի հաշվետվ.'!Q16</f>
        <v>0</v>
      </c>
      <c r="AD17" s="137">
        <f>'6. Առաջին կիսամյակի հաշվետվ.'!R16</f>
        <v>0</v>
      </c>
      <c r="AE17" s="50">
        <f>'7. Երկրորդ կիսամյակի հաշվետվ.'!P16</f>
        <v>3471</v>
      </c>
      <c r="AF17" s="8">
        <f>'7. Երկրորդ կիսամյակի հաշվետվ.'!Q16</f>
        <v>0</v>
      </c>
      <c r="AG17" s="137">
        <f>'7. Երկրորդ կիսամյակի հաշվետվ.'!R16</f>
        <v>0</v>
      </c>
      <c r="AH17" s="50">
        <f>'6. Առաջին կիսամյակի հաշվետվ.'!S16</f>
        <v>18699</v>
      </c>
      <c r="AI17" s="8">
        <f>'6. Առաջին կիսամյակի հաշվետվ.'!T16</f>
        <v>0</v>
      </c>
      <c r="AJ17" s="137">
        <f>'6. Առաջին կիսամյակի հաշվետվ.'!U16</f>
        <v>0</v>
      </c>
      <c r="AK17" s="50">
        <f>'7. Երկրորդ կիսամյակի հաշվետվ.'!S16</f>
        <v>18699</v>
      </c>
      <c r="AL17" s="8">
        <f>'7. Երկրորդ կիսամյակի հաշվետվ.'!T16</f>
        <v>0</v>
      </c>
      <c r="AM17" s="137">
        <f>'7. Երկրորդ կիսամյակի հաշվետվ.'!U16</f>
        <v>0</v>
      </c>
      <c r="AN17" s="50">
        <f>'6. Առաջին կիսամյակի հաշվետվ.'!V16</f>
        <v>18699</v>
      </c>
      <c r="AO17" s="8">
        <f>'6. Առաջին կիսամյակի հաշվետվ.'!W16</f>
        <v>0</v>
      </c>
      <c r="AP17" s="137">
        <f>'6. Առաջին կիսամյակի հաշվետվ.'!X16</f>
        <v>0</v>
      </c>
      <c r="AQ17" s="50">
        <f>'7. Երկրորդ կիսամյակի հաշվետվ.'!V16</f>
        <v>18699</v>
      </c>
      <c r="AR17" s="8">
        <f>'7. Երկրորդ կիսամյակի հաշվետվ.'!W16</f>
        <v>0</v>
      </c>
      <c r="AS17" s="137">
        <f>'7. Երկրորդ կիսամյակի հաշվետվ.'!X16</f>
        <v>0</v>
      </c>
      <c r="AT17" s="50">
        <f>'6. Առաջին կիսամյակի հաշվետվ.'!Y16</f>
        <v>6785</v>
      </c>
      <c r="AU17" s="8">
        <f>'6. Առաջին կիսամյակի հաշվետվ.'!Z16</f>
        <v>0</v>
      </c>
      <c r="AV17" s="137">
        <f>'6. Առաջին կիսամյակի հաշվետվ.'!AA16</f>
        <v>0</v>
      </c>
      <c r="AW17" s="50">
        <f>'7. Երկրորդ կիսամյակի հաշվետվ.'!Y16</f>
        <v>6785</v>
      </c>
      <c r="AX17" s="8">
        <f>'7. Երկրորդ կիսամյակի հաշվետվ.'!Z16</f>
        <v>0</v>
      </c>
      <c r="AY17" s="137">
        <f>'7. Երկրորդ կիսամյակի հաշվետվ.'!AA16</f>
        <v>0</v>
      </c>
      <c r="AZ17" s="50">
        <f>'6. Առաջին կիսամյակի հաշվետվ.'!AB16</f>
        <v>179</v>
      </c>
      <c r="BA17" s="8">
        <f>'6. Առաջին կիսամյակի հաշվետվ.'!AC16</f>
        <v>0</v>
      </c>
      <c r="BB17" s="137">
        <f>'6. Առաջին կիսամյակի հաշվետվ.'!AD16</f>
        <v>0</v>
      </c>
      <c r="BC17" s="50">
        <f>'7. Երկրորդ կիսամյակի հաշվետվ.'!AB16</f>
        <v>179</v>
      </c>
      <c r="BD17" s="8">
        <f>'7. Երկրորդ կիսամյակի հաշվետվ.'!AC16</f>
        <v>0</v>
      </c>
      <c r="BE17" s="137">
        <f>'7. Երկրորդ կիսամյակի հաշվետվ.'!AD16</f>
        <v>0</v>
      </c>
      <c r="BF17" s="50">
        <f>'6. Առաջին կիսամյակի հաշվետվ.'!AE16</f>
        <v>750</v>
      </c>
      <c r="BG17" s="8">
        <f>'6. Առաջին կիսամյակի հաշվետվ.'!AF16</f>
        <v>0</v>
      </c>
      <c r="BH17" s="137">
        <f>'6. Առաջին կիսամյակի հաշվետվ.'!AG16</f>
        <v>0</v>
      </c>
      <c r="BI17" s="50">
        <f>'7. Երկրորդ կիսամյակի հաշվետվ.'!AE16</f>
        <v>750</v>
      </c>
      <c r="BJ17" s="8">
        <f>'7. Երկրորդ կիսամյակի հաշվետվ.'!AF16</f>
        <v>0</v>
      </c>
      <c r="BK17" s="137">
        <f>'7. Երկրորդ կիսամյակի հաշվետվ.'!AG16</f>
        <v>0</v>
      </c>
      <c r="BL17" s="50" t="str">
        <f>'6. Առաջին կիսամյակի հաշվետվ.'!AH16</f>
        <v>Ստեփանավան համայնքի նուհերի շահառուներ,նախադպրոցական հասակի և տարրական դասարանների սաներ։</v>
      </c>
      <c r="BM17" s="8">
        <f>'6. Առաջին կիսամյակի հաշվետվ.'!AI16</f>
        <v>0</v>
      </c>
      <c r="BN17" s="137">
        <f>'6. Առաջին կիսամյակի հաշվետվ.'!AJ16</f>
        <v>0</v>
      </c>
      <c r="BO17" s="50" t="str">
        <f>'7. Երկրորդ կիսամյակի հաշվետվ.'!AH16</f>
        <v>Ստեփանավան համայնքի նուհերի շահառուներ,նախադպրոցական հասակի և տարրական դասարանների սաներ։</v>
      </c>
      <c r="BP17" s="8">
        <f>'7. Երկրորդ կիսամյակի հաշվետվ.'!AI16</f>
        <v>0</v>
      </c>
      <c r="BQ17" s="137">
        <f>'7. Երկրորդ կիսամյակի հաշվետվ.'!AJ16</f>
        <v>0</v>
      </c>
      <c r="BR17" s="50" t="str">
        <f>'6. Առաջին կիսամյակի հաշվետվ.'!AK16</f>
        <v xml:space="preserve">80 շահառուներ 16-ից 17 տարեկան սաներ 4 հասարակագիտության մասնագետ </v>
      </c>
      <c r="BS17" s="8">
        <f>'6. Առաջին կիսամյակի հաշվետվ.'!AL16</f>
        <v>0</v>
      </c>
      <c r="BT17" s="137">
        <f>'6. Առաջին կիսամյակի հաշվետվ.'!AM16</f>
        <v>0</v>
      </c>
      <c r="BU17" s="50" t="str">
        <f>'7. Երկրորդ կիսամյակի հաշվետվ.'!AK16</f>
        <v xml:space="preserve">80 շահառուներ 16-ից 17 տարեկան սաներ 4 հասարակագիտության մասնագետ </v>
      </c>
      <c r="BV17" s="8">
        <f>'7. Երկրորդ կիսամյակի հաշվետվ.'!AL16</f>
        <v>0</v>
      </c>
      <c r="BW17" s="137">
        <f>'7. Երկրորդ կիսամյակի հաշվետվ.'!AM16</f>
        <v>0</v>
      </c>
      <c r="BX17" s="50">
        <f>'6. Առաջին կիսամյակի հաշվետվ.'!AN16</f>
        <v>76</v>
      </c>
      <c r="BY17" s="8">
        <f>'6. Առաջին կիսամյակի հաշվետվ.'!AO16</f>
        <v>0</v>
      </c>
      <c r="BZ17" s="137">
        <f>'6. Առաջին կիսամյակի հաշվետվ.'!AP16</f>
        <v>0</v>
      </c>
      <c r="CA17" s="50">
        <f>'7. Երկրորդ կիսամյակի հաշվետվ.'!AN16</f>
        <v>76</v>
      </c>
      <c r="CB17" s="8">
        <f>'7. Երկրորդ կիսամյակի հաշվետվ.'!AO16</f>
        <v>0</v>
      </c>
      <c r="CC17" s="137">
        <f>'7. Երկրորդ կիսամյակի հաշվետվ.'!AP16</f>
        <v>0</v>
      </c>
      <c r="CD17" s="50">
        <f>'6. Առաջին կիսամյակի հաշվետվ.'!AQ16</f>
        <v>100</v>
      </c>
      <c r="CE17" s="8">
        <f>'6. Առաջին կիսամյակի հաշվետվ.'!AR16</f>
        <v>0</v>
      </c>
      <c r="CF17" s="137">
        <f>'6. Առաջին կիսամյակի հաշվետվ.'!AS16</f>
        <v>0</v>
      </c>
      <c r="CG17" s="50">
        <f>'7. Երկրորդ կիսամյակի հաշվետվ.'!AQ16</f>
        <v>100</v>
      </c>
      <c r="CH17" s="8">
        <f>'7. Երկրորդ կիսամյակի հաշվետվ.'!AR16</f>
        <v>0</v>
      </c>
      <c r="CI17" s="137">
        <f>'7. Երկրորդ կիսամյակի հաշվետվ.'!AS16</f>
        <v>0</v>
      </c>
      <c r="CJ17" s="50" t="str">
        <f>'6. Առաջին կիսամյակի հաշվետվ.'!AT16</f>
        <v xml:space="preserve"> 316 տնտեսություն</v>
      </c>
      <c r="CK17" s="8">
        <f>'6. Առաջին կիսամյակի հաշվետվ.'!AU16</f>
        <v>0</v>
      </c>
      <c r="CL17" s="137">
        <f>'6. Առաջին կիսամյակի հաշվետվ.'!AV16</f>
        <v>0</v>
      </c>
      <c r="CM17" s="50" t="str">
        <f>'7. Երկրորդ կիսամյակի հաշվետվ.'!AT16</f>
        <v xml:space="preserve"> 316 տնտեսություն</v>
      </c>
      <c r="CN17" s="8">
        <f>'7. Երկրորդ կիսամյակի հաշվետվ.'!AU16</f>
        <v>0</v>
      </c>
      <c r="CO17" s="137">
        <f>'7. Երկրորդ կիսամյակի հաշվետվ.'!AV16</f>
        <v>0</v>
      </c>
      <c r="CP17" s="50">
        <f>'6. Առաջին կիսամյակի հաշվետվ.'!AW16</f>
        <v>18699</v>
      </c>
      <c r="CQ17" s="8">
        <f>'6. Առաջին կիսամյակի հաշվետվ.'!AX16</f>
        <v>0</v>
      </c>
      <c r="CR17" s="137">
        <f>'6. Առաջին կիսամյակի հաշվետվ.'!AY16</f>
        <v>0</v>
      </c>
      <c r="CS17" s="50">
        <f>'7. Երկրորդ կիսամյակի հաշվետվ.'!AW16</f>
        <v>18699</v>
      </c>
      <c r="CT17" s="8">
        <f>'7. Երկրորդ կիսամյակի հաշվետվ.'!AX16</f>
        <v>0</v>
      </c>
      <c r="CU17" s="137">
        <f>'7. Երկրորդ կիսամյակի հաշվետվ.'!AY16</f>
        <v>0</v>
      </c>
      <c r="CV17" s="50">
        <f>'6. Առաջին կիսամյակի հաշվետվ.'!AZ16</f>
        <v>18699</v>
      </c>
      <c r="CW17" s="8">
        <f>'6. Առաջին կիսամյակի հաշվետվ.'!BA16</f>
        <v>0</v>
      </c>
      <c r="CX17" s="137">
        <f>'6. Առաջին կիսամյակի հաշվետվ.'!BB16</f>
        <v>0</v>
      </c>
      <c r="CY17" s="50">
        <f>'7. Երկրորդ կիսամյակի հաշվետվ.'!AZ16</f>
        <v>18699</v>
      </c>
      <c r="CZ17" s="8">
        <f>'7. Երկրորդ կիսամյակի հաշվետվ.'!BA16</f>
        <v>0</v>
      </c>
      <c r="DA17" s="137">
        <f>'7. Երկրորդ կիսամյակի հաշվետվ.'!BB16</f>
        <v>0</v>
      </c>
      <c r="DB17" s="50">
        <f>'6. Առաջին կիսամյակի հաշվետվ.'!BC16</f>
        <v>18699</v>
      </c>
      <c r="DC17" s="8">
        <f>'6. Առաջին կիսամյակի հաշվետվ.'!BD16</f>
        <v>0</v>
      </c>
      <c r="DD17" s="137">
        <f>'6. Առաջին կիսամյակի հաշվետվ.'!BE16</f>
        <v>0</v>
      </c>
      <c r="DE17" s="50">
        <f>'7. Երկրորդ կիսամյակի հաշվետվ.'!BC16</f>
        <v>18699</v>
      </c>
      <c r="DF17" s="8">
        <f>'7. Երկրորդ կիսամյակի հաշվետվ.'!BD16</f>
        <v>0</v>
      </c>
      <c r="DG17" s="137">
        <f>'7. Երկրորդ կիսամյակի հաշվետվ.'!BE16</f>
        <v>0</v>
      </c>
      <c r="DH17" s="50">
        <f>'6. Առաջին կիսամյակի հաշվետվ.'!BF16</f>
        <v>205</v>
      </c>
      <c r="DI17" s="8">
        <f>'6. Առաջին կիսամյակի հաշվետվ.'!BG16</f>
        <v>0</v>
      </c>
      <c r="DJ17" s="137">
        <f>'6. Առաջին կիսամյակի հաշվետվ.'!BH16</f>
        <v>0</v>
      </c>
      <c r="DK17" s="50">
        <f>'7. Երկրորդ կիսամյակի հաշվետվ.'!BF16</f>
        <v>205</v>
      </c>
      <c r="DL17" s="8">
        <f>'7. Երկրորդ կիսամյակի հաշվետվ.'!BG16</f>
        <v>0</v>
      </c>
      <c r="DM17" s="137">
        <f>'7. Երկրորդ կիսամյակի հաշվետվ.'!BH16</f>
        <v>0</v>
      </c>
      <c r="DN17" s="50">
        <f>'6. Առաջին կիսամյակի հաշվետվ.'!BI16</f>
        <v>25</v>
      </c>
      <c r="DO17" s="8">
        <f>'6. Առաջին կիսամյակի հաշվետվ.'!BJ16</f>
        <v>0</v>
      </c>
      <c r="DP17" s="137">
        <f>'6. Առաջին կիսամյակի հաշվետվ.'!BK16</f>
        <v>0</v>
      </c>
      <c r="DQ17" s="50">
        <f>'7. Երկրորդ կիսամյակի հաշվետվ.'!BI16</f>
        <v>25</v>
      </c>
      <c r="DR17" s="8">
        <f>'7. Երկրորդ կիսամյակի հաշվետվ.'!BJ16</f>
        <v>0</v>
      </c>
      <c r="DS17" s="137">
        <f>'7. Երկրորդ կիսամյակի հաշվետվ.'!BK16</f>
        <v>0</v>
      </c>
      <c r="DT17" s="50" t="str">
        <f>'6. Առաջին կիսամյակի հաշվետվ.'!BL16</f>
        <v>8160-1015</v>
      </c>
      <c r="DU17" s="8">
        <f>'6. Առաջին կիսամյակի հաշվետվ.'!BM16</f>
        <v>0</v>
      </c>
      <c r="DV17" s="137">
        <f>'6. Առաջին կիսամյակի հաշվետվ.'!BN16</f>
        <v>0</v>
      </c>
      <c r="DW17" s="50" t="str">
        <f>'7. Երկրորդ կիսամյակի հաշվետվ.'!BL16</f>
        <v>8160-1015</v>
      </c>
      <c r="DX17" s="8">
        <f>'7. Երկրորդ կիսամյակի հաշվետվ.'!BM16</f>
        <v>0</v>
      </c>
      <c r="DY17" s="137">
        <f>'7. Երկրորդ կիսամյակի հաշվետվ.'!BN16</f>
        <v>0</v>
      </c>
      <c r="DZ17" s="50">
        <f>'6. Առաջին կիսամյակի հաշվետվ.'!BO16</f>
        <v>0</v>
      </c>
      <c r="EA17" s="8">
        <f>'6. Առաջին կիսամյակի հաշվետվ.'!BP16</f>
        <v>0</v>
      </c>
      <c r="EB17" s="137">
        <f>'6. Առաջին կիսամյակի հաշվետվ.'!BQ16</f>
        <v>0</v>
      </c>
      <c r="EC17" s="50">
        <f>'7. Երկրորդ կիսամյակի հաշվետվ.'!BO16</f>
        <v>0</v>
      </c>
      <c r="ED17" s="8">
        <f>'7. Երկրորդ կիսամյակի հաշվետվ.'!BP16</f>
        <v>0</v>
      </c>
      <c r="EE17" s="137">
        <f>'7. Երկրորդ կիսամյակի հաշվետվ.'!BQ16</f>
        <v>0</v>
      </c>
      <c r="EF17" s="50">
        <f>'6. Առաջին կիսամյակի հաշվետվ.'!BR16</f>
        <v>15000</v>
      </c>
      <c r="EG17" s="8">
        <f>'6. Առաջին կիսամյակի հաշվետվ.'!BS16</f>
        <v>0</v>
      </c>
      <c r="EH17" s="137">
        <f>'6. Առաջին կիսամյակի հաշվետվ.'!BT16</f>
        <v>0</v>
      </c>
      <c r="EI17" s="50">
        <f>'7. Երկրորդ կիսամյակի հաշվետվ.'!BR16</f>
        <v>15000</v>
      </c>
      <c r="EJ17" s="8">
        <f>'7. Երկրորդ կիսամյակի հաշվետվ.'!BS16</f>
        <v>0</v>
      </c>
      <c r="EK17" s="137">
        <f>'7. Երկրորդ կիսամյակի հաշվետվ.'!BT16</f>
        <v>0</v>
      </c>
      <c r="EL17" s="50">
        <f>'6. Առաջին կիսամյակի հաշվետվ.'!BU16</f>
        <v>1100</v>
      </c>
      <c r="EM17" s="8">
        <f>'6. Առաջին կիսամյակի հաշվետվ.'!BV16</f>
        <v>0</v>
      </c>
      <c r="EN17" s="137">
        <f>'6. Առաջին կիսամյակի հաշվետվ.'!BW16</f>
        <v>0</v>
      </c>
      <c r="EO17" s="50">
        <f>'7. Երկրորդ կիսամյակի հաշվետվ.'!BU16</f>
        <v>1100</v>
      </c>
      <c r="EP17" s="8">
        <f>'7. Երկրորդ կիսամյակի հաշվետվ.'!BV16</f>
        <v>0</v>
      </c>
      <c r="EQ17" s="137">
        <f>'7. Երկրորդ կիսամյակի հաշվետվ.'!BW16</f>
        <v>0</v>
      </c>
      <c r="ER17" s="50">
        <f>'6. Առաջին կիսամյակի հաշվետվ.'!BX16</f>
        <v>300</v>
      </c>
      <c r="ES17" s="8">
        <f>'6. Առաջին կիսամյակի հաշվետվ.'!BY16</f>
        <v>0</v>
      </c>
      <c r="ET17" s="137">
        <f>'6. Առաջին կիսամյակի հաշվետվ.'!BZ16</f>
        <v>0</v>
      </c>
      <c r="EU17" s="50">
        <f>'7. Երկրորդ կիսամյակի հաշվետվ.'!BX16</f>
        <v>300</v>
      </c>
      <c r="EV17" s="8">
        <f>'7. Երկրորդ կիսամյակի հաշվետվ.'!BY16</f>
        <v>0</v>
      </c>
      <c r="EW17" s="137">
        <f>'7. Երկրորդ կիսամյակի հաշվետվ.'!BZ16</f>
        <v>0</v>
      </c>
      <c r="EX17" s="154" t="e">
        <f>'6. Առաջին կիսամյակի հաշվետվ.'!CA16</f>
        <v>#VALUE!</v>
      </c>
      <c r="EY17" s="8">
        <f>'6. Առաջին կիսամյակի հաշվետվ.'!CB16</f>
        <v>0</v>
      </c>
      <c r="EZ17" s="155">
        <f>'6. Առաջին կիսամյակի հաշվետվ.'!CC16</f>
        <v>0</v>
      </c>
      <c r="FA17" s="154" t="e">
        <f>'7. Երկրորդ կիսամյակի հաշվետվ.'!CA16</f>
        <v>#VALUE!</v>
      </c>
      <c r="FB17" s="8">
        <f>'7. Երկրորդ կիսամյակի հաշվետվ.'!CB16</f>
        <v>0</v>
      </c>
      <c r="FC17" s="155">
        <f>'7. Երկրորդ կիսամյակի հաշվետվ.'!CC16</f>
        <v>0</v>
      </c>
      <c r="FD17" s="119">
        <f>'5. ԾՐԱԳՐԵՐԻ ԱՄՓՈՓԱԹԵՐԹ'!AC17</f>
        <v>141486</v>
      </c>
      <c r="FE17" s="68">
        <f>AVERAGE(FB17,EY17)</f>
        <v>0</v>
      </c>
      <c r="FF17" s="120">
        <f>AVERAGE(FC17,EZ17)</f>
        <v>0</v>
      </c>
    </row>
    <row r="18" spans="1:162" s="601" customFormat="1" ht="48.75" customHeight="1">
      <c r="A18" s="549" t="str">
        <f>'6. Առաջին կիսամյակի հաշվետվ.'!A17</f>
        <v>Ա7․1</v>
      </c>
      <c r="B18" s="553" t="str">
        <f>'4.   4․1 ԾՐԱԳՐԵՐ 1-14'!B34</f>
        <v>այդ թվում՝ կին շահառուների թվաքանակը (նշել միայն թիվ)</v>
      </c>
      <c r="C18" s="597"/>
      <c r="D18" s="598">
        <f>'6. Առաջին կիսամյակի հաշվետվ.'!D17</f>
        <v>9743</v>
      </c>
      <c r="E18" s="586">
        <f>'6. Առաջին կիսամյակի հաշվետվ.'!E17</f>
        <v>0</v>
      </c>
      <c r="F18" s="587">
        <f>'6. Առաջին կիսամյակի հաշվետվ.'!F17</f>
        <v>0</v>
      </c>
      <c r="G18" s="598">
        <f>'7. Երկրորդ կիսամյակի հաշվետվ.'!D17</f>
        <v>9743</v>
      </c>
      <c r="H18" s="586">
        <f>'7. Երկրորդ կիսամյակի հաշվետվ.'!E17</f>
        <v>0</v>
      </c>
      <c r="I18" s="587">
        <f>'7. Երկրորդ կիսամյակի հաշվետվ.'!F17</f>
        <v>0</v>
      </c>
      <c r="J18" s="598">
        <f>'6. Առաջին կիսամյակի հաշվետվ.'!G17</f>
        <v>9743</v>
      </c>
      <c r="K18" s="586">
        <f>'6. Առաջին կիսամյակի հաշվետվ.'!H17</f>
        <v>0</v>
      </c>
      <c r="L18" s="587">
        <f>'6. Առաջին կիսամյակի հաշվետվ.'!I17</f>
        <v>0</v>
      </c>
      <c r="M18" s="598">
        <f>'7. Երկրորդ կիսամյակի հաշվետվ.'!G17</f>
        <v>9743</v>
      </c>
      <c r="N18" s="586">
        <f>'7. Երկրորդ կիսամյակի հաշվետվ.'!H17</f>
        <v>0</v>
      </c>
      <c r="O18" s="587">
        <f>'7. Երկրորդ կիսամյակի հաշվետվ.'!I17</f>
        <v>0</v>
      </c>
      <c r="P18" s="598">
        <f>'6. Առաջին կիսամյակի հաշվետվ.'!J17</f>
        <v>9743</v>
      </c>
      <c r="Q18" s="586">
        <f>'6. Առաջին կիսամյակի հաշվետվ.'!K17</f>
        <v>0</v>
      </c>
      <c r="R18" s="587">
        <f>'6. Առաջին կիսամյակի հաշվետվ.'!L17</f>
        <v>0</v>
      </c>
      <c r="S18" s="598">
        <f>'7. Երկրորդ կիսամյակի հաշվետվ.'!J17</f>
        <v>9743</v>
      </c>
      <c r="T18" s="586">
        <f>'7. Երկրորդ կիսամյակի հաշվետվ.'!K17</f>
        <v>0</v>
      </c>
      <c r="U18" s="587">
        <f>'7. Երկրորդ կիսամյակի հաշվետվ.'!L17</f>
        <v>0</v>
      </c>
      <c r="V18" s="598">
        <f>'6. Առաջին կիսամյակի հաշվետվ.'!M17</f>
        <v>849</v>
      </c>
      <c r="W18" s="586">
        <f>'6. Առաջին կիսամյակի հաշվետվ.'!N17</f>
        <v>0</v>
      </c>
      <c r="X18" s="587">
        <f>'6. Առաջին կիսամյակի հաշվետվ.'!O17</f>
        <v>0</v>
      </c>
      <c r="Y18" s="598">
        <f>'7. Երկրորդ կիսամյակի հաշվետվ.'!M17</f>
        <v>849</v>
      </c>
      <c r="Z18" s="586">
        <f>'7. Երկրորդ կիսամյակի հաշվետվ.'!N17</f>
        <v>0</v>
      </c>
      <c r="AA18" s="587">
        <f>'7. Երկրորդ կիսամյակի հաշվետվ.'!O17</f>
        <v>0</v>
      </c>
      <c r="AB18" s="598">
        <f>'6. Առաջին կիսամյակի հաշվետվ.'!P17</f>
        <v>2015</v>
      </c>
      <c r="AC18" s="586">
        <f>'6. Առաջին կիսամյակի հաշվետվ.'!Q17</f>
        <v>0</v>
      </c>
      <c r="AD18" s="587">
        <f>'6. Առաջին կիսամյակի հաշվետվ.'!R17</f>
        <v>0</v>
      </c>
      <c r="AE18" s="598">
        <f>'7. Երկրորդ կիսամյակի հաշվետվ.'!P17</f>
        <v>2015</v>
      </c>
      <c r="AF18" s="586">
        <f>'7. Երկրորդ կիսամյակի հաշվետվ.'!Q17</f>
        <v>0</v>
      </c>
      <c r="AG18" s="587">
        <f>'7. Երկրորդ կիսամյակի հաշվետվ.'!R17</f>
        <v>0</v>
      </c>
      <c r="AH18" s="598">
        <f>'6. Առաջին կիսամյակի հաշվետվ.'!S17</f>
        <v>9743</v>
      </c>
      <c r="AI18" s="586">
        <f>'6. Առաջին կիսամյակի հաշվետվ.'!T17</f>
        <v>0</v>
      </c>
      <c r="AJ18" s="587">
        <f>'6. Առաջին կիսամյակի հաշվետվ.'!U17</f>
        <v>0</v>
      </c>
      <c r="AK18" s="598">
        <f>'7. Երկրորդ կիսամյակի հաշվետվ.'!S17</f>
        <v>9743</v>
      </c>
      <c r="AL18" s="586">
        <f>'7. Երկրորդ կիսամյակի հաշվետվ.'!T17</f>
        <v>0</v>
      </c>
      <c r="AM18" s="587">
        <f>'7. Երկրորդ կիսամյակի հաշվետվ.'!U17</f>
        <v>0</v>
      </c>
      <c r="AN18" s="598">
        <f>'6. Առաջին կիսամյակի հաշվետվ.'!V17</f>
        <v>9743</v>
      </c>
      <c r="AO18" s="586">
        <f>'6. Առաջին կիսամյակի հաշվետվ.'!W17</f>
        <v>0</v>
      </c>
      <c r="AP18" s="587">
        <f>'6. Առաջին կիսամյակի հաշվետվ.'!X17</f>
        <v>0</v>
      </c>
      <c r="AQ18" s="598">
        <f>'7. Երկրորդ կիսամյակի հաշվետվ.'!V17</f>
        <v>9743</v>
      </c>
      <c r="AR18" s="586">
        <f>'7. Երկրորդ կիսամյակի հաշվետվ.'!W17</f>
        <v>0</v>
      </c>
      <c r="AS18" s="587">
        <f>'7. Երկրորդ կիսամյակի հաշվետվ.'!X17</f>
        <v>0</v>
      </c>
      <c r="AT18" s="598">
        <f>'6. Առաջին կիսամյակի հաշվետվ.'!Y17</f>
        <v>3709</v>
      </c>
      <c r="AU18" s="586">
        <f>'6. Առաջին կիսամյակի հաշվետվ.'!Z17</f>
        <v>0</v>
      </c>
      <c r="AV18" s="587">
        <f>'6. Առաջին կիսամյակի հաշվետվ.'!AA17</f>
        <v>0</v>
      </c>
      <c r="AW18" s="598">
        <f>'7. Երկրորդ կիսամյակի հաշվետվ.'!Y17</f>
        <v>3709</v>
      </c>
      <c r="AX18" s="586">
        <f>'7. Երկրորդ կիսամյակի հաշվետվ.'!Z17</f>
        <v>0</v>
      </c>
      <c r="AY18" s="587">
        <f>'7. Երկրորդ կիսամյակի հաշվետվ.'!AA17</f>
        <v>0</v>
      </c>
      <c r="AZ18" s="598">
        <f>'6. Առաջին կիսամյակի հաշվետվ.'!AB17</f>
        <v>0</v>
      </c>
      <c r="BA18" s="586">
        <f>'6. Առաջին կիսամյակի հաշվետվ.'!AC17</f>
        <v>0</v>
      </c>
      <c r="BB18" s="587">
        <f>'6. Առաջին կիսամյակի հաշվետվ.'!AD17</f>
        <v>0</v>
      </c>
      <c r="BC18" s="598">
        <f>'7. Երկրորդ կիսամյակի հաշվետվ.'!AB17</f>
        <v>0</v>
      </c>
      <c r="BD18" s="586">
        <f>'7. Երկրորդ կիսամյակի հաշվետվ.'!AC17</f>
        <v>0</v>
      </c>
      <c r="BE18" s="587">
        <f>'7. Երկրորդ կիսամյակի հաշվետվ.'!AD17</f>
        <v>0</v>
      </c>
      <c r="BF18" s="598">
        <f>'6. Առաջին կիսամյակի հաշվետվ.'!AE17</f>
        <v>410</v>
      </c>
      <c r="BG18" s="586">
        <f>'6. Առաջին կիսամյակի հաշվետվ.'!AF17</f>
        <v>0</v>
      </c>
      <c r="BH18" s="587">
        <f>'6. Առաջին կիսամյակի հաշվետվ.'!AG17</f>
        <v>0</v>
      </c>
      <c r="BI18" s="598">
        <f>'7. Երկրորդ կիսամյակի հաշվետվ.'!AE17</f>
        <v>410</v>
      </c>
      <c r="BJ18" s="586">
        <f>'7. Երկրորդ կիսամյակի հաշվետվ.'!AF17</f>
        <v>0</v>
      </c>
      <c r="BK18" s="587">
        <f>'7. Երկրորդ կիսամյակի հաշվետվ.'!AG17</f>
        <v>0</v>
      </c>
      <c r="BL18" s="598">
        <f>'6. Առաջին կիսամյակի հաշվետվ.'!AH17</f>
        <v>0</v>
      </c>
      <c r="BM18" s="586">
        <f>'6. Առաջին կիսամյակի հաշվետվ.'!AI17</f>
        <v>0</v>
      </c>
      <c r="BN18" s="587">
        <f>'6. Առաջին կիսամյակի հաշվետվ.'!AJ17</f>
        <v>0</v>
      </c>
      <c r="BO18" s="598">
        <f>'7. Երկրորդ կիսամյակի հաշվետվ.'!AH17</f>
        <v>0</v>
      </c>
      <c r="BP18" s="586">
        <f>'7. Երկրորդ կիսամյակի հաշվետվ.'!AI17</f>
        <v>0</v>
      </c>
      <c r="BQ18" s="587">
        <f>'7. Երկրորդ կիսամյակի հաշվետվ.'!AJ17</f>
        <v>0</v>
      </c>
      <c r="BR18" s="598">
        <f>'6. Առաջին կիսամյակի հաշվետվ.'!AK17</f>
        <v>0</v>
      </c>
      <c r="BS18" s="586">
        <f>'6. Առաջին կիսամյակի հաշվետվ.'!AL17</f>
        <v>0</v>
      </c>
      <c r="BT18" s="587">
        <f>'6. Առաջին կիսամյակի հաշվետվ.'!AM17</f>
        <v>0</v>
      </c>
      <c r="BU18" s="598">
        <f>'7. Երկրորդ կիսամյակի հաշվետվ.'!AK17</f>
        <v>0</v>
      </c>
      <c r="BV18" s="586">
        <f>'7. Երկրորդ կիսամյակի հաշվետվ.'!AL17</f>
        <v>0</v>
      </c>
      <c r="BW18" s="587">
        <f>'7. Երկրորդ կիսամյակի հաշվետվ.'!AM17</f>
        <v>0</v>
      </c>
      <c r="BX18" s="598">
        <f>'6. Առաջին կիսամյակի հաշվետվ.'!AN17</f>
        <v>8</v>
      </c>
      <c r="BY18" s="586">
        <f>'6. Առաջին կիսամյակի հաշվետվ.'!AO17</f>
        <v>0</v>
      </c>
      <c r="BZ18" s="587">
        <f>'6. Առաջին կիսամյակի հաշվետվ.'!AP17</f>
        <v>0</v>
      </c>
      <c r="CA18" s="598">
        <f>'7. Երկրորդ կիսամյակի հաշվետվ.'!AN17</f>
        <v>8</v>
      </c>
      <c r="CB18" s="586">
        <f>'7. Երկրորդ կիսամյակի հաշվետվ.'!AO17</f>
        <v>0</v>
      </c>
      <c r="CC18" s="587">
        <f>'7. Երկրորդ կիսամյակի հաշվետվ.'!AP17</f>
        <v>0</v>
      </c>
      <c r="CD18" s="598">
        <f>'6. Առաջին կիսամյակի հաշվետվ.'!AQ17</f>
        <v>52</v>
      </c>
      <c r="CE18" s="586">
        <f>'6. Առաջին կիսամյակի հաշվետվ.'!AR17</f>
        <v>0</v>
      </c>
      <c r="CF18" s="587">
        <f>'6. Առաջին կիսամյակի հաշվետվ.'!AS17</f>
        <v>0</v>
      </c>
      <c r="CG18" s="598">
        <f>'7. Երկրորդ կիսամյակի հաշվետվ.'!AQ17</f>
        <v>52</v>
      </c>
      <c r="CH18" s="586">
        <f>'7. Երկրորդ կիսամյակի հաշվետվ.'!AR17</f>
        <v>0</v>
      </c>
      <c r="CI18" s="587">
        <f>'7. Երկրորդ կիսամյակի հաշվետվ.'!AS17</f>
        <v>0</v>
      </c>
      <c r="CJ18" s="598">
        <f>'6. Առաջին կիսամյակի հաշվետվ.'!AT17</f>
        <v>0</v>
      </c>
      <c r="CK18" s="586">
        <f>'6. Առաջին կիսամյակի հաշվետվ.'!AU17</f>
        <v>0</v>
      </c>
      <c r="CL18" s="587">
        <f>'6. Առաջին կիսամյակի հաշվետվ.'!AV17</f>
        <v>0</v>
      </c>
      <c r="CM18" s="598">
        <f>'7. Երկրորդ կիսամյակի հաշվետվ.'!AT17</f>
        <v>0</v>
      </c>
      <c r="CN18" s="586">
        <f>'7. Երկրորդ կիսամյակի հաշվետվ.'!AU17</f>
        <v>0</v>
      </c>
      <c r="CO18" s="587">
        <f>'7. Երկրորդ կիսամյակի հաշվետվ.'!AV17</f>
        <v>0</v>
      </c>
      <c r="CP18" s="598">
        <f>'6. Առաջին կիսամյակի հաշվետվ.'!AW17</f>
        <v>9743</v>
      </c>
      <c r="CQ18" s="586">
        <f>'6. Առաջին կիսամյակի հաշվետվ.'!AX17</f>
        <v>0</v>
      </c>
      <c r="CR18" s="587">
        <f>'6. Առաջին կիսամյակի հաշվետվ.'!AY17</f>
        <v>0</v>
      </c>
      <c r="CS18" s="598">
        <f>'7. Երկրորդ կիսամյակի հաշվետվ.'!AW17</f>
        <v>9743</v>
      </c>
      <c r="CT18" s="586">
        <f>'7. Երկրորդ կիսամյակի հաշվետվ.'!AX17</f>
        <v>0</v>
      </c>
      <c r="CU18" s="587">
        <f>'7. Երկրորդ կիսամյակի հաշվետվ.'!AY17</f>
        <v>0</v>
      </c>
      <c r="CV18" s="598">
        <f>'6. Առաջին կիսամյակի հաշվետվ.'!AZ17</f>
        <v>9743</v>
      </c>
      <c r="CW18" s="586">
        <f>'6. Առաջին կիսամյակի հաշվետվ.'!BA17</f>
        <v>0</v>
      </c>
      <c r="CX18" s="587">
        <f>'6. Առաջին կիսամյակի հաշվետվ.'!BB17</f>
        <v>0</v>
      </c>
      <c r="CY18" s="598">
        <f>'7. Երկրորդ կիսամյակի հաշվետվ.'!AZ17</f>
        <v>9743</v>
      </c>
      <c r="CZ18" s="586">
        <f>'7. Երկրորդ կիսամյակի հաշվետվ.'!BA17</f>
        <v>0</v>
      </c>
      <c r="DA18" s="587">
        <f>'7. Երկրորդ կիսամյակի հաշվետվ.'!BB17</f>
        <v>0</v>
      </c>
      <c r="DB18" s="598">
        <f>'6. Առաջին կիսամյակի հաշվետվ.'!BC17</f>
        <v>9743</v>
      </c>
      <c r="DC18" s="586">
        <f>'6. Առաջին կիսամյակի հաշվետվ.'!BD17</f>
        <v>0</v>
      </c>
      <c r="DD18" s="587">
        <f>'6. Առաջին կիսամյակի հաշվետվ.'!BE17</f>
        <v>0</v>
      </c>
      <c r="DE18" s="598">
        <f>'7. Երկրորդ կիսամյակի հաշվետվ.'!BC17</f>
        <v>9743</v>
      </c>
      <c r="DF18" s="586">
        <f>'7. Երկրորդ կիսամյակի հաշվետվ.'!BD17</f>
        <v>0</v>
      </c>
      <c r="DG18" s="587">
        <f>'7. Երկրորդ կիսամյակի հաշվետվ.'!BE17</f>
        <v>0</v>
      </c>
      <c r="DH18" s="598">
        <f>'6. Առաջին կիսամյակի հաշվետվ.'!BF17</f>
        <v>100</v>
      </c>
      <c r="DI18" s="586">
        <f>'6. Առաջին կիսամյակի հաշվետվ.'!BG17</f>
        <v>0</v>
      </c>
      <c r="DJ18" s="587">
        <f>'6. Առաջին կիսամյակի հաշվետվ.'!BH17</f>
        <v>0</v>
      </c>
      <c r="DK18" s="598">
        <f>'7. Երկրորդ կիսամյակի հաշվետվ.'!BF17</f>
        <v>100</v>
      </c>
      <c r="DL18" s="586">
        <f>'7. Երկրորդ կիսամյակի հաշվետվ.'!BG17</f>
        <v>0</v>
      </c>
      <c r="DM18" s="587">
        <f>'7. Երկրորդ կիսամյակի հաշվետվ.'!BH17</f>
        <v>0</v>
      </c>
      <c r="DN18" s="598">
        <f>'6. Առաջին կիսամյակի հաշվետվ.'!BI17</f>
        <v>25</v>
      </c>
      <c r="DO18" s="586">
        <f>'6. Առաջին կիսամյակի հաշվետվ.'!BJ17</f>
        <v>0</v>
      </c>
      <c r="DP18" s="587">
        <f>'6. Առաջին կիսամյակի հաշվետվ.'!BK17</f>
        <v>0</v>
      </c>
      <c r="DQ18" s="598">
        <f>'7. Երկրորդ կիսամյակի հաշվետվ.'!BI17</f>
        <v>25</v>
      </c>
      <c r="DR18" s="586">
        <f>'7. Երկրորդ կիսամյակի հաշվետվ.'!BJ17</f>
        <v>0</v>
      </c>
      <c r="DS18" s="587">
        <f>'7. Երկրորդ կիսամյակի հաշվետվ.'!BK17</f>
        <v>0</v>
      </c>
      <c r="DT18" s="598">
        <f>'6. Առաջին կիսամյակի հաշվետվ.'!BL17</f>
        <v>0</v>
      </c>
      <c r="DU18" s="586">
        <f>'6. Առաջին կիսամյակի հաշվետվ.'!BM17</f>
        <v>0</v>
      </c>
      <c r="DV18" s="587">
        <f>'6. Առաջին կիսամյակի հաշվետվ.'!BN17</f>
        <v>0</v>
      </c>
      <c r="DW18" s="598">
        <f>'7. Երկրորդ կիսամյակի հաշվետվ.'!BL17</f>
        <v>0</v>
      </c>
      <c r="DX18" s="586">
        <f>'7. Երկրորդ կիսամյակի հաշվետվ.'!BM17</f>
        <v>0</v>
      </c>
      <c r="DY18" s="587">
        <f>'7. Երկրորդ կիսամյակի հաշվետվ.'!BN17</f>
        <v>0</v>
      </c>
      <c r="DZ18" s="598">
        <f>'6. Առաջին կիսամյակի հաշվետվ.'!BO17</f>
        <v>0</v>
      </c>
      <c r="EA18" s="586">
        <f>'6. Առաջին կիսամյակի հաշվետվ.'!BP17</f>
        <v>0</v>
      </c>
      <c r="EB18" s="587">
        <f>'6. Առաջին կիսամյակի հաշվետվ.'!BQ17</f>
        <v>0</v>
      </c>
      <c r="EC18" s="598">
        <f>'7. Երկրորդ կիսամյակի հաշվետվ.'!BO17</f>
        <v>0</v>
      </c>
      <c r="ED18" s="586">
        <f>'7. Երկրորդ կիսամյակի հաշվետվ.'!BP17</f>
        <v>0</v>
      </c>
      <c r="EE18" s="587">
        <f>'7. Երկրորդ կիսամյակի հաշվետվ.'!BQ17</f>
        <v>0</v>
      </c>
      <c r="EF18" s="598">
        <f>'6. Առաջին կիսամյակի հաշվետվ.'!BR17</f>
        <v>7500</v>
      </c>
      <c r="EG18" s="586">
        <f>'6. Առաջին կիսամյակի հաշվետվ.'!BS17</f>
        <v>0</v>
      </c>
      <c r="EH18" s="587">
        <f>'6. Առաջին կիսամյակի հաշվետվ.'!BT17</f>
        <v>0</v>
      </c>
      <c r="EI18" s="598">
        <f>'7. Երկրորդ կիսամյակի հաշվետվ.'!BR17</f>
        <v>7500</v>
      </c>
      <c r="EJ18" s="586">
        <f>'7. Երկրորդ կիսամյակի հաշվետվ.'!BS17</f>
        <v>0</v>
      </c>
      <c r="EK18" s="587">
        <f>'7. Երկրորդ կիսամյակի հաշվետվ.'!BT17</f>
        <v>0</v>
      </c>
      <c r="EL18" s="598">
        <f>'6. Առաջին կիսամյակի հաշվետվ.'!BU17</f>
        <v>600</v>
      </c>
      <c r="EM18" s="586">
        <f>'6. Առաջին կիսամյակի հաշվետվ.'!BV17</f>
        <v>0</v>
      </c>
      <c r="EN18" s="587">
        <f>'6. Առաջին կիսամյակի հաշվետվ.'!BW17</f>
        <v>0</v>
      </c>
      <c r="EO18" s="598">
        <f>'7. Երկրորդ կիսամյակի հաշվետվ.'!BU17</f>
        <v>600</v>
      </c>
      <c r="EP18" s="586">
        <f>'7. Երկրորդ կիսամյակի հաշվետվ.'!BV17</f>
        <v>0</v>
      </c>
      <c r="EQ18" s="587">
        <f>'7. Երկրորդ կիսամյակի հաշվետվ.'!BW17</f>
        <v>0</v>
      </c>
      <c r="ER18" s="598">
        <f>'6. Առաջին կիսամյակի հաշվետվ.'!BX17</f>
        <v>130</v>
      </c>
      <c r="ES18" s="586">
        <f>'6. Առաջին կիսամյակի հաշվետվ.'!BY17</f>
        <v>0</v>
      </c>
      <c r="ET18" s="587">
        <f>'6. Առաջին կիսամյակի հաշվետվ.'!BZ17</f>
        <v>0</v>
      </c>
      <c r="EU18" s="598">
        <f>'7. Երկրորդ կիսամյակի հաշվետվ.'!BX17</f>
        <v>130</v>
      </c>
      <c r="EV18" s="586">
        <f>'7. Երկրորդ կիսամյակի հաշվետվ.'!BY17</f>
        <v>0</v>
      </c>
      <c r="EW18" s="587">
        <f>'7. Երկրորդ կիսամյակի հաշվետվ.'!BZ17</f>
        <v>0</v>
      </c>
      <c r="EX18" s="599">
        <f>'6. Առաջին կիսամյակի հաշվետվ.'!CA17</f>
        <v>93342</v>
      </c>
      <c r="EY18" s="586">
        <f>'6. Առաջին կիսամյակի հաշվետվ.'!CB17</f>
        <v>0</v>
      </c>
      <c r="EZ18" s="600">
        <f>'6. Առաջին կիսամյակի հաշվետվ.'!CC17</f>
        <v>0</v>
      </c>
      <c r="FA18" s="599">
        <f>'7. Երկրորդ կիսամյակի հաշվետվ.'!CA17</f>
        <v>93342</v>
      </c>
      <c r="FB18" s="586">
        <f>'7. Երկրորդ կիսամյակի հաշվետվ.'!CB17</f>
        <v>0</v>
      </c>
      <c r="FC18" s="600">
        <f>'7. Երկրորդ կիսամյակի հաշվետվ.'!CC17</f>
        <v>0</v>
      </c>
      <c r="FD18" s="582">
        <f>'5. ԾՐԱԳՐԵՐԻ ԱՄՓՈՓԱԹԵՐԹ'!AC18</f>
        <v>93342</v>
      </c>
      <c r="FE18" s="583">
        <f>AVERAGE(FB18,EY18)</f>
        <v>0</v>
      </c>
      <c r="FF18" s="584">
        <f>AVERAGE(FC18,EZ18)</f>
        <v>0</v>
      </c>
    </row>
    <row r="19" spans="1:162" s="16" customFormat="1" ht="48.75" customHeight="1">
      <c r="A19" s="453" t="str">
        <f>'6. Առաջին կիսամյակի հաշվետվ.'!A18</f>
        <v>Ա8</v>
      </c>
      <c r="B19" s="454" t="str">
        <f>'4.   4․1 ԾՐԱԳՐԵՐ 1-14'!B36</f>
        <v>Ծրագրի հիմնանպատակները սահմանված են համայնքի հնգամյա զարգացման ծրագրում.</v>
      </c>
      <c r="C19" s="25"/>
      <c r="D19" s="33" t="str">
        <f>'6. Առաջին կիսամյակի հաշվետվ.'!D18</f>
        <v>ԱՅՈ</v>
      </c>
      <c r="E19" s="18" t="str">
        <f>'6. Առաջին կիսամյակի հաշվետվ.'!E18</f>
        <v>xxx</v>
      </c>
      <c r="F19" s="102" t="str">
        <f>'6. Առաջին կիսամյակի հաշվետվ.'!F18</f>
        <v>xxx</v>
      </c>
      <c r="G19" s="33" t="str">
        <f>'7. Երկրորդ կիսամյակի հաշվետվ.'!D18</f>
        <v>ԱՅՈ</v>
      </c>
      <c r="H19" s="18" t="str">
        <f>'7. Երկրորդ կիսամյակի հաշվետվ.'!E18</f>
        <v>xxx</v>
      </c>
      <c r="I19" s="102" t="str">
        <f>'7. Երկրորդ կիսամյակի հաշվետվ.'!F18</f>
        <v>xxx</v>
      </c>
      <c r="J19" s="33" t="str">
        <f>'6. Առաջին կիսամյակի հաշվետվ.'!G18</f>
        <v>ԱՅՈ</v>
      </c>
      <c r="K19" s="18" t="str">
        <f>'6. Առաջին կիսամյակի հաշվետվ.'!H18</f>
        <v>xxx</v>
      </c>
      <c r="L19" s="102" t="str">
        <f>'6. Առաջին կիսամյակի հաշվետվ.'!I18</f>
        <v>xxx</v>
      </c>
      <c r="M19" s="33" t="str">
        <f>'7. Երկրորդ կիսամյակի հաշվետվ.'!G18</f>
        <v>ԱՅՈ</v>
      </c>
      <c r="N19" s="18" t="str">
        <f>'7. Երկրորդ կիսամյակի հաշվետվ.'!H18</f>
        <v>xxx</v>
      </c>
      <c r="O19" s="102" t="str">
        <f>'7. Երկրորդ կիսամյակի հաշվետվ.'!I18</f>
        <v>xxx</v>
      </c>
      <c r="P19" s="33" t="str">
        <f>'6. Առաջին կիսամյակի հաշվետվ.'!J18</f>
        <v>ԱՅՈ</v>
      </c>
      <c r="Q19" s="18" t="str">
        <f>'6. Առաջին կիսամյակի հաշվետվ.'!K18</f>
        <v>xxx</v>
      </c>
      <c r="R19" s="102" t="str">
        <f>'6. Առաջին կիսամյակի հաշվետվ.'!L18</f>
        <v>xxx</v>
      </c>
      <c r="S19" s="33" t="str">
        <f>'7. Երկրորդ կիսամյակի հաշվետվ.'!J18</f>
        <v>ԱՅՈ</v>
      </c>
      <c r="T19" s="18" t="str">
        <f>'7. Երկրորդ կիսամյակի հաշվետվ.'!K18</f>
        <v>xxx</v>
      </c>
      <c r="U19" s="102" t="str">
        <f>'7. Երկրորդ կիսամյակի հաշվետվ.'!L18</f>
        <v>xxx</v>
      </c>
      <c r="V19" s="33" t="str">
        <f>'6. Առաջին կիսամյակի հաշվետվ.'!M18</f>
        <v>ԱՅՈ</v>
      </c>
      <c r="W19" s="18" t="str">
        <f>'6. Առաջին կիսամյակի հաշվետվ.'!N18</f>
        <v>xxx</v>
      </c>
      <c r="X19" s="102" t="str">
        <f>'6. Առաջին կիսամյակի հաշվետվ.'!O18</f>
        <v>xxx</v>
      </c>
      <c r="Y19" s="33" t="str">
        <f>'7. Երկրորդ կիսամյակի հաշվետվ.'!M18</f>
        <v>ԱՅՈ</v>
      </c>
      <c r="Z19" s="18" t="str">
        <f>'7. Երկրորդ կիսամյակի հաշվետվ.'!N18</f>
        <v>xxx</v>
      </c>
      <c r="AA19" s="102" t="str">
        <f>'7. Երկրորդ կիսամյակի հաշվետվ.'!O18</f>
        <v>xxx</v>
      </c>
      <c r="AB19" s="33" t="str">
        <f>'6. Առաջին կիսամյակի հաշվետվ.'!P18</f>
        <v>ԱՅՈ</v>
      </c>
      <c r="AC19" s="18" t="str">
        <f>'6. Առաջին կիսամյակի հաշվետվ.'!Q18</f>
        <v>xxx</v>
      </c>
      <c r="AD19" s="102" t="str">
        <f>'6. Առաջին կիսամյակի հաշվետվ.'!R18</f>
        <v>xxx</v>
      </c>
      <c r="AE19" s="33" t="str">
        <f>'7. Երկրորդ կիսամյակի հաշվետվ.'!P18</f>
        <v>ԱՅՈ</v>
      </c>
      <c r="AF19" s="18" t="str">
        <f>'7. Երկրորդ կիսամյակի հաշվետվ.'!Q18</f>
        <v>xxx</v>
      </c>
      <c r="AG19" s="102" t="str">
        <f>'7. Երկրորդ կիսամյակի հաշվետվ.'!R18</f>
        <v>xxx</v>
      </c>
      <c r="AH19" s="33" t="str">
        <f>'6. Առաջին կիսամյակի հաշվետվ.'!S18</f>
        <v>ԱՅՈ</v>
      </c>
      <c r="AI19" s="18" t="str">
        <f>'6. Առաջին կիսամյակի հաշվետվ.'!T18</f>
        <v>xxx</v>
      </c>
      <c r="AJ19" s="102" t="str">
        <f>'6. Առաջին կիսամյակի հաշվետվ.'!U18</f>
        <v>xxx</v>
      </c>
      <c r="AK19" s="33" t="str">
        <f>'7. Երկրորդ կիսամյակի հաշվետվ.'!S18</f>
        <v>ԱՅՈ</v>
      </c>
      <c r="AL19" s="18" t="str">
        <f>'7. Երկրորդ կիսամյակի հաշվետվ.'!T18</f>
        <v>xxx</v>
      </c>
      <c r="AM19" s="102" t="str">
        <f>'7. Երկրորդ կիսամյակի հաշվետվ.'!U18</f>
        <v>xxx</v>
      </c>
      <c r="AN19" s="33" t="str">
        <f>'6. Առաջին կիսամյակի հաշվետվ.'!V18</f>
        <v>ԱՅՈ</v>
      </c>
      <c r="AO19" s="18" t="str">
        <f>'6. Առաջին կիսամյակի հաշվետվ.'!W18</f>
        <v>xxx</v>
      </c>
      <c r="AP19" s="102" t="str">
        <f>'6. Առաջին կիսամյակի հաշվետվ.'!X18</f>
        <v>xxx</v>
      </c>
      <c r="AQ19" s="33" t="str">
        <f>'7. Երկրորդ կիսամյակի հաշվետվ.'!V18</f>
        <v>ԱՅՈ</v>
      </c>
      <c r="AR19" s="18" t="str">
        <f>'7. Երկրորդ կիսամյակի հաշվետվ.'!W18</f>
        <v>xxx</v>
      </c>
      <c r="AS19" s="102" t="str">
        <f>'7. Երկրորդ կիսամյակի հաշվետվ.'!X18</f>
        <v>xxx</v>
      </c>
      <c r="AT19" s="33" t="str">
        <f>'6. Առաջին կիսամյակի հաշվետվ.'!Y18</f>
        <v>ԱՅՈ</v>
      </c>
      <c r="AU19" s="18" t="str">
        <f>'6. Առաջին կիսամյակի հաշվետվ.'!Z18</f>
        <v>xxx</v>
      </c>
      <c r="AV19" s="102" t="str">
        <f>'6. Առաջին կիսամյակի հաշվետվ.'!AA18</f>
        <v>xxx</v>
      </c>
      <c r="AW19" s="33" t="str">
        <f>'7. Երկրորդ կիսամյակի հաշվետվ.'!Y18</f>
        <v>ԱՅՈ</v>
      </c>
      <c r="AX19" s="18" t="str">
        <f>'7. Երկրորդ կիսամյակի հաշվետվ.'!Z18</f>
        <v>xxx</v>
      </c>
      <c r="AY19" s="102" t="str">
        <f>'7. Երկրորդ կիսամյակի հաշվետվ.'!AA18</f>
        <v>xxx</v>
      </c>
      <c r="AZ19" s="33" t="str">
        <f>'6. Առաջին կիսամյակի հաշվետվ.'!AB18</f>
        <v>ՈՉ</v>
      </c>
      <c r="BA19" s="18" t="str">
        <f>'6. Առաջին կիսամյակի հաշվետվ.'!AC18</f>
        <v>xxx</v>
      </c>
      <c r="BB19" s="102" t="str">
        <f>'6. Առաջին կիսամյակի հաշվետվ.'!AD18</f>
        <v>xxx</v>
      </c>
      <c r="BC19" s="33" t="str">
        <f>'7. Երկրորդ կիսամյակի հաշվետվ.'!AB18</f>
        <v>ՈՉ</v>
      </c>
      <c r="BD19" s="18" t="str">
        <f>'7. Երկրորդ կիսամյակի հաշվետվ.'!AC18</f>
        <v>xxx</v>
      </c>
      <c r="BE19" s="102" t="str">
        <f>'7. Երկրորդ կիսամյակի հաշվետվ.'!AD18</f>
        <v>xxx</v>
      </c>
      <c r="BF19" s="33" t="str">
        <f>'6. Առաջին կիսամյակի հաշվետվ.'!AE18</f>
        <v>ՈՉ</v>
      </c>
      <c r="BG19" s="18" t="str">
        <f>'6. Առաջին կիսամյակի հաշվետվ.'!AF18</f>
        <v>xxx</v>
      </c>
      <c r="BH19" s="102" t="str">
        <f>'6. Առաջին կիսամյակի հաշվետվ.'!AG18</f>
        <v>xxx</v>
      </c>
      <c r="BI19" s="33" t="str">
        <f>'7. Երկրորդ կիսամյակի հաշվետվ.'!AE18</f>
        <v>ՈՉ</v>
      </c>
      <c r="BJ19" s="18" t="str">
        <f>'7. Երկրորդ կիսամյակի հաշվետվ.'!AF18</f>
        <v>xxx</v>
      </c>
      <c r="BK19" s="102" t="str">
        <f>'7. Երկրորդ կիսամյակի հաշվետվ.'!AG18</f>
        <v>xxx</v>
      </c>
      <c r="BL19" s="33" t="str">
        <f>'6. Առաջին կիսամյակի հաշվետվ.'!AH18</f>
        <v>ԱՅՈ</v>
      </c>
      <c r="BM19" s="18" t="str">
        <f>'6. Առաջին կիսամյակի հաշվետվ.'!AI18</f>
        <v>xxx</v>
      </c>
      <c r="BN19" s="102" t="str">
        <f>'6. Առաջին կիսամյակի հաշվետվ.'!AJ18</f>
        <v>xxx</v>
      </c>
      <c r="BO19" s="33" t="str">
        <f>'7. Երկրորդ կիսամյակի հաշվետվ.'!AH18</f>
        <v>ԱՅՈ</v>
      </c>
      <c r="BP19" s="18" t="str">
        <f>'7. Երկրորդ կիսամյակի հաշվետվ.'!AI18</f>
        <v>xxx</v>
      </c>
      <c r="BQ19" s="102" t="str">
        <f>'7. Երկրորդ կիսամյակի հաշվետվ.'!AJ18</f>
        <v>xxx</v>
      </c>
      <c r="BR19" s="33" t="str">
        <f>'6. Առաջին կիսամյակի հաշվետվ.'!AK18</f>
        <v>ԱՅՈ</v>
      </c>
      <c r="BS19" s="18" t="str">
        <f>'6. Առաջին կիսամյակի հաշվետվ.'!AL18</f>
        <v>xxx</v>
      </c>
      <c r="BT19" s="102" t="str">
        <f>'6. Առաջին կիսամյակի հաշվետվ.'!AM18</f>
        <v>xxx</v>
      </c>
      <c r="BU19" s="33" t="str">
        <f>'7. Երկրորդ կիսամյակի հաշվետվ.'!AK18</f>
        <v>ԱՅՈ</v>
      </c>
      <c r="BV19" s="18" t="str">
        <f>'7. Երկրորդ կիսամյակի հաշվետվ.'!AL18</f>
        <v>xxx</v>
      </c>
      <c r="BW19" s="102" t="str">
        <f>'7. Երկրորդ կիսամյակի հաշվետվ.'!AM18</f>
        <v>xxx</v>
      </c>
      <c r="BX19" s="33" t="str">
        <f>'6. Առաջին կիսամյակի հաշվետվ.'!AN18</f>
        <v>ԱՅՈ</v>
      </c>
      <c r="BY19" s="18" t="str">
        <f>'6. Առաջին կիսամյակի հաշվետվ.'!AO18</f>
        <v>xxx</v>
      </c>
      <c r="BZ19" s="102" t="str">
        <f>'6. Առաջին կիսամյակի հաշվետվ.'!AP18</f>
        <v>xxx</v>
      </c>
      <c r="CA19" s="33" t="str">
        <f>'7. Երկրորդ կիսամյակի հաշվետվ.'!AN18</f>
        <v>ԱՅՈ</v>
      </c>
      <c r="CB19" s="18" t="str">
        <f>'7. Երկրորդ կիսամյակի հաշվետվ.'!AO18</f>
        <v>xxx</v>
      </c>
      <c r="CC19" s="102" t="str">
        <f>'7. Երկրորդ կիսամյակի հաշվետվ.'!AP18</f>
        <v>xxx</v>
      </c>
      <c r="CD19" s="33" t="str">
        <f>'6. Առաջին կիսամյակի հաշվետվ.'!AQ18</f>
        <v>ԱՅՈ</v>
      </c>
      <c r="CE19" s="18" t="str">
        <f>'6. Առաջին կիսամյակի հաշվետվ.'!AR18</f>
        <v>xxx</v>
      </c>
      <c r="CF19" s="102" t="str">
        <f>'6. Առաջին կիսամյակի հաշվետվ.'!AS18</f>
        <v>xxx</v>
      </c>
      <c r="CG19" s="33" t="str">
        <f>'7. Երկրորդ կիսամյակի հաշվետվ.'!AQ18</f>
        <v>ԱՅՈ</v>
      </c>
      <c r="CH19" s="18" t="str">
        <f>'7. Երկրորդ կիսամյակի հաշվետվ.'!AR18</f>
        <v>xxx</v>
      </c>
      <c r="CI19" s="102" t="str">
        <f>'7. Երկրորդ կիսամյակի հաշվետվ.'!AS18</f>
        <v>xxx</v>
      </c>
      <c r="CJ19" s="33" t="str">
        <f>'6. Առաջին կիսամյակի հաշվետվ.'!AT18</f>
        <v>ԱՅՈ</v>
      </c>
      <c r="CK19" s="18" t="str">
        <f>'6. Առաջին կիսամյակի հաշվետվ.'!AU18</f>
        <v>xxx</v>
      </c>
      <c r="CL19" s="102" t="str">
        <f>'6. Առաջին կիսամյակի հաշվետվ.'!AV18</f>
        <v>xxx</v>
      </c>
      <c r="CM19" s="33" t="str">
        <f>'7. Երկրորդ կիսամյակի հաշվետվ.'!AT18</f>
        <v>ԱՅՈ</v>
      </c>
      <c r="CN19" s="18" t="str">
        <f>'7. Երկրորդ կիսամյակի հաշվետվ.'!AU18</f>
        <v>xxx</v>
      </c>
      <c r="CO19" s="102" t="str">
        <f>'7. Երկրորդ կիսամյակի հաշվետվ.'!AV18</f>
        <v>xxx</v>
      </c>
      <c r="CP19" s="33" t="str">
        <f>'6. Առաջին կիսամյակի հաշվետվ.'!AW18</f>
        <v>ԱՅՈ</v>
      </c>
      <c r="CQ19" s="18" t="str">
        <f>'6. Առաջին կիսամյակի հաշվետվ.'!AX18</f>
        <v>xxx</v>
      </c>
      <c r="CR19" s="102" t="str">
        <f>'6. Առաջին կիսամյակի հաշվետվ.'!AY18</f>
        <v>xxx</v>
      </c>
      <c r="CS19" s="33" t="str">
        <f>'7. Երկրորդ կիսամյակի հաշվետվ.'!AW18</f>
        <v>ԱՅՈ</v>
      </c>
      <c r="CT19" s="18" t="str">
        <f>'7. Երկրորդ կիսամյակի հաշվետվ.'!AX18</f>
        <v>xxx</v>
      </c>
      <c r="CU19" s="102" t="str">
        <f>'7. Երկրորդ կիսամյակի հաշվետվ.'!AY18</f>
        <v>xxx</v>
      </c>
      <c r="CV19" s="33" t="str">
        <f>'6. Առաջին կիսամյակի հաշվետվ.'!AZ18</f>
        <v>ԱՅՈ</v>
      </c>
      <c r="CW19" s="18" t="str">
        <f>'6. Առաջին կիսամյակի հաշվետվ.'!BA18</f>
        <v>xxx</v>
      </c>
      <c r="CX19" s="102" t="str">
        <f>'6. Առաջին կիսամյակի հաշվետվ.'!BB18</f>
        <v>xxx</v>
      </c>
      <c r="CY19" s="33" t="str">
        <f>'7. Երկրորդ կիսամյակի հաշվետվ.'!AZ18</f>
        <v>ԱՅՈ</v>
      </c>
      <c r="CZ19" s="18" t="str">
        <f>'7. Երկրորդ կիսամյակի հաշվետվ.'!BA18</f>
        <v>xxx</v>
      </c>
      <c r="DA19" s="102" t="str">
        <f>'7. Երկրորդ կիսամյակի հաշվետվ.'!BB18</f>
        <v>xxx</v>
      </c>
      <c r="DB19" s="33" t="str">
        <f>'6. Առաջին կիսամյակի հաշվետվ.'!BC18</f>
        <v>ԱՅՈ</v>
      </c>
      <c r="DC19" s="18" t="str">
        <f>'6. Առաջին կիսամյակի հաշվետվ.'!BD18</f>
        <v>xxx</v>
      </c>
      <c r="DD19" s="102" t="str">
        <f>'6. Առաջին կիսամյակի հաշվետվ.'!BE18</f>
        <v>xxx</v>
      </c>
      <c r="DE19" s="33" t="str">
        <f>'7. Երկրորդ կիսամյակի հաշվետվ.'!BC18</f>
        <v>ԱՅՈ</v>
      </c>
      <c r="DF19" s="18" t="str">
        <f>'7. Երկրորդ կիսամյակի հաշվետվ.'!BD18</f>
        <v>xxx</v>
      </c>
      <c r="DG19" s="102" t="str">
        <f>'7. Երկրորդ կիսամյակի հաշվետվ.'!BE18</f>
        <v>xxx</v>
      </c>
      <c r="DH19" s="33" t="str">
        <f>'6. Առաջին կիսամյակի հաշվետվ.'!BF18</f>
        <v>ԱՅՈ</v>
      </c>
      <c r="DI19" s="18" t="str">
        <f>'6. Առաջին կիսամյակի հաշվետվ.'!BG18</f>
        <v>xxx</v>
      </c>
      <c r="DJ19" s="102" t="str">
        <f>'6. Առաջին կիսամյակի հաշվետվ.'!BH18</f>
        <v>xxx</v>
      </c>
      <c r="DK19" s="33" t="str">
        <f>'7. Երկրորդ կիսամյակի հաշվետվ.'!BF18</f>
        <v>ԱՅՈ</v>
      </c>
      <c r="DL19" s="18" t="str">
        <f>'7. Երկրորդ կիսամյակի հաշվետվ.'!BG18</f>
        <v>xxx</v>
      </c>
      <c r="DM19" s="102" t="str">
        <f>'7. Երկրորդ կիսամյակի հաշվետվ.'!BH18</f>
        <v>xxx</v>
      </c>
      <c r="DN19" s="33" t="str">
        <f>'6. Առաջին կիսամյակի հաշվետվ.'!BI18</f>
        <v>ԱՅՈ</v>
      </c>
      <c r="DO19" s="18" t="str">
        <f>'6. Առաջին կիսամյակի հաշվետվ.'!BJ18</f>
        <v>xxx</v>
      </c>
      <c r="DP19" s="102" t="str">
        <f>'6. Առաջին կիսամյակի հաշվետվ.'!BK18</f>
        <v>xxx</v>
      </c>
      <c r="DQ19" s="33" t="str">
        <f>'7. Երկրորդ կիսամյակի հաշվետվ.'!BI18</f>
        <v>ԱՅՈ</v>
      </c>
      <c r="DR19" s="18" t="str">
        <f>'7. Երկրորդ կիսամյակի հաշվետվ.'!BJ18</f>
        <v>xxx</v>
      </c>
      <c r="DS19" s="102" t="str">
        <f>'7. Երկրորդ կիսամյակի հաշվետվ.'!BK18</f>
        <v>xxx</v>
      </c>
      <c r="DT19" s="33" t="str">
        <f>'6. Առաջին կիսամյակի հաշվետվ.'!BL18</f>
        <v>ՈՉ</v>
      </c>
      <c r="DU19" s="18" t="str">
        <f>'6. Առաջին կիսամյակի հաշվետվ.'!BM18</f>
        <v>xxx</v>
      </c>
      <c r="DV19" s="102" t="str">
        <f>'6. Առաջին կիսամյակի հաշվետվ.'!BN18</f>
        <v>xxx</v>
      </c>
      <c r="DW19" s="33" t="str">
        <f>'7. Երկրորդ կիսամյակի հաշվետվ.'!BL18</f>
        <v>ՈՉ</v>
      </c>
      <c r="DX19" s="18" t="str">
        <f>'7. Երկրորդ կիսամյակի հաշվետվ.'!BM18</f>
        <v>xxx</v>
      </c>
      <c r="DY19" s="102" t="str">
        <f>'7. Երկրորդ կիսամյակի հաշվետվ.'!BN18</f>
        <v>xxx</v>
      </c>
      <c r="DZ19" s="33" t="str">
        <f>'6. Առաջին կիսամյակի հաշվետվ.'!BO18</f>
        <v>ընտրել</v>
      </c>
      <c r="EA19" s="18" t="str">
        <f>'6. Առաջին կիսամյակի հաշվետվ.'!BP18</f>
        <v>xxx</v>
      </c>
      <c r="EB19" s="102" t="str">
        <f>'6. Առաջին կիսամյակի հաշվետվ.'!BQ18</f>
        <v>xxx</v>
      </c>
      <c r="EC19" s="33" t="str">
        <f>'7. Երկրորդ կիսամյակի հաշվետվ.'!BO18</f>
        <v>ընտրել</v>
      </c>
      <c r="ED19" s="18" t="str">
        <f>'7. Երկրորդ կիսամյակի հաշվետվ.'!BP18</f>
        <v>xxx</v>
      </c>
      <c r="EE19" s="102" t="str">
        <f>'7. Երկրորդ կիսամյակի հաշվետվ.'!BQ18</f>
        <v>xxx</v>
      </c>
      <c r="EF19" s="33" t="str">
        <f>'6. Առաջին կիսամյակի հաշվետվ.'!BR18</f>
        <v>ԱՅՈ</v>
      </c>
      <c r="EG19" s="18" t="str">
        <f>'6. Առաջին կիսամյակի հաշվետվ.'!BS18</f>
        <v>xxx</v>
      </c>
      <c r="EH19" s="102" t="str">
        <f>'6. Առաջին կիսամյակի հաշվետվ.'!BT18</f>
        <v>xxx</v>
      </c>
      <c r="EI19" s="33" t="str">
        <f>'7. Երկրորդ կիսամյակի հաշվետվ.'!BR18</f>
        <v>ԱՅՈ</v>
      </c>
      <c r="EJ19" s="18" t="str">
        <f>'7. Երկրորդ կիսամյակի հաշվետվ.'!BS18</f>
        <v>xxx</v>
      </c>
      <c r="EK19" s="102" t="str">
        <f>'7. Երկրորդ կիսամյակի հաշվետվ.'!BT18</f>
        <v>xxx</v>
      </c>
      <c r="EL19" s="33" t="str">
        <f>'6. Առաջին կիսամյակի հաշվետվ.'!BU18</f>
        <v>ԱՅՈ</v>
      </c>
      <c r="EM19" s="18" t="str">
        <f>'6. Առաջին կիսամյակի հաշվետվ.'!BV18</f>
        <v>xxx</v>
      </c>
      <c r="EN19" s="102" t="str">
        <f>'6. Առաջին կիսամյակի հաշվետվ.'!BW18</f>
        <v>xxx</v>
      </c>
      <c r="EO19" s="33" t="str">
        <f>'7. Երկրորդ կիսամյակի հաշվետվ.'!BU18</f>
        <v>ԱՅՈ</v>
      </c>
      <c r="EP19" s="18" t="str">
        <f>'7. Երկրորդ կիսամյակի հաշվետվ.'!BV18</f>
        <v>xxx</v>
      </c>
      <c r="EQ19" s="102" t="str">
        <f>'7. Երկրորդ կիսամյակի հաշվետվ.'!BW18</f>
        <v>xxx</v>
      </c>
      <c r="ER19" s="33" t="str">
        <f>'6. Առաջին կիսամյակի հաշվետվ.'!BX18</f>
        <v>ընտրել</v>
      </c>
      <c r="ES19" s="18" t="str">
        <f>'6. Առաջին կիսամյակի հաշվետվ.'!BY18</f>
        <v>xxx</v>
      </c>
      <c r="ET19" s="102" t="str">
        <f>'6. Առաջին կիսամյակի հաշվետվ.'!BZ18</f>
        <v>xxx</v>
      </c>
      <c r="EU19" s="33" t="str">
        <f>'7. Երկրորդ կիսամյակի հաշվետվ.'!BX18</f>
        <v>ընտրել</v>
      </c>
      <c r="EV19" s="18" t="str">
        <f>'7. Երկրորդ կիսամյակի հաշվետվ.'!BY18</f>
        <v>xxx</v>
      </c>
      <c r="EW19" s="102" t="str">
        <f>'7. Երկրորդ կիսամյակի հաշվետվ.'!BZ18</f>
        <v>xxx</v>
      </c>
      <c r="EX19" s="117" t="str">
        <f>'6. Առաջին կիսամյակի հաշվետվ.'!CA18</f>
        <v>xxx</v>
      </c>
      <c r="EY19" s="18" t="str">
        <f>'6. Առաջին կիսամյակի հաշվետվ.'!CB18</f>
        <v>xxx</v>
      </c>
      <c r="EZ19" s="153" t="str">
        <f>'6. Առաջին կիսամյակի հաշվետվ.'!CC18</f>
        <v>xxx</v>
      </c>
      <c r="FA19" s="117" t="str">
        <f>'7. Երկրորդ կիսամյակի հաշվետվ.'!CA18</f>
        <v>xxx</v>
      </c>
      <c r="FB19" s="18" t="str">
        <f>'7. Երկրորդ կիսամյակի հաշվետվ.'!CB18</f>
        <v>xxx</v>
      </c>
      <c r="FC19" s="153" t="str">
        <f>'7. Երկրորդ կիսամյակի հաշվետվ.'!CC18</f>
        <v>xxx</v>
      </c>
      <c r="FD19" s="118" t="s">
        <v>47</v>
      </c>
      <c r="FE19" s="18" t="s">
        <v>47</v>
      </c>
      <c r="FF19" s="102" t="s">
        <v>47</v>
      </c>
    </row>
    <row r="20" spans="1:162" s="16" customFormat="1" ht="56.1" customHeight="1">
      <c r="A20" s="453" t="str">
        <f>'6. Առաջին կիսամյակի հաշվետվ.'!A19</f>
        <v>Ա9</v>
      </c>
      <c r="B20" s="454" t="str">
        <f>'4.   4․1 ԾՐԱԳՐԵՐ 1-14'!B41</f>
        <v>Ծրագրի քննարկման նպատակով, սահմանված կարգով, կազմակերպվել են հանրային լսումներ.</v>
      </c>
      <c r="C20" s="25"/>
      <c r="D20" s="33" t="str">
        <f>'6. Առաջին կիսամյակի հաշվետվ.'!D19</f>
        <v>ԱՅՈ</v>
      </c>
      <c r="E20" s="18" t="str">
        <f>'6. Առաջին կիսամյակի հաշվետվ.'!E19</f>
        <v>xxx</v>
      </c>
      <c r="F20" s="102" t="str">
        <f>'6. Առաջին կիսամյակի հաշվետվ.'!F19</f>
        <v>xxx</v>
      </c>
      <c r="G20" s="33" t="str">
        <f>'7. Երկրորդ կիսամյակի հաշվետվ.'!D19</f>
        <v>ԱՅՈ</v>
      </c>
      <c r="H20" s="18" t="str">
        <f>'7. Երկրորդ կիսամյակի հաշվետվ.'!E19</f>
        <v>xxx</v>
      </c>
      <c r="I20" s="102" t="str">
        <f>'7. Երկրորդ կիսամյակի հաշվետվ.'!F19</f>
        <v>xxx</v>
      </c>
      <c r="J20" s="33" t="str">
        <f>'6. Առաջին կիսամյակի հաշվետվ.'!G19</f>
        <v>ԱՅՈ</v>
      </c>
      <c r="K20" s="18" t="str">
        <f>'6. Առաջին կիսամյակի հաշվետվ.'!H19</f>
        <v>xxx</v>
      </c>
      <c r="L20" s="102" t="str">
        <f>'6. Առաջին կիսամյակի հաշվետվ.'!I19</f>
        <v>xxx</v>
      </c>
      <c r="M20" s="33" t="str">
        <f>'7. Երկրորդ կիսամյակի հաշվետվ.'!G19</f>
        <v>ԱՅՈ</v>
      </c>
      <c r="N20" s="18" t="str">
        <f>'7. Երկրորդ կիսամյակի հաշվետվ.'!H19</f>
        <v>xxx</v>
      </c>
      <c r="O20" s="102" t="str">
        <f>'7. Երկրորդ կիսամյակի հաշվետվ.'!I19</f>
        <v>xxx</v>
      </c>
      <c r="P20" s="33" t="str">
        <f>'6. Առաջին կիսամյակի հաշվետվ.'!J19</f>
        <v>ընտրել</v>
      </c>
      <c r="Q20" s="18" t="str">
        <f>'6. Առաջին կիսամյակի հաշվետվ.'!K19</f>
        <v>xxx</v>
      </c>
      <c r="R20" s="102" t="str">
        <f>'6. Առաջին կիսամյակի հաշվետվ.'!L19</f>
        <v>xxx</v>
      </c>
      <c r="S20" s="33" t="str">
        <f>'7. Երկրորդ կիսամյակի հաշվետվ.'!J19</f>
        <v>ընտրել</v>
      </c>
      <c r="T20" s="18" t="str">
        <f>'7. Երկրորդ կիսամյակի հաշվետվ.'!K19</f>
        <v>xxx</v>
      </c>
      <c r="U20" s="102" t="str">
        <f>'7. Երկրորդ կիսամյակի հաշվետվ.'!L19</f>
        <v>xxx</v>
      </c>
      <c r="V20" s="33" t="str">
        <f>'6. Առաջին կիսամյակի հաշվետվ.'!M19</f>
        <v>ԱՅՈ</v>
      </c>
      <c r="W20" s="18" t="str">
        <f>'6. Առաջին կիսամյակի հաշվետվ.'!N19</f>
        <v>xxx</v>
      </c>
      <c r="X20" s="102" t="str">
        <f>'6. Առաջին կիսամյակի հաշվետվ.'!O19</f>
        <v>xxx</v>
      </c>
      <c r="Y20" s="33" t="str">
        <f>'7. Երկրորդ կիսամյակի հաշվետվ.'!M19</f>
        <v>ԱՅՈ</v>
      </c>
      <c r="Z20" s="18" t="str">
        <f>'7. Երկրորդ կիսամյակի հաշվետվ.'!N19</f>
        <v>xxx</v>
      </c>
      <c r="AA20" s="102" t="str">
        <f>'7. Երկրորդ կիսամյակի հաշվետվ.'!O19</f>
        <v>xxx</v>
      </c>
      <c r="AB20" s="33" t="str">
        <f>'6. Առաջին կիսամյակի հաշվետվ.'!P19</f>
        <v>ՈՉ</v>
      </c>
      <c r="AC20" s="18" t="str">
        <f>'6. Առաջին կիսամյակի հաշվետվ.'!Q19</f>
        <v>xxx</v>
      </c>
      <c r="AD20" s="102" t="str">
        <f>'6. Առաջին կիսամյակի հաշվետվ.'!R19</f>
        <v>xxx</v>
      </c>
      <c r="AE20" s="33" t="str">
        <f>'7. Երկրորդ կիսամյակի հաշվետվ.'!P19</f>
        <v>ՈՉ</v>
      </c>
      <c r="AF20" s="18" t="str">
        <f>'7. Երկրորդ կիսամյակի հաշվետվ.'!Q19</f>
        <v>xxx</v>
      </c>
      <c r="AG20" s="102" t="str">
        <f>'7. Երկրորդ կիսամյակի հաշվետվ.'!R19</f>
        <v>xxx</v>
      </c>
      <c r="AH20" s="33" t="str">
        <f>'6. Առաջին կիսամյակի հաշվետվ.'!S19</f>
        <v>ՈՉ</v>
      </c>
      <c r="AI20" s="18" t="str">
        <f>'6. Առաջին կիսամյակի հաշվետվ.'!T19</f>
        <v>xxx</v>
      </c>
      <c r="AJ20" s="102" t="str">
        <f>'6. Առաջին կիսամյակի հաշվետվ.'!U19</f>
        <v>xxx</v>
      </c>
      <c r="AK20" s="33" t="str">
        <f>'7. Երկրորդ կիսամյակի հաշվետվ.'!S19</f>
        <v>ՈՉ</v>
      </c>
      <c r="AL20" s="18" t="str">
        <f>'7. Երկրորդ կիսամյակի հաշվետվ.'!T19</f>
        <v>xxx</v>
      </c>
      <c r="AM20" s="102" t="str">
        <f>'7. Երկրորդ կիսամյակի հաշվետվ.'!U19</f>
        <v>xxx</v>
      </c>
      <c r="AN20" s="33" t="str">
        <f>'6. Առաջին կիսամյակի հաշվետվ.'!V19</f>
        <v>ՈՉ</v>
      </c>
      <c r="AO20" s="18" t="str">
        <f>'6. Առաջին կիսամյակի հաշվետվ.'!W19</f>
        <v>xxx</v>
      </c>
      <c r="AP20" s="102" t="str">
        <f>'6. Առաջին կիսամյակի հաշվետվ.'!X19</f>
        <v>xxx</v>
      </c>
      <c r="AQ20" s="33" t="str">
        <f>'7. Երկրորդ կիսամյակի հաշվետվ.'!V19</f>
        <v>ՈՉ</v>
      </c>
      <c r="AR20" s="18" t="str">
        <f>'7. Երկրորդ կիսամյակի հաշվետվ.'!W19</f>
        <v>xxx</v>
      </c>
      <c r="AS20" s="102" t="str">
        <f>'7. Երկրորդ կիսամյակի հաշվետվ.'!X19</f>
        <v>xxx</v>
      </c>
      <c r="AT20" s="33" t="str">
        <f>'6. Առաջին կիսամյակի հաշվետվ.'!Y19</f>
        <v>ընտրել</v>
      </c>
      <c r="AU20" s="18" t="str">
        <f>'6. Առաջին կիսամյակի հաշվետվ.'!Z19</f>
        <v>xxx</v>
      </c>
      <c r="AV20" s="102" t="str">
        <f>'6. Առաջին կիսամյակի հաշվետվ.'!AA19</f>
        <v>xxx</v>
      </c>
      <c r="AW20" s="33" t="str">
        <f>'7. Երկրորդ կիսամյակի հաշվետվ.'!Y19</f>
        <v>ընտրել</v>
      </c>
      <c r="AX20" s="18" t="str">
        <f>'7. Երկրորդ կիսամյակի հաշվետվ.'!Z19</f>
        <v>xxx</v>
      </c>
      <c r="AY20" s="102" t="str">
        <f>'7. Երկրորդ կիսամյակի հաշվետվ.'!AA19</f>
        <v>xxx</v>
      </c>
      <c r="AZ20" s="33" t="str">
        <f>'6. Առաջին կիսամյակի հաշվետվ.'!AB19</f>
        <v>ընտրել</v>
      </c>
      <c r="BA20" s="18" t="str">
        <f>'6. Առաջին կիսամյակի հաշվետվ.'!AC19</f>
        <v>xxx</v>
      </c>
      <c r="BB20" s="102" t="str">
        <f>'6. Առաջին կիսամյակի հաշվետվ.'!AD19</f>
        <v>xxx</v>
      </c>
      <c r="BC20" s="33" t="str">
        <f>'7. Երկրորդ կիսամյակի հաշվետվ.'!AB19</f>
        <v>ընտրել</v>
      </c>
      <c r="BD20" s="18" t="str">
        <f>'7. Երկրորդ կիսամյակի հաշվետվ.'!AC19</f>
        <v>xxx</v>
      </c>
      <c r="BE20" s="102" t="str">
        <f>'7. Երկրորդ կիսամյակի հաշվետվ.'!AD19</f>
        <v>xxx</v>
      </c>
      <c r="BF20" s="33" t="str">
        <f>'6. Առաջին կիսամյակի հաշվետվ.'!AE19</f>
        <v>ԱՅՈ</v>
      </c>
      <c r="BG20" s="18" t="str">
        <f>'6. Առաջին կիսամյակի հաշվետվ.'!AF19</f>
        <v>xxx</v>
      </c>
      <c r="BH20" s="102" t="str">
        <f>'6. Առաջին կիսամյակի հաշվետվ.'!AG19</f>
        <v>xxx</v>
      </c>
      <c r="BI20" s="33" t="str">
        <f>'7. Երկրորդ կիսամյակի հաշվետվ.'!AE19</f>
        <v>ԱՅՈ</v>
      </c>
      <c r="BJ20" s="18" t="str">
        <f>'7. Երկրորդ կիսամյակի հաշվետվ.'!AF19</f>
        <v>xxx</v>
      </c>
      <c r="BK20" s="102" t="str">
        <f>'7. Երկրորդ կիսամյակի հաշվետվ.'!AG19</f>
        <v>xxx</v>
      </c>
      <c r="BL20" s="33" t="str">
        <f>'6. Առաջին կիսամյակի հաշվետվ.'!AH19</f>
        <v>ընտրել</v>
      </c>
      <c r="BM20" s="18" t="str">
        <f>'6. Առաջին կիսամյակի հաշվետվ.'!AI19</f>
        <v>xxx</v>
      </c>
      <c r="BN20" s="102" t="str">
        <f>'6. Առաջին կիսամյակի հաշվետվ.'!AJ19</f>
        <v>xxx</v>
      </c>
      <c r="BO20" s="33" t="str">
        <f>'7. Երկրորդ կիսամյակի հաշվետվ.'!AH19</f>
        <v>ընտրել</v>
      </c>
      <c r="BP20" s="18" t="str">
        <f>'7. Երկրորդ կիսամյակի հաշվետվ.'!AI19</f>
        <v>xxx</v>
      </c>
      <c r="BQ20" s="102" t="str">
        <f>'7. Երկրորդ կիսամյակի հաշվետվ.'!AJ19</f>
        <v>xxx</v>
      </c>
      <c r="BR20" s="33" t="str">
        <f>'6. Առաջին կիսամյակի հաշվետվ.'!AK19</f>
        <v>ԱՅՈ</v>
      </c>
      <c r="BS20" s="18" t="str">
        <f>'6. Առաջին կիսամյակի հաշվետվ.'!AL19</f>
        <v>xxx</v>
      </c>
      <c r="BT20" s="102" t="str">
        <f>'6. Առաջին կիսամյակի հաշվետվ.'!AM19</f>
        <v>xxx</v>
      </c>
      <c r="BU20" s="33" t="str">
        <f>'7. Երկրորդ կիսամյակի հաշվետվ.'!AK19</f>
        <v>ԱՅՈ</v>
      </c>
      <c r="BV20" s="18" t="str">
        <f>'7. Երկրորդ կիսամյակի հաշվետվ.'!AL19</f>
        <v>xxx</v>
      </c>
      <c r="BW20" s="102" t="str">
        <f>'7. Երկրորդ կիսամյակի հաշվետվ.'!AM19</f>
        <v>xxx</v>
      </c>
      <c r="BX20" s="33" t="str">
        <f>'6. Առաջին կիսամյակի հաշվետվ.'!AN19</f>
        <v>ԱՅՈ</v>
      </c>
      <c r="BY20" s="18" t="str">
        <f>'6. Առաջին կիսամյակի հաշվետվ.'!AO19</f>
        <v>xxx</v>
      </c>
      <c r="BZ20" s="102" t="str">
        <f>'6. Առաջին կիսամյակի հաշվետվ.'!AP19</f>
        <v>xxx</v>
      </c>
      <c r="CA20" s="33" t="str">
        <f>'7. Երկրորդ կիսամյակի հաշվետվ.'!AN19</f>
        <v>ԱՅՈ</v>
      </c>
      <c r="CB20" s="18" t="str">
        <f>'7. Երկրորդ կիսամյակի հաշվետվ.'!AO19</f>
        <v>xxx</v>
      </c>
      <c r="CC20" s="102" t="str">
        <f>'7. Երկրորդ կիսամյակի հաշվետվ.'!AP19</f>
        <v>xxx</v>
      </c>
      <c r="CD20" s="33" t="str">
        <f>'6. Առաջին կիսամյակի հաշվետվ.'!AQ19</f>
        <v>ԱՅՈ</v>
      </c>
      <c r="CE20" s="18" t="str">
        <f>'6. Առաջին կիսամյակի հաշվետվ.'!AR19</f>
        <v>xxx</v>
      </c>
      <c r="CF20" s="102" t="str">
        <f>'6. Առաջին կիսամյակի հաշվետվ.'!AS19</f>
        <v>xxx</v>
      </c>
      <c r="CG20" s="33" t="str">
        <f>'7. Երկրորդ կիսամյակի հաշվետվ.'!AQ19</f>
        <v>ԱՅՈ</v>
      </c>
      <c r="CH20" s="18" t="str">
        <f>'7. Երկրորդ կիսամյակի հաշվետվ.'!AR19</f>
        <v>xxx</v>
      </c>
      <c r="CI20" s="102" t="str">
        <f>'7. Երկրորդ կիսամյակի հաշվետվ.'!AS19</f>
        <v>xxx</v>
      </c>
      <c r="CJ20" s="33" t="str">
        <f>'6. Առաջին կիսամյակի հաշվետվ.'!AT19</f>
        <v>ԱՅՈ</v>
      </c>
      <c r="CK20" s="18" t="str">
        <f>'6. Առաջին կիսամյակի հաշվետվ.'!AU19</f>
        <v>xxx</v>
      </c>
      <c r="CL20" s="102" t="str">
        <f>'6. Առաջին կիսամյակի հաշվետվ.'!AV19</f>
        <v>xxx</v>
      </c>
      <c r="CM20" s="33" t="str">
        <f>'7. Երկրորդ կիսամյակի հաշվետվ.'!AT19</f>
        <v>ԱՅՈ</v>
      </c>
      <c r="CN20" s="18" t="str">
        <f>'7. Երկրորդ կիսամյակի հաշվետվ.'!AU19</f>
        <v>xxx</v>
      </c>
      <c r="CO20" s="102" t="str">
        <f>'7. Երկրորդ կիսամյակի հաշվետվ.'!AV19</f>
        <v>xxx</v>
      </c>
      <c r="CP20" s="33" t="str">
        <f>'6. Առաջին կիսամյակի հաշվետվ.'!AW19</f>
        <v>ԱՅՈ</v>
      </c>
      <c r="CQ20" s="18" t="str">
        <f>'6. Առաջին կիսամյակի հաշվետվ.'!AX19</f>
        <v>xxx</v>
      </c>
      <c r="CR20" s="102" t="str">
        <f>'6. Առաջին կիսամյակի հաշվետվ.'!AY19</f>
        <v>xxx</v>
      </c>
      <c r="CS20" s="33" t="str">
        <f>'7. Երկրորդ կիսամյակի հաշվետվ.'!AW19</f>
        <v>ԱՅՈ</v>
      </c>
      <c r="CT20" s="18" t="str">
        <f>'7. Երկրորդ կիսամյակի հաշվետվ.'!AX19</f>
        <v>xxx</v>
      </c>
      <c r="CU20" s="102" t="str">
        <f>'7. Երկրորդ կիսամյակի հաշվետվ.'!AY19</f>
        <v>xxx</v>
      </c>
      <c r="CV20" s="33" t="str">
        <f>'6. Առաջին կիսամյակի հաշվետվ.'!AZ19</f>
        <v>ԱՅՈ</v>
      </c>
      <c r="CW20" s="18" t="str">
        <f>'6. Առաջին կիսամյակի հաշվետվ.'!BA19</f>
        <v>xxx</v>
      </c>
      <c r="CX20" s="102" t="str">
        <f>'6. Առաջին կիսամյակի հաշվետվ.'!BB19</f>
        <v>xxx</v>
      </c>
      <c r="CY20" s="33" t="str">
        <f>'7. Երկրորդ կիսամյակի հաշվետվ.'!AZ19</f>
        <v>ԱՅՈ</v>
      </c>
      <c r="CZ20" s="18" t="str">
        <f>'7. Երկրորդ կիսամյակի հաշվետվ.'!BA19</f>
        <v>xxx</v>
      </c>
      <c r="DA20" s="102" t="str">
        <f>'7. Երկրորդ կիսամյակի հաշվետվ.'!BB19</f>
        <v>xxx</v>
      </c>
      <c r="DB20" s="33" t="str">
        <f>'6. Առաջին կիսամյակի հաշվետվ.'!BC19</f>
        <v>ՈՉ</v>
      </c>
      <c r="DC20" s="18" t="str">
        <f>'6. Առաջին կիսամյակի հաշվետվ.'!BD19</f>
        <v>xxx</v>
      </c>
      <c r="DD20" s="102" t="str">
        <f>'6. Առաջին կիսամյակի հաշվետվ.'!BE19</f>
        <v>xxx</v>
      </c>
      <c r="DE20" s="33" t="str">
        <f>'7. Երկրորդ կիսամյակի հաշվետվ.'!BC19</f>
        <v>ՈՉ</v>
      </c>
      <c r="DF20" s="18" t="str">
        <f>'7. Երկրորդ կիսամյակի հաշվետվ.'!BD19</f>
        <v>xxx</v>
      </c>
      <c r="DG20" s="102" t="str">
        <f>'7. Երկրորդ կիսամյակի հաշվետվ.'!BE19</f>
        <v>xxx</v>
      </c>
      <c r="DH20" s="33" t="str">
        <f>'6. Առաջին կիսամյակի հաշվետվ.'!BF19</f>
        <v>ԱՅՈ</v>
      </c>
      <c r="DI20" s="18" t="str">
        <f>'6. Առաջին կիսամյակի հաշվետվ.'!BG19</f>
        <v>xxx</v>
      </c>
      <c r="DJ20" s="102" t="str">
        <f>'6. Առաջին կիսամյակի հաշվետվ.'!BH19</f>
        <v>xxx</v>
      </c>
      <c r="DK20" s="33" t="str">
        <f>'7. Երկրորդ կիսամյակի հաշվետվ.'!BF19</f>
        <v>ԱՅՈ</v>
      </c>
      <c r="DL20" s="18" t="str">
        <f>'7. Երկրորդ կիսամյակի հաշվետվ.'!BG19</f>
        <v>xxx</v>
      </c>
      <c r="DM20" s="102" t="str">
        <f>'7. Երկրորդ կիսամյակի հաշվետվ.'!BH19</f>
        <v>xxx</v>
      </c>
      <c r="DN20" s="33" t="str">
        <f>'6. Առաջին կիսամյակի հաշվետվ.'!BI19</f>
        <v>ԱՅՈ</v>
      </c>
      <c r="DO20" s="18" t="str">
        <f>'6. Առաջին կիսամյակի հաշվետվ.'!BJ19</f>
        <v>xxx</v>
      </c>
      <c r="DP20" s="102" t="str">
        <f>'6. Առաջին կիսամյակի հաշվետվ.'!BK19</f>
        <v>xxx</v>
      </c>
      <c r="DQ20" s="33" t="str">
        <f>'7. Երկրորդ կիսամյակի հաշվետվ.'!BI19</f>
        <v>ԱՅՈ</v>
      </c>
      <c r="DR20" s="18" t="str">
        <f>'7. Երկրորդ կիսամյակի հաշվետվ.'!BJ19</f>
        <v>xxx</v>
      </c>
      <c r="DS20" s="102" t="str">
        <f>'7. Երկրորդ կիսամյակի հաշվետվ.'!BK19</f>
        <v>xxx</v>
      </c>
      <c r="DT20" s="33" t="str">
        <f>'6. Առաջին կիսամյակի հաշվետվ.'!BL19</f>
        <v>ՈՉ</v>
      </c>
      <c r="DU20" s="18" t="str">
        <f>'6. Առաջին կիսամյակի հաշվետվ.'!BM19</f>
        <v>xxx</v>
      </c>
      <c r="DV20" s="102" t="str">
        <f>'6. Առաջին կիսամյակի հաշվետվ.'!BN19</f>
        <v>xxx</v>
      </c>
      <c r="DW20" s="33" t="str">
        <f>'7. Երկրորդ կիսամյակի հաշվետվ.'!BL19</f>
        <v>ՈՉ</v>
      </c>
      <c r="DX20" s="18" t="str">
        <f>'7. Երկրորդ կիսամյակի հաշվետվ.'!BM19</f>
        <v>xxx</v>
      </c>
      <c r="DY20" s="102" t="str">
        <f>'7. Երկրորդ կիսամյակի հաշվետվ.'!BN19</f>
        <v>xxx</v>
      </c>
      <c r="DZ20" s="33" t="str">
        <f>'6. Առաջին կիսամյակի հաշվետվ.'!BO19</f>
        <v>ընտրել</v>
      </c>
      <c r="EA20" s="18" t="str">
        <f>'6. Առաջին կիսամյակի հաշվետվ.'!BP19</f>
        <v>xxx</v>
      </c>
      <c r="EB20" s="102" t="str">
        <f>'6. Առաջին կիսամյակի հաշվետվ.'!BQ19</f>
        <v>xxx</v>
      </c>
      <c r="EC20" s="33" t="str">
        <f>'7. Երկրորդ կիսամյակի հաշվետվ.'!BO19</f>
        <v>ընտրել</v>
      </c>
      <c r="ED20" s="18" t="str">
        <f>'7. Երկրորդ կիսամյակի հաշվետվ.'!BP19</f>
        <v>xxx</v>
      </c>
      <c r="EE20" s="102" t="str">
        <f>'7. Երկրորդ կիսամյակի հաշվետվ.'!BQ19</f>
        <v>xxx</v>
      </c>
      <c r="EF20" s="33" t="str">
        <f>'6. Առաջին կիսամյակի հաշվետվ.'!BR19</f>
        <v>ՈՉ</v>
      </c>
      <c r="EG20" s="18" t="str">
        <f>'6. Առաջին կիսամյակի հաշվետվ.'!BS19</f>
        <v>xxx</v>
      </c>
      <c r="EH20" s="102" t="str">
        <f>'6. Առաջին կիսամյակի հաշվետվ.'!BT19</f>
        <v>xxx</v>
      </c>
      <c r="EI20" s="33" t="str">
        <f>'7. Երկրորդ կիսամյակի հաշվետվ.'!BR19</f>
        <v>ՈՉ</v>
      </c>
      <c r="EJ20" s="18" t="str">
        <f>'7. Երկրորդ կիսամյակի հաշվետվ.'!BS19</f>
        <v>xxx</v>
      </c>
      <c r="EK20" s="102" t="str">
        <f>'7. Երկրորդ կիսամյակի հաշվետվ.'!BT19</f>
        <v>xxx</v>
      </c>
      <c r="EL20" s="33" t="str">
        <f>'6. Առաջին կիսամյակի հաշվետվ.'!BU19</f>
        <v>ԱՅՈ</v>
      </c>
      <c r="EM20" s="18" t="str">
        <f>'6. Առաջին կիսամյակի հաշվետվ.'!BV19</f>
        <v>xxx</v>
      </c>
      <c r="EN20" s="102" t="str">
        <f>'6. Առաջին կիսամյակի հաշվետվ.'!BW19</f>
        <v>xxx</v>
      </c>
      <c r="EO20" s="33" t="str">
        <f>'7. Երկրորդ կիսամյակի հաշվետվ.'!BU19</f>
        <v>ԱՅՈ</v>
      </c>
      <c r="EP20" s="18" t="str">
        <f>'7. Երկրորդ կիսամյակի հաշվետվ.'!BV19</f>
        <v>xxx</v>
      </c>
      <c r="EQ20" s="102" t="str">
        <f>'7. Երկրորդ կիսամյակի հաշվետվ.'!BW19</f>
        <v>xxx</v>
      </c>
      <c r="ER20" s="33" t="str">
        <f>'6. Առաջին կիսամյակի հաշվետվ.'!BX19</f>
        <v>ԱՅՈ</v>
      </c>
      <c r="ES20" s="18" t="str">
        <f>'6. Առաջին կիսամյակի հաշվետվ.'!BY19</f>
        <v>xxx</v>
      </c>
      <c r="ET20" s="102" t="str">
        <f>'6. Առաջին կիսամյակի հաշվետվ.'!BZ19</f>
        <v>xxx</v>
      </c>
      <c r="EU20" s="33" t="str">
        <f>'7. Երկրորդ կիսամյակի հաշվետվ.'!BX19</f>
        <v>ԱՅՈ</v>
      </c>
      <c r="EV20" s="18" t="str">
        <f>'7. Երկրորդ կիսամյակի հաշվետվ.'!BY19</f>
        <v>xxx</v>
      </c>
      <c r="EW20" s="102" t="str">
        <f>'7. Երկրորդ կիսամյակի հաշվետվ.'!BZ19</f>
        <v>xxx</v>
      </c>
      <c r="EX20" s="117" t="str">
        <f>'6. Առաջին կիսամյակի հաշվետվ.'!CA19</f>
        <v>xxx</v>
      </c>
      <c r="EY20" s="18" t="str">
        <f>'6. Առաջին կիսամյակի հաշվետվ.'!CB19</f>
        <v>xxx</v>
      </c>
      <c r="EZ20" s="153" t="str">
        <f>'6. Առաջին կիսամյակի հաշվետվ.'!CC19</f>
        <v>xxx</v>
      </c>
      <c r="FA20" s="117" t="str">
        <f>'7. Երկրորդ կիսամյակի հաշվետվ.'!CA19</f>
        <v>xxx</v>
      </c>
      <c r="FB20" s="18" t="str">
        <f>'7. Երկրորդ կիսամյակի հաշվետվ.'!CB19</f>
        <v>xxx</v>
      </c>
      <c r="FC20" s="153" t="str">
        <f>'7. Երկրորդ կիսամյակի հաշվետվ.'!CC19</f>
        <v>xxx</v>
      </c>
      <c r="FD20" s="118" t="s">
        <v>47</v>
      </c>
      <c r="FE20" s="18" t="s">
        <v>47</v>
      </c>
      <c r="FF20" s="102" t="s">
        <v>47</v>
      </c>
    </row>
    <row r="21" spans="1:162" s="16" customFormat="1" ht="102" customHeight="1">
      <c r="A21" s="1110" t="s">
        <v>57</v>
      </c>
      <c r="B21" s="1079" t="s">
        <v>144</v>
      </c>
      <c r="C21" s="73" t="str">
        <f>'5. ԾՐԱԳՐԵՐԻ ԱՄՓՈՓԱԹԵՐԹ'!C21</f>
        <v>Պարտադիր խնդիր N1</v>
      </c>
      <c r="D21" s="74" t="str">
        <f>'6. Առաջին կիսամյակի հաշվետվ.'!D20</f>
        <v>1) Համայնքի կայուն զարգացումը.</v>
      </c>
      <c r="E21" s="18" t="str">
        <f>'6. Առաջին կիսամյակի հաշվետվ.'!E20</f>
        <v>xxx</v>
      </c>
      <c r="F21" s="102" t="str">
        <f>'6. Առաջին կիսամյակի հաշվետվ.'!F20</f>
        <v>xxx</v>
      </c>
      <c r="G21" s="74" t="str">
        <f>'7. Երկրորդ կիսամյակի հաշվետվ.'!D20</f>
        <v>1) Համայնքի կայուն զարգացումը.</v>
      </c>
      <c r="H21" s="18" t="str">
        <f>'7. Երկրորդ կիսամյակի հաշվետվ.'!E20</f>
        <v>xxx</v>
      </c>
      <c r="I21" s="102" t="str">
        <f>'7. Երկրորդ կիսամյակի հաշվետվ.'!F20</f>
        <v>xxx</v>
      </c>
      <c r="J21" s="74" t="str">
        <f>'6. Առաջին կիսամյակի հաշվետվ.'!G20</f>
        <v>1) համայնքի կայուն զարգացումը.</v>
      </c>
      <c r="K21" s="18" t="str">
        <f>'6. Առաջին կիսամյակի հաշվետվ.'!H20</f>
        <v>xxx</v>
      </c>
      <c r="L21" s="102" t="str">
        <f>'6. Առաջին կիսամյակի հաշվետվ.'!I20</f>
        <v>xxx</v>
      </c>
      <c r="M21" s="74" t="str">
        <f>'7. Երկրորդ կիսամյակի հաշվետվ.'!G20</f>
        <v>1) համայնքի կայուն զարգացումը.</v>
      </c>
      <c r="N21" s="18" t="str">
        <f>'7. Երկրորդ կիսամյակի հաշվետվ.'!H20</f>
        <v>xxx</v>
      </c>
      <c r="O21" s="102" t="str">
        <f>'7. Երկրորդ կիսամյակի հաշվետվ.'!I20</f>
        <v>xxx</v>
      </c>
      <c r="P21" s="74" t="str">
        <f>'6. Առաջին կիսամյակի հաշվետվ.'!J20</f>
        <v>1) համայնքի կայուն զարգացումը.</v>
      </c>
      <c r="Q21" s="18" t="str">
        <f>'6. Առաջին կիսամյակի հաշվետվ.'!K20</f>
        <v>xxx</v>
      </c>
      <c r="R21" s="102" t="str">
        <f>'6. Առաջին կիսամյակի հաշվետվ.'!L20</f>
        <v>xxx</v>
      </c>
      <c r="S21" s="74" t="str">
        <f>'7. Երկրորդ կիսամյակի հաշվետվ.'!J20</f>
        <v>1) համայնքի կայուն զարգացումը.</v>
      </c>
      <c r="T21" s="18" t="str">
        <f>'7. Երկրորդ կիսամյակի հաշվետվ.'!K20</f>
        <v>xxx</v>
      </c>
      <c r="U21" s="102" t="str">
        <f>'7. Երկրորդ կիսամյակի հաշվետվ.'!L20</f>
        <v>xxx</v>
      </c>
      <c r="V21" s="74" t="str">
        <f>'6. Առաջին կիսամյակի հաշվետվ.'!M20</f>
        <v>1) համայնքի կայուն զարգացումը.</v>
      </c>
      <c r="W21" s="18" t="str">
        <f>'6. Առաջին կիսամյակի հաշվետվ.'!N20</f>
        <v>xxx</v>
      </c>
      <c r="X21" s="102" t="str">
        <f>'6. Առաջին կիսամյակի հաշվետվ.'!O20</f>
        <v>xxx</v>
      </c>
      <c r="Y21" s="74" t="str">
        <f>'7. Երկրորդ կիսամյակի հաշվետվ.'!M20</f>
        <v>1) համայնքի կայուն զարգացումը.</v>
      </c>
      <c r="Z21" s="18" t="str">
        <f>'7. Երկրորդ կիսամյակի հաշվետվ.'!N20</f>
        <v>xxx</v>
      </c>
      <c r="AA21" s="102" t="str">
        <f>'7. Երկրորդ կիսամյակի հաշվետվ.'!O20</f>
        <v>xxx</v>
      </c>
      <c r="AB21" s="74" t="str">
        <f>'6. Առաջին կիսամյակի հաշվետվ.'!P20</f>
        <v>15) համայնքում զբոսաշրջության զարգացման խթանումը.</v>
      </c>
      <c r="AC21" s="18" t="str">
        <f>'6. Առաջին կիսամյակի հաշվետվ.'!Q20</f>
        <v>xxx</v>
      </c>
      <c r="AD21" s="102" t="str">
        <f>'6. Առաջին կիսամյակի հաշվետվ.'!R20</f>
        <v>xxx</v>
      </c>
      <c r="AE21" s="74" t="str">
        <f>'7. Երկրորդ կիսամյակի հաշվետվ.'!P20</f>
        <v>15) համայնքում զբոսաշրջության զարգացման խթանումը.</v>
      </c>
      <c r="AF21" s="18" t="str">
        <f>'7. Երկրորդ կիսամյակի հաշվետվ.'!Q20</f>
        <v>xxx</v>
      </c>
      <c r="AG21" s="102" t="str">
        <f>'7. Երկրորդ կիսամյակի հաշվետվ.'!R20</f>
        <v>xxx</v>
      </c>
      <c r="AH21" s="74" t="str">
        <f>'6. Առաջին կիսամյակի հաշվետվ.'!S20</f>
        <v>1) համայնքի կայուն զարգացումը.</v>
      </c>
      <c r="AI21" s="18" t="str">
        <f>'6. Առաջին կիսամյակի հաշվետվ.'!T20</f>
        <v>xxx</v>
      </c>
      <c r="AJ21" s="102" t="str">
        <f>'6. Առաջին կիսամյակի հաշվետվ.'!U20</f>
        <v>xxx</v>
      </c>
      <c r="AK21" s="74" t="str">
        <f>'7. Երկրորդ կիսամյակի հաշվետվ.'!S20</f>
        <v>1) համայնքի կայուն զարգացումը.</v>
      </c>
      <c r="AL21" s="18" t="str">
        <f>'7. Երկրորդ կիսամյակի հաշվետվ.'!T20</f>
        <v>xxx</v>
      </c>
      <c r="AM21" s="102" t="str">
        <f>'7. Երկրորդ կիսամյակի հաշվետվ.'!U20</f>
        <v>xxx</v>
      </c>
      <c r="AN21" s="74" t="str">
        <f>'6. Առաջին կիսամյակի հաշվետվ.'!V20</f>
        <v>1) համայնքի կայուն զարգացումը.</v>
      </c>
      <c r="AO21" s="18" t="str">
        <f>'6. Առաջին կիսամյակի հաշվետվ.'!W20</f>
        <v>xxx</v>
      </c>
      <c r="AP21" s="102" t="str">
        <f>'6. Առաջին կիսամյակի հաշվետվ.'!X20</f>
        <v>xxx</v>
      </c>
      <c r="AQ21" s="74" t="str">
        <f>'7. Երկրորդ կիսամյակի հաշվետվ.'!V20</f>
        <v>1) համայնքի կայուն զարգացումը.</v>
      </c>
      <c r="AR21" s="18" t="str">
        <f>'7. Երկրորդ կիսամյակի հաշվետվ.'!W20</f>
        <v>xxx</v>
      </c>
      <c r="AS21" s="102" t="str">
        <f>'7. Երկրորդ կիսամյակի հաշվետվ.'!X20</f>
        <v>xxx</v>
      </c>
      <c r="AT21" s="74" t="str">
        <f>'6. Առաջին կիսամյակի հաշվետվ.'!Y20</f>
        <v>5) Համայնքի մշակութային կյանքի կազմակերպումը.</v>
      </c>
      <c r="AU21" s="18" t="str">
        <f>'6. Առաջին կիսամյակի հաշվետվ.'!Z20</f>
        <v>xxx</v>
      </c>
      <c r="AV21" s="102" t="str">
        <f>'6. Առաջին կիսամյակի հաշվետվ.'!AA20</f>
        <v>xxx</v>
      </c>
      <c r="AW21" s="74" t="str">
        <f>'7. Երկրորդ կիսամյակի հաշվետվ.'!Y20</f>
        <v>5) Համայնքի մշակութային կյանքի կազմակերպումը.</v>
      </c>
      <c r="AX21" s="18" t="str">
        <f>'7. Երկրորդ կիսամյակի հաշվետվ.'!Z20</f>
        <v>xxx</v>
      </c>
      <c r="AY21" s="102" t="str">
        <f>'7. Երկրորդ կիսամյակի հաշվետվ.'!AA20</f>
        <v>xxx</v>
      </c>
      <c r="AZ21" s="74" t="str">
        <f>'6. Առաջին կիսամյակի հաշվետվ.'!AB20</f>
        <v>5) Համայնքի մշակութային կյանքի կազմակերպումը.</v>
      </c>
      <c r="BA21" s="18" t="str">
        <f>'6. Առաջին կիսամյակի հաշվետվ.'!AC20</f>
        <v>xxx</v>
      </c>
      <c r="BB21" s="102" t="str">
        <f>'6. Առաջին կիսամյակի հաշվետվ.'!AD20</f>
        <v>xxx</v>
      </c>
      <c r="BC21" s="74" t="str">
        <f>'7. Երկրորդ կիսամյակի հաշվետվ.'!AB20</f>
        <v>5) Համայնքի մշակութային կյանքի կազմակերպումը.</v>
      </c>
      <c r="BD21" s="18" t="str">
        <f>'7. Երկրորդ կիսամյակի հաշվետվ.'!AC20</f>
        <v>xxx</v>
      </c>
      <c r="BE21" s="102" t="str">
        <f>'7. Երկրորդ կիսամյակի հաշվետվ.'!AD20</f>
        <v>xxx</v>
      </c>
      <c r="BF21" s="74" t="str">
        <f>'6. Առաջին կիսամյակի հաշվետվ.'!AE20</f>
        <v>5) համայնքի մշակութային կյանքի կազմակերպումը.</v>
      </c>
      <c r="BG21" s="18" t="str">
        <f>'6. Առաջին կիսամյակի հաշվետվ.'!AF20</f>
        <v>xxx</v>
      </c>
      <c r="BH21" s="102" t="str">
        <f>'6. Առաջին կիսամյակի հաշվետվ.'!AG20</f>
        <v>xxx</v>
      </c>
      <c r="BI21" s="74" t="str">
        <f>'7. Երկրորդ կիսամյակի հաշվետվ.'!AE20</f>
        <v>5) համայնքի մշակութային կյանքի կազմակերպումը.</v>
      </c>
      <c r="BJ21" s="18" t="str">
        <f>'7. Երկրորդ կիսամյակի հաշվետվ.'!AF20</f>
        <v>xxx</v>
      </c>
      <c r="BK21" s="102" t="str">
        <f>'7. Երկրորդ կիսամյակի հաշվետվ.'!AG20</f>
        <v>xxx</v>
      </c>
      <c r="BL21" s="74" t="str">
        <f>'6. Առաջին կիսամյակի հաշվետվ.'!AH20</f>
        <v>5) համայնքի մշակութային կյանքի կազմակերպումը.</v>
      </c>
      <c r="BM21" s="18" t="str">
        <f>'6. Առաջին կիսամյակի հաշվետվ.'!AI20</f>
        <v>xxx</v>
      </c>
      <c r="BN21" s="102" t="str">
        <f>'6. Առաջին կիսամյակի հաշվետվ.'!AJ20</f>
        <v>xxx</v>
      </c>
      <c r="BO21" s="74" t="str">
        <f>'7. Երկրորդ կիսամյակի հաշվետվ.'!AH20</f>
        <v>5) համայնքի մշակութային կյանքի կազմակերպումը.</v>
      </c>
      <c r="BP21" s="18" t="str">
        <f>'7. Երկրորդ կիսամյակի հաշվետվ.'!AI20</f>
        <v>xxx</v>
      </c>
      <c r="BQ21" s="102" t="str">
        <f>'7. Երկրորդ կիսամյակի հաշվետվ.'!AJ20</f>
        <v>xxx</v>
      </c>
      <c r="BR21" s="74" t="str">
        <f>'6. Առաջին կիսամյակի հաշվետվ.'!AK20</f>
        <v>1) համայնքի կայուն զարգացումը.</v>
      </c>
      <c r="BS21" s="18" t="str">
        <f>'6. Առաջին կիսամյակի հաշվետվ.'!AL20</f>
        <v>xxx</v>
      </c>
      <c r="BT21" s="102" t="str">
        <f>'6. Առաջին կիսամյակի հաշվետվ.'!AM20</f>
        <v>xxx</v>
      </c>
      <c r="BU21" s="74" t="str">
        <f>'7. Երկրորդ կիսամյակի հաշվետվ.'!AK20</f>
        <v>1) համայնքի կայուն զարգացումը.</v>
      </c>
      <c r="BV21" s="18" t="str">
        <f>'7. Երկրորդ կիսամյակի հաշվետվ.'!AL20</f>
        <v>xxx</v>
      </c>
      <c r="BW21" s="102" t="str">
        <f>'7. Երկրորդ կիսամյակի հաշվետվ.'!AM20</f>
        <v>xxx</v>
      </c>
      <c r="BX21" s="74" t="str">
        <f>'6. Առաջին կիսամյակի հաշվետվ.'!AN20</f>
        <v>1) համայնքի կայուն զարգացումը.</v>
      </c>
      <c r="BY21" s="18" t="str">
        <f>'6. Առաջին կիսամյակի հաշվետվ.'!AO20</f>
        <v>xxx</v>
      </c>
      <c r="BZ21" s="102" t="str">
        <f>'6. Առաջին կիսամյակի հաշվետվ.'!AP20</f>
        <v>xxx</v>
      </c>
      <c r="CA21" s="74" t="str">
        <f>'7. Երկրորդ կիսամյակի հաշվետվ.'!AN20</f>
        <v>1) համայնքի կայուն զարգացումը.</v>
      </c>
      <c r="CB21" s="18" t="str">
        <f>'7. Երկրորդ կիսամյակի հաշվետվ.'!AO20</f>
        <v>xxx</v>
      </c>
      <c r="CC21" s="102" t="str">
        <f>'7. Երկրորդ կիսամյակի հաշվետվ.'!AP20</f>
        <v>xxx</v>
      </c>
      <c r="CD21" s="74" t="str">
        <f>'6. Առաջին կիսամյակի հաշվետվ.'!AQ20</f>
        <v>16) համայնքի երիտասարդության խնդիրների լուծմանն ուղղված ծրագրերի և միջոցառումների կազմակերպումը.</v>
      </c>
      <c r="CE21" s="18" t="str">
        <f>'6. Առաջին կիսամյակի հաշվետվ.'!AR20</f>
        <v>xxx</v>
      </c>
      <c r="CF21" s="102" t="str">
        <f>'6. Առաջին կիսամյակի հաշվետվ.'!AS20</f>
        <v>xxx</v>
      </c>
      <c r="CG21" s="74" t="str">
        <f>'7. Երկրորդ կիսամյակի հաշվետվ.'!AQ20</f>
        <v>16) համայնքի երիտասարդության խնդիրների լուծմանն ուղղված ծրագրերի և միջոցառումների կազմակերպումը.</v>
      </c>
      <c r="CH21" s="18" t="str">
        <f>'7. Երկրորդ կիսամյակի հաշվետվ.'!AR20</f>
        <v>xxx</v>
      </c>
      <c r="CI21" s="102" t="str">
        <f>'7. Երկրորդ կիսամյակի հաշվետվ.'!AS20</f>
        <v>xxx</v>
      </c>
      <c r="CJ21" s="74" t="str">
        <f>'6. Առաջին կիսամյակի հաշվետվ.'!AT20</f>
        <v>1) համայնքի կայուն զարգացումը.</v>
      </c>
      <c r="CK21" s="18" t="str">
        <f>'6. Առաջին կիսամյակի հաշվետվ.'!AU20</f>
        <v>xxx</v>
      </c>
      <c r="CL21" s="102" t="str">
        <f>'6. Առաջին կիսամյակի հաշվետվ.'!AV20</f>
        <v>xxx</v>
      </c>
      <c r="CM21" s="74" t="str">
        <f>'7. Երկրորդ կիսամյակի հաշվետվ.'!AT20</f>
        <v>1) համայնքի կայուն զարգացումը.</v>
      </c>
      <c r="CN21" s="18" t="str">
        <f>'7. Երկրորդ կիսամյակի հաշվետվ.'!AU20</f>
        <v>xxx</v>
      </c>
      <c r="CO21" s="102" t="str">
        <f>'7. Երկրորդ կիսամյակի հաշվետվ.'!AV20</f>
        <v>xxx</v>
      </c>
      <c r="CP21" s="74" t="str">
        <f>'6. Առաջին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CQ21" s="18" t="str">
        <f>'6. Առաջին կիսամյակի հաշվետվ.'!AX20</f>
        <v>xxx</v>
      </c>
      <c r="CR21" s="102" t="str">
        <f>'6. Առաջին կիսամյակի հաշվետվ.'!AY20</f>
        <v>xxx</v>
      </c>
      <c r="CS21" s="74" t="str">
        <f>'7. Երկրորդ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CT21" s="18" t="str">
        <f>'7. Երկրորդ կիսամյակի հաշվետվ.'!AX20</f>
        <v>xxx</v>
      </c>
      <c r="CU21" s="102" t="str">
        <f>'7. Երկրորդ կիսամյակի հաշվետվ.'!AY20</f>
        <v>xxx</v>
      </c>
      <c r="CV21" s="74" t="str">
        <f>'6. Առաջին կիսամյակի հաշվետվ.'!AZ20</f>
        <v>1) համայնքի կայուն զարգացումը.</v>
      </c>
      <c r="CW21" s="18" t="str">
        <f>'6. Առաջին կիսամյակի հաշվետվ.'!BA20</f>
        <v>xxx</v>
      </c>
      <c r="CX21" s="102" t="str">
        <f>'6. Առաջին կիսամյակի հաշվետվ.'!BB20</f>
        <v>xxx</v>
      </c>
      <c r="CY21" s="74" t="str">
        <f>'7. Երկրորդ կիսամյակի հաշվետվ.'!AZ20</f>
        <v>1) համայնքի կայուն զարգացումը.</v>
      </c>
      <c r="CZ21" s="18" t="str">
        <f>'7. Երկրորդ կիսամյակի հաշվետվ.'!BA20</f>
        <v>xxx</v>
      </c>
      <c r="DA21" s="102" t="str">
        <f>'7. Երկրորդ կիսամյակի հաշվետվ.'!BB20</f>
        <v>xxx</v>
      </c>
      <c r="DB21" s="74" t="str">
        <f>'6. Առաջին կիսամյակի հաշվետվ.'!BC20</f>
        <v>1) համայնքի կայուն զարգացումը.</v>
      </c>
      <c r="DC21" s="18" t="str">
        <f>'6. Առաջին կիսամյակի հաշվետվ.'!BD20</f>
        <v>xxx</v>
      </c>
      <c r="DD21" s="102" t="str">
        <f>'6. Առաջին կիսամյակի հաշվետվ.'!BE20</f>
        <v>xxx</v>
      </c>
      <c r="DE21" s="74" t="str">
        <f>'7. Երկրորդ կիսամյակի հաշվետվ.'!BC20</f>
        <v>1) համայնքի կայուն զարգացումը.</v>
      </c>
      <c r="DF21" s="18" t="str">
        <f>'7. Երկրորդ կիսամյակի հաշվետվ.'!BD20</f>
        <v>xxx</v>
      </c>
      <c r="DG21" s="102" t="str">
        <f>'7. Երկրորդ կիսամյակի հաշվետվ.'!BE20</f>
        <v>xxx</v>
      </c>
      <c r="DH21" s="74" t="str">
        <f>'6. Առաջին կիսամյակի հաշվետվ.'!BF20</f>
        <v>3) համայնքի գույքի կառավարումը.</v>
      </c>
      <c r="DI21" s="18" t="str">
        <f>'6. Առաջին կիսամյակի հաշվետվ.'!BG20</f>
        <v>xxx</v>
      </c>
      <c r="DJ21" s="102" t="str">
        <f>'6. Առաջին կիսամյակի հաշվետվ.'!BH20</f>
        <v>xxx</v>
      </c>
      <c r="DK21" s="74" t="str">
        <f>'7. Երկրորդ կիսամյակի հաշվետվ.'!BF20</f>
        <v>3) համայնքի գույքի կառավարումը.</v>
      </c>
      <c r="DL21" s="18" t="str">
        <f>'7. Երկրորդ կիսամյակի հաշվետվ.'!BG20</f>
        <v>xxx</v>
      </c>
      <c r="DM21" s="102" t="str">
        <f>'7. Երկրորդ կիսամյակի հաշվետվ.'!BH20</f>
        <v>xxx</v>
      </c>
      <c r="DN21" s="74" t="str">
        <f>'6. Առաջին կիսամյակի հաշվետվ.'!BI20</f>
        <v>1) համայնքի կայուն զարգացումը.</v>
      </c>
      <c r="DO21" s="18" t="str">
        <f>'6. Առաջին կիսամյակի հաշվետվ.'!BJ20</f>
        <v>xxx</v>
      </c>
      <c r="DP21" s="102" t="str">
        <f>'6. Առաջին կիսամյակի հաշվետվ.'!BK20</f>
        <v>xxx</v>
      </c>
      <c r="DQ21" s="74" t="str">
        <f>'7. Երկրորդ կիսամյակի հաշվետվ.'!BI20</f>
        <v>1) համայնքի կայուն զարգացումը.</v>
      </c>
      <c r="DR21" s="18" t="str">
        <f>'7. Երկրորդ կիսամյակի հաշվետվ.'!BJ20</f>
        <v>xxx</v>
      </c>
      <c r="DS21" s="102" t="str">
        <f>'7. Երկրորդ կիսամյակի հաշվետվ.'!BK20</f>
        <v>xxx</v>
      </c>
      <c r="DT21" s="74" t="str">
        <f>'6. Առաջին կիսամյակի հաշվետվ.'!BL20</f>
        <v>1) համայնքի կայուն զարգացումը.</v>
      </c>
      <c r="DU21" s="18" t="str">
        <f>'6. Առաջին կիսամյակի հաշվետվ.'!BM20</f>
        <v>xxx</v>
      </c>
      <c r="DV21" s="102" t="str">
        <f>'6. Առաջին կիսամյակի հաշվետվ.'!BN20</f>
        <v>xxx</v>
      </c>
      <c r="DW21" s="74" t="str">
        <f>'7. Երկրորդ կիսամյակի հաշվետվ.'!BL20</f>
        <v>1) համայնքի կայուն զարգացումը.</v>
      </c>
      <c r="DX21" s="18" t="str">
        <f>'7. Երկրորդ կիսամյակի հաշվետվ.'!BM20</f>
        <v>xxx</v>
      </c>
      <c r="DY21" s="102" t="str">
        <f>'7. Երկրորդ կիսամյակի հաշվետվ.'!BN20</f>
        <v>xxx</v>
      </c>
      <c r="DZ21" s="74" t="str">
        <f>'6. Առաջին կիսամյակի հաշվետվ.'!BO20</f>
        <v>1) համայնքի կայուն զարգացումը.</v>
      </c>
      <c r="EA21" s="18" t="str">
        <f>'6. Առաջին կիսամյակի հաշվետվ.'!BP20</f>
        <v>xxx</v>
      </c>
      <c r="EB21" s="102" t="str">
        <f>'6. Առաջին կիսամյակի հաշվետվ.'!BQ20</f>
        <v>xxx</v>
      </c>
      <c r="EC21" s="74" t="str">
        <f>'7. Երկրորդ կիսամյակի հաշվետվ.'!BO20</f>
        <v>1) համայնքի կայուն զարգացումը.</v>
      </c>
      <c r="ED21" s="18" t="str">
        <f>'7. Երկրորդ կիսամյակի հաշվետվ.'!BP20</f>
        <v>xxx</v>
      </c>
      <c r="EE21" s="102" t="str">
        <f>'7. Երկրորդ կիսամյակի հաշվետվ.'!BQ20</f>
        <v>xxx</v>
      </c>
      <c r="EF21" s="74" t="str">
        <f>'6. Առաջին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EG21" s="18" t="str">
        <f>'6. Առաջին կիսամյակի հաշվետվ.'!BS20</f>
        <v>xxx</v>
      </c>
      <c r="EH21" s="102" t="str">
        <f>'6. Առաջին կիսամյակի հաշվետվ.'!BT20</f>
        <v>xxx</v>
      </c>
      <c r="EI21" s="74" t="str">
        <f>'7. Երկրորդ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EJ21" s="18" t="str">
        <f>'7. Երկրորդ կիսամյակի հաշվետվ.'!BS20</f>
        <v>xxx</v>
      </c>
      <c r="EK21" s="102" t="str">
        <f>'7. Երկրորդ կիսամյակի հաշվետվ.'!BT20</f>
        <v>xxx</v>
      </c>
      <c r="EL21" s="74" t="str">
        <f>'6. Առաջին կիսամյակի հաշվետվ.'!BU20</f>
        <v>1) համայնքի կայուն զարգացումը.</v>
      </c>
      <c r="EM21" s="18" t="str">
        <f>'6. Առաջին կիսամյակի հաշվետվ.'!BV20</f>
        <v>xxx</v>
      </c>
      <c r="EN21" s="102" t="str">
        <f>'6. Առաջին կիսամյակի հաշվետվ.'!BW20</f>
        <v>xxx</v>
      </c>
      <c r="EO21" s="74" t="str">
        <f>'7. Երկրորդ կիսամյակի հաշվետվ.'!BU20</f>
        <v>1) համայնքի կայուն զարգացումը.</v>
      </c>
      <c r="EP21" s="18" t="str">
        <f>'7. Երկրորդ կիսամյակի հաշվետվ.'!BV20</f>
        <v>xxx</v>
      </c>
      <c r="EQ21" s="102" t="str">
        <f>'7. Երկրորդ կիսամյակի հաշվետվ.'!BW20</f>
        <v>xxx</v>
      </c>
      <c r="ER21" s="74" t="str">
        <f>'6. Առաջին կիսամյակի հաշվետվ.'!BX20</f>
        <v>1) համայնքի կայուն զարգացումը.</v>
      </c>
      <c r="ES21" s="18" t="str">
        <f>'6. Առաջին կիսամյակի հաշվետվ.'!BY20</f>
        <v>xxx</v>
      </c>
      <c r="ET21" s="102" t="str">
        <f>'6. Առաջին կիսամյակի հաշվետվ.'!BZ20</f>
        <v>xxx</v>
      </c>
      <c r="EU21" s="74" t="str">
        <f>'7. Երկրորդ կիսամյակի հաշվետվ.'!BX20</f>
        <v>1) համայնքի կայուն զարգացումը.</v>
      </c>
      <c r="EV21" s="18" t="str">
        <f>'7. Երկրորդ կիսամյակի հաշվետվ.'!BY20</f>
        <v>xxx</v>
      </c>
      <c r="EW21" s="102" t="str">
        <f>'7. Երկրորդ կիսամյակի հաշվետվ.'!BZ20</f>
        <v>xxx</v>
      </c>
      <c r="EX21" s="117" t="str">
        <f>'6. Առաջին կիսամյակի հաշվետվ.'!CA20</f>
        <v>xxx</v>
      </c>
      <c r="EY21" s="18" t="str">
        <f>'6. Առաջին կիսամյակի հաշվետվ.'!CB20</f>
        <v>xxx</v>
      </c>
      <c r="EZ21" s="153" t="str">
        <f>'6. Առաջին կիսամյակի հաշվետվ.'!CC20</f>
        <v>xxx</v>
      </c>
      <c r="FA21" s="117" t="str">
        <f>'7. Երկրորդ կիսամյակի հաշվետվ.'!CA20</f>
        <v>xxx</v>
      </c>
      <c r="FB21" s="18" t="str">
        <f>'7. Երկրորդ կիսամյակի հաշվետվ.'!CB20</f>
        <v>xxx</v>
      </c>
      <c r="FC21" s="153" t="str">
        <f>'7. Երկրորդ կիսամյակի հաշվետվ.'!CC20</f>
        <v>xxx</v>
      </c>
      <c r="FD21" s="118" t="s">
        <v>47</v>
      </c>
      <c r="FE21" s="18" t="s">
        <v>47</v>
      </c>
      <c r="FF21" s="102" t="s">
        <v>47</v>
      </c>
    </row>
    <row r="22" spans="1:162" s="16" customFormat="1" ht="102" customHeight="1">
      <c r="A22" s="1110"/>
      <c r="B22" s="1079"/>
      <c r="C22" s="73" t="str">
        <f>'5. ԾՐԱԳՐԵՐԻ ԱՄՓՈՓԱԹԵՐԹ'!C22</f>
        <v>Պարտադիր խնդիր N2</v>
      </c>
      <c r="D22" s="74" t="str">
        <f>'6. Առաջին կիսամյակի հաշվետվ.'!D21</f>
        <v>11) Պետության պաշտպանության իրականացման աջակցումը.</v>
      </c>
      <c r="E22" s="18" t="str">
        <f>'6. Առաջին կիսամյակի հաշվետվ.'!E21</f>
        <v>xxx</v>
      </c>
      <c r="F22" s="102" t="str">
        <f>'6. Առաջին կիսամյակի հաշվետվ.'!F21</f>
        <v>xxx</v>
      </c>
      <c r="G22" s="74" t="str">
        <f>'7. Երկրորդ կիսամյակի հաշվետվ.'!D21</f>
        <v>11) Պետության պաշտպանության իրականացման աջակցումը.</v>
      </c>
      <c r="H22" s="18" t="str">
        <f>'7. Երկրորդ կիսամյակի հաշվետվ.'!E21</f>
        <v>xxx</v>
      </c>
      <c r="I22" s="102" t="str">
        <f>'7. Երկրորդ կիսամյակի հաշվետվ.'!F21</f>
        <v>xxx</v>
      </c>
      <c r="J22" s="74" t="str">
        <f>'6. Առաջին կիսամյակի հաշվետվ.'!G21</f>
        <v>6) համայնքի բնակչության սոցիալական պաշտպանությունը.</v>
      </c>
      <c r="K22" s="18" t="str">
        <f>'6. Առաջին կիսամյակի հաշվետվ.'!H21</f>
        <v>xxx</v>
      </c>
      <c r="L22" s="102" t="str">
        <f>'6. Առաջին կիսամյակի հաշվետվ.'!I21</f>
        <v>xxx</v>
      </c>
      <c r="M22" s="74" t="str">
        <f>'7. Երկրորդ կիսամյակի հաշվետվ.'!G21</f>
        <v>6) համայնքի բնակչության սոցիալական պաշտպանությունը.</v>
      </c>
      <c r="N22" s="18" t="str">
        <f>'7. Երկրորդ կիսամյակի հաշվետվ.'!H21</f>
        <v>xxx</v>
      </c>
      <c r="O22" s="102" t="str">
        <f>'7. Երկրորդ կիսամյակի հաշվետվ.'!I21</f>
        <v>xxx</v>
      </c>
      <c r="P22" s="74" t="str">
        <f>'6. Առաջին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Q22" s="18" t="str">
        <f>'6. Առաջին կիսամյակի հաշվետվ.'!K21</f>
        <v>xxx</v>
      </c>
      <c r="R22" s="102" t="str">
        <f>'6. Առաջին կիսամյակի հաշվետվ.'!L21</f>
        <v>xxx</v>
      </c>
      <c r="S22" s="74" t="str">
        <f>'7. Երկրորդ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T22" s="18" t="str">
        <f>'7. Երկրորդ կիսամյակի հաշվետվ.'!K21</f>
        <v>xxx</v>
      </c>
      <c r="U22" s="102" t="str">
        <f>'7. Երկրորդ կիսամյակի հաշվետվ.'!L21</f>
        <v>xxx</v>
      </c>
      <c r="V22" s="74" t="str">
        <f>'6. Առաջին կիսամյակի հաշվետվ.'!M21</f>
        <v>3) համայնքի գույքի կառավարումը.</v>
      </c>
      <c r="W22" s="18" t="str">
        <f>'6. Առաջին կիսամյակի հաշվետվ.'!N21</f>
        <v>xxx</v>
      </c>
      <c r="X22" s="102" t="str">
        <f>'6. Առաջին կիսամյակի հաշվետվ.'!O21</f>
        <v>xxx</v>
      </c>
      <c r="Y22" s="74" t="str">
        <f>'7. Երկրորդ կիսամյակի հաշվետվ.'!M21</f>
        <v>3) համայնքի գույքի կառավարումը.</v>
      </c>
      <c r="Z22" s="18" t="str">
        <f>'7. Երկրորդ կիսամյակի հաշվետվ.'!N21</f>
        <v>xxx</v>
      </c>
      <c r="AA22" s="102" t="str">
        <f>'7. Երկրորդ կիսամյակի հաշվետվ.'!O21</f>
        <v>xxx</v>
      </c>
      <c r="AB22" s="74" t="str">
        <f>'6. Առաջին կիսամյակի հաշվետվ.'!P21</f>
        <v>1) համայնքի կայուն զարգացումը.</v>
      </c>
      <c r="AC22" s="18" t="str">
        <f>'6. Առաջին կիսամյակի հաշվետվ.'!Q21</f>
        <v>xxx</v>
      </c>
      <c r="AD22" s="102" t="str">
        <f>'6. Առաջին կիսամյակի հաշվետվ.'!R21</f>
        <v>xxx</v>
      </c>
      <c r="AE22" s="74" t="str">
        <f>'7. Երկրորդ կիսամյակի հաշվետվ.'!P21</f>
        <v>1) համայնքի կայուն զարգացումը.</v>
      </c>
      <c r="AF22" s="18" t="str">
        <f>'7. Երկրորդ կիսամյակի հաշվետվ.'!Q21</f>
        <v>xxx</v>
      </c>
      <c r="AG22" s="102" t="str">
        <f>'7. Երկրորդ կիսամյակի հաշվետվ.'!R21</f>
        <v>xxx</v>
      </c>
      <c r="AH22" s="74" t="str">
        <f>'6. Առաջին կիսամյակի հաշվետվ.'!S21</f>
        <v>13) համայնքում գյուղատնտեսության զարգացման խթանումը.</v>
      </c>
      <c r="AI22" s="18" t="str">
        <f>'6. Առաջին կիսամյակի հաշվետվ.'!T21</f>
        <v>xxx</v>
      </c>
      <c r="AJ22" s="102" t="str">
        <f>'6. Առաջին կիսամյակի հաշվետվ.'!U21</f>
        <v>xxx</v>
      </c>
      <c r="AK22" s="74" t="str">
        <f>'7. Երկրորդ կիսամյակի հաշվետվ.'!S21</f>
        <v>13) համայնքում գյուղատնտեսության զարգացման խթանումը.</v>
      </c>
      <c r="AL22" s="18" t="str">
        <f>'7. Երկրորդ կիսամյակի հաշվետվ.'!T21</f>
        <v>xxx</v>
      </c>
      <c r="AM22" s="102" t="str">
        <f>'7. Երկրորդ կիսամյակի հաշվետվ.'!U21</f>
        <v>xxx</v>
      </c>
      <c r="AN22" s="74" t="str">
        <f>'6. Առաջին կիսամյակի հաշվետվ.'!V21</f>
        <v>5) համայնքի մշակութային կյանքի կազմակերպումը.</v>
      </c>
      <c r="AO22" s="18" t="str">
        <f>'6. Առաջին կիսամյակի հաշվետվ.'!W21</f>
        <v>xxx</v>
      </c>
      <c r="AP22" s="102" t="str">
        <f>'6. Առաջին կիսամյակի հաշվետվ.'!X21</f>
        <v>xxx</v>
      </c>
      <c r="AQ22" s="74" t="str">
        <f>'7. Երկրորդ կիսամյակի հաշվետվ.'!V21</f>
        <v>5) համայնքի մշակութային կյանքի կազմակերպումը.</v>
      </c>
      <c r="AR22" s="18" t="str">
        <f>'7. Երկրորդ կիսամյակի հաշվետվ.'!W21</f>
        <v>xxx</v>
      </c>
      <c r="AS22" s="102" t="str">
        <f>'7. Երկրորդ կիսամյակի հաշվետվ.'!X21</f>
        <v>xxx</v>
      </c>
      <c r="AT22" s="74" t="str">
        <f>'6. Առաջին կիսամյակի հաշվետվ.'!Y21</f>
        <v>15) Համայնքում զբոսաշրջության զարգացման խթանումը.</v>
      </c>
      <c r="AU22" s="18" t="str">
        <f>'6. Առաջին կիսամյակի հաշվետվ.'!Z21</f>
        <v>xxx</v>
      </c>
      <c r="AV22" s="102" t="str">
        <f>'6. Առաջին կիսամյակի հաշվետվ.'!AA21</f>
        <v>xxx</v>
      </c>
      <c r="AW22" s="74" t="str">
        <f>'7. Երկրորդ կիսամյակի հաշվետվ.'!Y21</f>
        <v>15) Համայնքում զբոսաշրջության զարգացման խթանումը.</v>
      </c>
      <c r="AX22" s="18" t="str">
        <f>'7. Երկրորդ կիսամյակի հաշվետվ.'!Z21</f>
        <v>xxx</v>
      </c>
      <c r="AY22" s="102" t="str">
        <f>'7. Երկրորդ կիսամյակի հաշվետվ.'!AA21</f>
        <v>xxx</v>
      </c>
      <c r="AZ22" s="74" t="str">
        <f>'6. Առաջին կիսամյակի հաշվետվ.'!AB21</f>
        <v>16) Համայնքի երիտասարդության խնդիրների լուծմանն ուղղված ծրագրերի և միջոցառումների կազմակերպումը.</v>
      </c>
      <c r="BA22" s="18" t="str">
        <f>'6. Առաջին կիսամյակի հաշվետվ.'!AC21</f>
        <v>xxx</v>
      </c>
      <c r="BB22" s="102" t="str">
        <f>'6. Առաջին կիսամյակի հաշվետվ.'!AD21</f>
        <v>xxx</v>
      </c>
      <c r="BC22" s="74" t="str">
        <f>'7. Երկրորդ կիսամյակի հաշվետվ.'!AB21</f>
        <v>16) Համայնքի երիտասարդության խնդիրների լուծմանն ուղղված ծրագրերի և միջոցառումների կազմակերպումը.</v>
      </c>
      <c r="BD22" s="18" t="str">
        <f>'7. Երկրորդ կիսամյակի հաշվետվ.'!AC21</f>
        <v>xxx</v>
      </c>
      <c r="BE22" s="102" t="str">
        <f>'7. Երկրորդ կիսամյակի հաշվետվ.'!AD21</f>
        <v>xxx</v>
      </c>
      <c r="BF22" s="74" t="str">
        <f>'6. Առաջին կիսամյակի հաշվետվ.'!AE21</f>
        <v>15) համայնքում զբոսաշրջության զարգացման խթանումը.</v>
      </c>
      <c r="BG22" s="18" t="str">
        <f>'6. Առաջին կիսամյակի հաշվետվ.'!AF21</f>
        <v>xxx</v>
      </c>
      <c r="BH22" s="102" t="str">
        <f>'6. Առաջին կիսամյակի հաշվետվ.'!AG21</f>
        <v>xxx</v>
      </c>
      <c r="BI22" s="74" t="str">
        <f>'7. Երկրորդ կիսամյակի հաշվետվ.'!AE21</f>
        <v>15) համայնքում զբոսաշրջության զարգացման խթանումը.</v>
      </c>
      <c r="BJ22" s="18" t="str">
        <f>'7. Երկրորդ կիսամյակի հաշվետվ.'!AF21</f>
        <v>xxx</v>
      </c>
      <c r="BK22" s="102" t="str">
        <f>'7. Երկրորդ կիսամյակի հաշվետվ.'!AG21</f>
        <v>xxx</v>
      </c>
      <c r="BL22" s="74" t="str">
        <f>'6. Առաջին կիսամյակի հաշվետվ.'!AH21</f>
        <v>4) նախադպրոցական կրթության և արտադպրոցական դաստիարակության կազմակերպումը.</v>
      </c>
      <c r="BM22" s="18" t="str">
        <f>'6. Առաջին կիսամյակի հաշվետվ.'!AI21</f>
        <v>xxx</v>
      </c>
      <c r="BN22" s="102" t="str">
        <f>'6. Առաջին կիսամյակի հաշվետվ.'!AJ21</f>
        <v>xxx</v>
      </c>
      <c r="BO22" s="74" t="str">
        <f>'7. Երկրորդ կիսամյակի հաշվետվ.'!AH21</f>
        <v>4) նախադպրոցական կրթության և արտադպրոցական դաստիարակության կազմակերպումը.</v>
      </c>
      <c r="BP22" s="18" t="str">
        <f>'7. Երկրորդ կիսամյակի հաշվետվ.'!AI21</f>
        <v>xxx</v>
      </c>
      <c r="BQ22" s="102" t="str">
        <f>'7. Երկրորդ կիսամյակի հաշվետվ.'!AJ21</f>
        <v>xxx</v>
      </c>
      <c r="BR22" s="74" t="str">
        <f>'6. Առաջին կիսամյակի հաշվետվ.'!AK21</f>
        <v>16) համայնքի երիտասարդության խնդիրների լուծմանն ուղղված ծրագրերի և միջոցառումների կազմակերպումը.</v>
      </c>
      <c r="BS22" s="18" t="str">
        <f>'6. Առաջին կիսամյակի հաշվետվ.'!AL21</f>
        <v>xxx</v>
      </c>
      <c r="BT22" s="102" t="str">
        <f>'6. Առաջին կիսամյակի հաշվետվ.'!AM21</f>
        <v>xxx</v>
      </c>
      <c r="BU22" s="74" t="str">
        <f>'7. Երկրորդ կիսամյակի հաշվետվ.'!AK21</f>
        <v>16) համայնքի երիտասարդության խնդիրների լուծմանն ուղղված ծրագրերի և միջոցառումների կազմակերպումը.</v>
      </c>
      <c r="BV22" s="18" t="str">
        <f>'7. Երկրորդ կիսամյակի հաշվետվ.'!AL21</f>
        <v>xxx</v>
      </c>
      <c r="BW22" s="102" t="str">
        <f>'7. Երկրորդ կիսամյակի հաշվետվ.'!AM21</f>
        <v>xxx</v>
      </c>
      <c r="BX22" s="74" t="str">
        <f>'6. Առաջին կիսամյակի հաշվետվ.'!AN21</f>
        <v>2) գործարար միջավայրի բարելավումը և ձեռնարկատիրության խթանումը.</v>
      </c>
      <c r="BY22" s="18" t="str">
        <f>'6. Առաջին կիսամյակի հաշվետվ.'!AO21</f>
        <v>xxx</v>
      </c>
      <c r="BZ22" s="102" t="str">
        <f>'6. Առաջին կիսամյակի հաշվետվ.'!AP21</f>
        <v>xxx</v>
      </c>
      <c r="CA22" s="74" t="str">
        <f>'7. Երկրորդ կիսամյակի հաշվետվ.'!AN21</f>
        <v>2) գործարար միջավայրի բարելավումը և ձեռնարկատիրության խթանումը.</v>
      </c>
      <c r="CB22" s="18" t="str">
        <f>'7. Երկրորդ կիսամյակի հաշվետվ.'!AO21</f>
        <v>xxx</v>
      </c>
      <c r="CC22" s="102" t="str">
        <f>'7. Երկրորդ կիսամյակի հաշվետվ.'!AP21</f>
        <v>xxx</v>
      </c>
      <c r="CD22" s="74" t="str">
        <f>'6. Առաջին կիսամյակի հաշվետվ.'!AQ21</f>
        <v>4) նախադպրոցական կրթության և արտադպրոցական դաստիարակության կազմակերպումը.</v>
      </c>
      <c r="CE22" s="18" t="str">
        <f>'6. Առաջին կիսամյակի հաշվետվ.'!AR21</f>
        <v>xxx</v>
      </c>
      <c r="CF22" s="102" t="str">
        <f>'6. Առաջին կիսամյակի հաշվետվ.'!AS21</f>
        <v>xxx</v>
      </c>
      <c r="CG22" s="74" t="str">
        <f>'7. Երկրորդ կիսամյակի հաշվետվ.'!AQ21</f>
        <v>4) նախադպրոցական կրթության և արտադպրոցական դաստիարակության կազմակերպումը.</v>
      </c>
      <c r="CH22" s="18" t="str">
        <f>'7. Երկրորդ կիսամյակի հաշվետվ.'!AR21</f>
        <v>xxx</v>
      </c>
      <c r="CI22" s="102" t="str">
        <f>'7. Երկրորդ կիսամյակի հաշվետվ.'!AS21</f>
        <v>xxx</v>
      </c>
      <c r="CJ22" s="74" t="str">
        <f>'6. Առաջին կիսամյակի հաշվետվ.'!AT21</f>
        <v>13) համայնքում գյուղատնտեսության զարգացման խթանումը.</v>
      </c>
      <c r="CK22" s="18" t="str">
        <f>'6. Առաջին կիսամյակի հաշվետվ.'!AU21</f>
        <v>xxx</v>
      </c>
      <c r="CL22" s="102" t="str">
        <f>'6. Առաջին կիսամյակի հաշվետվ.'!AV21</f>
        <v>xxx</v>
      </c>
      <c r="CM22" s="74" t="str">
        <f>'7. Երկրորդ կիսամյակի հաշվետվ.'!AT21</f>
        <v>13) համայնքում գյուղատնտեսության զարգացման խթանումը.</v>
      </c>
      <c r="CN22" s="18" t="str">
        <f>'7. Երկրորդ կիսամյակի հաշվետվ.'!AU21</f>
        <v>xxx</v>
      </c>
      <c r="CO22" s="102" t="str">
        <f>'7. Երկրորդ կիսամյակի հաշվետվ.'!AV21</f>
        <v>xxx</v>
      </c>
      <c r="CP22" s="74" t="str">
        <f>'6. Առաջին կիսամյակի հաշվետվ.'!AW21</f>
        <v>1) համայնքի կայուն զարգացումը.</v>
      </c>
      <c r="CQ22" s="18" t="str">
        <f>'6. Առաջին կիսամյակի հաշվետվ.'!AX21</f>
        <v>xxx</v>
      </c>
      <c r="CR22" s="102" t="str">
        <f>'6. Առաջին կիսամյակի հաշվետվ.'!AY21</f>
        <v>xxx</v>
      </c>
      <c r="CS22" s="74" t="str">
        <f>'7. Երկրորդ կիսամյակի հաշվետվ.'!AW21</f>
        <v>1) համայնքի կայուն զարգացումը.</v>
      </c>
      <c r="CT22" s="18" t="str">
        <f>'7. Երկրորդ կիսամյակի հաշվետվ.'!AX21</f>
        <v>xxx</v>
      </c>
      <c r="CU22" s="102" t="str">
        <f>'7. Երկրորդ կիսամյակի հաշվետվ.'!AY21</f>
        <v>xxx</v>
      </c>
      <c r="CV22" s="74" t="str">
        <f>'6. Առաջին կիսամյակի հաշվետվ.'!AZ21</f>
        <v>6) համայնքի բնակչության սոցիալական պաշտպանությունը.</v>
      </c>
      <c r="CW22" s="18" t="str">
        <f>'6. Առաջին կիսամյակի հաշվետվ.'!BA21</f>
        <v>xxx</v>
      </c>
      <c r="CX22" s="102" t="str">
        <f>'6. Առաջին կիսամյակի հաշվետվ.'!BB21</f>
        <v>xxx</v>
      </c>
      <c r="CY22" s="74" t="str">
        <f>'7. Երկրորդ կիսամյակի հաշվետվ.'!AZ21</f>
        <v>6) համայնքի բնակչության սոցիալական պաշտպանությունը.</v>
      </c>
      <c r="CZ22" s="18" t="str">
        <f>'7. Երկրորդ կիսամյակի հաշվետվ.'!BA21</f>
        <v>xxx</v>
      </c>
      <c r="DA22" s="102" t="str">
        <f>'7. Երկրորդ կիսամյակի հաշվետվ.'!BB21</f>
        <v>xxx</v>
      </c>
      <c r="DB22" s="74" t="str">
        <f>'6. Առաջին կիսամյակի հաշվետվ.'!BC21</f>
        <v>15) համայնքում զբոսաշրջության զարգացման խթանումը.</v>
      </c>
      <c r="DC22" s="18" t="str">
        <f>'6. Առաջին կիսամյակի հաշվետվ.'!BD21</f>
        <v>xxx</v>
      </c>
      <c r="DD22" s="102" t="str">
        <f>'6. Առաջին կիսամյակի հաշվետվ.'!BE21</f>
        <v>xxx</v>
      </c>
      <c r="DE22" s="74" t="str">
        <f>'7. Երկրորդ կիսամյակի հաշվետվ.'!BC21</f>
        <v>15) համայնքում զբոսաշրջության զարգացման խթանումը.</v>
      </c>
      <c r="DF22" s="18" t="str">
        <f>'7. Երկրորդ կիսամյակի հաշվետվ.'!BD21</f>
        <v>xxx</v>
      </c>
      <c r="DG22" s="102" t="str">
        <f>'7. Երկրորդ կիսամյակի հաշվետվ.'!BE21</f>
        <v>xxx</v>
      </c>
      <c r="DH22" s="74" t="str">
        <f>'6. Առաջին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DI22" s="18" t="str">
        <f>'6. Առաջին կիսամյակի հաշվետվ.'!BG21</f>
        <v>xxx</v>
      </c>
      <c r="DJ22" s="102" t="str">
        <f>'6. Առաջին կիսամյակի հաշվետվ.'!BH21</f>
        <v>xxx</v>
      </c>
      <c r="DK22" s="74" t="str">
        <f>'7. Երկրորդ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DL22" s="18" t="str">
        <f>'7. Երկրորդ կիսամյակի հաշվետվ.'!BG21</f>
        <v>xxx</v>
      </c>
      <c r="DM22" s="102" t="str">
        <f>'7. Երկրորդ կիսամյակի հաշվետվ.'!BH21</f>
        <v>xxx</v>
      </c>
      <c r="DN22" s="74" t="str">
        <f>'6. Առաջին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O22" s="18" t="str">
        <f>'6. Առաջին կիսամյակի հաշվետվ.'!BJ21</f>
        <v>xxx</v>
      </c>
      <c r="DP22" s="102" t="str">
        <f>'6. Առաջին կիսամյակի հաշվետվ.'!BK21</f>
        <v>xxx</v>
      </c>
      <c r="DQ22" s="74" t="str">
        <f>'7. Երկրորդ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R22" s="18" t="str">
        <f>'7. Երկրորդ կիսամյակի հաշվետվ.'!BJ21</f>
        <v>xxx</v>
      </c>
      <c r="DS22" s="102" t="str">
        <f>'7. Երկրորդ կիսամյակի հաշվետվ.'!BK21</f>
        <v>xxx</v>
      </c>
      <c r="DT22" s="74" t="str">
        <f>'6. Առաջին կիսամյակի հաշվետվ.'!BL21</f>
        <v>16) համայնքի երիտասարդության խնդիրների լուծմանն ուղղված ծրագրերի և միջոցառումների կազմակերպումը.</v>
      </c>
      <c r="DU22" s="18" t="str">
        <f>'6. Առաջին կիսամյակի հաշվետվ.'!BM21</f>
        <v>xxx</v>
      </c>
      <c r="DV22" s="102" t="str">
        <f>'6. Առաջին կիսամյակի հաշվետվ.'!BN21</f>
        <v>xxx</v>
      </c>
      <c r="DW22" s="74" t="str">
        <f>'7. Երկրորդ կիսամյակի հաշվետվ.'!BL21</f>
        <v>16) համայնքի երիտասարդության խնդիրների լուծմանն ուղղված ծրագրերի և միջոցառումների կազմակերպումը.</v>
      </c>
      <c r="DX22" s="18" t="str">
        <f>'7. Երկրորդ կիսամյակի հաշվետվ.'!BM21</f>
        <v>xxx</v>
      </c>
      <c r="DY22" s="102" t="str">
        <f>'7. Երկրորդ կիսամյակի հաշվետվ.'!BN21</f>
        <v>xxx</v>
      </c>
      <c r="DZ22" s="74" t="str">
        <f>'6. Առաջին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EA22" s="18" t="str">
        <f>'6. Առաջին կիսամյակի հաշվետվ.'!BP21</f>
        <v>xxx</v>
      </c>
      <c r="EB22" s="102" t="str">
        <f>'6. Առաջին կիսամյակի հաշվետվ.'!BQ21</f>
        <v>xxx</v>
      </c>
      <c r="EC22" s="74" t="str">
        <f>'7. Երկրորդ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ED22" s="18" t="str">
        <f>'7. Երկրորդ կիսամյակի հաշվետվ.'!BP21</f>
        <v>xxx</v>
      </c>
      <c r="EE22" s="102" t="str">
        <f>'7. Երկրորդ կիսամյակի հաշվետվ.'!BQ21</f>
        <v>xxx</v>
      </c>
      <c r="EF22" s="74" t="str">
        <f>'6. Առաջին կիսամյակի հաշվետվ.'!BR21</f>
        <v>ընտրել</v>
      </c>
      <c r="EG22" s="18" t="str">
        <f>'6. Առաջին կիսամյակի հաշվետվ.'!BS21</f>
        <v>xxx</v>
      </c>
      <c r="EH22" s="102" t="str">
        <f>'6. Առաջին կիսամյակի հաշվետվ.'!BT21</f>
        <v>xxx</v>
      </c>
      <c r="EI22" s="74" t="str">
        <f>'7. Երկրորդ կիսամյակի հաշվետվ.'!BR21</f>
        <v>ընտրել</v>
      </c>
      <c r="EJ22" s="18" t="str">
        <f>'7. Երկրորդ կիսամյակի հաշվետվ.'!BS21</f>
        <v>xxx</v>
      </c>
      <c r="EK22" s="102" t="str">
        <f>'7. Երկրորդ կիսամյակի հաշվետվ.'!BT21</f>
        <v>xxx</v>
      </c>
      <c r="EL22" s="74" t="str">
        <f>'6. Առաջին կիսամյակի հաշվետվ.'!BU21</f>
        <v>8) համայնքում բնակարանային շինարարության խթանումը.</v>
      </c>
      <c r="EM22" s="18" t="str">
        <f>'6. Առաջին կիսամյակի հաշվետվ.'!BV21</f>
        <v>xxx</v>
      </c>
      <c r="EN22" s="102" t="str">
        <f>'6. Առաջին կիսամյակի հաշվետվ.'!BW21</f>
        <v>xxx</v>
      </c>
      <c r="EO22" s="74" t="str">
        <f>'7. Երկրորդ կիսամյակի հաշվետվ.'!BU21</f>
        <v>8) համայնքում բնակարանային շինարարության խթանումը.</v>
      </c>
      <c r="EP22" s="18" t="str">
        <f>'7. Երկրորդ կիսամյակի հաշվետվ.'!BV21</f>
        <v>xxx</v>
      </c>
      <c r="EQ22" s="102" t="str">
        <f>'7. Երկրորդ կիսամյակի հաշվետվ.'!BW21</f>
        <v>xxx</v>
      </c>
      <c r="ER22" s="74" t="str">
        <f>'6. Առաջին կիսամյակի հաշվետվ.'!BX21</f>
        <v>7) համայնքում մարզական կյանքի կազմակերպումը, ֆիզիկական կուլտուրայի և առողջ ապրելակերպի խրախուսումը.</v>
      </c>
      <c r="ES22" s="18" t="str">
        <f>'6. Առաջին կիսամյակի հաշվետվ.'!BY21</f>
        <v>xxx</v>
      </c>
      <c r="ET22" s="102" t="str">
        <f>'6. Առաջին կիսամյակի հաշվետվ.'!BZ21</f>
        <v>xxx</v>
      </c>
      <c r="EU22" s="74" t="str">
        <f>'7. Երկրորդ կիսամյակի հաշվետվ.'!BX21</f>
        <v>7) համայնքում մարզական կյանքի կազմակերպումը, ֆիզիկական կուլտուրայի և առողջ ապրելակերպի խրախուսումը.</v>
      </c>
      <c r="EV22" s="18" t="str">
        <f>'7. Երկրորդ կիսամյակի հաշվետվ.'!BY21</f>
        <v>xxx</v>
      </c>
      <c r="EW22" s="102" t="str">
        <f>'7. Երկրորդ կիսամյակի հաշվետվ.'!BZ21</f>
        <v>xxx</v>
      </c>
      <c r="EX22" s="117" t="str">
        <f>'6. Առաջին կիսամյակի հաշվետվ.'!CA21</f>
        <v>xxx</v>
      </c>
      <c r="EY22" s="18" t="str">
        <f>'6. Առաջին կիսամյակի հաշվետվ.'!CB21</f>
        <v>xxx</v>
      </c>
      <c r="EZ22" s="153" t="str">
        <f>'6. Առաջին կիսամյակի հաշվետվ.'!CC21</f>
        <v>xxx</v>
      </c>
      <c r="FA22" s="117" t="str">
        <f>'7. Երկրորդ կիսամյակի հաշվետվ.'!CA21</f>
        <v>xxx</v>
      </c>
      <c r="FB22" s="18" t="str">
        <f>'7. Երկրորդ կիսամյակի հաշվետվ.'!CB21</f>
        <v>xxx</v>
      </c>
      <c r="FC22" s="153" t="str">
        <f>'7. Երկրորդ կիսամյակի հաշվետվ.'!CC21</f>
        <v>xxx</v>
      </c>
      <c r="FD22" s="118" t="s">
        <v>47</v>
      </c>
      <c r="FE22" s="18" t="s">
        <v>47</v>
      </c>
      <c r="FF22" s="102" t="s">
        <v>47</v>
      </c>
    </row>
    <row r="23" spans="1:162" s="16" customFormat="1" ht="102" customHeight="1">
      <c r="A23" s="1110"/>
      <c r="B23" s="1079"/>
      <c r="C23" s="73" t="str">
        <f>'5. ԾՐԱԳՐԵՐԻ ԱՄՓՈՓԱԹԵՐԹ'!C23</f>
        <v>Պարտադիր խնդիր N3</v>
      </c>
      <c r="D23" s="74" t="str">
        <f>'6. Առաջին կիսամյակի հաշվետվ.'!D22</f>
        <v>2) Գործարար միջավայրի բարելավումը և ձեռնարկատիրության խթանումը.</v>
      </c>
      <c r="E23" s="18" t="str">
        <f>'6. Առաջին կիսամյակի հաշվետվ.'!E22</f>
        <v>xxx</v>
      </c>
      <c r="F23" s="102" t="str">
        <f>'6. Առաջին կիսամյակի հաշվետվ.'!F22</f>
        <v>xxx</v>
      </c>
      <c r="G23" s="74" t="str">
        <f>'7. Երկրորդ կիսամյակի հաշվետվ.'!D22</f>
        <v>2) Գործարար միջավայրի բարելավումը և ձեռնարկատիրության խթանումը.</v>
      </c>
      <c r="H23" s="18" t="str">
        <f>'7. Երկրորդ կիսամյակի հաշվետվ.'!E22</f>
        <v>xxx</v>
      </c>
      <c r="I23" s="102" t="str">
        <f>'7. Երկրորդ կիսամյակի հաշվետվ.'!F22</f>
        <v>xxx</v>
      </c>
      <c r="J23" s="74" t="str">
        <f>'6. Առաջին կիսամյակի հաշվետվ.'!G22</f>
        <v>ընտրել</v>
      </c>
      <c r="K23" s="18" t="str">
        <f>'6. Առաջին կիսամյակի հաշվետվ.'!H22</f>
        <v>xxx</v>
      </c>
      <c r="L23" s="102" t="str">
        <f>'6. Առաջին կիսամյակի հաշվետվ.'!I22</f>
        <v>xxx</v>
      </c>
      <c r="M23" s="74" t="str">
        <f>'7. Երկրորդ կիսամյակի հաշվետվ.'!G22</f>
        <v>ընտրել</v>
      </c>
      <c r="N23" s="18" t="str">
        <f>'7. Երկրորդ կիսամյակի հաշվետվ.'!H22</f>
        <v>xxx</v>
      </c>
      <c r="O23" s="102" t="str">
        <f>'7. Երկրորդ կիսամյակի հաշվետվ.'!I22</f>
        <v>xxx</v>
      </c>
      <c r="P23" s="74" t="str">
        <f>'6. Առաջին կիսամյակի հաշվետվ.'!J22</f>
        <v>ընտրել</v>
      </c>
      <c r="Q23" s="18" t="str">
        <f>'6. Առաջին կիսամյակի հաշվետվ.'!K22</f>
        <v>xxx</v>
      </c>
      <c r="R23" s="102" t="str">
        <f>'6. Առաջին կիսամյակի հաշվետվ.'!L22</f>
        <v>xxx</v>
      </c>
      <c r="S23" s="74" t="str">
        <f>'7. Երկրորդ կիսամյակի հաշվետվ.'!J22</f>
        <v>ընտրել</v>
      </c>
      <c r="T23" s="18" t="str">
        <f>'7. Երկրորդ կիսամյակի հաշվետվ.'!K22</f>
        <v>xxx</v>
      </c>
      <c r="U23" s="102" t="str">
        <f>'7. Երկրորդ կիսամյակի հաշվետվ.'!L22</f>
        <v>xxx</v>
      </c>
      <c r="V23" s="74" t="str">
        <f>'6. Առաջին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W23" s="18" t="str">
        <f>'6. Առաջին կիսամյակի հաշվետվ.'!N22</f>
        <v>xxx</v>
      </c>
      <c r="X23" s="102" t="str">
        <f>'6. Առաջին կիսամյակի հաշվետվ.'!O22</f>
        <v>xxx</v>
      </c>
      <c r="Y23" s="74" t="str">
        <f>'7. Երկրորդ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Z23" s="18" t="str">
        <f>'7. Երկրորդ կիսամյակի հաշվետվ.'!N22</f>
        <v>xxx</v>
      </c>
      <c r="AA23" s="102" t="str">
        <f>'7. Երկրորդ կիսամյակի հաշվետվ.'!O22</f>
        <v>xxx</v>
      </c>
      <c r="AB23" s="74" t="str">
        <f>'6. Առաջին կիսամյակի հաշվետվ.'!P22</f>
        <v>2) գործարար միջավայրի բարելավումը և ձեռնարկատիրության խթանումը.</v>
      </c>
      <c r="AC23" s="18" t="str">
        <f>'6. Առաջին կիսամյակի հաշվետվ.'!Q22</f>
        <v>xxx</v>
      </c>
      <c r="AD23" s="102" t="str">
        <f>'6. Առաջին կիսամյակի հաշվետվ.'!R22</f>
        <v>xxx</v>
      </c>
      <c r="AE23" s="74" t="str">
        <f>'7. Երկրորդ կիսամյակի հաշվետվ.'!P22</f>
        <v>2) գործարար միջավայրի բարելավումը և ձեռնարկատիրության խթանումը.</v>
      </c>
      <c r="AF23" s="18" t="str">
        <f>'7. Երկրորդ կիսամյակի հաշվետվ.'!Q22</f>
        <v>xxx</v>
      </c>
      <c r="AG23" s="102" t="str">
        <f>'7. Երկրորդ կիսամյակի հաշվետվ.'!R22</f>
        <v>xxx</v>
      </c>
      <c r="AH23" s="74" t="str">
        <f>'6. Առաջին կիսամյակի հաշվետվ.'!S22</f>
        <v>6) համայնքի բնակչության սոցիալական պաշտպանությունը.</v>
      </c>
      <c r="AI23" s="18" t="str">
        <f>'6. Առաջին կիսամյակի հաշվետվ.'!T22</f>
        <v>xxx</v>
      </c>
      <c r="AJ23" s="102" t="str">
        <f>'6. Առաջին կիսամյակի հաշվետվ.'!U22</f>
        <v>xxx</v>
      </c>
      <c r="AK23" s="74" t="str">
        <f>'7. Երկրորդ կիսամյակի հաշվետվ.'!S22</f>
        <v>6) համայնքի բնակչության սոցիալական պաշտպանությունը.</v>
      </c>
      <c r="AL23" s="18" t="str">
        <f>'7. Երկրորդ կիսամյակի հաշվետվ.'!T22</f>
        <v>xxx</v>
      </c>
      <c r="AM23" s="102" t="str">
        <f>'7. Երկրորդ կիսամյակի հաշվետվ.'!U22</f>
        <v>xxx</v>
      </c>
      <c r="AN23" s="74" t="str">
        <f>'6. Առաջին կիսամյակի հաշվետվ.'!V22</f>
        <v>7) համայնքում մարզական կյանքի կազմակերպումը, ֆիզիկական կուլտուրայի և առողջ ապրելակերպի խրախուսումը.</v>
      </c>
      <c r="AO23" s="18" t="str">
        <f>'6. Առաջին կիսամյակի հաշվետվ.'!W22</f>
        <v>xxx</v>
      </c>
      <c r="AP23" s="102" t="str">
        <f>'6. Առաջին կիսամյակի հաշվետվ.'!X22</f>
        <v>xxx</v>
      </c>
      <c r="AQ23" s="74" t="str">
        <f>'7. Երկրորդ կիսամյակի հաշվետվ.'!V22</f>
        <v>7) համայնքում մարզական կյանքի կազմակերպումը, ֆիզիկական կուլտուրայի և առողջ ապրելակերպի խրախուսումը.</v>
      </c>
      <c r="AR23" s="18" t="str">
        <f>'7. Երկրորդ կիսամյակի հաշվետվ.'!W22</f>
        <v>xxx</v>
      </c>
      <c r="AS23" s="102" t="str">
        <f>'7. Երկրորդ կիսամյակի հաշվետվ.'!X22</f>
        <v>xxx</v>
      </c>
      <c r="AT23" s="74" t="str">
        <f>'6. Առաջին կիսամյակի հաշվետվ.'!Y22</f>
        <v>16) Համայնքի երիտասարդության խնդիրների լուծմանն ուղղված ծրագրերի և միջոցառումների կազմակերպումը.</v>
      </c>
      <c r="AU23" s="18" t="str">
        <f>'6. Առաջին կիսամյակի հաշվետվ.'!Z22</f>
        <v>xxx</v>
      </c>
      <c r="AV23" s="102" t="str">
        <f>'6. Առաջին կիսամյակի հաշվետվ.'!AA22</f>
        <v>xxx</v>
      </c>
      <c r="AW23" s="74" t="str">
        <f>'7. Երկրորդ կիսամյակի հաշվետվ.'!Y22</f>
        <v>16) Համայնքի երիտասարդության խնդիրների լուծմանն ուղղված ծրագրերի և միջոցառումների կազմակերպումը.</v>
      </c>
      <c r="AX23" s="18" t="str">
        <f>'7. Երկրորդ կիսամյակի հաշվետվ.'!Z22</f>
        <v>xxx</v>
      </c>
      <c r="AY23" s="102" t="str">
        <f>'7. Երկրորդ կիսամյակի հաշվետվ.'!AA22</f>
        <v>xxx</v>
      </c>
      <c r="AZ23" s="74" t="str">
        <f>'6. Առաջին կիսամյակի հաշվետվ.'!AB22</f>
        <v>15) Համայնքում զբոսաշրջության զարգացման խթանումը.</v>
      </c>
      <c r="BA23" s="18" t="str">
        <f>'6. Առաջին կիսամյակի հաշվետվ.'!AC22</f>
        <v>xxx</v>
      </c>
      <c r="BB23" s="102" t="str">
        <f>'6. Առաջին կիսամյակի հաշվետվ.'!AD22</f>
        <v>xxx</v>
      </c>
      <c r="BC23" s="74" t="str">
        <f>'7. Երկրորդ կիսամյակի հաշվետվ.'!AB22</f>
        <v>15) Համայնքում զբոսաշրջության զարգացման խթանումը.</v>
      </c>
      <c r="BD23" s="18" t="str">
        <f>'7. Երկրորդ կիսամյակի հաշվետվ.'!AC22</f>
        <v>xxx</v>
      </c>
      <c r="BE23" s="102" t="str">
        <f>'7. Երկրորդ կիսամյակի հաշվետվ.'!AD22</f>
        <v>xxx</v>
      </c>
      <c r="BF23" s="74" t="str">
        <f>'6. Առաջին կիսամյակի հաշվետվ.'!AE22</f>
        <v>16) համայնքի երիտասարդության խնդիրների լուծմանն ուղղված ծրագրերի և միջոցառումների կազմակերպումը.</v>
      </c>
      <c r="BG23" s="18" t="str">
        <f>'6. Առաջին կիսամյակի հաշվետվ.'!AF22</f>
        <v>xxx</v>
      </c>
      <c r="BH23" s="102" t="str">
        <f>'6. Առաջին կիսամյակի հաշվետվ.'!AG22</f>
        <v>xxx</v>
      </c>
      <c r="BI23" s="74" t="str">
        <f>'7. Երկրորդ կիսամյակի հաշվետվ.'!AE22</f>
        <v>16) համայնքի երիտասարդության խնդիրների լուծմանն ուղղված ծրագրերի և միջոցառումների կազմակերպումը.</v>
      </c>
      <c r="BJ23" s="18" t="str">
        <f>'7. Երկրորդ կիսամյակի հաշվետվ.'!AF22</f>
        <v>xxx</v>
      </c>
      <c r="BK23" s="102" t="str">
        <f>'7. Երկրորդ կիսամյակի հաշվետվ.'!AG22</f>
        <v>xxx</v>
      </c>
      <c r="BL23" s="74">
        <f>'6. Առաջին կիսամյակի հաշվետվ.'!AH22</f>
        <v>0</v>
      </c>
      <c r="BM23" s="18" t="str">
        <f>'6. Առաջին կիսամյակի հաշվետվ.'!AI22</f>
        <v>xxx</v>
      </c>
      <c r="BN23" s="102" t="str">
        <f>'6. Առաջին կիսամյակի հաշվետվ.'!AJ22</f>
        <v>xxx</v>
      </c>
      <c r="BO23" s="74">
        <f>'7. Երկրորդ կիսամյակի հաշվետվ.'!AH22</f>
        <v>0</v>
      </c>
      <c r="BP23" s="18" t="str">
        <f>'7. Երկրորդ կիսամյակի հաշվետվ.'!AI22</f>
        <v>xxx</v>
      </c>
      <c r="BQ23" s="102" t="str">
        <f>'7. Երկրորդ կիսամյակի հաշվետվ.'!AJ22</f>
        <v>xxx</v>
      </c>
      <c r="BR23" s="74" t="str">
        <f>'6. Առաջին կիսամյակի հաշվետվ.'!AK22</f>
        <v>ընտրել</v>
      </c>
      <c r="BS23" s="18" t="str">
        <f>'6. Առաջին կիսամյակի հաշվետվ.'!AL22</f>
        <v>xxx</v>
      </c>
      <c r="BT23" s="102" t="str">
        <f>'6. Առաջին կիսամյակի հաշվետվ.'!AM22</f>
        <v>xxx</v>
      </c>
      <c r="BU23" s="74" t="str">
        <f>'7. Երկրորդ կիսամյակի հաշվետվ.'!AK22</f>
        <v>ընտրել</v>
      </c>
      <c r="BV23" s="18" t="str">
        <f>'7. Երկրորդ կիսամյակի հաշվետվ.'!AL22</f>
        <v>xxx</v>
      </c>
      <c r="BW23" s="102" t="str">
        <f>'7. Երկրորդ կիսամյակի հաշվետվ.'!AM22</f>
        <v>xxx</v>
      </c>
      <c r="BX23" s="74" t="str">
        <f>'6. Առաջին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Y23" s="18" t="str">
        <f>'6. Առաջին կիսամյակի հաշվետվ.'!AO22</f>
        <v>xxx</v>
      </c>
      <c r="BZ23" s="102" t="str">
        <f>'6. Առաջին կիսամյակի հաշվետվ.'!AP22</f>
        <v>xxx</v>
      </c>
      <c r="CA23" s="74" t="str">
        <f>'7. Երկրորդ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CB23" s="18" t="str">
        <f>'7. Երկրորդ կիսամյակի հաշվետվ.'!AO22</f>
        <v>xxx</v>
      </c>
      <c r="CC23" s="102" t="str">
        <f>'7. Երկրորդ կիսամյակի հաշվետվ.'!AP22</f>
        <v>xxx</v>
      </c>
      <c r="CD23" s="74" t="str">
        <f>'6. Առաջին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CE23" s="18" t="str">
        <f>'6. Առաջին կիսամյակի հաշվետվ.'!AR22</f>
        <v>xxx</v>
      </c>
      <c r="CF23" s="102" t="str">
        <f>'6. Առաջին կիսամյակի հաշվետվ.'!AS22</f>
        <v>xxx</v>
      </c>
      <c r="CG23" s="74" t="str">
        <f>'7. Երկրորդ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CH23" s="18" t="str">
        <f>'7. Երկրորդ կիսամյակի հաշվետվ.'!AR22</f>
        <v>xxx</v>
      </c>
      <c r="CI23" s="102" t="str">
        <f>'7. Երկրորդ կիսամյակի հաշվետվ.'!AS22</f>
        <v>xxx</v>
      </c>
      <c r="CJ23" s="74" t="str">
        <f>'6. Առաջին կիսամյակի հաշվետվ.'!AT22</f>
        <v>14) համայնքում շրջակա միջավայրի պահպանությունը.</v>
      </c>
      <c r="CK23" s="18" t="str">
        <f>'6. Առաջին կիսամյակի հաշվետվ.'!AU22</f>
        <v>xxx</v>
      </c>
      <c r="CL23" s="102" t="str">
        <f>'6. Առաջին կիսամյակի հաշվետվ.'!AV22</f>
        <v>xxx</v>
      </c>
      <c r="CM23" s="74" t="str">
        <f>'7. Երկրորդ կիսամյակի հաշվետվ.'!AT22</f>
        <v>14) համայնքում շրջակա միջավայրի պահպանությունը.</v>
      </c>
      <c r="CN23" s="18" t="str">
        <f>'7. Երկրորդ կիսամյակի հաշվետվ.'!AU22</f>
        <v>xxx</v>
      </c>
      <c r="CO23" s="102" t="str">
        <f>'7. Երկրորդ կիսամյակի հաշվետվ.'!AV22</f>
        <v>xxx</v>
      </c>
      <c r="CP23" s="74" t="str">
        <f>'6. Առաջին կիսամյակի հաշվետվ.'!AW22</f>
        <v>15) համայնքում զբոսաշրջության զարգացման խթանումը.</v>
      </c>
      <c r="CQ23" s="18" t="str">
        <f>'6. Առաջին կիսամյակի հաշվետվ.'!AX22</f>
        <v>xxx</v>
      </c>
      <c r="CR23" s="102" t="str">
        <f>'6. Առաջին կիսամյակի հաշվետվ.'!AY22</f>
        <v>xxx</v>
      </c>
      <c r="CS23" s="74" t="str">
        <f>'7. Երկրորդ կիսամյակի հաշվետվ.'!AW22</f>
        <v>15) համայնքում զբոսաշրջության զարգացման խթանումը.</v>
      </c>
      <c r="CT23" s="18" t="str">
        <f>'7. Երկրորդ կիսամյակի հաշվետվ.'!AX22</f>
        <v>xxx</v>
      </c>
      <c r="CU23" s="102" t="str">
        <f>'7. Երկրորդ կիսամյակի հաշվետվ.'!AY22</f>
        <v>xxx</v>
      </c>
      <c r="CV23" s="74" t="str">
        <f>'6. Առաջին կիսամյակի հաշվետվ.'!AZ22</f>
        <v>2) գործարար միջավայրի բարելավումը և ձեռնարկատիրության խթանումը.</v>
      </c>
      <c r="CW23" s="18" t="str">
        <f>'6. Առաջին կիսամյակի հաշվետվ.'!BA22</f>
        <v>xxx</v>
      </c>
      <c r="CX23" s="102" t="str">
        <f>'6. Առաջին կիսամյակի հաշվետվ.'!BB22</f>
        <v>xxx</v>
      </c>
      <c r="CY23" s="74" t="str">
        <f>'7. Երկրորդ կիսամյակի հաշվետվ.'!AZ22</f>
        <v>2) գործարար միջավայրի բարելավումը և ձեռնարկատիրության խթանումը.</v>
      </c>
      <c r="CZ23" s="18" t="str">
        <f>'7. Երկրորդ կիսամյակի հաշվետվ.'!BA22</f>
        <v>xxx</v>
      </c>
      <c r="DA23" s="102" t="str">
        <f>'7. Երկրորդ կիսամյակի հաշվետվ.'!BB22</f>
        <v>xxx</v>
      </c>
      <c r="DB23" s="74" t="str">
        <f>'6. Առաջին կիսամյակի հաշվետվ.'!BC22</f>
        <v>ընտրել</v>
      </c>
      <c r="DC23" s="18" t="str">
        <f>'6. Առաջին կիսամյակի հաշվետվ.'!BD22</f>
        <v>xxx</v>
      </c>
      <c r="DD23" s="102" t="str">
        <f>'6. Առաջին կիսամյակի հաշվետվ.'!BE22</f>
        <v>xxx</v>
      </c>
      <c r="DE23" s="74" t="str">
        <f>'7. Երկրորդ կիսամյակի հաշվետվ.'!BC22</f>
        <v>ընտրել</v>
      </c>
      <c r="DF23" s="18" t="str">
        <f>'7. Երկրորդ կիսամյակի հաշվետվ.'!BD22</f>
        <v>xxx</v>
      </c>
      <c r="DG23" s="102" t="str">
        <f>'7. Երկրորդ կիսամյակի հաշվետվ.'!BE22</f>
        <v>xxx</v>
      </c>
      <c r="DH23" s="74" t="str">
        <f>'6. Առաջին կիսամյակի հաշվետվ.'!BF22</f>
        <v>ընտրել</v>
      </c>
      <c r="DI23" s="18" t="str">
        <f>'6. Առաջին կիսամյակի հաշվետվ.'!BG22</f>
        <v>xxx</v>
      </c>
      <c r="DJ23" s="102" t="str">
        <f>'6. Առաջին կիսամյակի հաշվետվ.'!BH22</f>
        <v>xxx</v>
      </c>
      <c r="DK23" s="74" t="str">
        <f>'7. Երկրորդ կիսամյակի հաշվետվ.'!BF22</f>
        <v>ընտրել</v>
      </c>
      <c r="DL23" s="18" t="str">
        <f>'7. Երկրորդ կիսամյակի հաշվետվ.'!BG22</f>
        <v>xxx</v>
      </c>
      <c r="DM23" s="102" t="str">
        <f>'7. Երկրորդ կիսամյակի հաշվետվ.'!BH22</f>
        <v>xxx</v>
      </c>
      <c r="DN23" s="74" t="str">
        <f>'6. Առաջին կիսամյակի հաշվետվ.'!BI22</f>
        <v>6) համայնքի բնակչության սոցիալական պաշտպանությունը.</v>
      </c>
      <c r="DO23" s="18" t="str">
        <f>'6. Առաջին կիսամյակի հաշվետվ.'!BJ22</f>
        <v>xxx</v>
      </c>
      <c r="DP23" s="102" t="str">
        <f>'6. Առաջին կիսամյակի հաշվետվ.'!BK22</f>
        <v>xxx</v>
      </c>
      <c r="DQ23" s="74" t="str">
        <f>'7. Երկրորդ կիսամյակի հաշվետվ.'!BI22</f>
        <v>6) համայնքի բնակչության սոցիալական պաշտպանությունը.</v>
      </c>
      <c r="DR23" s="18" t="str">
        <f>'7. Երկրորդ կիսամյակի հաշվետվ.'!BJ22</f>
        <v>xxx</v>
      </c>
      <c r="DS23" s="102" t="str">
        <f>'7. Երկրորդ կիսամյակի հաշվետվ.'!BK22</f>
        <v>xxx</v>
      </c>
      <c r="DT23" s="74" t="str">
        <f>'6. Առաջին կիսամյակի հաշվետվ.'!BL22</f>
        <v>5) համայնքի մշակութային կյանքի կազմակերպումը.</v>
      </c>
      <c r="DU23" s="18" t="str">
        <f>'6. Առաջին կիսամյակի հաշվետվ.'!BM22</f>
        <v>xxx</v>
      </c>
      <c r="DV23" s="102" t="str">
        <f>'6. Առաջին կիսամյակի հաշվետվ.'!BN22</f>
        <v>xxx</v>
      </c>
      <c r="DW23" s="74" t="str">
        <f>'7. Երկրորդ կիսամյակի հաշվետվ.'!BL22</f>
        <v>5) համայնքի մշակութային կյանքի կազմակերպումը.</v>
      </c>
      <c r="DX23" s="18" t="str">
        <f>'7. Երկրորդ կիսամյակի հաշվետվ.'!BM22</f>
        <v>xxx</v>
      </c>
      <c r="DY23" s="102" t="str">
        <f>'7. Երկրորդ կիսամյակի հաշվետվ.'!BN22</f>
        <v>xxx</v>
      </c>
      <c r="DZ23" s="74" t="str">
        <f>'6. Առաջին կիսամյակի հաշվետվ.'!BO22</f>
        <v>6) համայնքի բնակչության սոցիալական պաշտպանությունը.</v>
      </c>
      <c r="EA23" s="18" t="str">
        <f>'6. Առաջին կիսամյակի հաշվետվ.'!BP22</f>
        <v>xxx</v>
      </c>
      <c r="EB23" s="102" t="str">
        <f>'6. Առաջին կիսամյակի հաշվետվ.'!BQ22</f>
        <v>xxx</v>
      </c>
      <c r="EC23" s="74" t="str">
        <f>'7. Երկրորդ կիսամյակի հաշվետվ.'!BO22</f>
        <v>6) համայնքի բնակչության սոցիալական պաշտպանությունը.</v>
      </c>
      <c r="ED23" s="18" t="str">
        <f>'7. Երկրորդ կիսամյակի հաշվետվ.'!BP22</f>
        <v>xxx</v>
      </c>
      <c r="EE23" s="102" t="str">
        <f>'7. Երկրորդ կիսամյակի հաշվետվ.'!BQ22</f>
        <v>xxx</v>
      </c>
      <c r="EF23" s="74" t="str">
        <f>'6. Առաջին կիսամյակի հաշվետվ.'!BR22</f>
        <v>ընտրել</v>
      </c>
      <c r="EG23" s="18" t="str">
        <f>'6. Առաջին կիսամյակի հաշվետվ.'!BS22</f>
        <v>xxx</v>
      </c>
      <c r="EH23" s="102" t="str">
        <f>'6. Առաջին կիսամյակի հաշվետվ.'!BT22</f>
        <v>xxx</v>
      </c>
      <c r="EI23" s="74" t="str">
        <f>'7. Երկրորդ կիսամյակի հաշվետվ.'!BR22</f>
        <v>ընտրել</v>
      </c>
      <c r="EJ23" s="18" t="str">
        <f>'7. Երկրորդ կիսամյակի հաշվետվ.'!BS22</f>
        <v>xxx</v>
      </c>
      <c r="EK23" s="102" t="str">
        <f>'7. Երկրորդ կիսամյակի հաշվետվ.'!BT22</f>
        <v>xxx</v>
      </c>
      <c r="EL23" s="74" t="str">
        <f>'6. Առաջին կիսամյակի հաշվետվ.'!BU22</f>
        <v>3) համայնքի գույքի կառավարումը.</v>
      </c>
      <c r="EM23" s="18" t="str">
        <f>'6. Առաջին կիսամյակի հաշվետվ.'!BV22</f>
        <v>xxx</v>
      </c>
      <c r="EN23" s="102" t="str">
        <f>'6. Առաջին կիսամյակի հաշվետվ.'!BW22</f>
        <v>xxx</v>
      </c>
      <c r="EO23" s="74" t="str">
        <f>'7. Երկրորդ կիսամյակի հաշվետվ.'!BU22</f>
        <v>3) համայնքի գույքի կառավարումը.</v>
      </c>
      <c r="EP23" s="18" t="str">
        <f>'7. Երկրորդ կիսամյակի հաշվետվ.'!BV22</f>
        <v>xxx</v>
      </c>
      <c r="EQ23" s="102" t="str">
        <f>'7. Երկրորդ կիսամյակի հաշվետվ.'!BW22</f>
        <v>xxx</v>
      </c>
      <c r="ER23" s="74" t="str">
        <f>'6. Առաջին կիսամյակի հաշվետվ.'!BX22</f>
        <v>15) համայնքում զբոսաշրջության զարգացման խթանումը.</v>
      </c>
      <c r="ES23" s="18" t="str">
        <f>'6. Առաջին կիսամյակի հաշվետվ.'!BY22</f>
        <v>xxx</v>
      </c>
      <c r="ET23" s="102" t="str">
        <f>'6. Առաջին կիսամյակի հաշվետվ.'!BZ22</f>
        <v>xxx</v>
      </c>
      <c r="EU23" s="74" t="str">
        <f>'7. Երկրորդ կիսամյակի հաշվետվ.'!BX22</f>
        <v>15) համայնքում զբոսաշրջության զարգացման խթանումը.</v>
      </c>
      <c r="EV23" s="18" t="str">
        <f>'7. Երկրորդ կիսամյակի հաշվետվ.'!BY22</f>
        <v>xxx</v>
      </c>
      <c r="EW23" s="102" t="str">
        <f>'7. Երկրորդ կիսամյակի հաշվետվ.'!BZ22</f>
        <v>xxx</v>
      </c>
      <c r="EX23" s="117" t="str">
        <f>'6. Առաջին կիսամյակի հաշվետվ.'!CA22</f>
        <v>xxx</v>
      </c>
      <c r="EY23" s="18" t="str">
        <f>'6. Առաջին կիսամյակի հաշվետվ.'!CB22</f>
        <v>xxx</v>
      </c>
      <c r="EZ23" s="153" t="str">
        <f>'6. Առաջին կիսամյակի հաշվետվ.'!CC22</f>
        <v>xxx</v>
      </c>
      <c r="FA23" s="117" t="str">
        <f>'7. Երկրորդ կիսամյակի հաշվետվ.'!CA22</f>
        <v>xxx</v>
      </c>
      <c r="FB23" s="18" t="str">
        <f>'7. Երկրորդ կիսամյակի հաշվետվ.'!CB22</f>
        <v>xxx</v>
      </c>
      <c r="FC23" s="153" t="str">
        <f>'7. Երկրորդ կիսամյակի հաշվետվ.'!CC22</f>
        <v>xxx</v>
      </c>
      <c r="FD23" s="118" t="s">
        <v>47</v>
      </c>
      <c r="FE23" s="18" t="s">
        <v>47</v>
      </c>
      <c r="FF23" s="102" t="s">
        <v>47</v>
      </c>
    </row>
    <row r="24" spans="1:162" s="16" customFormat="1" ht="102" customHeight="1">
      <c r="A24" s="1110"/>
      <c r="B24" s="1079"/>
      <c r="C24" s="73" t="str">
        <f>'5. ԾՐԱԳՐԵՐԻ ԱՄՓՈՓԱԹԵՐԹ'!C24</f>
        <v>Կամավոր խնդիր N1</v>
      </c>
      <c r="D24" s="74" t="str">
        <f>'6. Առաջին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E24" s="18" t="str">
        <f>'6. Առաջին կիսամյակի հաշվետվ.'!E23</f>
        <v>xxx</v>
      </c>
      <c r="F24" s="102" t="str">
        <f>'6. Առաջին կիսամյակի հաշվետվ.'!F23</f>
        <v>xxx</v>
      </c>
      <c r="G24" s="74" t="str">
        <f>'7. Երկրորդ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H24" s="18" t="str">
        <f>'7. Երկրորդ կիսամյակի հաշվետվ.'!E23</f>
        <v>xxx</v>
      </c>
      <c r="I24" s="102" t="str">
        <f>'7. Երկրորդ կիսամյակի հաշվետվ.'!F23</f>
        <v>xxx</v>
      </c>
      <c r="J24" s="74" t="str">
        <f>'6. Առաջին կիսամյակի հաշվետվ.'!G23</f>
        <v>ՏԻՄ-ում մասնագետների վերապատրաստում․</v>
      </c>
      <c r="K24" s="18" t="str">
        <f>'6. Առաջին կիսամյակի հաշվետվ.'!H23</f>
        <v>xxx</v>
      </c>
      <c r="L24" s="102" t="str">
        <f>'6. Առաջին կիսամյակի հաշվետվ.'!I23</f>
        <v>xxx</v>
      </c>
      <c r="M24" s="74" t="str">
        <f>'7. Երկրորդ կիսամյակի հաշվետվ.'!G23</f>
        <v>ՏԻՄ-ում մասնագետների վերապատրաստում․</v>
      </c>
      <c r="N24" s="18" t="str">
        <f>'7. Երկրորդ կիսամյակի հաշվետվ.'!H23</f>
        <v>xxx</v>
      </c>
      <c r="O24" s="102" t="str">
        <f>'7. Երկրորդ կիսամյակի հաշվետվ.'!I23</f>
        <v>xxx</v>
      </c>
      <c r="P24" s="74">
        <f>'6. Առաջին կիսամյակի հաշվետվ.'!J23</f>
        <v>0</v>
      </c>
      <c r="Q24" s="18" t="str">
        <f>'6. Առաջին կիսամյակի հաշվետվ.'!K23</f>
        <v>xxx</v>
      </c>
      <c r="R24" s="102" t="str">
        <f>'6. Առաջին կիսամյակի հաշվետվ.'!L23</f>
        <v>xxx</v>
      </c>
      <c r="S24" s="74">
        <f>'7. Երկրորդ կիսամյակի հաշվետվ.'!J23</f>
        <v>0</v>
      </c>
      <c r="T24" s="18" t="str">
        <f>'7. Երկրորդ կիսամյակի հաշվետվ.'!K23</f>
        <v>xxx</v>
      </c>
      <c r="U24" s="102" t="str">
        <f>'7. Երկրորդ կիսամյակի հաշվետվ.'!L23</f>
        <v>xxx</v>
      </c>
      <c r="V24" s="74">
        <f>'6. Առաջին կիսամյակի հաշվետվ.'!M23</f>
        <v>0</v>
      </c>
      <c r="W24" s="18" t="str">
        <f>'6. Առաջին կիսամյակի հաշվետվ.'!N23</f>
        <v>xxx</v>
      </c>
      <c r="X24" s="102" t="str">
        <f>'6. Առաջին կիսամյակի հաշվետվ.'!O23</f>
        <v>xxx</v>
      </c>
      <c r="Y24" s="74">
        <f>'7. Երկրորդ կիսամյակի հաշվետվ.'!M23</f>
        <v>0</v>
      </c>
      <c r="Z24" s="18" t="str">
        <f>'7. Երկրորդ կիսամյակի հաշվետվ.'!N23</f>
        <v>xxx</v>
      </c>
      <c r="AA24" s="102" t="str">
        <f>'7. Երկրորդ կիսամյակի հաշվետվ.'!O23</f>
        <v>xxx</v>
      </c>
      <c r="AB24" s="74">
        <f>'6. Առաջին կիսամյակի հաշվետվ.'!P23</f>
        <v>0</v>
      </c>
      <c r="AC24" s="18" t="str">
        <f>'6. Առաջին կիսամյակի հաշվետվ.'!Q23</f>
        <v>xxx</v>
      </c>
      <c r="AD24" s="102" t="str">
        <f>'6. Առաջին կիսամյակի հաշվետվ.'!R23</f>
        <v>xxx</v>
      </c>
      <c r="AE24" s="74">
        <f>'7. Երկրորդ կիսամյակի հաշվետվ.'!P23</f>
        <v>0</v>
      </c>
      <c r="AF24" s="18" t="str">
        <f>'7. Երկրորդ կիսամյակի հաշվետվ.'!Q23</f>
        <v>xxx</v>
      </c>
      <c r="AG24" s="102" t="str">
        <f>'7. Երկրորդ կիսամյակի հաշվետվ.'!R23</f>
        <v>xxx</v>
      </c>
      <c r="AH24" s="74">
        <f>'6. Առաջին կիսամյակի հաշվետվ.'!S23</f>
        <v>0</v>
      </c>
      <c r="AI24" s="18" t="str">
        <f>'6. Առաջին կիսամյակի հաշվետվ.'!T23</f>
        <v>xxx</v>
      </c>
      <c r="AJ24" s="102" t="str">
        <f>'6. Առաջին կիսամյակի հաշվետվ.'!U23</f>
        <v>xxx</v>
      </c>
      <c r="AK24" s="74">
        <f>'7. Երկրորդ կիսամյակի հաշվետվ.'!S23</f>
        <v>0</v>
      </c>
      <c r="AL24" s="18" t="str">
        <f>'7. Երկրորդ կիսամյակի հաշվետվ.'!T23</f>
        <v>xxx</v>
      </c>
      <c r="AM24" s="102" t="str">
        <f>'7. Երկրորդ կիսամյակի հաշվետվ.'!U23</f>
        <v>xxx</v>
      </c>
      <c r="AN24" s="74">
        <f>'6. Առաջին կիսամյակի հաշվետվ.'!V23</f>
        <v>0</v>
      </c>
      <c r="AO24" s="18" t="str">
        <f>'6. Առաջին կիսամյակի հաշվետվ.'!W23</f>
        <v>xxx</v>
      </c>
      <c r="AP24" s="102" t="str">
        <f>'6. Առաջին կիսամյակի հաշվետվ.'!X23</f>
        <v>xxx</v>
      </c>
      <c r="AQ24" s="74">
        <f>'7. Երկրորդ կիսամյակի հաշվետվ.'!V23</f>
        <v>0</v>
      </c>
      <c r="AR24" s="18" t="str">
        <f>'7. Երկրորդ կիսամյակի հաշվետվ.'!W23</f>
        <v>xxx</v>
      </c>
      <c r="AS24" s="102" t="str">
        <f>'7. Երկրորդ կիսամյակի հաշվետվ.'!X23</f>
        <v>xxx</v>
      </c>
      <c r="AT24" s="74">
        <f>'6. Առաջին կիսամյակի հաշվետվ.'!Y23</f>
        <v>0</v>
      </c>
      <c r="AU24" s="18" t="str">
        <f>'6. Առաջին կիսամյակի հաշվետվ.'!Z23</f>
        <v>xxx</v>
      </c>
      <c r="AV24" s="102" t="str">
        <f>'6. Առաջին կիսամյակի հաշվետվ.'!AA23</f>
        <v>xxx</v>
      </c>
      <c r="AW24" s="74">
        <f>'7. Երկրորդ կիսամյակի հաշվետվ.'!Y23</f>
        <v>0</v>
      </c>
      <c r="AX24" s="18" t="str">
        <f>'7. Երկրորդ կիսամյակի հաշվետվ.'!Z23</f>
        <v>xxx</v>
      </c>
      <c r="AY24" s="102" t="str">
        <f>'7. Երկրորդ կիսամյակի հաշվետվ.'!AA23</f>
        <v>xxx</v>
      </c>
      <c r="AZ24" s="74">
        <f>'6. Առաջին կիսամյակի հաշվետվ.'!AB23</f>
        <v>0</v>
      </c>
      <c r="BA24" s="18" t="str">
        <f>'6. Առաջին կիսամյակի հաշվետվ.'!AC23</f>
        <v>xxx</v>
      </c>
      <c r="BB24" s="102" t="str">
        <f>'6. Առաջին կիսամյակի հաշվետվ.'!AD23</f>
        <v>xxx</v>
      </c>
      <c r="BC24" s="74">
        <f>'7. Երկրորդ կիսամյակի հաշվետվ.'!AB23</f>
        <v>0</v>
      </c>
      <c r="BD24" s="18" t="str">
        <f>'7. Երկրորդ կիսամյակի հաշվետվ.'!AC23</f>
        <v>xxx</v>
      </c>
      <c r="BE24" s="102" t="str">
        <f>'7. Երկրորդ կիսամյակի հաշվետվ.'!AD23</f>
        <v>xxx</v>
      </c>
      <c r="BF24" s="74">
        <f>'6. Առաջին կիսամյակի հաշվետվ.'!AE23</f>
        <v>0</v>
      </c>
      <c r="BG24" s="18" t="str">
        <f>'6. Առաջին կիսամյակի հաշվետվ.'!AF23</f>
        <v>xxx</v>
      </c>
      <c r="BH24" s="102" t="str">
        <f>'6. Առաջին կիսամյակի հաշվետվ.'!AG23</f>
        <v>xxx</v>
      </c>
      <c r="BI24" s="74">
        <f>'7. Երկրորդ կիսամյակի հաշվետվ.'!AE23</f>
        <v>0</v>
      </c>
      <c r="BJ24" s="18" t="str">
        <f>'7. Երկրորդ կիսամյակի հաշվետվ.'!AF23</f>
        <v>xxx</v>
      </c>
      <c r="BK24" s="102" t="str">
        <f>'7. Երկրորդ կիսամյակի հաշվետվ.'!AG23</f>
        <v>xxx</v>
      </c>
      <c r="BL24" s="74">
        <f>'6. Առաջին կիսամյակի հաշվետվ.'!AH23</f>
        <v>0</v>
      </c>
      <c r="BM24" s="18" t="str">
        <f>'6. Առաջին կիսամյակի հաշվետվ.'!AI23</f>
        <v>xxx</v>
      </c>
      <c r="BN24" s="102" t="str">
        <f>'6. Առաջին կիսամյակի հաշվետվ.'!AJ23</f>
        <v>xxx</v>
      </c>
      <c r="BO24" s="74">
        <f>'7. Երկրորդ կիսամյակի հաշվետվ.'!AH23</f>
        <v>0</v>
      </c>
      <c r="BP24" s="18" t="str">
        <f>'7. Երկրորդ կիսամյակի հաշվետվ.'!AI23</f>
        <v>xxx</v>
      </c>
      <c r="BQ24" s="102" t="str">
        <f>'7. Երկրորդ կիսամյակի հաշվետվ.'!AJ23</f>
        <v>xxx</v>
      </c>
      <c r="BR24" s="74" t="str">
        <f>'6. Առաջին կիսամյակի հաշվետվ.'!AK23</f>
        <v>Համընկնում է 2022-2032թթ ռազմավարության մեջ ընտրված երկրորդ ուղղությանը՝ &lt;&lt;Կրթված,մշակութահեն,նորարարական և ժամանցով հագեցած համայնք&gt;&gt;</v>
      </c>
      <c r="BS24" s="18" t="str">
        <f>'6. Առաջին կիսամյակի հաշվետվ.'!AL23</f>
        <v>xxx</v>
      </c>
      <c r="BT24" s="102" t="str">
        <f>'6. Առաջին կիսամյակի հաշվետվ.'!AM23</f>
        <v>xxx</v>
      </c>
      <c r="BU24" s="74" t="str">
        <f>'7. Երկրորդ կիսամյակի հաշվետվ.'!AK23</f>
        <v>Համընկնում է 2022-2032թթ ռազմավարության մեջ ընտրված երկրորդ ուղղությանը՝ &lt;&lt;Կրթված,մշակութահեն,նորարարական և ժամանցով հագեցած համայնք&gt;&gt;</v>
      </c>
      <c r="BV24" s="18" t="str">
        <f>'7. Երկրորդ կիսամյակի հաշվետվ.'!AL23</f>
        <v>xxx</v>
      </c>
      <c r="BW24" s="102" t="str">
        <f>'7. Երկրորդ կիսամյակի հաշվետվ.'!AM23</f>
        <v>xxx</v>
      </c>
      <c r="BX24" s="74" t="str">
        <f>'6. Առաջին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BY24" s="18" t="str">
        <f>'6. Առաջին կիսամյակի հաշվետվ.'!AO23</f>
        <v>xxx</v>
      </c>
      <c r="BZ24" s="102" t="str">
        <f>'6. Առաջին կիսամյակի հաշվետվ.'!AP23</f>
        <v>xxx</v>
      </c>
      <c r="CA24" s="74" t="str">
        <f>'7. Երկրորդ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CB24" s="18" t="str">
        <f>'7. Երկրորդ կիսամյակի հաշվետվ.'!AO23</f>
        <v>xxx</v>
      </c>
      <c r="CC24" s="102" t="str">
        <f>'7. Երկրորդ կիսամյակի հաշվետվ.'!AP23</f>
        <v>xxx</v>
      </c>
      <c r="CD24" s="74" t="str">
        <f>'6. Առաջին կիսամյակի հաշվետվ.'!AQ23</f>
        <v xml:space="preserve">Համընկնում է 2022-2032թթ ռազմավարության մեջ ընտրված երկրորդ ուղղությանը՝ «Կրթված,մշակութահեն,նորարարական և ժամանցով հագեցած համայնք» </v>
      </c>
      <c r="CE24" s="18" t="str">
        <f>'6. Առաջին կիսամյակի հաշվետվ.'!AR23</f>
        <v>xxx</v>
      </c>
      <c r="CF24" s="102" t="str">
        <f>'6. Առաջին կիսամյակի հաշվետվ.'!AS23</f>
        <v>xxx</v>
      </c>
      <c r="CG24" s="74" t="str">
        <f>'7. Երկրորդ կիսամյակի հաշվետվ.'!AQ23</f>
        <v xml:space="preserve">Համընկնում է 2022-2032թթ ռազմավարության մեջ ընտրված երկրորդ ուղղությանը՝ «Կրթված,մշակութահեն,նորարարական և ժամանցով հագեցած համայնք» </v>
      </c>
      <c r="CH24" s="18" t="str">
        <f>'7. Երկրորդ կիսամյակի հաշվետվ.'!AR23</f>
        <v>xxx</v>
      </c>
      <c r="CI24" s="102" t="str">
        <f>'7. Երկրորդ կիսամյակի հաշվետվ.'!AS23</f>
        <v>xxx</v>
      </c>
      <c r="CJ24" s="74" t="str">
        <f>'6. Առաջին կիսամյակի հաշվետվ.'!AT23</f>
        <v>Համայնքի վարչական բնակավայրերի սանիտարահիգիենիկ վիճակի բարելավումը։</v>
      </c>
      <c r="CK24" s="18" t="str">
        <f>'6. Առաջին կիսամյակի հաշվետվ.'!AU23</f>
        <v>xxx</v>
      </c>
      <c r="CL24" s="102" t="str">
        <f>'6. Առաջին կիսամյակի հաշվետվ.'!AV23</f>
        <v>xxx</v>
      </c>
      <c r="CM24" s="74" t="str">
        <f>'7. Երկրորդ կիսամյակի հաշվետվ.'!AT23</f>
        <v>Համայնքի վարչական բնակավայրերի սանիտարահիգիենիկ վիճակի բարելավումը։</v>
      </c>
      <c r="CN24" s="18" t="str">
        <f>'7. Երկրորդ կիսամյակի հաշվետվ.'!AU23</f>
        <v>xxx</v>
      </c>
      <c r="CO24" s="102" t="str">
        <f>'7. Երկրորդ կիսամյակի հաշվետվ.'!AV23</f>
        <v>xxx</v>
      </c>
      <c r="CP24" s="74" t="str">
        <f>'6. Առաջին կիսամյակի հաշվետվ.'!AW23</f>
        <v>Հետիոտների և ավտոմեքենաների տեղաշարժի ապահովում</v>
      </c>
      <c r="CQ24" s="18" t="str">
        <f>'6. Առաջին կիսամյակի հաշվետվ.'!AX23</f>
        <v>xxx</v>
      </c>
      <c r="CR24" s="102" t="str">
        <f>'6. Առաջին կիսամյակի հաշվետվ.'!AY23</f>
        <v>xxx</v>
      </c>
      <c r="CS24" s="74" t="str">
        <f>'7. Երկրորդ կիսամյակի հաշվետվ.'!AW23</f>
        <v>Հետիոտների և ավտոմեքենաների տեղաշարժի ապահովում</v>
      </c>
      <c r="CT24" s="18" t="str">
        <f>'7. Երկրորդ կիսամյակի հաշվետվ.'!AX23</f>
        <v>xxx</v>
      </c>
      <c r="CU24" s="102" t="str">
        <f>'7. Երկրորդ կիսամյակի հաշվետվ.'!AY23</f>
        <v>xxx</v>
      </c>
      <c r="CV24" s="74">
        <f>'6. Առաջին կիսամյակի հաշվետվ.'!AZ23</f>
        <v>0</v>
      </c>
      <c r="CW24" s="18" t="str">
        <f>'6. Առաջին կիսամյակի հաշվետվ.'!BA23</f>
        <v>xxx</v>
      </c>
      <c r="CX24" s="102" t="str">
        <f>'6. Առաջին կիսամյակի հաշվետվ.'!BB23</f>
        <v>xxx</v>
      </c>
      <c r="CY24" s="74">
        <f>'7. Երկրորդ կիսամյակի հաշվետվ.'!AZ23</f>
        <v>0</v>
      </c>
      <c r="CZ24" s="18" t="str">
        <f>'7. Երկրորդ կիսամյակի հաշվետվ.'!BA23</f>
        <v>xxx</v>
      </c>
      <c r="DA24" s="102" t="str">
        <f>'7. Երկրորդ կիսամյակի հաշվետվ.'!BB23</f>
        <v>xxx</v>
      </c>
      <c r="DB24" s="74">
        <f>'6. Առաջին կիսամյակի հաշվետվ.'!BC23</f>
        <v>0</v>
      </c>
      <c r="DC24" s="18" t="str">
        <f>'6. Առաջին կիսամյակի հաշվետվ.'!BD23</f>
        <v>xxx</v>
      </c>
      <c r="DD24" s="102" t="str">
        <f>'6. Առաջին կիսամյակի հաշվետվ.'!BE23</f>
        <v>xxx</v>
      </c>
      <c r="DE24" s="74">
        <f>'7. Երկրորդ կիսամյակի հաշվետվ.'!BC23</f>
        <v>0</v>
      </c>
      <c r="DF24" s="18" t="str">
        <f>'7. Երկրորդ կիսամյակի հաշվետվ.'!BD23</f>
        <v>xxx</v>
      </c>
      <c r="DG24" s="102" t="str">
        <f>'7. Երկրորդ կիսամյակի հաշվետվ.'!BE23</f>
        <v>xxx</v>
      </c>
      <c r="DH24" s="74">
        <f>'6. Առաջին կիսամյակի հաշվետվ.'!BF23</f>
        <v>0</v>
      </c>
      <c r="DI24" s="18" t="str">
        <f>'6. Առաջին կիսամյակի հաշվետվ.'!BG23</f>
        <v>xxx</v>
      </c>
      <c r="DJ24" s="102" t="str">
        <f>'6. Առաջին կիսամյակի հաշվետվ.'!BH23</f>
        <v>xxx</v>
      </c>
      <c r="DK24" s="74">
        <f>'7. Երկրորդ կիսամյակի հաշվետվ.'!BF23</f>
        <v>0</v>
      </c>
      <c r="DL24" s="18" t="str">
        <f>'7. Երկրորդ կիսամյակի հաշվետվ.'!BG23</f>
        <v>xxx</v>
      </c>
      <c r="DM24" s="102" t="str">
        <f>'7. Երկրորդ կիսամյակի հաշվետվ.'!BH23</f>
        <v>xxx</v>
      </c>
      <c r="DN24" s="74" t="str">
        <f>'6. Առաջին կիսամյակի հաշվետվ.'!BI23</f>
        <v>Համայնքում ավագ սերնդի ներկայացուցիչների ժամանցի և զբաղվածության ապահովում</v>
      </c>
      <c r="DO24" s="18" t="str">
        <f>'6. Առաջին կիսամյակի հաշվետվ.'!BJ23</f>
        <v>xxx</v>
      </c>
      <c r="DP24" s="102" t="str">
        <f>'6. Առաջին կիսամյակի հաշվետվ.'!BK23</f>
        <v>xxx</v>
      </c>
      <c r="DQ24" s="74" t="str">
        <f>'7. Երկրորդ կիսամյակի հաշվետվ.'!BI23</f>
        <v>Համայնքում ավագ սերնդի ներկայացուցիչների ժամանցի և զբաղվածության ապահովում</v>
      </c>
      <c r="DR24" s="18" t="str">
        <f>'7. Երկրորդ կիսամյակի հաշվետվ.'!BJ23</f>
        <v>xxx</v>
      </c>
      <c r="DS24" s="102" t="str">
        <f>'7. Երկրորդ կիսամյակի հաշվետվ.'!BK23</f>
        <v>xxx</v>
      </c>
      <c r="DT24" s="74">
        <f>'6. Առաջին կիսամյակի հաշվետվ.'!BL23</f>
        <v>0</v>
      </c>
      <c r="DU24" s="18" t="str">
        <f>'6. Առաջին կիսամյակի հաշվետվ.'!BM23</f>
        <v>xxx</v>
      </c>
      <c r="DV24" s="102" t="str">
        <f>'6. Առաջին կիսամյակի հաշվետվ.'!BN23</f>
        <v>xxx</v>
      </c>
      <c r="DW24" s="74">
        <f>'7. Երկրորդ կիսամյակի հաշվետվ.'!BL23</f>
        <v>0</v>
      </c>
      <c r="DX24" s="18" t="str">
        <f>'7. Երկրորդ կիսամյակի հաշվետվ.'!BM23</f>
        <v>xxx</v>
      </c>
      <c r="DY24" s="102" t="str">
        <f>'7. Երկրորդ կիսամյակի հաշվետվ.'!BN23</f>
        <v>xxx</v>
      </c>
      <c r="DZ24" s="74" t="str">
        <f>'6. Առաջին կիսամյակի հաշվետվ.'!BO23</f>
        <v>Համընկնում է 2022-2032թթ ռազմավարության մեջ ընտրված վեցերորդ ուղղությանը՝ առողջ և սպորտային համայնք։</v>
      </c>
      <c r="EA24" s="18" t="str">
        <f>'6. Առաջին կիսամյակի հաշվետվ.'!BP23</f>
        <v>xxx</v>
      </c>
      <c r="EB24" s="102" t="str">
        <f>'6. Առաջին կիսամյակի հաշվետվ.'!BQ23</f>
        <v>xxx</v>
      </c>
      <c r="EC24" s="74" t="str">
        <f>'7. Երկրորդ կիսամյակի հաշվետվ.'!BO23</f>
        <v>Համընկնում է 2022-2032թթ ռազմավարության մեջ ընտրված վեցերորդ ուղղությանը՝ առողջ և սպորտային համայնք։</v>
      </c>
      <c r="ED24" s="18" t="str">
        <f>'7. Երկրորդ կիսամյակի հաշվետվ.'!BP23</f>
        <v>xxx</v>
      </c>
      <c r="EE24" s="102" t="str">
        <f>'7. Երկրորդ կիսամյակի հաշվետվ.'!BQ23</f>
        <v>xxx</v>
      </c>
      <c r="EF24" s="74" t="str">
        <f>'6. Առաջին կիսամյակի հաշվետվ.'!BR23</f>
        <v>Ձեռք բերել աղբի տեսակավորման համար աղբամաններ</v>
      </c>
      <c r="EG24" s="18" t="str">
        <f>'6. Առաջին կիսամյակի հաշվետվ.'!BS23</f>
        <v>xxx</v>
      </c>
      <c r="EH24" s="102" t="str">
        <f>'6. Առաջին կիսամյակի հաշվետվ.'!BT23</f>
        <v>xxx</v>
      </c>
      <c r="EI24" s="74" t="str">
        <f>'7. Երկրորդ կիսամյակի հաշվետվ.'!BR23</f>
        <v>Ձեռք բերել աղբի տեսակավորման համար աղբամաններ</v>
      </c>
      <c r="EJ24" s="18" t="str">
        <f>'7. Երկրորդ կիսամյակի հաշվետվ.'!BS23</f>
        <v>xxx</v>
      </c>
      <c r="EK24" s="102" t="str">
        <f>'7. Երկրորդ կիսամյակի հաշվետվ.'!BT23</f>
        <v>xxx</v>
      </c>
      <c r="EL24" s="74">
        <f>'6. Առաջին կիսամյակի հաշվետվ.'!BU23</f>
        <v>0</v>
      </c>
      <c r="EM24" s="18" t="str">
        <f>'6. Առաջին կիսամյակի հաշվետվ.'!BV23</f>
        <v>xxx</v>
      </c>
      <c r="EN24" s="102" t="str">
        <f>'6. Առաջին կիսամյակի հաշվետվ.'!BW23</f>
        <v>xxx</v>
      </c>
      <c r="EO24" s="74">
        <f>'7. Երկրորդ կիսամյակի հաշվետվ.'!BU23</f>
        <v>0</v>
      </c>
      <c r="EP24" s="18" t="str">
        <f>'7. Երկրորդ կիսամյակի հաշվետվ.'!BV23</f>
        <v>xxx</v>
      </c>
      <c r="EQ24" s="102" t="str">
        <f>'7. Երկրորդ կիսամյակի հաշվետվ.'!BW23</f>
        <v>xxx</v>
      </c>
      <c r="ER24" s="74" t="str">
        <f>'6. Առաջին կիսամյակի հաշվետվ.'!BX23</f>
        <v>Համընկնում է 2022-2032թթ ռազմավարության մեջ ընտրված վեցերորդ ուղղությանը՝ առողջ և սպորտային համայնք։</v>
      </c>
      <c r="ES24" s="18" t="str">
        <f>'6. Առաջին կիսամյակի հաշվետվ.'!BY23</f>
        <v>xxx</v>
      </c>
      <c r="ET24" s="102" t="str">
        <f>'6. Առաջին կիսամյակի հաշվետվ.'!BZ23</f>
        <v>xxx</v>
      </c>
      <c r="EU24" s="74" t="str">
        <f>'7. Երկրորդ կիսամյակի հաշվետվ.'!BX23</f>
        <v>Համընկնում է 2022-2032թթ ռազմավարության մեջ ընտրված վեցերորդ ուղղությանը՝ առողջ և սպորտային համայնք։</v>
      </c>
      <c r="EV24" s="18" t="str">
        <f>'7. Երկրորդ կիսամյակի հաշվետվ.'!BY23</f>
        <v>xxx</v>
      </c>
      <c r="EW24" s="102" t="str">
        <f>'7. Երկրորդ կիսամյակի հաշվետվ.'!BZ23</f>
        <v>xxx</v>
      </c>
      <c r="EX24" s="117" t="str">
        <f>'6. Առաջին կիսամյակի հաշվետվ.'!CA23</f>
        <v>xxx</v>
      </c>
      <c r="EY24" s="18" t="str">
        <f>'6. Առաջին կիսամյակի հաշվետվ.'!CB23</f>
        <v>xxx</v>
      </c>
      <c r="EZ24" s="153" t="str">
        <f>'6. Առաջին կիսամյակի հաշվետվ.'!CC23</f>
        <v>xxx</v>
      </c>
      <c r="FA24" s="117" t="str">
        <f>'7. Երկրորդ կիսամյակի հաշվետվ.'!CA23</f>
        <v>xxx</v>
      </c>
      <c r="FB24" s="18" t="str">
        <f>'7. Երկրորդ կիսամյակի հաշվետվ.'!CB23</f>
        <v>xxx</v>
      </c>
      <c r="FC24" s="153" t="str">
        <f>'7. Երկրորդ կիսամյակի հաշվետվ.'!CC23</f>
        <v>xxx</v>
      </c>
      <c r="FD24" s="118" t="s">
        <v>47</v>
      </c>
      <c r="FE24" s="18" t="s">
        <v>47</v>
      </c>
      <c r="FF24" s="102" t="s">
        <v>47</v>
      </c>
    </row>
    <row r="25" spans="1:162" s="16" customFormat="1" ht="102" customHeight="1">
      <c r="A25" s="1110"/>
      <c r="B25" s="1080"/>
      <c r="C25" s="26" t="str">
        <f>'5. ԾՐԱԳՐԵՐԻ ԱՄՓՈՓԱԹԵՐԹ'!C25</f>
        <v>Կամավոր խնդիր N2</v>
      </c>
      <c r="D25" s="74">
        <f>'6. Առաջին կիսամյակի հաշվետվ.'!D24</f>
        <v>0</v>
      </c>
      <c r="E25" s="18" t="str">
        <f>'6. Առաջին կիսամյակի հաշվետվ.'!E24</f>
        <v>xxx</v>
      </c>
      <c r="F25" s="102" t="str">
        <f>'6. Առաջին կիսամյակի հաշվետվ.'!F24</f>
        <v>xxx</v>
      </c>
      <c r="G25" s="74">
        <f>'7. Երկրորդ կիսամյակի հաշվետվ.'!D24</f>
        <v>0</v>
      </c>
      <c r="H25" s="18" t="str">
        <f>'7. Երկրորդ կիսամյակի հաշվետվ.'!E24</f>
        <v>xxx</v>
      </c>
      <c r="I25" s="102" t="str">
        <f>'7. Երկրորդ կիսամյակի հաշվետվ.'!F24</f>
        <v>xxx</v>
      </c>
      <c r="J25" s="74" t="str">
        <f>'6. Առաջին կիսամյակի հաշվետվ.'!G24</f>
        <v>ՏԻՄ-ում  կառավարման արդիական և նոր համակարգի կիրառում ․</v>
      </c>
      <c r="K25" s="18" t="str">
        <f>'6. Առաջին կիսամյակի հաշվետվ.'!H24</f>
        <v>xxx</v>
      </c>
      <c r="L25" s="102" t="str">
        <f>'6. Առաջին կիսամյակի հաշվետվ.'!I24</f>
        <v>xxx</v>
      </c>
      <c r="M25" s="74" t="str">
        <f>'7. Երկրորդ կիսամյակի հաշվետվ.'!G24</f>
        <v>ՏԻՄ-ում  կառավարման արդիական և նոր համակարգի կիրառում ․</v>
      </c>
      <c r="N25" s="18" t="str">
        <f>'7. Երկրորդ կիսամյակի հաշվետվ.'!H24</f>
        <v>xxx</v>
      </c>
      <c r="O25" s="102" t="str">
        <f>'7. Երկրորդ կիսամյակի հաշվետվ.'!I24</f>
        <v>xxx</v>
      </c>
      <c r="P25" s="74">
        <f>'6. Առաջին կիսամյակի հաշվետվ.'!J24</f>
        <v>0</v>
      </c>
      <c r="Q25" s="18" t="str">
        <f>'6. Առաջին կիսամյակի հաշվետվ.'!K24</f>
        <v>xxx</v>
      </c>
      <c r="R25" s="102" t="str">
        <f>'6. Առաջին կիսամյակի հաշվետվ.'!L24</f>
        <v>xxx</v>
      </c>
      <c r="S25" s="74">
        <f>'7. Երկրորդ կիսամյակի հաշվետվ.'!J24</f>
        <v>0</v>
      </c>
      <c r="T25" s="18" t="str">
        <f>'7. Երկրորդ կիսամյակի հաշվետվ.'!K24</f>
        <v>xxx</v>
      </c>
      <c r="U25" s="102" t="str">
        <f>'7. Երկրորդ կիսամյակի հաշվետվ.'!L24</f>
        <v>xxx</v>
      </c>
      <c r="V25" s="74">
        <f>'6. Առաջին կիսամյակի հաշվետվ.'!M24</f>
        <v>0</v>
      </c>
      <c r="W25" s="18" t="str">
        <f>'6. Առաջին կիսամյակի հաշվետվ.'!N24</f>
        <v>xxx</v>
      </c>
      <c r="X25" s="102" t="str">
        <f>'6. Առաջին կիսամյակի հաշվետվ.'!O24</f>
        <v>xxx</v>
      </c>
      <c r="Y25" s="74">
        <f>'7. Երկրորդ կիսամյակի հաշվետվ.'!M24</f>
        <v>0</v>
      </c>
      <c r="Z25" s="18" t="str">
        <f>'7. Երկրորդ կիսամյակի հաշվետվ.'!N24</f>
        <v>xxx</v>
      </c>
      <c r="AA25" s="102" t="str">
        <f>'7. Երկրորդ կիսամյակի հաշվետվ.'!O24</f>
        <v>xxx</v>
      </c>
      <c r="AB25" s="74">
        <f>'6. Առաջին կիսամյակի հաշվետվ.'!P24</f>
        <v>0</v>
      </c>
      <c r="AC25" s="18" t="str">
        <f>'6. Առաջին կիսամյակի հաշվետվ.'!Q24</f>
        <v>xxx</v>
      </c>
      <c r="AD25" s="102" t="str">
        <f>'6. Առաջին կիսամյակի հաշվետվ.'!R24</f>
        <v>xxx</v>
      </c>
      <c r="AE25" s="74">
        <f>'7. Երկրորդ կիսամյակի հաշվետվ.'!P24</f>
        <v>0</v>
      </c>
      <c r="AF25" s="18" t="str">
        <f>'7. Երկրորդ կիսամյակի հաշվետվ.'!Q24</f>
        <v>xxx</v>
      </c>
      <c r="AG25" s="102" t="str">
        <f>'7. Երկրորդ կիսամյակի հաշվետվ.'!R24</f>
        <v>xxx</v>
      </c>
      <c r="AH25" s="74">
        <f>'6. Առաջին կիսամյակի հաշվետվ.'!S24</f>
        <v>0</v>
      </c>
      <c r="AI25" s="18" t="str">
        <f>'6. Առաջին կիսամյակի հաշվետվ.'!T24</f>
        <v>xxx</v>
      </c>
      <c r="AJ25" s="102" t="str">
        <f>'6. Առաջին կիսամյակի հաշվետվ.'!U24</f>
        <v>xxx</v>
      </c>
      <c r="AK25" s="74">
        <f>'7. Երկրորդ կիսամյակի հաշվետվ.'!S24</f>
        <v>0</v>
      </c>
      <c r="AL25" s="18" t="str">
        <f>'7. Երկրորդ կիսամյակի հաշվետվ.'!T24</f>
        <v>xxx</v>
      </c>
      <c r="AM25" s="102" t="str">
        <f>'7. Երկրորդ կիսամյակի հաշվետվ.'!U24</f>
        <v>xxx</v>
      </c>
      <c r="AN25" s="74" t="str">
        <f>'6. Առաջին կիսամյակի հաշվետվ.'!V24</f>
        <v>Համընկնում է 2022-2032թթ ռազմավարության մեջ ընտրված երկրորդ ուղղությանը՝ &lt;&lt;Կրթված,մշակութահեն,նորարարական և ժամանցով հագեցած համայնք&gt;&gt;։</v>
      </c>
      <c r="AO25" s="18" t="str">
        <f>'6. Առաջին կիսամյակի հաշվետվ.'!W24</f>
        <v>xxx</v>
      </c>
      <c r="AP25" s="102" t="str">
        <f>'6. Առաջին կիսամյակի հաշվետվ.'!X24</f>
        <v>xxx</v>
      </c>
      <c r="AQ25" s="74" t="str">
        <f>'7. Երկրորդ կիսամյակի հաշվետվ.'!V24</f>
        <v>Համընկնում է 2022-2032թթ ռազմավարության մեջ ընտրված երկրորդ ուղղությանը՝ &lt;&lt;Կրթված,մշակութահեն,նորարարական և ժամանցով հագեցած համայնք&gt;&gt;։</v>
      </c>
      <c r="AR25" s="18" t="str">
        <f>'7. Երկրորդ կիսամյակի հաշվետվ.'!W24</f>
        <v>xxx</v>
      </c>
      <c r="AS25" s="102" t="str">
        <f>'7. Երկրորդ կիսամյակի հաշվետվ.'!X24</f>
        <v>xxx</v>
      </c>
      <c r="AT25" s="74" t="str">
        <f>'6. Առաջին կիսամյակի հաշվետվ.'!Y24</f>
        <v>Համընկնում է 2022-2032թթ ռազմավարության մեջ ընտրված երկրորդ ուղղությանը՝ &lt;&lt;Կրթված,մշակութահեն,նորարարական և ժամանցով հագեցած համայնք&gt;&gt;</v>
      </c>
      <c r="AU25" s="18" t="str">
        <f>'6. Առաջին կիսամյակի հաշվետվ.'!Z24</f>
        <v>xxx</v>
      </c>
      <c r="AV25" s="102" t="str">
        <f>'6. Առաջին կիսամյակի հաշվետվ.'!AA24</f>
        <v>xxx</v>
      </c>
      <c r="AW25" s="74" t="str">
        <f>'7. Երկրորդ կիսամյակի հաշվետվ.'!Y24</f>
        <v>Համընկնում է 2022-2032թթ ռազմավարության մեջ ընտրված երկրորդ ուղղությանը՝ &lt;&lt;Կրթված,մշակութահեն,նորարարական և ժամանցով հագեցած համայնք&gt;&gt;</v>
      </c>
      <c r="AX25" s="18" t="str">
        <f>'7. Երկրորդ կիսամյակի հաշվետվ.'!Z24</f>
        <v>xxx</v>
      </c>
      <c r="AY25" s="102" t="str">
        <f>'7. Երկրորդ կիսամյակի հաշվետվ.'!AA24</f>
        <v>xxx</v>
      </c>
      <c r="AZ25" s="74">
        <f>'6. Առաջին կիսամյակի հաշվետվ.'!AB24</f>
        <v>0</v>
      </c>
      <c r="BA25" s="18" t="str">
        <f>'6. Առաջին կիսամյակի հաշվետվ.'!AC24</f>
        <v>xxx</v>
      </c>
      <c r="BB25" s="102" t="str">
        <f>'6. Առաջին կիսամյակի հաշվետվ.'!AD24</f>
        <v>xxx</v>
      </c>
      <c r="BC25" s="74">
        <f>'7. Երկրորդ կիսամյակի հաշվետվ.'!AB24</f>
        <v>0</v>
      </c>
      <c r="BD25" s="18" t="str">
        <f>'7. Երկրորդ կիսամյակի հաշվետվ.'!AC24</f>
        <v>xxx</v>
      </c>
      <c r="BE25" s="102" t="str">
        <f>'7. Երկրորդ կիսամյակի հաշվետվ.'!AD24</f>
        <v>xxx</v>
      </c>
      <c r="BF25" s="74">
        <f>'6. Առաջին կիսամյակի հաշվետվ.'!AE24</f>
        <v>0</v>
      </c>
      <c r="BG25" s="18" t="str">
        <f>'6. Առաջին կիսամյակի հաշվետվ.'!AF24</f>
        <v>xxx</v>
      </c>
      <c r="BH25" s="102" t="str">
        <f>'6. Առաջին կիսամյակի հաշվետվ.'!AG24</f>
        <v>xxx</v>
      </c>
      <c r="BI25" s="74">
        <f>'7. Երկրորդ կիսամյակի հաշվետվ.'!AE24</f>
        <v>0</v>
      </c>
      <c r="BJ25" s="18" t="str">
        <f>'7. Երկրորդ կիսամյակի հաշվետվ.'!AF24</f>
        <v>xxx</v>
      </c>
      <c r="BK25" s="102" t="str">
        <f>'7. Երկրորդ կիսամյակի հաշվետվ.'!AG24</f>
        <v>xxx</v>
      </c>
      <c r="BL25" s="74" t="str">
        <f>'6. Առաջին կիսամյակի հաշվետվ.'!AH24</f>
        <v>Համընկնում է 2022-2032թթ ռազմավարության մեջ ընտրված երկրորդ ուղղությանը՝ &lt;&lt;Կրթված,մշակութահեն,նորարարական և ժամանցով հագեցած համայնք&gt;&gt;</v>
      </c>
      <c r="BM25" s="18" t="str">
        <f>'6. Առաջին կիսամյակի հաշվետվ.'!AI24</f>
        <v>xxx</v>
      </c>
      <c r="BN25" s="102" t="str">
        <f>'6. Առաջին կիսամյակի հաշվետվ.'!AJ24</f>
        <v>xxx</v>
      </c>
      <c r="BO25" s="74" t="str">
        <f>'7. Երկրորդ կիսամյակի հաշվետվ.'!AH24</f>
        <v>Համընկնում է 2022-2032թթ ռազմավարության մեջ ընտրված երկրորդ ուղղությանը՝ &lt;&lt;Կրթված,մշակութահեն,նորարարական և ժամանցով հագեցած համայնք&gt;&gt;</v>
      </c>
      <c r="BP25" s="18" t="str">
        <f>'7. Երկրորդ կիսամյակի հաշվետվ.'!AI24</f>
        <v>xxx</v>
      </c>
      <c r="BQ25" s="102" t="str">
        <f>'7. Երկրորդ կիսամյակի հաշվետվ.'!AJ24</f>
        <v>xxx</v>
      </c>
      <c r="BR25" s="74">
        <f>'6. Առաջին կիսամյակի հաշվետվ.'!AK24</f>
        <v>0</v>
      </c>
      <c r="BS25" s="18" t="str">
        <f>'6. Առաջին կիսամյակի հաշվետվ.'!AL24</f>
        <v>xxx</v>
      </c>
      <c r="BT25" s="102" t="str">
        <f>'6. Առաջին կիսամյակի հաշվետվ.'!AM24</f>
        <v>xxx</v>
      </c>
      <c r="BU25" s="74">
        <f>'7. Երկրորդ կիսամյակի հաշվետվ.'!AK24</f>
        <v>0</v>
      </c>
      <c r="BV25" s="18" t="str">
        <f>'7. Երկրորդ կիսամյակի հաշվետվ.'!AL24</f>
        <v>xxx</v>
      </c>
      <c r="BW25" s="102" t="str">
        <f>'7. Երկրորդ կիսամյակի հաշվետվ.'!AM24</f>
        <v>xxx</v>
      </c>
      <c r="BX25" s="74" t="str">
        <f>'6. Առաջին կիսամյակի հաշվետվ.'!AN24</f>
        <v>Քաղաքացիական կյանքի ակտիվացում։</v>
      </c>
      <c r="BY25" s="18" t="str">
        <f>'6. Առաջին կիսամյակի հաշվետվ.'!AO24</f>
        <v>xxx</v>
      </c>
      <c r="BZ25" s="102" t="str">
        <f>'6. Առաջին կիսամյակի հաշվետվ.'!AP24</f>
        <v>xxx</v>
      </c>
      <c r="CA25" s="74" t="str">
        <f>'7. Երկրորդ կիսամյակի հաշվետվ.'!AN24</f>
        <v>Քաղաքացիական կյանքի ակտիվացում։</v>
      </c>
      <c r="CB25" s="18" t="str">
        <f>'7. Երկրորդ կիսամյակի հաշվետվ.'!AO24</f>
        <v>xxx</v>
      </c>
      <c r="CC25" s="102" t="str">
        <f>'7. Երկրորդ կիսամյակի հաշվետվ.'!AP24</f>
        <v>xxx</v>
      </c>
      <c r="CD25" s="74">
        <f>'6. Առաջին կիսամյակի հաշվետվ.'!AQ24</f>
        <v>0</v>
      </c>
      <c r="CE25" s="18" t="str">
        <f>'6. Առաջին կիսամյակի հաշվետվ.'!AR24</f>
        <v>xxx</v>
      </c>
      <c r="CF25" s="102" t="str">
        <f>'6. Առաջին կիսամյակի հաշվետվ.'!AS24</f>
        <v>xxx</v>
      </c>
      <c r="CG25" s="74">
        <f>'7. Երկրորդ կիսամյակի հաշվետվ.'!AQ24</f>
        <v>0</v>
      </c>
      <c r="CH25" s="18" t="str">
        <f>'7. Երկրորդ կիսամյակի հաշվետվ.'!AR24</f>
        <v>xxx</v>
      </c>
      <c r="CI25" s="102" t="str">
        <f>'7. Երկրորդ կիսամյակի հաշվետվ.'!AS24</f>
        <v>xxx</v>
      </c>
      <c r="CJ25" s="74">
        <f>'6. Առաջին կիսամյակի հաշվետվ.'!AT24</f>
        <v>0</v>
      </c>
      <c r="CK25" s="18" t="str">
        <f>'6. Առաջին կիսամյակի հաշվետվ.'!AU24</f>
        <v>xxx</v>
      </c>
      <c r="CL25" s="102" t="str">
        <f>'6. Առաջին կիսամյակի հաշվետվ.'!AV24</f>
        <v>xxx</v>
      </c>
      <c r="CM25" s="74">
        <f>'7. Երկրորդ կիսամյակի հաշվետվ.'!AT24</f>
        <v>0</v>
      </c>
      <c r="CN25" s="18" t="str">
        <f>'7. Երկրորդ կիսամյակի հաշվետվ.'!AU24</f>
        <v>xxx</v>
      </c>
      <c r="CO25" s="102" t="str">
        <f>'7. Երկրորդ կիսամյակի հաշվետվ.'!AV24</f>
        <v>xxx</v>
      </c>
      <c r="CP25" s="74" t="str">
        <f>'6. Առաջին կիսամյակի հաշվետվ.'!AW24</f>
        <v>Վերանորոգվող ճանապարհների հարակից տարածքների բարեկարգում</v>
      </c>
      <c r="CQ25" s="18" t="str">
        <f>'6. Առաջին կիսամյակի հաշվետվ.'!AX24</f>
        <v>xxx</v>
      </c>
      <c r="CR25" s="102" t="str">
        <f>'6. Առաջին կիսամյակի հաշվետվ.'!AY24</f>
        <v>xxx</v>
      </c>
      <c r="CS25" s="74" t="str">
        <f>'7. Երկրորդ կիսամյակի հաշվետվ.'!AW24</f>
        <v>Վերանորոգվող ճանապարհների հարակից տարածքների բարեկարգում</v>
      </c>
      <c r="CT25" s="18" t="str">
        <f>'7. Երկրորդ կիսամյակի հաշվետվ.'!AX24</f>
        <v>xxx</v>
      </c>
      <c r="CU25" s="102" t="str">
        <f>'7. Երկրորդ կիսամյակի հաշվետվ.'!AY24</f>
        <v>xxx</v>
      </c>
      <c r="CV25" s="74">
        <f>'6. Առաջին կիսամյակի հաշվետվ.'!AZ24</f>
        <v>0</v>
      </c>
      <c r="CW25" s="18" t="str">
        <f>'6. Առաջին կիսամյակի հաշվետվ.'!BA24</f>
        <v>xxx</v>
      </c>
      <c r="CX25" s="102" t="str">
        <f>'6. Առաջին կիսամյակի հաշվետվ.'!BB24</f>
        <v>xxx</v>
      </c>
      <c r="CY25" s="74">
        <f>'7. Երկրորդ կիսամյակի հաշվետվ.'!AZ24</f>
        <v>0</v>
      </c>
      <c r="CZ25" s="18" t="str">
        <f>'7. Երկրորդ կիսամյակի հաշվետվ.'!BA24</f>
        <v>xxx</v>
      </c>
      <c r="DA25" s="102" t="str">
        <f>'7. Երկրորդ կիսամյակի հաշվետվ.'!BB24</f>
        <v>xxx</v>
      </c>
      <c r="DB25" s="74">
        <f>'6. Առաջին կիսամյակի հաշվետվ.'!BC24</f>
        <v>0</v>
      </c>
      <c r="DC25" s="18" t="str">
        <f>'6. Առաջին կիսամյակի հաշվետվ.'!BD24</f>
        <v>xxx</v>
      </c>
      <c r="DD25" s="102" t="str">
        <f>'6. Առաջին կիսամյակի հաշվետվ.'!BE24</f>
        <v>xxx</v>
      </c>
      <c r="DE25" s="74">
        <f>'7. Երկրորդ կիսամյակի հաշվետվ.'!BC24</f>
        <v>0</v>
      </c>
      <c r="DF25" s="18" t="str">
        <f>'7. Երկրորդ կիսամյակի հաշվետվ.'!BD24</f>
        <v>xxx</v>
      </c>
      <c r="DG25" s="102" t="str">
        <f>'7. Երկրորդ կիսամյակի հաշվետվ.'!BE24</f>
        <v>xxx</v>
      </c>
      <c r="DH25" s="74">
        <f>'6. Առաջին կիսամյակի հաշվետվ.'!BF24</f>
        <v>0</v>
      </c>
      <c r="DI25" s="18" t="str">
        <f>'6. Առաջին կիսամյակի հաշվետվ.'!BG24</f>
        <v>xxx</v>
      </c>
      <c r="DJ25" s="102" t="str">
        <f>'6. Առաջին կիսամյակի հաշվետվ.'!BH24</f>
        <v>xxx</v>
      </c>
      <c r="DK25" s="74">
        <f>'7. Երկրորդ կիսամյակի հաշվետվ.'!BF24</f>
        <v>0</v>
      </c>
      <c r="DL25" s="18" t="str">
        <f>'7. Երկրորդ կիսամյակի հաշվետվ.'!BG24</f>
        <v>xxx</v>
      </c>
      <c r="DM25" s="102" t="str">
        <f>'7. Երկրորդ կիսամյակի հաշվետվ.'!BH24</f>
        <v>xxx</v>
      </c>
      <c r="DN25" s="74">
        <f>'6. Առաջին կիսամյակի հաշվետվ.'!BI24</f>
        <v>0</v>
      </c>
      <c r="DO25" s="18" t="str">
        <f>'6. Առաջին կիսամյակի հաշվետվ.'!BJ24</f>
        <v>xxx</v>
      </c>
      <c r="DP25" s="102" t="str">
        <f>'6. Առաջին կիսամյակի հաշվետվ.'!BK24</f>
        <v>xxx</v>
      </c>
      <c r="DQ25" s="74">
        <f>'7. Երկրորդ կիսամյակի հաշվետվ.'!BI24</f>
        <v>0</v>
      </c>
      <c r="DR25" s="18" t="str">
        <f>'7. Երկրորդ կիսամյակի հաշվետվ.'!BJ24</f>
        <v>xxx</v>
      </c>
      <c r="DS25" s="102" t="str">
        <f>'7. Երկրորդ կիսամյակի հաշվետվ.'!BK24</f>
        <v>xxx</v>
      </c>
      <c r="DT25" s="74">
        <f>'6. Առաջին կիսամյակի հաշվետվ.'!BL24</f>
        <v>0</v>
      </c>
      <c r="DU25" s="18" t="str">
        <f>'6. Առաջին կիսամյակի հաշվետվ.'!BM24</f>
        <v>xxx</v>
      </c>
      <c r="DV25" s="102" t="str">
        <f>'6. Առաջին կիսամյակի հաշվետվ.'!BN24</f>
        <v>xxx</v>
      </c>
      <c r="DW25" s="74">
        <f>'7. Երկրորդ կիսամյակի հաշվետվ.'!BL24</f>
        <v>0</v>
      </c>
      <c r="DX25" s="18" t="str">
        <f>'7. Երկրորդ կիսամյակի հաշվետվ.'!BM24</f>
        <v>xxx</v>
      </c>
      <c r="DY25" s="102" t="str">
        <f>'7. Երկրորդ կիսամյակի հաշվետվ.'!BN24</f>
        <v>xxx</v>
      </c>
      <c r="DZ25" s="74">
        <f>'6. Առաջին կիսամյակի հաշվետվ.'!BO24</f>
        <v>0</v>
      </c>
      <c r="EA25" s="18" t="str">
        <f>'6. Առաջին կիսամյակի հաշվետվ.'!BP24</f>
        <v>xxx</v>
      </c>
      <c r="EB25" s="102" t="str">
        <f>'6. Առաջին կիսամյակի հաշվետվ.'!BQ24</f>
        <v>xxx</v>
      </c>
      <c r="EC25" s="74">
        <f>'7. Երկրորդ կիսամյակի հաշվետվ.'!BO24</f>
        <v>0</v>
      </c>
      <c r="ED25" s="18" t="str">
        <f>'7. Երկրորդ կիսամյակի հաշվետվ.'!BP24</f>
        <v>xxx</v>
      </c>
      <c r="EE25" s="102" t="str">
        <f>'7. Երկրորդ կիսամյակի հաշվետվ.'!BQ24</f>
        <v>xxx</v>
      </c>
      <c r="EF25" s="74" t="str">
        <f>'6. Առաջին կիսամյակի հաշվետվ.'!BR24</f>
        <v>Առանձնացված կոշտ թափոնների կառավարում</v>
      </c>
      <c r="EG25" s="18" t="str">
        <f>'6. Առաջին կիսամյակի հաշվետվ.'!BS24</f>
        <v>xxx</v>
      </c>
      <c r="EH25" s="102" t="str">
        <f>'6. Առաջին կիսամյակի հաշվետվ.'!BT24</f>
        <v>xxx</v>
      </c>
      <c r="EI25" s="74" t="str">
        <f>'7. Երկրորդ կիսամյակի հաշվետվ.'!BR24</f>
        <v>Առանձնացված կոշտ թափոնների կառավարում</v>
      </c>
      <c r="EJ25" s="18" t="str">
        <f>'7. Երկրորդ կիսամյակի հաշվետվ.'!BS24</f>
        <v>xxx</v>
      </c>
      <c r="EK25" s="102" t="str">
        <f>'7. Երկրորդ կիսամյակի հաշվետվ.'!BT24</f>
        <v>xxx</v>
      </c>
      <c r="EL25" s="74">
        <f>'6. Առաջին կիսամյակի հաշվետվ.'!BU24</f>
        <v>0</v>
      </c>
      <c r="EM25" s="18" t="str">
        <f>'6. Առաջին կիսամյակի հաշվետվ.'!BV24</f>
        <v>xxx</v>
      </c>
      <c r="EN25" s="102" t="str">
        <f>'6. Առաջին կիսամյակի հաշվետվ.'!BW24</f>
        <v>xxx</v>
      </c>
      <c r="EO25" s="74">
        <f>'7. Երկրորդ կիսամյակի հաշվետվ.'!BU24</f>
        <v>0</v>
      </c>
      <c r="EP25" s="18" t="str">
        <f>'7. Երկրորդ կիսամյակի հաշվետվ.'!BV24</f>
        <v>xxx</v>
      </c>
      <c r="EQ25" s="102" t="str">
        <f>'7. Երկրորդ կիսամյակի հաշվետվ.'!BW24</f>
        <v>xxx</v>
      </c>
      <c r="ER25" s="74">
        <f>'6. Առաջին կիսամյակի հաշվետվ.'!BX24</f>
        <v>0</v>
      </c>
      <c r="ES25" s="18" t="str">
        <f>'6. Առաջին կիսամյակի հաշվետվ.'!BY24</f>
        <v>xxx</v>
      </c>
      <c r="ET25" s="102" t="str">
        <f>'6. Առաջին կիսամյակի հաշվետվ.'!BZ24</f>
        <v>xxx</v>
      </c>
      <c r="EU25" s="74">
        <f>'7. Երկրորդ կիսամյակի հաշվետվ.'!BX24</f>
        <v>0</v>
      </c>
      <c r="EV25" s="18" t="str">
        <f>'7. Երկրորդ կիսամյակի հաշվետվ.'!BY24</f>
        <v>xxx</v>
      </c>
      <c r="EW25" s="102" t="str">
        <f>'7. Երկրորդ կիսամյակի հաշվետվ.'!BZ24</f>
        <v>xxx</v>
      </c>
      <c r="EX25" s="117" t="str">
        <f>'6. Առաջին կիսամյակի հաշվետվ.'!CA24</f>
        <v>xxx</v>
      </c>
      <c r="EY25" s="18" t="str">
        <f>'6. Առաջին կիսամյակի հաշվետվ.'!CB24</f>
        <v>xxx</v>
      </c>
      <c r="EZ25" s="153" t="str">
        <f>'6. Առաջին կիսամյակի հաշվետվ.'!CC24</f>
        <v>xxx</v>
      </c>
      <c r="FA25" s="117" t="str">
        <f>'7. Երկրորդ կիսամյակի հաշվետվ.'!CA24</f>
        <v>xxx</v>
      </c>
      <c r="FB25" s="18" t="str">
        <f>'7. Երկրորդ կիսամյակի հաշվետվ.'!CB24</f>
        <v>xxx</v>
      </c>
      <c r="FC25" s="153" t="str">
        <f>'7. Երկրորդ կիսամյակի հաշվետվ.'!CC24</f>
        <v>xxx</v>
      </c>
      <c r="FD25" s="118" t="s">
        <v>47</v>
      </c>
      <c r="FE25" s="18" t="s">
        <v>47</v>
      </c>
      <c r="FF25" s="102" t="s">
        <v>47</v>
      </c>
    </row>
    <row r="26" spans="1:162" s="16" customFormat="1" ht="68.25" customHeight="1">
      <c r="A26" s="453" t="str">
        <f>'6. Առաջին կիսամյակի հաշվետվ.'!A25</f>
        <v>Ա11</v>
      </c>
      <c r="B26" s="454" t="str">
        <f>'4.   4․1 ԾՐԱԳՐԵՐ 1-14'!B115</f>
        <v>Ինչ ազդեցություն կարող են ունենալ լուծման ենթակա խնդիրները համայնքի սոցիալ-տնտեսական վիճակի վրա.</v>
      </c>
      <c r="C26" s="30"/>
      <c r="D26" s="33" t="str">
        <f>'6. Առաջին կիսամյակի հաշվետվ.'!D25</f>
        <v>5) Դրական ազդեցություն համայնքի տնտեսական իրավիճակի և տնտեսական քաղաքականության իրագործման վրա</v>
      </c>
      <c r="E26" s="18" t="str">
        <f>'6. Առաջին կիսամյակի հաշվետվ.'!E25</f>
        <v>xxx</v>
      </c>
      <c r="F26" s="102" t="str">
        <f>'6. Առաջին կիսամյակի հաշվետվ.'!F25</f>
        <v>xxx</v>
      </c>
      <c r="G26" s="33" t="str">
        <f>'7. Երկրորդ կիսամյակի հաշվետվ.'!D25</f>
        <v>5) Դրական ազդեցություն համայնքի տնտեսական իրավիճակի և տնտեսական քաղաքականության իրագործման վրա</v>
      </c>
      <c r="H26" s="18" t="str">
        <f>'7. Երկրորդ կիսամյակի հաշվետվ.'!E25</f>
        <v>xxx</v>
      </c>
      <c r="I26" s="102" t="str">
        <f>'7. Երկրորդ կիսամյակի հաշվետվ.'!F25</f>
        <v>xxx</v>
      </c>
      <c r="J26" s="33" t="str">
        <f>'6. Առաջին կիսամյակի հաշվետվ.'!G25</f>
        <v>9) Դրական ազդեցություն կառավարական և ոչ կառավարականկազմակերպությունների գործունեության վրա</v>
      </c>
      <c r="K26" s="18" t="str">
        <f>'6. Առաջին կիսամյակի հաշվետվ.'!H25</f>
        <v>xxx</v>
      </c>
      <c r="L26" s="102" t="str">
        <f>'6. Առաջին կիսամյակի հաշվետվ.'!I25</f>
        <v>xxx</v>
      </c>
      <c r="M26" s="33" t="str">
        <f>'7. Երկրորդ կիսամյակի հաշվետվ.'!G25</f>
        <v>9) Դրական ազդեցություն կառավարական և ոչ կառավարականկազմակերպությունների գործունեության վրա</v>
      </c>
      <c r="N26" s="18" t="str">
        <f>'7. Երկրորդ կիսամյակի հաշվետվ.'!H25</f>
        <v>xxx</v>
      </c>
      <c r="O26" s="102" t="str">
        <f>'7. Երկրորդ կիսամյակի հաշվետվ.'!I25</f>
        <v>xxx</v>
      </c>
      <c r="P26" s="33"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Q26" s="18" t="str">
        <f>'6. Առաջին կիսամյակի հաշվետվ.'!K25</f>
        <v>xxx</v>
      </c>
      <c r="R26" s="102" t="str">
        <f>'6. Առաջին կիսամյակի հաշվետվ.'!L25</f>
        <v>xxx</v>
      </c>
      <c r="S26" s="33"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T26" s="18" t="str">
        <f>'7. Երկրորդ կիսամյակի հաշվետվ.'!K25</f>
        <v>xxx</v>
      </c>
      <c r="U26" s="102" t="str">
        <f>'7. Երկրորդ կիսամյակի հաշվետվ.'!L25</f>
        <v>xxx</v>
      </c>
      <c r="V26" s="33" t="str">
        <f>'6. Առաջին կիսամյակի հաշվետվ.'!M25</f>
        <v>9) Դրական ազդեցություն կառավարական և ոչ կառավարականկազմակերպությունների գործունեության վրա</v>
      </c>
      <c r="W26" s="18" t="str">
        <f>'6. Առաջին կիսամյակի հաշվետվ.'!N25</f>
        <v>xxx</v>
      </c>
      <c r="X26" s="102" t="str">
        <f>'6. Առաջին կիսամյակի հաշվետվ.'!O25</f>
        <v>xxx</v>
      </c>
      <c r="Y26" s="33" t="str">
        <f>'7. Երկրորդ կիսամյակի հաշվետվ.'!M25</f>
        <v>9) Դրական ազդեցություն կառավարական և ոչ կառավարականկազմակերպությունների գործունեության վրա</v>
      </c>
      <c r="Z26" s="18" t="str">
        <f>'7. Երկրորդ կիսամյակի հաշվետվ.'!N25</f>
        <v>xxx</v>
      </c>
      <c r="AA26" s="102" t="str">
        <f>'7. Երկրորդ կիսամյակի հաշվետվ.'!O25</f>
        <v>xxx</v>
      </c>
      <c r="AB26" s="33" t="str">
        <f>'6. Առաջին կիսամյակի հաշվետվ.'!P25</f>
        <v>5) Դրական ազդեցություն համայնքի տնտեսական իրավիճակի և տնտեսական քաղաքականության իրագործման վրա</v>
      </c>
      <c r="AC26" s="18" t="str">
        <f>'6. Առաջին կիսամյակի հաշվետվ.'!Q25</f>
        <v>xxx</v>
      </c>
      <c r="AD26" s="102" t="str">
        <f>'6. Առաջին կիսամյակի հաշվետվ.'!R25</f>
        <v>xxx</v>
      </c>
      <c r="AE26" s="33" t="str">
        <f>'7. Երկրորդ կիսամյակի հաշվետվ.'!P25</f>
        <v>5) Դրական ազդեցություն համայնքի տնտեսական իրավիճակի և տնտեսական քաղաքականության իրագործման վրա</v>
      </c>
      <c r="AF26" s="18" t="str">
        <f>'7. Երկրորդ կիսամյակի հաշվետվ.'!Q25</f>
        <v>xxx</v>
      </c>
      <c r="AG26" s="102" t="str">
        <f>'7. Երկրորդ կիսամյակի հաշվետվ.'!R25</f>
        <v>xxx</v>
      </c>
      <c r="AH26" s="33" t="str">
        <f>'6. Առաջին կիսամյակի հաշվետվ.'!S25</f>
        <v>2) Դրական ազդեցություն սկսնակ ձեռնարկությունների և ֆերմերային տնտեսությունների գործունեության վրա</v>
      </c>
      <c r="AI26" s="18" t="str">
        <f>'6. Առաջին կիսամյակի հաշվետվ.'!T25</f>
        <v>xxx</v>
      </c>
      <c r="AJ26" s="102" t="str">
        <f>'6. Առաջին կիսամյակի հաշվետվ.'!U25</f>
        <v>xxx</v>
      </c>
      <c r="AK26" s="33" t="str">
        <f>'7. Երկրորդ կիսամյակի հաշվետվ.'!S25</f>
        <v>2) Դրական ազդեցություն սկսնակ ձեռնարկությունների և ֆերմերային տնտեսությունների գործունեության վրա</v>
      </c>
      <c r="AL26" s="18" t="str">
        <f>'7. Երկրորդ կիսամյակի հաշվետվ.'!T25</f>
        <v>xxx</v>
      </c>
      <c r="AM26" s="102" t="str">
        <f>'7. Երկրորդ կիսամյակի հաշվետվ.'!U25</f>
        <v>xxx</v>
      </c>
      <c r="AN26" s="33" t="str">
        <f>'6. Առաջին կիսամյակի հաշվետվ.'!V25</f>
        <v>1) Դրական ազդեցություն գործող ձեռնարկությունների և ֆերմերային տնտեսությունների գործունեության վրա</v>
      </c>
      <c r="AO26" s="18" t="str">
        <f>'6. Առաջին կիսամյակի հաշվետվ.'!W25</f>
        <v>xxx</v>
      </c>
      <c r="AP26" s="102" t="str">
        <f>'6. Առաջին կիսամյակի հաշվետվ.'!X25</f>
        <v>xxx</v>
      </c>
      <c r="AQ26" s="33" t="str">
        <f>'7. Երկրորդ կիսամյակի հաշվետվ.'!V25</f>
        <v>1) Դրական ազդեցություն գործող ձեռնարկությունների և ֆերմերային տնտեսությունների գործունեության վրա</v>
      </c>
      <c r="AR26" s="18" t="str">
        <f>'7. Երկրորդ կիսամյակի հաշվետվ.'!W25</f>
        <v>xxx</v>
      </c>
      <c r="AS26" s="102" t="str">
        <f>'7. Երկրորդ կիսամյակի հաշվետվ.'!X25</f>
        <v>xxx</v>
      </c>
      <c r="AT26" s="33" t="str">
        <f>'6. Առաջին կիսամյակի հաշվետվ.'!Y25</f>
        <v>5) Դրական ազդեցություն համայնքի տնտեսական իրավիճակի և տնտեսական քաղաքականության իրագործման վրա</v>
      </c>
      <c r="AU26" s="18" t="str">
        <f>'6. Առաջին կիսամյակի հաշվետվ.'!Z25</f>
        <v>xxx</v>
      </c>
      <c r="AV26" s="102" t="str">
        <f>'6. Առաջին կիսամյակի հաշվետվ.'!AA25</f>
        <v>xxx</v>
      </c>
      <c r="AW26" s="33" t="str">
        <f>'7. Երկրորդ կիսամյակի հաշվետվ.'!Y25</f>
        <v>5) Դրական ազդեցություն համայնքի տնտեսական իրավիճակի և տնտեսական քաղաքականության իրագործման վրա</v>
      </c>
      <c r="AX26" s="18" t="str">
        <f>'7. Երկրորդ կիսամյակի հաշվետվ.'!Z25</f>
        <v>xxx</v>
      </c>
      <c r="AY26" s="102" t="str">
        <f>'7. Երկրորդ կիսամյակի հաշվետվ.'!AA25</f>
        <v>xxx</v>
      </c>
      <c r="AZ26" s="33" t="str">
        <f>'6. Առաջին կիսամյակի հաշվետվ.'!AB25</f>
        <v>10) Այլ ազդեցություն</v>
      </c>
      <c r="BA26" s="18" t="str">
        <f>'6. Առաջին կիսամյակի հաշվետվ.'!AC25</f>
        <v>xxx</v>
      </c>
      <c r="BB26" s="102" t="str">
        <f>'6. Առաջին կիսամյակի հաշվետվ.'!AD25</f>
        <v>xxx</v>
      </c>
      <c r="BC26" s="33" t="str">
        <f>'7. Երկրորդ կիսամյակի հաշվետվ.'!AB25</f>
        <v>10) Այլ ազդեցություն</v>
      </c>
      <c r="BD26" s="18" t="str">
        <f>'7. Երկրորդ կիսամյակի հաշվետվ.'!AC25</f>
        <v>xxx</v>
      </c>
      <c r="BE26" s="102" t="str">
        <f>'7. Երկրորդ կիսամյակի հաշվետվ.'!AD25</f>
        <v>xxx</v>
      </c>
      <c r="BF26" s="33" t="str">
        <f>'6. Առաջին կիսամյակի հաշվետվ.'!AE25</f>
        <v>5) Դրական ազդեցություն համայնքի տնտեսական իրավիճակի և տնտեսական քաղաքականության իրագործման վրա</v>
      </c>
      <c r="BG26" s="18" t="str">
        <f>'6. Առաջին կիսամյակի հաշվետվ.'!AF25</f>
        <v>xxx</v>
      </c>
      <c r="BH26" s="102" t="str">
        <f>'6. Առաջին կիսամյակի հաշվետվ.'!AG25</f>
        <v>xxx</v>
      </c>
      <c r="BI26" s="33" t="str">
        <f>'7. Երկրորդ կիսամյակի հաշվետվ.'!AE25</f>
        <v>5) Դրական ազդեցություն համայնքի տնտեսական իրավիճակի և տնտեսական քաղաքականության իրագործման վրա</v>
      </c>
      <c r="BJ26" s="18" t="str">
        <f>'7. Երկրորդ կիսամյակի հաշվետվ.'!AF25</f>
        <v>xxx</v>
      </c>
      <c r="BK26" s="102" t="str">
        <f>'7. Երկրորդ կիսամյակի հաշվետվ.'!AG25</f>
        <v>xxx</v>
      </c>
      <c r="BL26" s="33" t="str">
        <f>'6. Առաջին կիսամյակի հաշվետվ.'!AH25</f>
        <v>10) Այլ ազդեցություն</v>
      </c>
      <c r="BM26" s="18" t="str">
        <f>'6. Առաջին կիսամյակի հաշվետվ.'!AI25</f>
        <v>xxx</v>
      </c>
      <c r="BN26" s="102" t="str">
        <f>'6. Առաջին կիսամյակի հաշվետվ.'!AJ25</f>
        <v>xxx</v>
      </c>
      <c r="BO26" s="33" t="str">
        <f>'7. Երկրորդ կիսամյակի հաշվետվ.'!AH25</f>
        <v>10) Այլ ազդեցություն</v>
      </c>
      <c r="BP26" s="18" t="str">
        <f>'7. Երկրորդ կիսամյակի հաշվետվ.'!AI25</f>
        <v>xxx</v>
      </c>
      <c r="BQ26" s="102" t="str">
        <f>'7. Երկրորդ կիսամյակի հաշվետվ.'!AJ25</f>
        <v>xxx</v>
      </c>
      <c r="BR26" s="33" t="str">
        <f>'6. Առաջին կիսամյակի հաշվետվ.'!AK25</f>
        <v>10) Այլ ազդեցություն</v>
      </c>
      <c r="BS26" s="18" t="str">
        <f>'6. Առաջին կիսամյակի հաշվետվ.'!AL25</f>
        <v>xxx</v>
      </c>
      <c r="BT26" s="102" t="str">
        <f>'6. Առաջին կիսամյակի հաշվետվ.'!AM25</f>
        <v>xxx</v>
      </c>
      <c r="BU26" s="33" t="str">
        <f>'7. Երկրորդ կիսամյակի հաշվետվ.'!AK25</f>
        <v>10) Այլ ազդեցություն</v>
      </c>
      <c r="BV26" s="18" t="str">
        <f>'7. Երկրորդ կիսամյակի հաշվետվ.'!AL25</f>
        <v>xxx</v>
      </c>
      <c r="BW26" s="102" t="str">
        <f>'7. Երկրորդ կիսամյակի հաշվետվ.'!AM25</f>
        <v>xxx</v>
      </c>
      <c r="BX26" s="33" t="str">
        <f>'6. Առաջին կիսամյակի հաշվետվ.'!AN25</f>
        <v>7) Դրական ազդեցություն համայնքային ենթակառուցվածքների զարգացման և երկարաժամկետ ներդրումային ծրագրերի իրականացման վրա</v>
      </c>
      <c r="BY26" s="18" t="str">
        <f>'6. Առաջին կիսամյակի հաշվետվ.'!AO25</f>
        <v>xxx</v>
      </c>
      <c r="BZ26" s="102" t="str">
        <f>'6. Առաջին կիսամյակի հաշվետվ.'!AP25</f>
        <v>xxx</v>
      </c>
      <c r="CA26" s="33" t="str">
        <f>'7. Երկրորդ կիսամյակի հաշվետվ.'!AN25</f>
        <v>7) Դրական ազդեցություն համայնքային ենթակառուցվածքների զարգացման և երկարաժամկետ ներդրումային ծրագրերի իրականացման վրա</v>
      </c>
      <c r="CB26" s="18" t="str">
        <f>'7. Երկրորդ կիսամյակի հաշվետվ.'!AO25</f>
        <v>xxx</v>
      </c>
      <c r="CC26" s="102" t="str">
        <f>'7. Երկրորդ կիսամյակի հաշվետվ.'!AP25</f>
        <v>xxx</v>
      </c>
      <c r="CD26" s="33" t="str">
        <f>'6. Առաջին կիսամյակի հաշվետվ.'!AQ25</f>
        <v>10) Այլ ազդեցություն</v>
      </c>
      <c r="CE26" s="18" t="str">
        <f>'6. Առաջին կիսամյակի հաշվետվ.'!AR25</f>
        <v>xxx</v>
      </c>
      <c r="CF26" s="102" t="str">
        <f>'6. Առաջին կիսամյակի հաշվետվ.'!AS25</f>
        <v>xxx</v>
      </c>
      <c r="CG26" s="33" t="str">
        <f>'7. Երկրորդ կիսամյակի հաշվետվ.'!AQ25</f>
        <v>10) Այլ ազդեցություն</v>
      </c>
      <c r="CH26" s="18" t="str">
        <f>'7. Երկրորդ կիսամյակի հաշվետվ.'!AR25</f>
        <v>xxx</v>
      </c>
      <c r="CI26" s="102" t="str">
        <f>'7. Երկրորդ կիսամյակի հաշվետվ.'!AS25</f>
        <v>xxx</v>
      </c>
      <c r="CJ26" s="33" t="str">
        <f>'6. Առաջին կիսամյակի հաշվետվ.'!AT25</f>
        <v>5) Դրական ազդեցություն համայնքի տնտեսական իրավիճակի և տնտեսական քաղաքականության իրագործման վրա</v>
      </c>
      <c r="CK26" s="18" t="str">
        <f>'6. Առաջին կիսամյակի հաշվետվ.'!AU25</f>
        <v>xxx</v>
      </c>
      <c r="CL26" s="102" t="str">
        <f>'6. Առաջին կիսամյակի հաշվետվ.'!AV25</f>
        <v>xxx</v>
      </c>
      <c r="CM26" s="33" t="str">
        <f>'7. Երկրորդ կիսամյակի հաշվետվ.'!AT25</f>
        <v>5) Դրական ազդեցություն համայնքի տնտեսական իրավիճակի և տնտեսական քաղաքականության իրագործման վրա</v>
      </c>
      <c r="CN26" s="18" t="str">
        <f>'7. Երկրորդ կիսամյակի հաշվետվ.'!AU25</f>
        <v>xxx</v>
      </c>
      <c r="CO26" s="102" t="str">
        <f>'7. Երկրորդ կիսամյակի հաշվետվ.'!AV25</f>
        <v>xxx</v>
      </c>
      <c r="CP26" s="33" t="str">
        <f>'6. Առաջին կիսամյակի հաշվետվ.'!AW25</f>
        <v>7) Դրական ազդեցություն համայնքային ենթակառուցվածքների զարգացման և երկարաժամկետ ներդրումային ծրագրերի իրականացման վրա</v>
      </c>
      <c r="CQ26" s="18" t="str">
        <f>'6. Առաջին կիսամյակի հաշվետվ.'!AX25</f>
        <v>xxx</v>
      </c>
      <c r="CR26" s="102" t="str">
        <f>'6. Առաջին կիսամյակի հաշվետվ.'!AY25</f>
        <v>xxx</v>
      </c>
      <c r="CS26" s="33" t="str">
        <f>'7. Երկրորդ կիսամյակի հաշվետվ.'!AW25</f>
        <v>7) Դրական ազդեցություն համայնքային ենթակառուցվածքների զարգացման և երկարաժամկետ ներդրումային ծրագրերի իրականացման վրա</v>
      </c>
      <c r="CT26" s="18" t="str">
        <f>'7. Երկրորդ կիսամյակի հաշվետվ.'!AX25</f>
        <v>xxx</v>
      </c>
      <c r="CU26" s="102" t="str">
        <f>'7. Երկրորդ կիսամյակի հաշվետվ.'!AY25</f>
        <v>xxx</v>
      </c>
      <c r="CV26" s="33" t="str">
        <f>'6. Առաջին կիսամյակի հաշվետվ.'!AZ25</f>
        <v>10) Այլ ազդեցություն</v>
      </c>
      <c r="CW26" s="18" t="str">
        <f>'6. Առաջին կիսամյակի հաշվետվ.'!BA25</f>
        <v>xxx</v>
      </c>
      <c r="CX26" s="102" t="str">
        <f>'6. Առաջին կիսամյակի հաշվետվ.'!BB25</f>
        <v>xxx</v>
      </c>
      <c r="CY26" s="33" t="str">
        <f>'7. Երկրորդ կիսամյակի հաշվետվ.'!AZ25</f>
        <v>10) Այլ ազդեցություն</v>
      </c>
      <c r="CZ26" s="18" t="str">
        <f>'7. Երկրորդ կիսամյակի հաշվետվ.'!BA25</f>
        <v>xxx</v>
      </c>
      <c r="DA26" s="102" t="str">
        <f>'7. Երկրորդ կիսամյակի հաշվետվ.'!BB25</f>
        <v>xxx</v>
      </c>
      <c r="DB26" s="33" t="str">
        <f>'6. Առաջին կիսամյակի հաշվետվ.'!BC25</f>
        <v>10) Այլ ազդեցություն</v>
      </c>
      <c r="DC26" s="18" t="str">
        <f>'6. Առաջին կիսամյակի հաշվետվ.'!BD25</f>
        <v>xxx</v>
      </c>
      <c r="DD26" s="102" t="str">
        <f>'6. Առաջին կիսամյակի հաշվետվ.'!BE25</f>
        <v>xxx</v>
      </c>
      <c r="DE26" s="33" t="str">
        <f>'7. Երկրորդ կիսամյակի հաշվետվ.'!BC25</f>
        <v>10) Այլ ազդեցություն</v>
      </c>
      <c r="DF26" s="18" t="str">
        <f>'7. Երկրորդ կիսամյակի հաշվետվ.'!BD25</f>
        <v>xxx</v>
      </c>
      <c r="DG26" s="102" t="str">
        <f>'7. Երկրորդ կիսամյակի հաշվետվ.'!BE25</f>
        <v>xxx</v>
      </c>
      <c r="DH26" s="33" t="str">
        <f>'6. Առաջին կիսամյակի հաշվետվ.'!BF25</f>
        <v>10) Այլ ազդեցություն</v>
      </c>
      <c r="DI26" s="18" t="str">
        <f>'6. Առաջին կիսամյակի հաշվետվ.'!BG25</f>
        <v>xxx</v>
      </c>
      <c r="DJ26" s="102" t="str">
        <f>'6. Առաջին կիսամյակի հաշվետվ.'!BH25</f>
        <v>xxx</v>
      </c>
      <c r="DK26" s="33" t="str">
        <f>'7. Երկրորդ կիսամյակի հաշվետվ.'!BF25</f>
        <v>10) Այլ ազդեցություն</v>
      </c>
      <c r="DL26" s="18" t="str">
        <f>'7. Երկրորդ կիսամյակի հաշվետվ.'!BG25</f>
        <v>xxx</v>
      </c>
      <c r="DM26" s="102" t="str">
        <f>'7. Երկրորդ կիսամյակի հաշվետվ.'!BH25</f>
        <v>xxx</v>
      </c>
      <c r="DN26" s="33" t="str">
        <f>'6. Առաջին կիսամյակի հաշվետվ.'!BI25</f>
        <v xml:space="preserve">8) Դրական ազդեցություն համայնքում առողջապահականկամ կրթական ծառայությունների որակի բարելավման վրա </v>
      </c>
      <c r="DO26" s="18" t="str">
        <f>'6. Առաջին կիսամյակի հաշվետվ.'!BJ25</f>
        <v>xxx</v>
      </c>
      <c r="DP26" s="102" t="str">
        <f>'6. Առաջին կիսամյակի հաշվետվ.'!BK25</f>
        <v>xxx</v>
      </c>
      <c r="DQ26" s="33" t="str">
        <f>'7. Երկրորդ կիսամյակի հաշվետվ.'!BI25</f>
        <v xml:space="preserve">8) Դրական ազդեցություն համայնքում առողջապահականկամ կրթական ծառայությունների որակի բարելավման վրա </v>
      </c>
      <c r="DR26" s="18" t="str">
        <f>'7. Երկրորդ կիսամյակի հաշվետվ.'!BJ25</f>
        <v>xxx</v>
      </c>
      <c r="DS26" s="102" t="str">
        <f>'7. Երկրորդ կիսամյակի հաշվետվ.'!BK25</f>
        <v>xxx</v>
      </c>
      <c r="DT26" s="33" t="str">
        <f>'6. Առաջին կիսամյակի հաշվետվ.'!BL25</f>
        <v xml:space="preserve">8) Դրական ազդեցություն համայնքում առողջապահականկամ կրթական ծառայությունների որակի բարելավման վրա </v>
      </c>
      <c r="DU26" s="18" t="str">
        <f>'6. Առաջին կիսամյակի հաշվետվ.'!BM25</f>
        <v>xxx</v>
      </c>
      <c r="DV26" s="102" t="str">
        <f>'6. Առաջին կիսամյակի հաշվետվ.'!BN25</f>
        <v>xxx</v>
      </c>
      <c r="DW26" s="33" t="str">
        <f>'7. Երկրորդ կիսամյակի հաշվետվ.'!BL25</f>
        <v xml:space="preserve">8) Դրական ազդեցություն համայնքում առողջապահականկամ կրթական ծառայությունների որակի բարելավման վրա </v>
      </c>
      <c r="DX26" s="18" t="str">
        <f>'7. Երկրորդ կիսամյակի հաշվետվ.'!BM25</f>
        <v>xxx</v>
      </c>
      <c r="DY26" s="102" t="str">
        <f>'7. Երկրորդ կիսամյակի հաշվետվ.'!BN25</f>
        <v>xxx</v>
      </c>
      <c r="DZ26" s="33" t="str">
        <f>'6. Առաջին կիսամյակի հաշվետվ.'!BO25</f>
        <v>10) Այլ ազդեցություն</v>
      </c>
      <c r="EA26" s="18" t="str">
        <f>'6. Առաջին կիսամյակի հաշվետվ.'!BP25</f>
        <v>xxx</v>
      </c>
      <c r="EB26" s="102" t="str">
        <f>'6. Առաջին կիսամյակի հաշվետվ.'!BQ25</f>
        <v>xxx</v>
      </c>
      <c r="EC26" s="33" t="str">
        <f>'7. Երկրորդ կիսամյակի հաշվետվ.'!BO25</f>
        <v>10) Այլ ազդեցություն</v>
      </c>
      <c r="ED26" s="18" t="str">
        <f>'7. Երկրորդ կիսամյակի հաշվետվ.'!BP25</f>
        <v>xxx</v>
      </c>
      <c r="EE26" s="102" t="str">
        <f>'7. Երկրորդ կիսամյակի հաշվետվ.'!BQ25</f>
        <v>xxx</v>
      </c>
      <c r="EF26" s="33" t="str">
        <f>'6. Առաջին կիսամյակի հաշվետվ.'!BR25</f>
        <v>3) Դրական ազդեցություն համայնքից դուրս գործող ձեռնարկությունների գործունեության վրա</v>
      </c>
      <c r="EG26" s="18" t="str">
        <f>'6. Առաջին կիսամյակի հաշվետվ.'!BS25</f>
        <v>xxx</v>
      </c>
      <c r="EH26" s="102" t="str">
        <f>'6. Առաջին կիսամյակի հաշվետվ.'!BT25</f>
        <v>xxx</v>
      </c>
      <c r="EI26" s="33" t="str">
        <f>'7. Երկրորդ կիսամյակի հաշվետվ.'!BR25</f>
        <v>3) Դրական ազդեցություն համայնքից դուրս գործող ձեռնարկությունների գործունեության վրա</v>
      </c>
      <c r="EJ26" s="18" t="str">
        <f>'7. Երկրորդ կիսամյակի հաշվետվ.'!BS25</f>
        <v>xxx</v>
      </c>
      <c r="EK26" s="102" t="str">
        <f>'7. Երկրորդ կիսամյակի հաշվետվ.'!BT25</f>
        <v>xxx</v>
      </c>
      <c r="EL26" s="33" t="str">
        <f>'6. Առաջին կիսամյակի հաշվետվ.'!BU25</f>
        <v>6) Դրական ազդեցություն համայնքի սոցիալական իրավիճակի և սոցիալական քաղաքականության իրագործման վրա</v>
      </c>
      <c r="EM26" s="18" t="str">
        <f>'6. Առաջին կիսամյակի հաշվետվ.'!BV25</f>
        <v>xxx</v>
      </c>
      <c r="EN26" s="102" t="str">
        <f>'6. Առաջին կիսամյակի հաշվետվ.'!BW25</f>
        <v>xxx</v>
      </c>
      <c r="EO26" s="33" t="str">
        <f>'7. Երկրորդ կիսամյակի հաշվետվ.'!BU25</f>
        <v>6) Դրական ազդեցություն համայնքի սոցիալական իրավիճակի և սոցիալական քաղաքականության իրագործման վրա</v>
      </c>
      <c r="EP26" s="18" t="str">
        <f>'7. Երկրորդ կիսամյակի հաշվետվ.'!BV25</f>
        <v>xxx</v>
      </c>
      <c r="EQ26" s="102" t="str">
        <f>'7. Երկրորդ կիսամյակի հաշվետվ.'!BW25</f>
        <v>xxx</v>
      </c>
      <c r="ER26" s="33" t="str">
        <f>'6. Առաջին կիսամյակի հաշվետվ.'!BX25</f>
        <v>ընտրել</v>
      </c>
      <c r="ES26" s="18" t="str">
        <f>'6. Առաջին կիսամյակի հաշվետվ.'!BY25</f>
        <v>xxx</v>
      </c>
      <c r="ET26" s="102" t="str">
        <f>'6. Առաջին կիսամյակի հաշվետվ.'!BZ25</f>
        <v>xxx</v>
      </c>
      <c r="EU26" s="33" t="str">
        <f>'7. Երկրորդ կիսամյակի հաշվետվ.'!BX25</f>
        <v>ընտրել</v>
      </c>
      <c r="EV26" s="18" t="str">
        <f>'7. Երկրորդ կիսամյակի հաշվետվ.'!BY25</f>
        <v>xxx</v>
      </c>
      <c r="EW26" s="102" t="str">
        <f>'7. Երկրորդ կիսամյակի հաշվետվ.'!BZ25</f>
        <v>xxx</v>
      </c>
      <c r="EX26" s="117" t="str">
        <f>'6. Առաջին կիսամյակի հաշվետվ.'!CA25</f>
        <v>xxx</v>
      </c>
      <c r="EY26" s="18" t="str">
        <f>'6. Առաջին կիսամյակի հաշվետվ.'!CB25</f>
        <v>xxx</v>
      </c>
      <c r="EZ26" s="153" t="str">
        <f>'6. Առաջին կիսամյակի հաշվետվ.'!CC25</f>
        <v>xxx</v>
      </c>
      <c r="FA26" s="117" t="str">
        <f>'7. Երկրորդ կիսամյակի հաշվետվ.'!CA25</f>
        <v>xxx</v>
      </c>
      <c r="FB26" s="18" t="str">
        <f>'7. Երկրորդ կիսամյակի հաշվետվ.'!CB25</f>
        <v>xxx</v>
      </c>
      <c r="FC26" s="153" t="str">
        <f>'7. Երկրորդ կիսամյակի հաշվետվ.'!CC25</f>
        <v>xxx</v>
      </c>
      <c r="FD26" s="118" t="s">
        <v>47</v>
      </c>
      <c r="FE26" s="18" t="s">
        <v>47</v>
      </c>
      <c r="FF26" s="102" t="s">
        <v>47</v>
      </c>
    </row>
    <row r="27" spans="1:162" s="6" customFormat="1" ht="56.1" customHeight="1">
      <c r="A27" s="1082" t="s">
        <v>59</v>
      </c>
      <c r="B27" s="1078" t="str">
        <f>'4.   4․1 ԾՐԱԳՐԵՐ 1-14'!B130</f>
        <v>Ծրագրի իրագործման դեպքում ստեղծվող աշխատատեղերի թվաքանակը.</v>
      </c>
      <c r="C27" s="41" t="str">
        <f>'4.   4․1 ԾՐԱԳՐԵՐ 1-14'!C129</f>
        <v>Ժամանակավոր (հատ)</v>
      </c>
      <c r="D27" s="138">
        <f>'6. Առաջին կիսամյակի հաշվետվ.'!D26</f>
        <v>8</v>
      </c>
      <c r="E27" s="8">
        <f>'6. Առաջին կիսամյակի հաշվետվ.'!E26</f>
        <v>0</v>
      </c>
      <c r="F27" s="137">
        <f>'6. Առաջին կիսամյակի հաշվետվ.'!F26</f>
        <v>0</v>
      </c>
      <c r="G27" s="138">
        <f>'7. Երկրորդ կիսամյակի հաշվետվ.'!D26</f>
        <v>8</v>
      </c>
      <c r="H27" s="8">
        <f>'7. Երկրորդ կիսամյակի հաշվետվ.'!E26</f>
        <v>0</v>
      </c>
      <c r="I27" s="137">
        <f>'7. Երկրորդ կիսամյակի հաշվետվ.'!F26</f>
        <v>0</v>
      </c>
      <c r="J27" s="138">
        <f>'6. Առաջին կիսամյակի հաշվետվ.'!G26</f>
        <v>8</v>
      </c>
      <c r="K27" s="8">
        <f>'6. Առաջին կիսամյակի հաշվետվ.'!H26</f>
        <v>0</v>
      </c>
      <c r="L27" s="137">
        <f>'6. Առաջին կիսամյակի հաշվետվ.'!I26</f>
        <v>0</v>
      </c>
      <c r="M27" s="138">
        <f>'7. Երկրորդ կիսամյակի հաշվետվ.'!G26</f>
        <v>8</v>
      </c>
      <c r="N27" s="8">
        <f>'7. Երկրորդ կիսամյակի հաշվետվ.'!H26</f>
        <v>0</v>
      </c>
      <c r="O27" s="137">
        <f>'7. Երկրորդ կիսամյակի հաշվետվ.'!I26</f>
        <v>0</v>
      </c>
      <c r="P27" s="138">
        <f>'6. Առաջին կիսամյակի հաշվետվ.'!J26</f>
        <v>2</v>
      </c>
      <c r="Q27" s="8">
        <f>'6. Առաջին կիսամյակի հաշվետվ.'!K26</f>
        <v>0</v>
      </c>
      <c r="R27" s="137">
        <f>'6. Առաջին կիսամյակի հաշվետվ.'!L26</f>
        <v>0</v>
      </c>
      <c r="S27" s="138">
        <f>'7. Երկրորդ կիսամյակի հաշվետվ.'!J26</f>
        <v>2</v>
      </c>
      <c r="T27" s="8">
        <f>'7. Երկրորդ կիսամյակի հաշվետվ.'!K26</f>
        <v>0</v>
      </c>
      <c r="U27" s="137">
        <f>'7. Երկրորդ կիսամյակի հաշվետվ.'!L26</f>
        <v>0</v>
      </c>
      <c r="V27" s="138">
        <f>'6. Առաջին կիսամյակի հաշվետվ.'!M26</f>
        <v>20</v>
      </c>
      <c r="W27" s="8">
        <f>'6. Առաջին կիսամյակի հաշվետվ.'!N26</f>
        <v>0</v>
      </c>
      <c r="X27" s="137">
        <f>'6. Առաջին կիսամյակի հաշվետվ.'!O26</f>
        <v>0</v>
      </c>
      <c r="Y27" s="138">
        <f>'7. Երկրորդ կիսամյակի հաշվետվ.'!M26</f>
        <v>20</v>
      </c>
      <c r="Z27" s="8">
        <f>'7. Երկրորդ կիսամյակի հաշվետվ.'!N26</f>
        <v>0</v>
      </c>
      <c r="AA27" s="137">
        <f>'7. Երկրորդ կիսամյակի հաշվետվ.'!O26</f>
        <v>0</v>
      </c>
      <c r="AB27" s="138">
        <f>'6. Առաջին կիսամյակի հաշվետվ.'!P26</f>
        <v>2</v>
      </c>
      <c r="AC27" s="8">
        <f>'6. Առաջին կիսամյակի հաշվետվ.'!Q26</f>
        <v>0</v>
      </c>
      <c r="AD27" s="137">
        <f>'6. Առաջին կիսամյակի հաշվետվ.'!R26</f>
        <v>0</v>
      </c>
      <c r="AE27" s="138">
        <f>'7. Երկրորդ կիսամյակի հաշվետվ.'!P26</f>
        <v>2</v>
      </c>
      <c r="AF27" s="8">
        <f>'7. Երկրորդ կիսամյակի հաշվետվ.'!Q26</f>
        <v>0</v>
      </c>
      <c r="AG27" s="137">
        <f>'7. Երկրորդ կիսամյակի հաշվետվ.'!R26</f>
        <v>0</v>
      </c>
      <c r="AH27" s="138">
        <f>'6. Առաջին կիսամյակի հաշվետվ.'!S26</f>
        <v>3</v>
      </c>
      <c r="AI27" s="8">
        <f>'6. Առաջին կիսամյակի հաշվետվ.'!T26</f>
        <v>0</v>
      </c>
      <c r="AJ27" s="137">
        <f>'6. Առաջին կիսամյակի հաշվետվ.'!U26</f>
        <v>0</v>
      </c>
      <c r="AK27" s="138">
        <f>'7. Երկրորդ կիսամյակի հաշվետվ.'!S26</f>
        <v>3</v>
      </c>
      <c r="AL27" s="8">
        <f>'7. Երկրորդ կիսամյակի հաշվետվ.'!T26</f>
        <v>0</v>
      </c>
      <c r="AM27" s="137">
        <f>'7. Երկրորդ կիսամյակի հաշվետվ.'!U26</f>
        <v>0</v>
      </c>
      <c r="AN27" s="138">
        <f>'6. Առաջին կիսամյակի հաշվետվ.'!V26</f>
        <v>3</v>
      </c>
      <c r="AO27" s="8">
        <f>'6. Առաջին կիսամյակի հաշվետվ.'!W26</f>
        <v>0</v>
      </c>
      <c r="AP27" s="137">
        <f>'6. Առաջին կիսամյակի հաշվետվ.'!X26</f>
        <v>0</v>
      </c>
      <c r="AQ27" s="138">
        <f>'7. Երկրորդ կիսամյակի հաշվետվ.'!V26</f>
        <v>3</v>
      </c>
      <c r="AR27" s="8">
        <f>'7. Երկրորդ կիսամյակի հաշվետվ.'!W26</f>
        <v>0</v>
      </c>
      <c r="AS27" s="137">
        <f>'7. Երկրորդ կիսամյակի հաշվետվ.'!X26</f>
        <v>0</v>
      </c>
      <c r="AT27" s="138">
        <f>'6. Առաջին կիսամյակի հաշվետվ.'!Y26</f>
        <v>0</v>
      </c>
      <c r="AU27" s="8">
        <f>'6. Առաջին կիսամյակի հաշվետվ.'!Z26</f>
        <v>0</v>
      </c>
      <c r="AV27" s="137">
        <f>'6. Առաջին կիսամյակի հաշվետվ.'!AA26</f>
        <v>0</v>
      </c>
      <c r="AW27" s="138">
        <f>'7. Երկրորդ կիսամյակի հաշվետվ.'!Y26</f>
        <v>0</v>
      </c>
      <c r="AX27" s="8">
        <f>'7. Երկրորդ կիսամյակի հաշվետվ.'!Z26</f>
        <v>0</v>
      </c>
      <c r="AY27" s="137">
        <f>'7. Երկրորդ կիսամյակի հաշվետվ.'!AA26</f>
        <v>0</v>
      </c>
      <c r="AZ27" s="138">
        <f>'6. Առաջին կիսամյակի հաշվետվ.'!AB26</f>
        <v>0</v>
      </c>
      <c r="BA27" s="8">
        <f>'6. Առաջին կիսամյակի հաշվետվ.'!AC26</f>
        <v>0</v>
      </c>
      <c r="BB27" s="137">
        <f>'6. Առաջին կիսամյակի հաշվետվ.'!AD26</f>
        <v>0</v>
      </c>
      <c r="BC27" s="138">
        <f>'7. Երկրորդ կիսամյակի հաշվետվ.'!AB26</f>
        <v>0</v>
      </c>
      <c r="BD27" s="8">
        <f>'7. Երկրորդ կիսամյակի հաշվետվ.'!AC26</f>
        <v>0</v>
      </c>
      <c r="BE27" s="137">
        <f>'7. Երկրորդ կիսամյակի հաշվետվ.'!AD26</f>
        <v>0</v>
      </c>
      <c r="BF27" s="138">
        <f>'6. Առաջին կիսամյակի հաշվետվ.'!AE26</f>
        <v>0</v>
      </c>
      <c r="BG27" s="8">
        <f>'6. Առաջին կիսամյակի հաշվետվ.'!AF26</f>
        <v>0</v>
      </c>
      <c r="BH27" s="137">
        <f>'6. Առաջին կիսամյակի հաշվետվ.'!AG26</f>
        <v>0</v>
      </c>
      <c r="BI27" s="138">
        <f>'7. Երկրորդ կիսամյակի հաշվետվ.'!AE26</f>
        <v>0</v>
      </c>
      <c r="BJ27" s="8">
        <f>'7. Երկրորդ կիսամյակի հաշվետվ.'!AF26</f>
        <v>0</v>
      </c>
      <c r="BK27" s="137">
        <f>'7. Երկրորդ կիսամյակի հաշվետվ.'!AG26</f>
        <v>0</v>
      </c>
      <c r="BL27" s="138">
        <f>'6. Առաջին կիսամյակի հաշվետվ.'!AH26</f>
        <v>565</v>
      </c>
      <c r="BM27" s="8">
        <f>'6. Առաջին կիսամյակի հաշվետվ.'!AI26</f>
        <v>0</v>
      </c>
      <c r="BN27" s="137">
        <f>'6. Առաջին կիսամյակի հաշվետվ.'!AJ26</f>
        <v>0</v>
      </c>
      <c r="BO27" s="138">
        <f>'7. Երկրորդ կիսամյակի հաշվետվ.'!AH26</f>
        <v>565</v>
      </c>
      <c r="BP27" s="8">
        <f>'7. Երկրորդ կիսամյակի հաշվետվ.'!AI26</f>
        <v>0</v>
      </c>
      <c r="BQ27" s="137">
        <f>'7. Երկրորդ կիսամյակի հաշվետվ.'!AJ26</f>
        <v>0</v>
      </c>
      <c r="BR27" s="138">
        <f>'6. Առաջին կիսամյակի հաշվետվ.'!AK26</f>
        <v>4</v>
      </c>
      <c r="BS27" s="8">
        <f>'6. Առաջին կիսամյակի հաշվետվ.'!AL26</f>
        <v>0</v>
      </c>
      <c r="BT27" s="137">
        <f>'6. Առաջին կիսամյակի հաշվետվ.'!AM26</f>
        <v>0</v>
      </c>
      <c r="BU27" s="138">
        <f>'7. Երկրորդ կիսամյակի հաշվետվ.'!AK26</f>
        <v>4</v>
      </c>
      <c r="BV27" s="8">
        <f>'7. Երկրորդ կիսամյակի հաշվետվ.'!AL26</f>
        <v>0</v>
      </c>
      <c r="BW27" s="137">
        <f>'7. Երկրորդ կիսամյակի հաշվետվ.'!AM26</f>
        <v>0</v>
      </c>
      <c r="BX27" s="138">
        <f>'6. Առաջին կիսամյակի հաշվետվ.'!AN26</f>
        <v>4</v>
      </c>
      <c r="BY27" s="8">
        <f>'6. Առաջին կիսամյակի հաշվետվ.'!AO26</f>
        <v>0</v>
      </c>
      <c r="BZ27" s="137">
        <f>'6. Առաջին կիսամյակի հաշվետվ.'!AP26</f>
        <v>0</v>
      </c>
      <c r="CA27" s="138">
        <f>'7. Երկրորդ կիսամյակի հաշվետվ.'!AN26</f>
        <v>4</v>
      </c>
      <c r="CB27" s="8">
        <f>'7. Երկրորդ կիսամյակի հաշվետվ.'!AO26</f>
        <v>0</v>
      </c>
      <c r="CC27" s="137">
        <f>'7. Երկրորդ կիսամյակի հաշվետվ.'!AP26</f>
        <v>0</v>
      </c>
      <c r="CD27" s="138">
        <f>'6. Առաջին կիսամյակի հաշվետվ.'!AQ26</f>
        <v>3</v>
      </c>
      <c r="CE27" s="8">
        <f>'6. Առաջին կիսամյակի հաշվետվ.'!AR26</f>
        <v>0</v>
      </c>
      <c r="CF27" s="137">
        <f>'6. Առաջին կիսամյակի հաշվետվ.'!AS26</f>
        <v>0</v>
      </c>
      <c r="CG27" s="138">
        <f>'7. Երկրորդ կիսամյակի հաշվետվ.'!AQ26</f>
        <v>3</v>
      </c>
      <c r="CH27" s="8">
        <f>'7. Երկրորդ կիսամյակի հաշվետվ.'!AR26</f>
        <v>0</v>
      </c>
      <c r="CI27" s="137">
        <f>'7. Երկրորդ կիսամյակի հաշվետվ.'!AS26</f>
        <v>0</v>
      </c>
      <c r="CJ27" s="138">
        <f>'6. Առաջին կիսամյակի հաշվետվ.'!AT26</f>
        <v>22</v>
      </c>
      <c r="CK27" s="8">
        <f>'6. Առաջին կիսամյակի հաշվետվ.'!AU26</f>
        <v>0</v>
      </c>
      <c r="CL27" s="137">
        <f>'6. Առաջին կիսամյակի հաշվետվ.'!AV26</f>
        <v>0</v>
      </c>
      <c r="CM27" s="138">
        <f>'7. Երկրորդ կիսամյակի հաշվետվ.'!AT26</f>
        <v>22</v>
      </c>
      <c r="CN27" s="8">
        <f>'7. Երկրորդ կիսամյակի հաշվետվ.'!AU26</f>
        <v>0</v>
      </c>
      <c r="CO27" s="137">
        <f>'7. Երկրորդ կիսամյակի հաշվետվ.'!AV26</f>
        <v>0</v>
      </c>
      <c r="CP27" s="138">
        <f>'6. Առաջին կիսամյակի հաշվետվ.'!AW26</f>
        <v>30</v>
      </c>
      <c r="CQ27" s="8">
        <f>'6. Առաջին կիսամյակի հաշվետվ.'!AX26</f>
        <v>0</v>
      </c>
      <c r="CR27" s="137">
        <f>'6. Առաջին կիսամյակի հաշվետվ.'!AY26</f>
        <v>0</v>
      </c>
      <c r="CS27" s="138">
        <f>'7. Երկրորդ կիսամյակի հաշվետվ.'!AW26</f>
        <v>30</v>
      </c>
      <c r="CT27" s="8">
        <f>'7. Երկրորդ կիսամյակի հաշվետվ.'!AX26</f>
        <v>0</v>
      </c>
      <c r="CU27" s="137">
        <f>'7. Երկրորդ կիսամյակի հաշվետվ.'!AY26</f>
        <v>0</v>
      </c>
      <c r="CV27" s="138">
        <f>'6. Առաջին կիսամյակի հաշվետվ.'!AZ26</f>
        <v>0</v>
      </c>
      <c r="CW27" s="8">
        <f>'6. Առաջին կիսամյակի հաշվետվ.'!BA26</f>
        <v>0</v>
      </c>
      <c r="CX27" s="137">
        <f>'6. Առաջին կիսամյակի հաշվետվ.'!BB26</f>
        <v>0</v>
      </c>
      <c r="CY27" s="138">
        <f>'7. Երկրորդ կիսամյակի հաշվետվ.'!AZ26</f>
        <v>0</v>
      </c>
      <c r="CZ27" s="8">
        <f>'7. Երկրորդ կիսամյակի հաշվետվ.'!BA26</f>
        <v>0</v>
      </c>
      <c r="DA27" s="137">
        <f>'7. Երկրորդ կիսամյակի հաշվետվ.'!BB26</f>
        <v>0</v>
      </c>
      <c r="DB27" s="138">
        <f>'6. Առաջին կիսամյակի հաշվետվ.'!BC26</f>
        <v>18</v>
      </c>
      <c r="DC27" s="8">
        <f>'6. Առաջին կիսամյակի հաշվետվ.'!BD26</f>
        <v>0</v>
      </c>
      <c r="DD27" s="137">
        <f>'6. Առաջին կիսամյակի հաշվետվ.'!BE26</f>
        <v>0</v>
      </c>
      <c r="DE27" s="138">
        <f>'7. Երկրորդ կիսամյակի հաշվետվ.'!BC26</f>
        <v>18</v>
      </c>
      <c r="DF27" s="8">
        <f>'7. Երկրորդ կիսամյակի հաշվետվ.'!BD26</f>
        <v>0</v>
      </c>
      <c r="DG27" s="137">
        <f>'7. Երկրորդ կիսամյակի հաշվետվ.'!BE26</f>
        <v>0</v>
      </c>
      <c r="DH27" s="138">
        <f>'6. Առաջին կիսամյակի հաշվետվ.'!BF26</f>
        <v>30</v>
      </c>
      <c r="DI27" s="8">
        <f>'6. Առաջին կիսամյակի հաշվետվ.'!BG26</f>
        <v>0</v>
      </c>
      <c r="DJ27" s="137">
        <f>'6. Առաջին կիսամյակի հաշվետվ.'!BH26</f>
        <v>0</v>
      </c>
      <c r="DK27" s="138">
        <f>'7. Երկրորդ կիսամյակի հաշվետվ.'!BF26</f>
        <v>30</v>
      </c>
      <c r="DL27" s="8">
        <f>'7. Երկրորդ կիսամյակի հաշվետվ.'!BG26</f>
        <v>0</v>
      </c>
      <c r="DM27" s="137">
        <f>'7. Երկրորդ կիսամյակի հաշվետվ.'!BH26</f>
        <v>0</v>
      </c>
      <c r="DN27" s="138">
        <f>'6. Առաջին կիսամյակի հաշվետվ.'!BI26</f>
        <v>6</v>
      </c>
      <c r="DO27" s="8">
        <f>'6. Առաջին կիսամյակի հաշվետվ.'!BJ26</f>
        <v>0</v>
      </c>
      <c r="DP27" s="137">
        <f>'6. Առաջին կիսամյակի հաշվետվ.'!BK26</f>
        <v>0</v>
      </c>
      <c r="DQ27" s="138">
        <f>'7. Երկրորդ կիսամյակի հաշվետվ.'!BI26</f>
        <v>6</v>
      </c>
      <c r="DR27" s="8">
        <f>'7. Երկրորդ կիսամյակի հաշվետվ.'!BJ26</f>
        <v>0</v>
      </c>
      <c r="DS27" s="137">
        <f>'7. Երկրորդ կիսամյակի հաշվետվ.'!BK26</f>
        <v>0</v>
      </c>
      <c r="DT27" s="138">
        <f>'6. Առաջին կիսամյակի հաշվետվ.'!BL26</f>
        <v>1</v>
      </c>
      <c r="DU27" s="8">
        <f>'6. Առաջին կիսամյակի հաշվետվ.'!BM26</f>
        <v>0</v>
      </c>
      <c r="DV27" s="137">
        <f>'6. Առաջին կիսամյակի հաշվետվ.'!BN26</f>
        <v>0</v>
      </c>
      <c r="DW27" s="138">
        <f>'7. Երկրորդ կիսամյակի հաշվետվ.'!BL26</f>
        <v>1</v>
      </c>
      <c r="DX27" s="8">
        <f>'7. Երկրորդ կիսամյակի հաշվետվ.'!BM26</f>
        <v>0</v>
      </c>
      <c r="DY27" s="137">
        <f>'7. Երկրորդ կիսամյակի հաշվետվ.'!BN26</f>
        <v>0</v>
      </c>
      <c r="DZ27" s="138">
        <f>'6. Առաջին կիսամյակի հաշվետվ.'!BO26</f>
        <v>0</v>
      </c>
      <c r="EA27" s="8">
        <f>'6. Առաջին կիսամյակի հաշվետվ.'!BP26</f>
        <v>0</v>
      </c>
      <c r="EB27" s="137">
        <f>'6. Առաջին կիսամյակի հաշվետվ.'!BQ26</f>
        <v>0</v>
      </c>
      <c r="EC27" s="138">
        <f>'7. Երկրորդ կիսամյակի հաշվետվ.'!BO26</f>
        <v>0</v>
      </c>
      <c r="ED27" s="8">
        <f>'7. Երկրորդ կիսամյակի հաշվետվ.'!BP26</f>
        <v>0</v>
      </c>
      <c r="EE27" s="137">
        <f>'7. Երկրորդ կիսամյակի հաշվետվ.'!BQ26</f>
        <v>0</v>
      </c>
      <c r="EF27" s="138">
        <f>'6. Առաջին կիսամյակի հաշվետվ.'!BR26</f>
        <v>5</v>
      </c>
      <c r="EG27" s="8">
        <f>'6. Առաջին կիսամյակի հաշվետվ.'!BS26</f>
        <v>0</v>
      </c>
      <c r="EH27" s="137">
        <f>'6. Առաջին կիսամյակի հաշվետվ.'!BT26</f>
        <v>0</v>
      </c>
      <c r="EI27" s="138">
        <f>'7. Երկրորդ կիսամյակի հաշվետվ.'!BR26</f>
        <v>5</v>
      </c>
      <c r="EJ27" s="8">
        <f>'7. Երկրորդ կիսամյակի հաշվետվ.'!BS26</f>
        <v>0</v>
      </c>
      <c r="EK27" s="137">
        <f>'7. Երկրորդ կիսամյակի հաշվետվ.'!BT26</f>
        <v>0</v>
      </c>
      <c r="EL27" s="138">
        <f>'6. Առաջին կիսամյակի հաշվետվ.'!BU26</f>
        <v>80</v>
      </c>
      <c r="EM27" s="8">
        <f>'6. Առաջին կիսամյակի հաշվետվ.'!BV26</f>
        <v>0</v>
      </c>
      <c r="EN27" s="137">
        <f>'6. Առաջին կիսամյակի հաշվետվ.'!BW26</f>
        <v>0</v>
      </c>
      <c r="EO27" s="138">
        <f>'7. Երկրորդ կիսամյակի հաշվետվ.'!BU26</f>
        <v>80</v>
      </c>
      <c r="EP27" s="8">
        <f>'7. Երկրորդ կիսամյակի հաշվետվ.'!BV26</f>
        <v>0</v>
      </c>
      <c r="EQ27" s="137">
        <f>'7. Երկրորդ կիսամյակի հաշվետվ.'!BW26</f>
        <v>0</v>
      </c>
      <c r="ER27" s="138">
        <f>'6. Առաջին կիսամյակի հաշվետվ.'!BX26</f>
        <v>0</v>
      </c>
      <c r="ES27" s="8">
        <f>'6. Առաջին կիսամյակի հաշվետվ.'!BY26</f>
        <v>0</v>
      </c>
      <c r="ET27" s="137">
        <f>'6. Առաջին կիսամյակի հաշվետվ.'!BZ26</f>
        <v>0</v>
      </c>
      <c r="EU27" s="138">
        <f>'7. Երկրորդ կիսամյակի հաշվետվ.'!BX26</f>
        <v>0</v>
      </c>
      <c r="EV27" s="8">
        <f>'7. Երկրորդ կիսամյակի հաշվետվ.'!BY26</f>
        <v>0</v>
      </c>
      <c r="EW27" s="137">
        <f>'7. Երկրորդ կիսամյակի հաշվետվ.'!BZ26</f>
        <v>0</v>
      </c>
      <c r="EX27" s="154">
        <f>'6. Առաջին կիսամյակի հաշվետվ.'!CA26</f>
        <v>814</v>
      </c>
      <c r="EY27" s="8">
        <f>'6. Առաջին կիսամյակի հաշվետվ.'!CB26</f>
        <v>0</v>
      </c>
      <c r="EZ27" s="155">
        <f>'6. Առաջին կիսամյակի հաշվետվ.'!CC26</f>
        <v>0</v>
      </c>
      <c r="FA27" s="154">
        <f>'7. Երկրորդ կիսամյակի հաշվետվ.'!CA26</f>
        <v>814</v>
      </c>
      <c r="FB27" s="8">
        <f>'7. Երկրորդ կիսամյակի հաշվետվ.'!CB26</f>
        <v>0</v>
      </c>
      <c r="FC27" s="155">
        <f>'7. Երկրորդ կիսամյակի հաշվետվ.'!CC26</f>
        <v>0</v>
      </c>
      <c r="FD27" s="119">
        <f>'5. ԾՐԱԳՐԵՐԻ ԱՄՓՈՓԱԹԵՐԹ'!AC27</f>
        <v>814</v>
      </c>
      <c r="FE27" s="68">
        <f t="shared" ref="FE27:FF30" si="0">AVERAGE(FB27,EY27)</f>
        <v>0</v>
      </c>
      <c r="FF27" s="120">
        <f t="shared" si="0"/>
        <v>0</v>
      </c>
    </row>
    <row r="28" spans="1:162" s="6" customFormat="1" ht="56.1" customHeight="1">
      <c r="A28" s="1111"/>
      <c r="B28" s="1083"/>
      <c r="C28" s="26" t="str">
        <f>'4.   4․1 ԾՐԱԳՐԵՐ 1-14'!D129</f>
        <v>Հիմնական (հատ)</v>
      </c>
      <c r="D28" s="138">
        <f>'6. Առաջին կիսամյակի հաշվետվ.'!D27</f>
        <v>56</v>
      </c>
      <c r="E28" s="8">
        <f>'6. Առաջին կիսամյակի հաշվետվ.'!E27</f>
        <v>0</v>
      </c>
      <c r="F28" s="137">
        <f>'6. Առաջին կիսամյակի հաշվետվ.'!F27</f>
        <v>0</v>
      </c>
      <c r="G28" s="138">
        <f>'7. Երկրորդ կիսամյակի հաշվետվ.'!D27</f>
        <v>56</v>
      </c>
      <c r="H28" s="8">
        <f>'7. Երկրորդ կիսամյակի հաշվետվ.'!E27</f>
        <v>0</v>
      </c>
      <c r="I28" s="137">
        <f>'7. Երկրորդ կիսամյակի հաշվետվ.'!F27</f>
        <v>0</v>
      </c>
      <c r="J28" s="138">
        <f>'6. Առաջին կիսամյակի հաշվետվ.'!G27</f>
        <v>56</v>
      </c>
      <c r="K28" s="8">
        <f>'6. Առաջին կիսամյակի հաշվետվ.'!H27</f>
        <v>0</v>
      </c>
      <c r="L28" s="137">
        <f>'6. Առաջին կիսամյակի հաշվետվ.'!I27</f>
        <v>0</v>
      </c>
      <c r="M28" s="138">
        <f>'7. Երկրորդ կիսամյակի հաշվետվ.'!G27</f>
        <v>56</v>
      </c>
      <c r="N28" s="8">
        <f>'7. Երկրորդ կիսամյակի հաշվետվ.'!H27</f>
        <v>0</v>
      </c>
      <c r="O28" s="137">
        <f>'7. Երկրորդ կիսամյակի հաշվետվ.'!I27</f>
        <v>0</v>
      </c>
      <c r="P28" s="138">
        <f>'6. Առաջին կիսամյակի հաշվետվ.'!J27</f>
        <v>1</v>
      </c>
      <c r="Q28" s="8">
        <f>'6. Առաջին կիսամյակի հաշվետվ.'!K27</f>
        <v>0</v>
      </c>
      <c r="R28" s="137">
        <f>'6. Առաջին կիսամյակի հաշվետվ.'!L27</f>
        <v>0</v>
      </c>
      <c r="S28" s="138">
        <f>'7. Երկրորդ կիսամյակի հաշվետվ.'!J27</f>
        <v>1</v>
      </c>
      <c r="T28" s="8">
        <f>'7. Երկրորդ կիսամյակի հաշվետվ.'!K27</f>
        <v>0</v>
      </c>
      <c r="U28" s="137">
        <f>'7. Երկրորդ կիսամյակի հաշվետվ.'!L27</f>
        <v>0</v>
      </c>
      <c r="V28" s="138">
        <f>'6. Առաջին կիսամյակի հաշվետվ.'!M27</f>
        <v>4</v>
      </c>
      <c r="W28" s="8">
        <f>'6. Առաջին կիսամյակի հաշվետվ.'!N27</f>
        <v>0</v>
      </c>
      <c r="X28" s="137">
        <f>'6. Առաջին կիսամյակի հաշվետվ.'!O27</f>
        <v>0</v>
      </c>
      <c r="Y28" s="138">
        <f>'7. Երկրորդ կիսամյակի հաշվետվ.'!M27</f>
        <v>4</v>
      </c>
      <c r="Z28" s="8">
        <f>'7. Երկրորդ կիսամյակի հաշվետվ.'!N27</f>
        <v>0</v>
      </c>
      <c r="AA28" s="137">
        <f>'7. Երկրորդ կիսամյակի հաշվետվ.'!O27</f>
        <v>0</v>
      </c>
      <c r="AB28" s="138">
        <f>'6. Առաջին կիսամյակի հաշվետվ.'!P27</f>
        <v>1</v>
      </c>
      <c r="AC28" s="8">
        <f>'6. Առաջին կիսամյակի հաշվետվ.'!Q27</f>
        <v>0</v>
      </c>
      <c r="AD28" s="137">
        <f>'6. Առաջին կիսամյակի հաշվետվ.'!R27</f>
        <v>0</v>
      </c>
      <c r="AE28" s="138">
        <f>'7. Երկրորդ կիսամյակի հաշվետվ.'!P27</f>
        <v>1</v>
      </c>
      <c r="AF28" s="8">
        <f>'7. Երկրորդ կիսամյակի հաշվետվ.'!Q27</f>
        <v>0</v>
      </c>
      <c r="AG28" s="137">
        <f>'7. Երկրորդ կիսամյակի հաշվետվ.'!R27</f>
        <v>0</v>
      </c>
      <c r="AH28" s="138">
        <f>'6. Առաջին կիսամյակի հաշվետվ.'!S27</f>
        <v>0</v>
      </c>
      <c r="AI28" s="8">
        <f>'6. Առաջին կիսամյակի հաշվետվ.'!T27</f>
        <v>0</v>
      </c>
      <c r="AJ28" s="137">
        <f>'6. Առաջին կիսամյակի հաշվետվ.'!U27</f>
        <v>0</v>
      </c>
      <c r="AK28" s="138">
        <f>'7. Երկրորդ կիսամյակի հաշվետվ.'!S27</f>
        <v>0</v>
      </c>
      <c r="AL28" s="8">
        <f>'7. Երկրորդ կիսամյակի հաշվետվ.'!T27</f>
        <v>0</v>
      </c>
      <c r="AM28" s="137">
        <f>'7. Երկրորդ կիսամյակի հաշվետվ.'!U27</f>
        <v>0</v>
      </c>
      <c r="AN28" s="138">
        <f>'6. Առաջին կիսամյակի հաշվետվ.'!V27</f>
        <v>1</v>
      </c>
      <c r="AO28" s="8">
        <f>'6. Առաջին կիսամյակի հաշվետվ.'!W27</f>
        <v>0</v>
      </c>
      <c r="AP28" s="137">
        <f>'6. Առաջին կիսամյակի հաշվետվ.'!X27</f>
        <v>0</v>
      </c>
      <c r="AQ28" s="138">
        <f>'7. Երկրորդ կիսամյակի հաշվետվ.'!V27</f>
        <v>1</v>
      </c>
      <c r="AR28" s="8">
        <f>'7. Երկրորդ կիսամյակի հաշվետվ.'!W27</f>
        <v>0</v>
      </c>
      <c r="AS28" s="137">
        <f>'7. Երկրորդ կիսամյակի հաշվետվ.'!X27</f>
        <v>0</v>
      </c>
      <c r="AT28" s="138">
        <f>'6. Առաջին կիսամյակի հաշվետվ.'!Y27</f>
        <v>0</v>
      </c>
      <c r="AU28" s="8">
        <f>'6. Առաջին կիսամյակի հաշվետվ.'!Z27</f>
        <v>0</v>
      </c>
      <c r="AV28" s="137">
        <f>'6. Առաջին կիսամյակի հաշվետվ.'!AA27</f>
        <v>0</v>
      </c>
      <c r="AW28" s="138">
        <f>'7. Երկրորդ կիսամյակի հաշվետվ.'!Y27</f>
        <v>0</v>
      </c>
      <c r="AX28" s="8">
        <f>'7. Երկրորդ կիսամյակի հաշվետվ.'!Z27</f>
        <v>0</v>
      </c>
      <c r="AY28" s="137">
        <f>'7. Երկրորդ կիսամյակի հաշվետվ.'!AA27</f>
        <v>0</v>
      </c>
      <c r="AZ28" s="138">
        <f>'6. Առաջին կիսամյակի հաշվետվ.'!AB27</f>
        <v>0</v>
      </c>
      <c r="BA28" s="8">
        <f>'6. Առաջին կիսամյակի հաշվետվ.'!AC27</f>
        <v>0</v>
      </c>
      <c r="BB28" s="137">
        <f>'6. Առաջին կիսամյակի հաշվետվ.'!AD27</f>
        <v>0</v>
      </c>
      <c r="BC28" s="138">
        <f>'7. Երկրորդ կիսամյակի հաշվետվ.'!AB27</f>
        <v>0</v>
      </c>
      <c r="BD28" s="8">
        <f>'7. Երկրորդ կիսամյակի հաշվետվ.'!AC27</f>
        <v>0</v>
      </c>
      <c r="BE28" s="137">
        <f>'7. Երկրորդ կիսամյակի հաշվետվ.'!AD27</f>
        <v>0</v>
      </c>
      <c r="BF28" s="138">
        <f>'6. Առաջին կիսամյակի հաշվետվ.'!AE27</f>
        <v>0</v>
      </c>
      <c r="BG28" s="8">
        <f>'6. Առաջին կիսամյակի հաշվետվ.'!AF27</f>
        <v>0</v>
      </c>
      <c r="BH28" s="137">
        <f>'6. Առաջին կիսամյակի հաշվետվ.'!AG27</f>
        <v>0</v>
      </c>
      <c r="BI28" s="138">
        <f>'7. Երկրորդ կիսամյակի հաշվետվ.'!AE27</f>
        <v>0</v>
      </c>
      <c r="BJ28" s="8">
        <f>'7. Երկրորդ կիսամյակի հաշվետվ.'!AF27</f>
        <v>0</v>
      </c>
      <c r="BK28" s="137">
        <f>'7. Երկրորդ կիսամյակի հաշվետվ.'!AG27</f>
        <v>0</v>
      </c>
      <c r="BL28" s="138">
        <f>'6. Առաջին կիսամյակի հաշվետվ.'!AH27</f>
        <v>0</v>
      </c>
      <c r="BM28" s="8">
        <f>'6. Առաջին կիսամյակի հաշվետվ.'!AI27</f>
        <v>0</v>
      </c>
      <c r="BN28" s="137">
        <f>'6. Առաջին կիսամյակի հաշվետվ.'!AJ27</f>
        <v>0</v>
      </c>
      <c r="BO28" s="138">
        <f>'7. Երկրորդ կիսամյակի հաշվետվ.'!AH27</f>
        <v>0</v>
      </c>
      <c r="BP28" s="8">
        <f>'7. Երկրորդ կիսամյակի հաշվետվ.'!AI27</f>
        <v>0</v>
      </c>
      <c r="BQ28" s="137">
        <f>'7. Երկրորդ կիսամյակի հաշվետվ.'!AJ27</f>
        <v>0</v>
      </c>
      <c r="BR28" s="138">
        <f>'6. Առաջին կիսամյակի հաշվետվ.'!AK27</f>
        <v>0</v>
      </c>
      <c r="BS28" s="8">
        <f>'6. Առաջին կիսամյակի հաշվետվ.'!AL27</f>
        <v>0</v>
      </c>
      <c r="BT28" s="137">
        <f>'6. Առաջին կիսամյակի հաշվետվ.'!AM27</f>
        <v>0</v>
      </c>
      <c r="BU28" s="138">
        <f>'7. Երկրորդ կիսամյակի հաշվետվ.'!AK27</f>
        <v>0</v>
      </c>
      <c r="BV28" s="8">
        <f>'7. Երկրորդ կիսամյակի հաշվետվ.'!AL27</f>
        <v>0</v>
      </c>
      <c r="BW28" s="137">
        <f>'7. Երկրորդ կիսամյակի հաշվետվ.'!AM27</f>
        <v>0</v>
      </c>
      <c r="BX28" s="138">
        <f>'6. Առաջին կիսամյակի հաշվետվ.'!AN27</f>
        <v>2</v>
      </c>
      <c r="BY28" s="8">
        <f>'6. Առաջին կիսամյակի հաշվետվ.'!AO27</f>
        <v>0</v>
      </c>
      <c r="BZ28" s="137">
        <f>'6. Առաջին կիսամյակի հաշվետվ.'!AP27</f>
        <v>0</v>
      </c>
      <c r="CA28" s="138">
        <f>'7. Երկրորդ կիսամյակի հաշվետվ.'!AN27</f>
        <v>2</v>
      </c>
      <c r="CB28" s="8">
        <f>'7. Երկրորդ կիսամյակի հաշվետվ.'!AO27</f>
        <v>0</v>
      </c>
      <c r="CC28" s="137">
        <f>'7. Երկրորդ կիսամյակի հաշվետվ.'!AP27</f>
        <v>0</v>
      </c>
      <c r="CD28" s="138">
        <f>'6. Առաջին կիսամյակի հաշվետվ.'!AQ27</f>
        <v>3</v>
      </c>
      <c r="CE28" s="8">
        <f>'6. Առաջին կիսամյակի հաշվետվ.'!AR27</f>
        <v>0</v>
      </c>
      <c r="CF28" s="137">
        <f>'6. Առաջին կիսամյակի հաշվետվ.'!AS27</f>
        <v>0</v>
      </c>
      <c r="CG28" s="138">
        <f>'7. Երկրորդ կիսամյակի հաշվետվ.'!AQ27</f>
        <v>3</v>
      </c>
      <c r="CH28" s="8">
        <f>'7. Երկրորդ կիսամյակի հաշվետվ.'!AR27</f>
        <v>0</v>
      </c>
      <c r="CI28" s="137">
        <f>'7. Երկրորդ կիսամյակի հաշվետվ.'!AS27</f>
        <v>0</v>
      </c>
      <c r="CJ28" s="138">
        <f>'6. Առաջին կիսամյակի հաշվետվ.'!AT27</f>
        <v>2</v>
      </c>
      <c r="CK28" s="8">
        <f>'6. Առաջին կիսամյակի հաշվետվ.'!AU27</f>
        <v>0</v>
      </c>
      <c r="CL28" s="137">
        <f>'6. Առաջին կիսամյակի հաշվետվ.'!AV27</f>
        <v>0</v>
      </c>
      <c r="CM28" s="138">
        <f>'7. Երկրորդ կիսամյակի հաշվետվ.'!AT27</f>
        <v>2</v>
      </c>
      <c r="CN28" s="8">
        <f>'7. Երկրորդ կիսամյակի հաշվետվ.'!AU27</f>
        <v>0</v>
      </c>
      <c r="CO28" s="137">
        <f>'7. Երկրորդ կիսամյակի հաշվետվ.'!AV27</f>
        <v>0</v>
      </c>
      <c r="CP28" s="138">
        <f>'6. Առաջին կիսամյակի հաշվետվ.'!AW27</f>
        <v>0</v>
      </c>
      <c r="CQ28" s="8">
        <f>'6. Առաջին կիսամյակի հաշվետվ.'!AX27</f>
        <v>0</v>
      </c>
      <c r="CR28" s="137">
        <f>'6. Առաջին կիսամյակի հաշվետվ.'!AY27</f>
        <v>0</v>
      </c>
      <c r="CS28" s="138">
        <f>'7. Երկրորդ կիսամյակի հաշվետվ.'!AW27</f>
        <v>0</v>
      </c>
      <c r="CT28" s="8">
        <f>'7. Երկրորդ կիսամյակի հաշվետվ.'!AX27</f>
        <v>0</v>
      </c>
      <c r="CU28" s="137">
        <f>'7. Երկրորդ կիսամյակի հաշվետվ.'!AY27</f>
        <v>0</v>
      </c>
      <c r="CV28" s="138">
        <f>'6. Առաջին կիսամյակի հաշվետվ.'!AZ27</f>
        <v>0</v>
      </c>
      <c r="CW28" s="8">
        <f>'6. Առաջին կիսամյակի հաշվետվ.'!BA27</f>
        <v>0</v>
      </c>
      <c r="CX28" s="137">
        <f>'6. Առաջին կիսամյակի հաշվետվ.'!BB27</f>
        <v>0</v>
      </c>
      <c r="CY28" s="138">
        <f>'7. Երկրորդ կիսամյակի հաշվետվ.'!AZ27</f>
        <v>0</v>
      </c>
      <c r="CZ28" s="8">
        <f>'7. Երկրորդ կիսամյակի հաշվետվ.'!BA27</f>
        <v>0</v>
      </c>
      <c r="DA28" s="137">
        <f>'7. Երկրորդ կիսամյակի հաշվետվ.'!BB27</f>
        <v>0</v>
      </c>
      <c r="DB28" s="138">
        <f>'6. Առաջին կիսամյակի հաշվետվ.'!BC27</f>
        <v>10</v>
      </c>
      <c r="DC28" s="8">
        <f>'6. Առաջին կիսամյակի հաշվետվ.'!BD27</f>
        <v>0</v>
      </c>
      <c r="DD28" s="137">
        <f>'6. Առաջին կիսամյակի հաշվետվ.'!BE27</f>
        <v>0</v>
      </c>
      <c r="DE28" s="138">
        <f>'7. Երկրորդ կիսամյակի հաշվետվ.'!BC27</f>
        <v>10</v>
      </c>
      <c r="DF28" s="8">
        <f>'7. Երկրորդ կիսամյակի հաշվետվ.'!BD27</f>
        <v>0</v>
      </c>
      <c r="DG28" s="137">
        <f>'7. Երկրորդ կիսամյակի հաշվետվ.'!BE27</f>
        <v>0</v>
      </c>
      <c r="DH28" s="138" t="str">
        <f>'6. Առաջին կիսամյակի հաշվետվ.'!BF27</f>
        <v>-</v>
      </c>
      <c r="DI28" s="8">
        <f>'6. Առաջին կիսամյակի հաշվետվ.'!BG27</f>
        <v>0</v>
      </c>
      <c r="DJ28" s="137">
        <f>'6. Առաջին կիսամյակի հաշվետվ.'!BH27</f>
        <v>0</v>
      </c>
      <c r="DK28" s="138" t="str">
        <f>'7. Երկրորդ կիսամյակի հաշվետվ.'!BF27</f>
        <v>-</v>
      </c>
      <c r="DL28" s="8">
        <f>'7. Երկրորդ կիսամյակի հաշվետվ.'!BG27</f>
        <v>0</v>
      </c>
      <c r="DM28" s="137">
        <f>'7. Երկրորդ կիսամյակի հաշվետվ.'!BH27</f>
        <v>0</v>
      </c>
      <c r="DN28" s="138">
        <f>'6. Առաջին կիսամյակի հաշվետվ.'!BI27</f>
        <v>0</v>
      </c>
      <c r="DO28" s="8">
        <f>'6. Առաջին կիսամյակի հաշվետվ.'!BJ27</f>
        <v>0</v>
      </c>
      <c r="DP28" s="137">
        <f>'6. Առաջին կիսամյակի հաշվետվ.'!BK27</f>
        <v>0</v>
      </c>
      <c r="DQ28" s="138">
        <f>'7. Երկրորդ կիսամյակի հաշվետվ.'!BI27</f>
        <v>0</v>
      </c>
      <c r="DR28" s="8">
        <f>'7. Երկրորդ կիսամյակի հաշվետվ.'!BJ27</f>
        <v>0</v>
      </c>
      <c r="DS28" s="137">
        <f>'7. Երկրորդ կիսամյակի հաշվետվ.'!BK27</f>
        <v>0</v>
      </c>
      <c r="DT28" s="138">
        <f>'6. Առաջին կիսամյակի հաշվետվ.'!BL27</f>
        <v>2</v>
      </c>
      <c r="DU28" s="8">
        <f>'6. Առաջին կիսամյակի հաշվետվ.'!BM27</f>
        <v>0</v>
      </c>
      <c r="DV28" s="137">
        <f>'6. Առաջին կիսամյակի հաշվետվ.'!BN27</f>
        <v>0</v>
      </c>
      <c r="DW28" s="138">
        <f>'7. Երկրորդ կիսամյակի հաշվետվ.'!BL27</f>
        <v>2</v>
      </c>
      <c r="DX28" s="8">
        <f>'7. Երկրորդ կիսամյակի հաշվետվ.'!BM27</f>
        <v>0</v>
      </c>
      <c r="DY28" s="137">
        <f>'7. Երկրորդ կիսամյակի հաշվետվ.'!BN27</f>
        <v>0</v>
      </c>
      <c r="DZ28" s="138">
        <f>'6. Առաջին կիսամյակի հաշվետվ.'!BO27</f>
        <v>0</v>
      </c>
      <c r="EA28" s="8">
        <f>'6. Առաջին կիսամյակի հաշվետվ.'!BP27</f>
        <v>0</v>
      </c>
      <c r="EB28" s="137">
        <f>'6. Առաջին կիսամյակի հաշվետվ.'!BQ27</f>
        <v>0</v>
      </c>
      <c r="EC28" s="138">
        <f>'7. Երկրորդ կիսամյակի հաշվետվ.'!BO27</f>
        <v>0</v>
      </c>
      <c r="ED28" s="8">
        <f>'7. Երկրորդ կիսամյակի հաշվետվ.'!BP27</f>
        <v>0</v>
      </c>
      <c r="EE28" s="137">
        <f>'7. Երկրորդ կիսամյակի հաշվետվ.'!BQ27</f>
        <v>0</v>
      </c>
      <c r="EF28" s="138">
        <f>'6. Առաջին կիսամյակի հաշվետվ.'!BR27</f>
        <v>5</v>
      </c>
      <c r="EG28" s="8">
        <f>'6. Առաջին կիսամյակի հաշվետվ.'!BS27</f>
        <v>0</v>
      </c>
      <c r="EH28" s="137">
        <f>'6. Առաջին կիսամյակի հաշվետվ.'!BT27</f>
        <v>0</v>
      </c>
      <c r="EI28" s="138">
        <f>'7. Երկրորդ կիսամյակի հաշվետվ.'!BR27</f>
        <v>5</v>
      </c>
      <c r="EJ28" s="8">
        <f>'7. Երկրորդ կիսամյակի հաշվետվ.'!BS27</f>
        <v>0</v>
      </c>
      <c r="EK28" s="137">
        <f>'7. Երկրորդ կիսամյակի հաշվետվ.'!BT27</f>
        <v>0</v>
      </c>
      <c r="EL28" s="138">
        <f>'6. Առաջին կիսամյակի հաշվետվ.'!BU27</f>
        <v>0</v>
      </c>
      <c r="EM28" s="8">
        <f>'6. Առաջին կիսամյակի հաշվետվ.'!BV27</f>
        <v>0</v>
      </c>
      <c r="EN28" s="137">
        <f>'6. Առաջին կիսամյակի հաշվետվ.'!BW27</f>
        <v>0</v>
      </c>
      <c r="EO28" s="138">
        <f>'7. Երկրորդ կիսամյակի հաշվետվ.'!BU27</f>
        <v>0</v>
      </c>
      <c r="EP28" s="8">
        <f>'7. Երկրորդ կիսամյակի հաշվետվ.'!BV27</f>
        <v>0</v>
      </c>
      <c r="EQ28" s="137">
        <f>'7. Երկրորդ կիսամյակի հաշվետվ.'!BW27</f>
        <v>0</v>
      </c>
      <c r="ER28" s="138">
        <f>'6. Առաջին կիսամյակի հաշվետվ.'!BX27</f>
        <v>0</v>
      </c>
      <c r="ES28" s="8">
        <f>'6. Առաջին կիսամյակի հաշվետվ.'!BY27</f>
        <v>0</v>
      </c>
      <c r="ET28" s="137">
        <f>'6. Առաջին կիսամյակի հաշվետվ.'!BZ27</f>
        <v>0</v>
      </c>
      <c r="EU28" s="138">
        <f>'7. Երկրորդ կիսամյակի հաշվետվ.'!BX27</f>
        <v>0</v>
      </c>
      <c r="EV28" s="8">
        <f>'7. Երկրորդ կիսամյակի հաշվետվ.'!BY27</f>
        <v>0</v>
      </c>
      <c r="EW28" s="137">
        <f>'7. Երկրորդ կիսամյակի հաշվետվ.'!BZ27</f>
        <v>0</v>
      </c>
      <c r="EX28" s="154" t="e">
        <f>'6. Առաջին կիսամյակի հաշվետվ.'!CA27</f>
        <v>#VALUE!</v>
      </c>
      <c r="EY28" s="8">
        <f>'6. Առաջին կիսամյակի հաշվետվ.'!CB27</f>
        <v>0</v>
      </c>
      <c r="EZ28" s="155">
        <f>'6. Առաջին կիսամյակի հաշվետվ.'!CC27</f>
        <v>0</v>
      </c>
      <c r="FA28" s="154" t="e">
        <f>'7. Երկրորդ կիսամյակի հաշվետվ.'!CA27</f>
        <v>#VALUE!</v>
      </c>
      <c r="FB28" s="8">
        <f>'7. Երկրորդ կիսամյակի հաշվետվ.'!CB27</f>
        <v>0</v>
      </c>
      <c r="FC28" s="155">
        <f>'7. Երկրորդ կիսամյակի հաշվետվ.'!CC27</f>
        <v>0</v>
      </c>
      <c r="FD28" s="119">
        <f>'5. ԾՐԱԳՐԵՐԻ ԱՄՓՈՓԱԹԵՐԹ'!AC28</f>
        <v>143</v>
      </c>
      <c r="FE28" s="68">
        <f t="shared" si="0"/>
        <v>0</v>
      </c>
      <c r="FF28" s="120">
        <f t="shared" si="0"/>
        <v>0</v>
      </c>
    </row>
    <row r="29" spans="1:162" s="601" customFormat="1" ht="56.1" customHeight="1">
      <c r="A29" s="1097" t="s">
        <v>59</v>
      </c>
      <c r="B29" s="1058" t="str">
        <f>'4.   4․1 ԾՐԱԳՐԵՐ 1-14'!B131</f>
        <v>այդ թվում՝ աշխատատեղեր կանանց համար</v>
      </c>
      <c r="C29" s="602">
        <f>'4.   4․1 ԾՐԱԳՐԵՐ 1-14'!C130</f>
        <v>8</v>
      </c>
      <c r="D29" s="603">
        <f>'6. Առաջին կիսամյակի հաշվետվ.'!D28</f>
        <v>34</v>
      </c>
      <c r="E29" s="586">
        <f>'6. Առաջին կիսամյակի հաշվետվ.'!E28</f>
        <v>0</v>
      </c>
      <c r="F29" s="587">
        <f>'6. Առաջին կիսամյակի հաշվետվ.'!F28</f>
        <v>0</v>
      </c>
      <c r="G29" s="603">
        <f>'7. Երկրորդ կիսամյակի հաշվետվ.'!D28</f>
        <v>34</v>
      </c>
      <c r="H29" s="586">
        <f>'7. Երկրորդ կիսամյակի հաշվետվ.'!E28</f>
        <v>0</v>
      </c>
      <c r="I29" s="587">
        <f>'7. Երկրորդ կիսամյակի հաշվետվ.'!F28</f>
        <v>0</v>
      </c>
      <c r="J29" s="603">
        <f>'6. Առաջին կիսամյակի հաշվետվ.'!G28</f>
        <v>34</v>
      </c>
      <c r="K29" s="586">
        <f>'6. Առաջին կիսամյակի հաշվետվ.'!H28</f>
        <v>0</v>
      </c>
      <c r="L29" s="587">
        <f>'6. Առաջին կիսամյակի հաշվետվ.'!I28</f>
        <v>0</v>
      </c>
      <c r="M29" s="603">
        <f>'7. Երկրորդ կիսամյակի հաշվետվ.'!G28</f>
        <v>34</v>
      </c>
      <c r="N29" s="586">
        <f>'7. Երկրորդ կիսամյակի հաշվետվ.'!H28</f>
        <v>0</v>
      </c>
      <c r="O29" s="587">
        <f>'7. Երկրորդ կիսամյակի հաշվետվ.'!I28</f>
        <v>0</v>
      </c>
      <c r="P29" s="603">
        <f>'6. Առաջին կիսամյակի հաշվետվ.'!J28</f>
        <v>1</v>
      </c>
      <c r="Q29" s="586">
        <f>'6. Առաջին կիսամյակի հաշվետվ.'!K28</f>
        <v>0</v>
      </c>
      <c r="R29" s="587">
        <f>'6. Առաջին կիսամյակի հաշվետվ.'!L28</f>
        <v>0</v>
      </c>
      <c r="S29" s="603">
        <f>'7. Երկրորդ կիսամյակի հաշվետվ.'!J28</f>
        <v>1</v>
      </c>
      <c r="T29" s="586">
        <f>'7. Երկրորդ կիսամյակի հաշվետվ.'!K28</f>
        <v>0</v>
      </c>
      <c r="U29" s="587">
        <f>'7. Երկրորդ կիսամյակի հաշվետվ.'!L28</f>
        <v>0</v>
      </c>
      <c r="V29" s="603">
        <f>'6. Առաջին կիսամյակի հաշվետվ.'!M28</f>
        <v>2</v>
      </c>
      <c r="W29" s="586">
        <f>'6. Առաջին կիսամյակի հաշվետվ.'!N28</f>
        <v>0</v>
      </c>
      <c r="X29" s="587">
        <f>'6. Առաջին կիսամյակի հաշվետվ.'!O28</f>
        <v>0</v>
      </c>
      <c r="Y29" s="603">
        <f>'7. Երկրորդ կիսամյակի հաշվետվ.'!M28</f>
        <v>2</v>
      </c>
      <c r="Z29" s="586">
        <f>'7. Երկրորդ կիսամյակի հաշվետվ.'!N28</f>
        <v>0</v>
      </c>
      <c r="AA29" s="587">
        <f>'7. Երկրորդ կիսամյակի հաշվետվ.'!O28</f>
        <v>0</v>
      </c>
      <c r="AB29" s="603">
        <f>'6. Առաջին կիսամյակի հաշվետվ.'!P28</f>
        <v>1</v>
      </c>
      <c r="AC29" s="586">
        <f>'6. Առաջին կիսամյակի հաշվետվ.'!Q28</f>
        <v>0</v>
      </c>
      <c r="AD29" s="587">
        <f>'6. Առաջին կիսամյակի հաշվետվ.'!R28</f>
        <v>0</v>
      </c>
      <c r="AE29" s="603">
        <f>'7. Երկրորդ կիսամյակի հաշվետվ.'!P28</f>
        <v>1</v>
      </c>
      <c r="AF29" s="586">
        <f>'7. Երկրորդ կիսամյակի հաշվետվ.'!Q28</f>
        <v>0</v>
      </c>
      <c r="AG29" s="587">
        <f>'7. Երկրորդ կիսամյակի հաշվետվ.'!R28</f>
        <v>0</v>
      </c>
      <c r="AH29" s="603">
        <f>'6. Առաջին կիսամյակի հաշվետվ.'!S28</f>
        <v>0</v>
      </c>
      <c r="AI29" s="586">
        <f>'6. Առաջին կիսամյակի հաշվետվ.'!T28</f>
        <v>0</v>
      </c>
      <c r="AJ29" s="587">
        <f>'6. Առաջին կիսամյակի հաշվետվ.'!U28</f>
        <v>0</v>
      </c>
      <c r="AK29" s="603">
        <f>'7. Երկրորդ կիսամյակի հաշվետվ.'!S28</f>
        <v>0</v>
      </c>
      <c r="AL29" s="586">
        <f>'7. Երկրորդ կիսամյակի հաշվետվ.'!T28</f>
        <v>0</v>
      </c>
      <c r="AM29" s="587">
        <f>'7. Երկրորդ կիսամյակի հաշվետվ.'!U28</f>
        <v>0</v>
      </c>
      <c r="AN29" s="603">
        <f>'6. Առաջին կիսամյակի հաշվետվ.'!V28</f>
        <v>0</v>
      </c>
      <c r="AO29" s="586">
        <f>'6. Առաջին կիսամյակի հաշվետվ.'!W28</f>
        <v>0</v>
      </c>
      <c r="AP29" s="587">
        <f>'6. Առաջին կիսամյակի հաշվետվ.'!X28</f>
        <v>0</v>
      </c>
      <c r="AQ29" s="603">
        <f>'7. Երկրորդ կիսամյակի հաշվետվ.'!V28</f>
        <v>0</v>
      </c>
      <c r="AR29" s="586">
        <f>'7. Երկրորդ կիսամյակի հաշվետվ.'!W28</f>
        <v>0</v>
      </c>
      <c r="AS29" s="587">
        <f>'7. Երկրորդ կիսամյակի հաշվետվ.'!X28</f>
        <v>0</v>
      </c>
      <c r="AT29" s="603">
        <f>'6. Առաջին կիսամյակի հաշվետվ.'!Y28</f>
        <v>0</v>
      </c>
      <c r="AU29" s="586">
        <f>'6. Առաջին կիսամյակի հաշվետվ.'!Z28</f>
        <v>0</v>
      </c>
      <c r="AV29" s="587">
        <f>'6. Առաջին կիսամյակի հաշվետվ.'!AA28</f>
        <v>0</v>
      </c>
      <c r="AW29" s="603">
        <f>'7. Երկրորդ կիսամյակի հաշվետվ.'!Y28</f>
        <v>0</v>
      </c>
      <c r="AX29" s="586">
        <f>'7. Երկրորդ կիսամյակի հաշվետվ.'!Z28</f>
        <v>0</v>
      </c>
      <c r="AY29" s="587">
        <f>'7. Երկրորդ կիսամյակի հաշվետվ.'!AA28</f>
        <v>0</v>
      </c>
      <c r="AZ29" s="603">
        <f>'6. Առաջին կիսամյակի հաշվետվ.'!AB28</f>
        <v>0</v>
      </c>
      <c r="BA29" s="586">
        <f>'6. Առաջին կիսամյակի հաշվետվ.'!AC28</f>
        <v>0</v>
      </c>
      <c r="BB29" s="587">
        <f>'6. Առաջին կիսամյակի հաշվետվ.'!AD28</f>
        <v>0</v>
      </c>
      <c r="BC29" s="603">
        <f>'7. Երկրորդ կիսամյակի հաշվետվ.'!AB28</f>
        <v>0</v>
      </c>
      <c r="BD29" s="586">
        <f>'7. Երկրորդ կիսամյակի հաշվետվ.'!AC28</f>
        <v>0</v>
      </c>
      <c r="BE29" s="587">
        <f>'7. Երկրորդ կիսամյակի հաշվետվ.'!AD28</f>
        <v>0</v>
      </c>
      <c r="BF29" s="603">
        <f>'6. Առաջին կիսամյակի հաշվետվ.'!AE28</f>
        <v>0</v>
      </c>
      <c r="BG29" s="586">
        <f>'6. Առաջին կիսամյակի հաշվետվ.'!AF28</f>
        <v>0</v>
      </c>
      <c r="BH29" s="587">
        <f>'6. Առաջին կիսամյակի հաշվետվ.'!AG28</f>
        <v>0</v>
      </c>
      <c r="BI29" s="603">
        <f>'7. Երկրորդ կիսամյակի հաշվետվ.'!AE28</f>
        <v>0</v>
      </c>
      <c r="BJ29" s="586">
        <f>'7. Երկրորդ կիսամյակի հաշվետվ.'!AF28</f>
        <v>0</v>
      </c>
      <c r="BK29" s="587">
        <f>'7. Երկրորդ կիսամյակի հաշվետվ.'!AG28</f>
        <v>0</v>
      </c>
      <c r="BL29" s="603">
        <f>'6. Առաջին կիսամյակի հաշվետվ.'!AH28</f>
        <v>479</v>
      </c>
      <c r="BM29" s="586">
        <f>'6. Առաջին կիսամյակի հաշվետվ.'!AI28</f>
        <v>0</v>
      </c>
      <c r="BN29" s="587">
        <f>'6. Առաջին կիսամյակի հաշվետվ.'!AJ28</f>
        <v>0</v>
      </c>
      <c r="BO29" s="603">
        <f>'7. Երկրորդ կիսամյակի հաշվետվ.'!AH28</f>
        <v>479</v>
      </c>
      <c r="BP29" s="586">
        <f>'7. Երկրորդ կիսամյակի հաշվետվ.'!AI28</f>
        <v>0</v>
      </c>
      <c r="BQ29" s="587">
        <f>'7. Երկրորդ կիսամյակի հաշվետվ.'!AJ28</f>
        <v>0</v>
      </c>
      <c r="BR29" s="603">
        <f>'6. Առաջին կիսամյակի հաշվետվ.'!AK28</f>
        <v>4</v>
      </c>
      <c r="BS29" s="586">
        <f>'6. Առաջին կիսամյակի հաշվետվ.'!AL28</f>
        <v>0</v>
      </c>
      <c r="BT29" s="587">
        <f>'6. Առաջին կիսամյակի հաշվետվ.'!AM28</f>
        <v>0</v>
      </c>
      <c r="BU29" s="603">
        <f>'7. Երկրորդ կիսամյակի հաշվետվ.'!AK28</f>
        <v>4</v>
      </c>
      <c r="BV29" s="586">
        <f>'7. Երկրորդ կիսամյակի հաշվետվ.'!AL28</f>
        <v>0</v>
      </c>
      <c r="BW29" s="587">
        <f>'7. Երկրորդ կիսամյակի հաշվետվ.'!AM28</f>
        <v>0</v>
      </c>
      <c r="BX29" s="603">
        <f>'6. Առաջին կիսամյակի հաշվետվ.'!AN28</f>
        <v>2</v>
      </c>
      <c r="BY29" s="586">
        <f>'6. Առաջին կիսամյակի հաշվետվ.'!AO28</f>
        <v>0</v>
      </c>
      <c r="BZ29" s="587">
        <f>'6. Առաջին կիսամյակի հաշվետվ.'!AP28</f>
        <v>0</v>
      </c>
      <c r="CA29" s="603">
        <f>'7. Երկրորդ կիսամյակի հաշվետվ.'!AN28</f>
        <v>2</v>
      </c>
      <c r="CB29" s="586">
        <f>'7. Երկրորդ կիսամյակի հաշվետվ.'!AO28</f>
        <v>0</v>
      </c>
      <c r="CC29" s="587">
        <f>'7. Երկրորդ կիսամյակի հաշվետվ.'!AP28</f>
        <v>0</v>
      </c>
      <c r="CD29" s="603">
        <f>'6. Առաջին կիսամյակի հաշվետվ.'!AQ28</f>
        <v>3</v>
      </c>
      <c r="CE29" s="586">
        <f>'6. Առաջին կիսամյակի հաշվետվ.'!AR28</f>
        <v>0</v>
      </c>
      <c r="CF29" s="587">
        <f>'6. Առաջին կիսամյակի հաշվետվ.'!AS28</f>
        <v>0</v>
      </c>
      <c r="CG29" s="603">
        <f>'7. Երկրորդ կիսամյակի հաշվետվ.'!AQ28</f>
        <v>3</v>
      </c>
      <c r="CH29" s="586">
        <f>'7. Երկրորդ կիսամյակի հաշվետվ.'!AR28</f>
        <v>0</v>
      </c>
      <c r="CI29" s="587">
        <f>'7. Երկրորդ կիսամյակի հաշվետվ.'!AS28</f>
        <v>0</v>
      </c>
      <c r="CJ29" s="603">
        <f>'6. Առաջին կիսամյակի հաշվետվ.'!AT28</f>
        <v>0</v>
      </c>
      <c r="CK29" s="586">
        <f>'6. Առաջին կիսամյակի հաշվետվ.'!AU28</f>
        <v>0</v>
      </c>
      <c r="CL29" s="587">
        <f>'6. Առաջին կիսամյակի հաշվետվ.'!AV28</f>
        <v>0</v>
      </c>
      <c r="CM29" s="603">
        <f>'7. Երկրորդ կիսամյակի հաշվետվ.'!AT28</f>
        <v>0</v>
      </c>
      <c r="CN29" s="586">
        <f>'7. Երկրորդ կիսամյակի հաշվետվ.'!AU28</f>
        <v>0</v>
      </c>
      <c r="CO29" s="587">
        <f>'7. Երկրորդ կիսամյակի հաշվետվ.'!AV28</f>
        <v>0</v>
      </c>
      <c r="CP29" s="603">
        <f>'6. Առաջին կիսամյակի հաշվետվ.'!AW28</f>
        <v>0</v>
      </c>
      <c r="CQ29" s="586">
        <f>'6. Առաջին կիսամյակի հաշվետվ.'!AX28</f>
        <v>0</v>
      </c>
      <c r="CR29" s="587">
        <f>'6. Առաջին կիսամյակի հաշվետվ.'!AY28</f>
        <v>0</v>
      </c>
      <c r="CS29" s="603">
        <f>'7. Երկրորդ կիսամյակի հաշվետվ.'!AW28</f>
        <v>0</v>
      </c>
      <c r="CT29" s="586">
        <f>'7. Երկրորդ կիսամյակի հաշվետվ.'!AX28</f>
        <v>0</v>
      </c>
      <c r="CU29" s="587">
        <f>'7. Երկրորդ կիսամյակի հաշվետվ.'!AY28</f>
        <v>0</v>
      </c>
      <c r="CV29" s="603">
        <f>'6. Առաջին կիսամյակի հաշվետվ.'!AZ28</f>
        <v>0</v>
      </c>
      <c r="CW29" s="586">
        <f>'6. Առաջին կիսամյակի հաշվետվ.'!BA28</f>
        <v>0</v>
      </c>
      <c r="CX29" s="587">
        <f>'6. Առաջին կիսամյակի հաշվետվ.'!BB28</f>
        <v>0</v>
      </c>
      <c r="CY29" s="603">
        <f>'7. Երկրորդ կիսամյակի հաշվետվ.'!AZ28</f>
        <v>0</v>
      </c>
      <c r="CZ29" s="586">
        <f>'7. Երկրորդ կիսամյակի հաշվետվ.'!BA28</f>
        <v>0</v>
      </c>
      <c r="DA29" s="587">
        <f>'7. Երկրորդ կիսամյակի հաշվետվ.'!BB28</f>
        <v>0</v>
      </c>
      <c r="DB29" s="603">
        <f>'6. Առաջին կիսամյակի հաշվետվ.'!BC28</f>
        <v>6</v>
      </c>
      <c r="DC29" s="586">
        <f>'6. Առաջին կիսամյակի հաշվետվ.'!BD28</f>
        <v>0</v>
      </c>
      <c r="DD29" s="587">
        <f>'6. Առաջին կիսամյակի հաշվետվ.'!BE28</f>
        <v>0</v>
      </c>
      <c r="DE29" s="603">
        <f>'7. Երկրորդ կիսամյակի հաշվետվ.'!BC28</f>
        <v>6</v>
      </c>
      <c r="DF29" s="586">
        <f>'7. Երկրորդ կիսամյակի հաշվետվ.'!BD28</f>
        <v>0</v>
      </c>
      <c r="DG29" s="587">
        <f>'7. Երկրորդ կիսամյակի հաշվետվ.'!BE28</f>
        <v>0</v>
      </c>
      <c r="DH29" s="603">
        <f>'6. Առաջին կիսամյակի հաշվետվ.'!BF28</f>
        <v>0</v>
      </c>
      <c r="DI29" s="586">
        <f>'6. Առաջին կիսամյակի հաշվետվ.'!BG28</f>
        <v>0</v>
      </c>
      <c r="DJ29" s="587">
        <f>'6. Առաջին կիսամյակի հաշվետվ.'!BH28</f>
        <v>0</v>
      </c>
      <c r="DK29" s="603">
        <f>'7. Երկրորդ կիսամյակի հաշվետվ.'!BF28</f>
        <v>0</v>
      </c>
      <c r="DL29" s="586">
        <f>'7. Երկրորդ կիսամյակի հաշվետվ.'!BG28</f>
        <v>0</v>
      </c>
      <c r="DM29" s="587">
        <f>'7. Երկրորդ կիսամյակի հաշվետվ.'!BH28</f>
        <v>0</v>
      </c>
      <c r="DN29" s="603">
        <f>'6. Առաջին կիսամյակի հաշվետվ.'!BI28</f>
        <v>6</v>
      </c>
      <c r="DO29" s="586">
        <f>'6. Առաջին կիսամյակի հաշվետվ.'!BJ28</f>
        <v>0</v>
      </c>
      <c r="DP29" s="587">
        <f>'6. Առաջին կիսամյակի հաշվետվ.'!BK28</f>
        <v>0</v>
      </c>
      <c r="DQ29" s="603">
        <f>'7. Երկրորդ կիսամյակի հաշվետվ.'!BI28</f>
        <v>6</v>
      </c>
      <c r="DR29" s="586">
        <f>'7. Երկրորդ կիսամյակի հաշվետվ.'!BJ28</f>
        <v>0</v>
      </c>
      <c r="DS29" s="587">
        <f>'7. Երկրորդ կիսամյակի հաշվետվ.'!BK28</f>
        <v>0</v>
      </c>
      <c r="DT29" s="603">
        <f>'6. Առաջին կիսամյակի հաշվետվ.'!BL28</f>
        <v>0</v>
      </c>
      <c r="DU29" s="586">
        <f>'6. Առաջին կիսամյակի հաշվետվ.'!BM28</f>
        <v>0</v>
      </c>
      <c r="DV29" s="587">
        <f>'6. Առաջին կիսամյակի հաշվետվ.'!BN28</f>
        <v>0</v>
      </c>
      <c r="DW29" s="603">
        <f>'7. Երկրորդ կիսամյակի հաշվետվ.'!BL28</f>
        <v>0</v>
      </c>
      <c r="DX29" s="586">
        <f>'7. Երկրորդ կիսամյակի հաշվետվ.'!BM28</f>
        <v>0</v>
      </c>
      <c r="DY29" s="587">
        <f>'7. Երկրորդ կիսամյակի հաշվետվ.'!BN28</f>
        <v>0</v>
      </c>
      <c r="DZ29" s="603">
        <f>'6. Առաջին կիսամյակի հաշվետվ.'!BO28</f>
        <v>0</v>
      </c>
      <c r="EA29" s="586">
        <f>'6. Առաջին կիսամյակի հաշվետվ.'!BP28</f>
        <v>0</v>
      </c>
      <c r="EB29" s="587">
        <f>'6. Առաջին կիսամյակի հաշվետվ.'!BQ28</f>
        <v>0</v>
      </c>
      <c r="EC29" s="603">
        <f>'7. Երկրորդ կիսամյակի հաշվետվ.'!BO28</f>
        <v>0</v>
      </c>
      <c r="ED29" s="586">
        <f>'7. Երկրորդ կիսամյակի հաշվետվ.'!BP28</f>
        <v>0</v>
      </c>
      <c r="EE29" s="587">
        <f>'7. Երկրորդ կիսամյակի հաշվետվ.'!BQ28</f>
        <v>0</v>
      </c>
      <c r="EF29" s="603">
        <f>'6. Առաջին կիսամյակի հաշվետվ.'!BR28</f>
        <v>2</v>
      </c>
      <c r="EG29" s="586">
        <f>'6. Առաջին կիսամյակի հաշվետվ.'!BS28</f>
        <v>0</v>
      </c>
      <c r="EH29" s="587">
        <f>'6. Առաջին կիսամյակի հաշվետվ.'!BT28</f>
        <v>0</v>
      </c>
      <c r="EI29" s="603">
        <f>'7. Երկրորդ կիսամյակի հաշվետվ.'!BR28</f>
        <v>2</v>
      </c>
      <c r="EJ29" s="586">
        <f>'7. Երկրորդ կիսամյակի հաշվետվ.'!BS28</f>
        <v>0</v>
      </c>
      <c r="EK29" s="587">
        <f>'7. Երկրորդ կիսամյակի հաշվետվ.'!BT28</f>
        <v>0</v>
      </c>
      <c r="EL29" s="603">
        <f>'6. Առաջին կիսամյակի հաշվետվ.'!BU28</f>
        <v>2</v>
      </c>
      <c r="EM29" s="586">
        <f>'6. Առաջին կիսամյակի հաշվետվ.'!BV28</f>
        <v>0</v>
      </c>
      <c r="EN29" s="587">
        <f>'6. Առաջին կիսամյակի հաշվետվ.'!BW28</f>
        <v>0</v>
      </c>
      <c r="EO29" s="603">
        <f>'7. Երկրորդ կիսամյակի հաշվետվ.'!BU28</f>
        <v>2</v>
      </c>
      <c r="EP29" s="586">
        <f>'7. Երկրորդ կիսամյակի հաշվետվ.'!BV28</f>
        <v>0</v>
      </c>
      <c r="EQ29" s="587">
        <f>'7. Երկրորդ կիսամյակի հաշվետվ.'!BW28</f>
        <v>0</v>
      </c>
      <c r="ER29" s="603">
        <f>'6. Առաջին կիսամյակի հաշվետվ.'!BX28</f>
        <v>0</v>
      </c>
      <c r="ES29" s="586">
        <f>'6. Առաջին կիսամյակի հաշվետվ.'!BY28</f>
        <v>0</v>
      </c>
      <c r="ET29" s="587">
        <f>'6. Առաջին կիսամյակի հաշվետվ.'!BZ28</f>
        <v>0</v>
      </c>
      <c r="EU29" s="603">
        <f>'7. Երկրորդ կիսամյակի հաշվետվ.'!BX28</f>
        <v>0</v>
      </c>
      <c r="EV29" s="586">
        <f>'7. Երկրորդ կիսամյակի հաշվետվ.'!BY28</f>
        <v>0</v>
      </c>
      <c r="EW29" s="587">
        <f>'7. Երկրորդ կիսամյակի հաշվետվ.'!BZ28</f>
        <v>0</v>
      </c>
      <c r="EX29" s="599">
        <f>'6. Առաջին կիսամյակի հաշվետվ.'!CA28</f>
        <v>576</v>
      </c>
      <c r="EY29" s="586">
        <f>'6. Առաջին կիսամյակի հաշվետվ.'!CB28</f>
        <v>0</v>
      </c>
      <c r="EZ29" s="600">
        <f>'6. Առաջին կիսամյակի հաշվետվ.'!CC28</f>
        <v>0</v>
      </c>
      <c r="FA29" s="599">
        <f>'7. Երկրորդ կիսամյակի հաշվետվ.'!CA28</f>
        <v>576</v>
      </c>
      <c r="FB29" s="586">
        <f>'7. Երկրորդ կիսամյակի հաշվետվ.'!CB28</f>
        <v>0</v>
      </c>
      <c r="FC29" s="600">
        <f>'7. Երկրորդ կիսամյակի հաշվետվ.'!CC28</f>
        <v>0</v>
      </c>
      <c r="FD29" s="582">
        <f>'5. ԾՐԱԳՐԵՐԻ ԱՄՓՈՓԱԹԵՐԹ'!AC29</f>
        <v>576</v>
      </c>
      <c r="FE29" s="583">
        <f t="shared" si="0"/>
        <v>0</v>
      </c>
      <c r="FF29" s="584">
        <f t="shared" si="0"/>
        <v>0</v>
      </c>
    </row>
    <row r="30" spans="1:162" s="601" customFormat="1" ht="56.1" customHeight="1">
      <c r="A30" s="1119"/>
      <c r="B30" s="1100"/>
      <c r="C30" s="554">
        <f>'4.   4․1 ԾՐԱԳՐԵՐ 1-14'!D130</f>
        <v>56</v>
      </c>
      <c r="D30" s="603">
        <f>'6. Առաջին կիսամյակի հաշվետվ.'!D29</f>
        <v>34</v>
      </c>
      <c r="E30" s="586">
        <f>'6. Առաջին կիսամյակի հաշվետվ.'!E29</f>
        <v>0</v>
      </c>
      <c r="F30" s="587">
        <f>'6. Առաջին կիսամյակի հաշվետվ.'!F29</f>
        <v>0</v>
      </c>
      <c r="G30" s="603">
        <f>'7. Երկրորդ կիսամյակի հաշվետվ.'!D29</f>
        <v>34</v>
      </c>
      <c r="H30" s="586">
        <f>'7. Երկրորդ կիսամյակի հաշվետվ.'!E29</f>
        <v>0</v>
      </c>
      <c r="I30" s="587">
        <f>'7. Երկրորդ կիսամյակի հաշվետվ.'!F29</f>
        <v>0</v>
      </c>
      <c r="J30" s="603">
        <f>'6. Առաջին կիսամյակի հաշվետվ.'!G29</f>
        <v>34</v>
      </c>
      <c r="K30" s="586">
        <f>'6. Առաջին կիսամյակի հաշվետվ.'!H29</f>
        <v>0</v>
      </c>
      <c r="L30" s="587">
        <f>'6. Առաջին կիսամյակի հաշվետվ.'!I29</f>
        <v>0</v>
      </c>
      <c r="M30" s="603">
        <f>'7. Երկրորդ կիսամյակի հաշվետվ.'!G29</f>
        <v>34</v>
      </c>
      <c r="N30" s="586">
        <f>'7. Երկրորդ կիսամյակի հաշվետվ.'!H29</f>
        <v>0</v>
      </c>
      <c r="O30" s="587">
        <f>'7. Երկրորդ կիսամյակի հաշվետվ.'!I29</f>
        <v>0</v>
      </c>
      <c r="P30" s="603">
        <f>'6. Առաջին կիսամյակի հաշվետվ.'!J29</f>
        <v>0</v>
      </c>
      <c r="Q30" s="586">
        <f>'6. Առաջին կիսամյակի հաշվետվ.'!K29</f>
        <v>0</v>
      </c>
      <c r="R30" s="587">
        <f>'6. Առաջին կիսամյակի հաշվետվ.'!L29</f>
        <v>0</v>
      </c>
      <c r="S30" s="603">
        <f>'7. Երկրորդ կիսամյակի հաշվետվ.'!J29</f>
        <v>0</v>
      </c>
      <c r="T30" s="586">
        <f>'7. Երկրորդ կիսամյակի հաշվետվ.'!K29</f>
        <v>0</v>
      </c>
      <c r="U30" s="587">
        <f>'7. Երկրորդ կիսամյակի հաշվետվ.'!L29</f>
        <v>0</v>
      </c>
      <c r="V30" s="603">
        <f>'6. Առաջին կիսամյակի հաշվետվ.'!M29</f>
        <v>1</v>
      </c>
      <c r="W30" s="586">
        <f>'6. Առաջին կիսամյակի հաշվետվ.'!N29</f>
        <v>0</v>
      </c>
      <c r="X30" s="587">
        <f>'6. Առաջին կիսամյակի հաշվետվ.'!O29</f>
        <v>0</v>
      </c>
      <c r="Y30" s="603">
        <f>'7. Երկրորդ կիսամյակի հաշվետվ.'!M29</f>
        <v>1</v>
      </c>
      <c r="Z30" s="586">
        <f>'7. Երկրորդ կիսամյակի հաշվետվ.'!N29</f>
        <v>0</v>
      </c>
      <c r="AA30" s="587">
        <f>'7. Երկրորդ կիսամյակի հաշվետվ.'!O29</f>
        <v>0</v>
      </c>
      <c r="AB30" s="603">
        <f>'6. Առաջին կիսամյակի հաշվետվ.'!P29</f>
        <v>1</v>
      </c>
      <c r="AC30" s="586">
        <f>'6. Առաջին կիսամյակի հաշվետվ.'!Q29</f>
        <v>0</v>
      </c>
      <c r="AD30" s="587">
        <f>'6. Առաջին կիսամյակի հաշվետվ.'!R29</f>
        <v>0</v>
      </c>
      <c r="AE30" s="603">
        <f>'7. Երկրորդ կիսամյակի հաշվետվ.'!P29</f>
        <v>1</v>
      </c>
      <c r="AF30" s="586">
        <f>'7. Երկրորդ կիսամյակի հաշվետվ.'!Q29</f>
        <v>0</v>
      </c>
      <c r="AG30" s="587">
        <f>'7. Երկրորդ կիսամյակի հաշվետվ.'!R29</f>
        <v>0</v>
      </c>
      <c r="AH30" s="603">
        <f>'6. Առաջին կիսամյակի հաշվետվ.'!S29</f>
        <v>0</v>
      </c>
      <c r="AI30" s="586">
        <f>'6. Առաջին կիսամյակի հաշվետվ.'!T29</f>
        <v>0</v>
      </c>
      <c r="AJ30" s="587">
        <f>'6. Առաջին կիսամյակի հաշվետվ.'!U29</f>
        <v>0</v>
      </c>
      <c r="AK30" s="603">
        <f>'7. Երկրորդ կիսամյակի հաշվետվ.'!S29</f>
        <v>0</v>
      </c>
      <c r="AL30" s="586">
        <f>'7. Երկրորդ կիսամյակի հաշվետվ.'!T29</f>
        <v>0</v>
      </c>
      <c r="AM30" s="587">
        <f>'7. Երկրորդ կիսամյակի հաշվետվ.'!U29</f>
        <v>0</v>
      </c>
      <c r="AN30" s="603">
        <f>'6. Առաջին կիսամյակի հաշվետվ.'!V29</f>
        <v>0</v>
      </c>
      <c r="AO30" s="586">
        <f>'6. Առաջին կիսամյակի հաշվետվ.'!W29</f>
        <v>0</v>
      </c>
      <c r="AP30" s="587">
        <f>'6. Առաջին կիսամյակի հաշվետվ.'!X29</f>
        <v>0</v>
      </c>
      <c r="AQ30" s="603">
        <f>'7. Երկրորդ կիսամյակի հաշվետվ.'!V29</f>
        <v>0</v>
      </c>
      <c r="AR30" s="586">
        <f>'7. Երկրորդ կիսամյակի հաշվետվ.'!W29</f>
        <v>0</v>
      </c>
      <c r="AS30" s="587">
        <f>'7. Երկրորդ կիսամյակի հաշվետվ.'!X29</f>
        <v>0</v>
      </c>
      <c r="AT30" s="603">
        <f>'6. Առաջին կիսամյակի հաշվետվ.'!Y29</f>
        <v>0</v>
      </c>
      <c r="AU30" s="586">
        <f>'6. Առաջին կիսամյակի հաշվետվ.'!Z29</f>
        <v>0</v>
      </c>
      <c r="AV30" s="587">
        <f>'6. Առաջին կիսամյակի հաշվետվ.'!AA29</f>
        <v>0</v>
      </c>
      <c r="AW30" s="603">
        <f>'7. Երկրորդ կիսամյակի հաշվետվ.'!Y29</f>
        <v>0</v>
      </c>
      <c r="AX30" s="586">
        <f>'7. Երկրորդ կիսամյակի հաշվետվ.'!Z29</f>
        <v>0</v>
      </c>
      <c r="AY30" s="587">
        <f>'7. Երկրորդ կիսամյակի հաշվետվ.'!AA29</f>
        <v>0</v>
      </c>
      <c r="AZ30" s="603">
        <f>'6. Առաջին կիսամյակի հաշվետվ.'!AB29</f>
        <v>0</v>
      </c>
      <c r="BA30" s="586">
        <f>'6. Առաջին կիսամյակի հաշվետվ.'!AC29</f>
        <v>0</v>
      </c>
      <c r="BB30" s="587">
        <f>'6. Առաջին կիսամյակի հաշվետվ.'!AD29</f>
        <v>0</v>
      </c>
      <c r="BC30" s="603">
        <f>'7. Երկրորդ կիսամյակի հաշվետվ.'!AB29</f>
        <v>0</v>
      </c>
      <c r="BD30" s="586">
        <f>'7. Երկրորդ կիսամյակի հաշվետվ.'!AC29</f>
        <v>0</v>
      </c>
      <c r="BE30" s="587">
        <f>'7. Երկրորդ կիսամյակի հաշվետվ.'!AD29</f>
        <v>0</v>
      </c>
      <c r="BF30" s="603">
        <f>'6. Առաջին կիսամյակի հաշվետվ.'!AE29</f>
        <v>0</v>
      </c>
      <c r="BG30" s="586">
        <f>'6. Առաջին կիսամյակի հաշվետվ.'!AF29</f>
        <v>0</v>
      </c>
      <c r="BH30" s="587">
        <f>'6. Առաջին կիսամյակի հաշվետվ.'!AG29</f>
        <v>0</v>
      </c>
      <c r="BI30" s="603">
        <f>'7. Երկրորդ կիսամյակի հաշվետվ.'!AE29</f>
        <v>0</v>
      </c>
      <c r="BJ30" s="586">
        <f>'7. Երկրորդ կիսամյակի հաշվետվ.'!AF29</f>
        <v>0</v>
      </c>
      <c r="BK30" s="587">
        <f>'7. Երկրորդ կիսամյակի հաշվետվ.'!AG29</f>
        <v>0</v>
      </c>
      <c r="BL30" s="603">
        <f>'6. Առաջին կիսամյակի հաշվետվ.'!AH29</f>
        <v>0</v>
      </c>
      <c r="BM30" s="586">
        <f>'6. Առաջին կիսամյակի հաշվետվ.'!AI29</f>
        <v>0</v>
      </c>
      <c r="BN30" s="587">
        <f>'6. Առաջին կիսամյակի հաշվետվ.'!AJ29</f>
        <v>0</v>
      </c>
      <c r="BO30" s="603">
        <f>'7. Երկրորդ կիսամյակի հաշվետվ.'!AH29</f>
        <v>0</v>
      </c>
      <c r="BP30" s="586">
        <f>'7. Երկրորդ կիսամյակի հաշվետվ.'!AI29</f>
        <v>0</v>
      </c>
      <c r="BQ30" s="587">
        <f>'7. Երկրորդ կիսամյակի հաշվետվ.'!AJ29</f>
        <v>0</v>
      </c>
      <c r="BR30" s="603">
        <f>'6. Առաջին կիսամյակի հաշվետվ.'!AK29</f>
        <v>0</v>
      </c>
      <c r="BS30" s="586">
        <f>'6. Առաջին կիսամյակի հաշվետվ.'!AL29</f>
        <v>0</v>
      </c>
      <c r="BT30" s="587">
        <f>'6. Առաջին կիսամյակի հաշվետվ.'!AM29</f>
        <v>0</v>
      </c>
      <c r="BU30" s="603">
        <f>'7. Երկրորդ կիսամյակի հաշվետվ.'!AK29</f>
        <v>0</v>
      </c>
      <c r="BV30" s="586">
        <f>'7. Երկրորդ կիսամյակի հաշվետվ.'!AL29</f>
        <v>0</v>
      </c>
      <c r="BW30" s="587">
        <f>'7. Երկրորդ կիսամյակի հաշվետվ.'!AM29</f>
        <v>0</v>
      </c>
      <c r="BX30" s="603">
        <f>'6. Առաջին կիսամյակի հաշվետվ.'!AN29</f>
        <v>2</v>
      </c>
      <c r="BY30" s="586">
        <f>'6. Առաջին կիսամյակի հաշվետվ.'!AO29</f>
        <v>0</v>
      </c>
      <c r="BZ30" s="587">
        <f>'6. Առաջին կիսամյակի հաշվետվ.'!AP29</f>
        <v>0</v>
      </c>
      <c r="CA30" s="603">
        <f>'7. Երկրորդ կիսամյակի հաշվետվ.'!AN29</f>
        <v>2</v>
      </c>
      <c r="CB30" s="586">
        <f>'7. Երկրորդ կիսամյակի հաշվետվ.'!AO29</f>
        <v>0</v>
      </c>
      <c r="CC30" s="587">
        <f>'7. Երկրորդ կիսամյակի հաշվետվ.'!AP29</f>
        <v>0</v>
      </c>
      <c r="CD30" s="603">
        <f>'6. Առաջին կիսամյակի հաշվետվ.'!AQ29</f>
        <v>0</v>
      </c>
      <c r="CE30" s="586">
        <f>'6. Առաջին կիսամյակի հաշվետվ.'!AR29</f>
        <v>0</v>
      </c>
      <c r="CF30" s="587">
        <f>'6. Առաջին կիսամյակի հաշվետվ.'!AS29</f>
        <v>0</v>
      </c>
      <c r="CG30" s="603">
        <f>'7. Երկրորդ կիսամյակի հաշվետվ.'!AQ29</f>
        <v>0</v>
      </c>
      <c r="CH30" s="586">
        <f>'7. Երկրորդ կիսամյակի հաշվետվ.'!AR29</f>
        <v>0</v>
      </c>
      <c r="CI30" s="587">
        <f>'7. Երկրորդ կիսամյակի հաշվետվ.'!AS29</f>
        <v>0</v>
      </c>
      <c r="CJ30" s="603">
        <f>'6. Առաջին կիսամյակի հաշվետվ.'!AT29</f>
        <v>0</v>
      </c>
      <c r="CK30" s="586">
        <f>'6. Առաջին կիսամյակի հաշվետվ.'!AU29</f>
        <v>0</v>
      </c>
      <c r="CL30" s="587">
        <f>'6. Առաջին կիսամյակի հաշվետվ.'!AV29</f>
        <v>0</v>
      </c>
      <c r="CM30" s="603">
        <f>'7. Երկրորդ կիսամյակի հաշվետվ.'!AT29</f>
        <v>0</v>
      </c>
      <c r="CN30" s="586">
        <f>'7. Երկրորդ կիսամյակի հաշվետվ.'!AU29</f>
        <v>0</v>
      </c>
      <c r="CO30" s="587">
        <f>'7. Երկրորդ կիսամյակի հաշվետվ.'!AV29</f>
        <v>0</v>
      </c>
      <c r="CP30" s="603">
        <f>'6. Առաջին կիսամյակի հաշվետվ.'!AW29</f>
        <v>0</v>
      </c>
      <c r="CQ30" s="586">
        <f>'6. Առաջին կիսամյակի հաշվետվ.'!AX29</f>
        <v>0</v>
      </c>
      <c r="CR30" s="587">
        <f>'6. Առաջին կիսամյակի հաշվետվ.'!AY29</f>
        <v>0</v>
      </c>
      <c r="CS30" s="603">
        <f>'7. Երկրորդ կիսամյակի հաշվետվ.'!AW29</f>
        <v>0</v>
      </c>
      <c r="CT30" s="586">
        <f>'7. Երկրորդ կիսամյակի հաշվետվ.'!AX29</f>
        <v>0</v>
      </c>
      <c r="CU30" s="587">
        <f>'7. Երկրորդ կիսամյակի հաշվետվ.'!AY29</f>
        <v>0</v>
      </c>
      <c r="CV30" s="603">
        <f>'6. Առաջին կիսամյակի հաշվետվ.'!AZ29</f>
        <v>0</v>
      </c>
      <c r="CW30" s="586">
        <f>'6. Առաջին կիսամյակի հաշվետվ.'!BA29</f>
        <v>0</v>
      </c>
      <c r="CX30" s="587">
        <f>'6. Առաջին կիսամյակի հաշվետվ.'!BB29</f>
        <v>0</v>
      </c>
      <c r="CY30" s="603">
        <f>'7. Երկրորդ կիսամյակի հաշվետվ.'!AZ29</f>
        <v>0</v>
      </c>
      <c r="CZ30" s="586">
        <f>'7. Երկրորդ կիսամյակի հաշվետվ.'!BA29</f>
        <v>0</v>
      </c>
      <c r="DA30" s="587">
        <f>'7. Երկրորդ կիսամյակի հաշվետվ.'!BB29</f>
        <v>0</v>
      </c>
      <c r="DB30" s="603">
        <f>'6. Առաջին կիսամյակի հաշվետվ.'!BC29</f>
        <v>2</v>
      </c>
      <c r="DC30" s="586">
        <f>'6. Առաջին կիսամյակի հաշվետվ.'!BD29</f>
        <v>0</v>
      </c>
      <c r="DD30" s="587">
        <f>'6. Առաջին կիսամյակի հաշվետվ.'!BE29</f>
        <v>0</v>
      </c>
      <c r="DE30" s="603">
        <f>'7. Երկրորդ կիսամյակի հաշվետվ.'!BC29</f>
        <v>2</v>
      </c>
      <c r="DF30" s="586">
        <f>'7. Երկրորդ կիսամյակի հաշվետվ.'!BD29</f>
        <v>0</v>
      </c>
      <c r="DG30" s="587">
        <f>'7. Երկրորդ կիսամյակի հաշվետվ.'!BE29</f>
        <v>0</v>
      </c>
      <c r="DH30" s="603">
        <f>'6. Առաջին կիսամյակի հաշվետվ.'!BF29</f>
        <v>0</v>
      </c>
      <c r="DI30" s="586">
        <f>'6. Առաջին կիսամյակի հաշվետվ.'!BG29</f>
        <v>0</v>
      </c>
      <c r="DJ30" s="587">
        <f>'6. Առաջին կիսամյակի հաշվետվ.'!BH29</f>
        <v>0</v>
      </c>
      <c r="DK30" s="603">
        <f>'7. Երկրորդ կիսամյակի հաշվետվ.'!BF29</f>
        <v>0</v>
      </c>
      <c r="DL30" s="586">
        <f>'7. Երկրորդ կիսամյակի հաշվետվ.'!BG29</f>
        <v>0</v>
      </c>
      <c r="DM30" s="587">
        <f>'7. Երկրորդ կիսամյակի հաշվետվ.'!BH29</f>
        <v>0</v>
      </c>
      <c r="DN30" s="603">
        <f>'6. Առաջին կիսամյակի հաշվետվ.'!BI29</f>
        <v>0</v>
      </c>
      <c r="DO30" s="586">
        <f>'6. Առաջին կիսամյակի հաշվետվ.'!BJ29</f>
        <v>0</v>
      </c>
      <c r="DP30" s="587">
        <f>'6. Առաջին կիսամյակի հաշվետվ.'!BK29</f>
        <v>0</v>
      </c>
      <c r="DQ30" s="603">
        <f>'7. Երկրորդ կիսամյակի հաշվետվ.'!BI29</f>
        <v>0</v>
      </c>
      <c r="DR30" s="586">
        <f>'7. Երկրորդ կիսամյակի հաշվետվ.'!BJ29</f>
        <v>0</v>
      </c>
      <c r="DS30" s="587">
        <f>'7. Երկրորդ կիսամյակի հաշվետվ.'!BK29</f>
        <v>0</v>
      </c>
      <c r="DT30" s="603">
        <f>'6. Առաջին կիսամյակի հաշվետվ.'!BL29</f>
        <v>0</v>
      </c>
      <c r="DU30" s="586">
        <f>'6. Առաջին կիսամյակի հաշվետվ.'!BM29</f>
        <v>0</v>
      </c>
      <c r="DV30" s="587">
        <f>'6. Առաջին կիսամյակի հաշվետվ.'!BN29</f>
        <v>0</v>
      </c>
      <c r="DW30" s="603">
        <f>'7. Երկրորդ կիսամյակի հաշվետվ.'!BL29</f>
        <v>0</v>
      </c>
      <c r="DX30" s="586">
        <f>'7. Երկրորդ կիսամյակի հաշվետվ.'!BM29</f>
        <v>0</v>
      </c>
      <c r="DY30" s="587">
        <f>'7. Երկրորդ կիսամյակի հաշվետվ.'!BN29</f>
        <v>0</v>
      </c>
      <c r="DZ30" s="603">
        <f>'6. Առաջին կիսամյակի հաշվետվ.'!BO29</f>
        <v>0</v>
      </c>
      <c r="EA30" s="586">
        <f>'6. Առաջին կիսամյակի հաշվետվ.'!BP29</f>
        <v>0</v>
      </c>
      <c r="EB30" s="587">
        <f>'6. Առաջին կիսամյակի հաշվետվ.'!BQ29</f>
        <v>0</v>
      </c>
      <c r="EC30" s="603">
        <f>'7. Երկրորդ կիսամյակի հաշվետվ.'!BO29</f>
        <v>0</v>
      </c>
      <c r="ED30" s="586">
        <f>'7. Երկրորդ կիսամյակի հաշվետվ.'!BP29</f>
        <v>0</v>
      </c>
      <c r="EE30" s="587">
        <f>'7. Երկրորդ կիսամյակի հաշվետվ.'!BQ29</f>
        <v>0</v>
      </c>
      <c r="EF30" s="603">
        <f>'6. Առաջին կիսամյակի հաշվետվ.'!BR29</f>
        <v>2</v>
      </c>
      <c r="EG30" s="586">
        <f>'6. Առաջին կիսամյակի հաշվետվ.'!BS29</f>
        <v>0</v>
      </c>
      <c r="EH30" s="587">
        <f>'6. Առաջին կիսամյակի հաշվետվ.'!BT29</f>
        <v>0</v>
      </c>
      <c r="EI30" s="603">
        <f>'7. Երկրորդ կիսամյակի հաշվետվ.'!BR29</f>
        <v>2</v>
      </c>
      <c r="EJ30" s="586">
        <f>'7. Երկրորդ կիսամյակի հաշվետվ.'!BS29</f>
        <v>0</v>
      </c>
      <c r="EK30" s="587">
        <f>'7. Երկրորդ կիսամյակի հաշվետվ.'!BT29</f>
        <v>0</v>
      </c>
      <c r="EL30" s="603">
        <f>'6. Առաջին կիսամյակի հաշվետվ.'!BU29</f>
        <v>0</v>
      </c>
      <c r="EM30" s="586">
        <f>'6. Առաջին կիսամյակի հաշվետվ.'!BV29</f>
        <v>0</v>
      </c>
      <c r="EN30" s="587">
        <f>'6. Առաջին կիսամյակի հաշվետվ.'!BW29</f>
        <v>0</v>
      </c>
      <c r="EO30" s="603">
        <f>'7. Երկրորդ կիսամյակի հաշվետվ.'!BU29</f>
        <v>0</v>
      </c>
      <c r="EP30" s="586">
        <f>'7. Երկրորդ կիսամյակի հաշվետվ.'!BV29</f>
        <v>0</v>
      </c>
      <c r="EQ30" s="587">
        <f>'7. Երկրորդ կիսամյակի հաշվետվ.'!BW29</f>
        <v>0</v>
      </c>
      <c r="ER30" s="603">
        <f>'6. Առաջին կիսամյակի հաշվետվ.'!BX29</f>
        <v>0</v>
      </c>
      <c r="ES30" s="586">
        <f>'6. Առաջին կիսամյակի հաշվետվ.'!BY29</f>
        <v>0</v>
      </c>
      <c r="ET30" s="587">
        <f>'6. Առաջին կիսամյակի հաշվետվ.'!BZ29</f>
        <v>0</v>
      </c>
      <c r="EU30" s="603">
        <f>'7. Երկրորդ կիսամյակի հաշվետվ.'!BX29</f>
        <v>0</v>
      </c>
      <c r="EV30" s="586">
        <f>'7. Երկրորդ կիսամյակի հաշվետվ.'!BY29</f>
        <v>0</v>
      </c>
      <c r="EW30" s="587">
        <f>'7. Երկրորդ կիսամյակի հաշվետվ.'!BZ29</f>
        <v>0</v>
      </c>
      <c r="EX30" s="599">
        <f>'6. Առաջին կիսամյակի հաշվետվ.'!CA29</f>
        <v>76</v>
      </c>
      <c r="EY30" s="586">
        <f>'6. Առաջին կիսամյակի հաշվետվ.'!CB29</f>
        <v>0</v>
      </c>
      <c r="EZ30" s="600">
        <f>'6. Առաջին կիսամյակի հաշվետվ.'!CC29</f>
        <v>0</v>
      </c>
      <c r="FA30" s="599">
        <f>'7. Երկրորդ կիսամյակի հաշվետվ.'!CA29</f>
        <v>76</v>
      </c>
      <c r="FB30" s="586">
        <f>'7. Երկրորդ կիսամյակի հաշվետվ.'!CB29</f>
        <v>0</v>
      </c>
      <c r="FC30" s="600">
        <f>'7. Երկրորդ կիսամյակի հաշվետվ.'!CC29</f>
        <v>0</v>
      </c>
      <c r="FD30" s="582">
        <f>'5. ԾՐԱԳՐԵՐԻ ԱՄՓՈՓԱԹԵՐԹ'!AC30</f>
        <v>76</v>
      </c>
      <c r="FE30" s="583">
        <f t="shared" si="0"/>
        <v>0</v>
      </c>
      <c r="FF30" s="584">
        <f t="shared" si="0"/>
        <v>0</v>
      </c>
    </row>
    <row r="31" spans="1:162" s="16" customFormat="1" ht="56.1" customHeight="1">
      <c r="A31" s="453" t="str">
        <f>'6. Առաջին կիսամյակի հաշվետվ.'!A30</f>
        <v>Ա13</v>
      </c>
      <c r="B31" s="454" t="str">
        <f>'4.   4․1 ԾՐԱԳՐԵՐ 1-14'!B133</f>
        <v xml:space="preserve">Ծրագրի իրականացման դեպքում շրջակա միջավայրի վրա ազդեցությունը. </v>
      </c>
      <c r="C31" s="25"/>
      <c r="D31" s="79" t="str">
        <f>'6. Առաջին կիսամյակի հաշվետվ.'!D30</f>
        <v>ԴՐԱԿԱՆ</v>
      </c>
      <c r="E31" s="18" t="str">
        <f>'6. Առաջին կիսամյակի հաշվետվ.'!E30</f>
        <v>xxx</v>
      </c>
      <c r="F31" s="102" t="str">
        <f>'6. Առաջին կիսամյակի հաշվետվ.'!F30</f>
        <v>XXX</v>
      </c>
      <c r="G31" s="79" t="str">
        <f>'7. Երկրորդ կիսամյակի հաշվետվ.'!D30</f>
        <v>ԴՐԱԿԱՆ</v>
      </c>
      <c r="H31" s="18" t="str">
        <f>'7. Երկրորդ կիսամյակի հաշվետվ.'!E30</f>
        <v>xxx</v>
      </c>
      <c r="I31" s="102" t="str">
        <f>'7. Երկրորդ կիսամյակի հաշվետվ.'!F30</f>
        <v>XXX</v>
      </c>
      <c r="J31" s="79" t="str">
        <f>'6. Առաջին կիսամյակի հաշվետվ.'!G30</f>
        <v>ԴՐԱԿԱՆ</v>
      </c>
      <c r="K31" s="18" t="str">
        <f>'6. Առաջին կիսամյակի հաշվետվ.'!H30</f>
        <v>xxx</v>
      </c>
      <c r="L31" s="102" t="str">
        <f>'6. Առաջին կիսամյակի հաշվետվ.'!I30</f>
        <v>XXX</v>
      </c>
      <c r="M31" s="79" t="str">
        <f>'7. Երկրորդ կիսամյակի հաշվետվ.'!G30</f>
        <v>ԴՐԱԿԱՆ</v>
      </c>
      <c r="N31" s="18" t="str">
        <f>'7. Երկրորդ կիսամյակի հաշվետվ.'!H30</f>
        <v>xxx</v>
      </c>
      <c r="O31" s="102" t="str">
        <f>'7. Երկրորդ կիսամյակի հաշվետվ.'!I30</f>
        <v>XXX</v>
      </c>
      <c r="P31" s="79" t="str">
        <f>'6. Առաջին կիսամյակի հաշվետվ.'!J30</f>
        <v>ԴՐԱԿԱՆ</v>
      </c>
      <c r="Q31" s="18" t="str">
        <f>'6. Առաջին կիսամյակի հաշվետվ.'!K30</f>
        <v>xxx</v>
      </c>
      <c r="R31" s="102" t="str">
        <f>'6. Առաջին կիսամյակի հաշվետվ.'!L30</f>
        <v>XXX</v>
      </c>
      <c r="S31" s="79" t="str">
        <f>'7. Երկրորդ կիսամյակի հաշվետվ.'!J30</f>
        <v>ԴՐԱԿԱՆ</v>
      </c>
      <c r="T31" s="18" t="str">
        <f>'7. Երկրորդ կիսամյակի հաշվետվ.'!K30</f>
        <v>xxx</v>
      </c>
      <c r="U31" s="102" t="str">
        <f>'7. Երկրորդ կիսամյակի հաշվետվ.'!L30</f>
        <v>XXX</v>
      </c>
      <c r="V31" s="79" t="str">
        <f>'6. Առաջին կիսամյակի հաշվետվ.'!M30</f>
        <v>ԴՐԱԿԱՆ</v>
      </c>
      <c r="W31" s="18" t="str">
        <f>'6. Առաջին կիսամյակի հաշվետվ.'!N30</f>
        <v>xxx</v>
      </c>
      <c r="X31" s="102" t="str">
        <f>'6. Առաջին կիսամյակի հաշվետվ.'!O30</f>
        <v>XXX</v>
      </c>
      <c r="Y31" s="79" t="str">
        <f>'7. Երկրորդ կիսամյակի հաշվետվ.'!M30</f>
        <v>ԴՐԱԿԱՆ</v>
      </c>
      <c r="Z31" s="18" t="str">
        <f>'7. Երկրորդ կիսամյակի հաշվետվ.'!N30</f>
        <v>xxx</v>
      </c>
      <c r="AA31" s="102" t="str">
        <f>'7. Երկրորդ կիսամյակի հաշվետվ.'!O30</f>
        <v>XXX</v>
      </c>
      <c r="AB31" s="79" t="str">
        <f>'6. Առաջին կիսամյակի հաշվետվ.'!P30</f>
        <v>ԴՐԱԿԱՆ</v>
      </c>
      <c r="AC31" s="18" t="str">
        <f>'6. Առաջին կիսամյակի հաշվետվ.'!Q30</f>
        <v>xxx</v>
      </c>
      <c r="AD31" s="102" t="str">
        <f>'6. Առաջին կիսամյակի հաշվետվ.'!R30</f>
        <v>XXX</v>
      </c>
      <c r="AE31" s="79" t="str">
        <f>'7. Երկրորդ կիսամյակի հաշվետվ.'!P30</f>
        <v>ԴՐԱԿԱՆ</v>
      </c>
      <c r="AF31" s="18" t="str">
        <f>'7. Երկրորդ կիսամյակի հաշվետվ.'!Q30</f>
        <v>xxx</v>
      </c>
      <c r="AG31" s="102" t="str">
        <f>'7. Երկրորդ կիսամյակի հաշվետվ.'!R30</f>
        <v>XXX</v>
      </c>
      <c r="AH31" s="79" t="str">
        <f>'6. Առաջին կիսամյակի հաշվետվ.'!S30</f>
        <v>ԴՐԱԿԱՆ</v>
      </c>
      <c r="AI31" s="18" t="str">
        <f>'6. Առաջին կիսամյակի հաշվետվ.'!T30</f>
        <v>xxx</v>
      </c>
      <c r="AJ31" s="102" t="str">
        <f>'6. Առաջին կիսամյակի հաշվետվ.'!U30</f>
        <v>XXX</v>
      </c>
      <c r="AK31" s="79" t="str">
        <f>'7. Երկրորդ կիսամյակի հաշվետվ.'!S30</f>
        <v>ԴՐԱԿԱՆ</v>
      </c>
      <c r="AL31" s="18" t="str">
        <f>'7. Երկրորդ կիսամյակի հաշվետվ.'!T30</f>
        <v>xxx</v>
      </c>
      <c r="AM31" s="102" t="str">
        <f>'7. Երկրորդ կիսամյակի հաշվետվ.'!U30</f>
        <v>XXX</v>
      </c>
      <c r="AN31" s="79" t="str">
        <f>'6. Առաջին կիսամյակի հաշվետվ.'!V30</f>
        <v>ԱԶԴԵՑՈՒԹՅՈՒՆ ՉՈՒՆԻ</v>
      </c>
      <c r="AO31" s="18" t="str">
        <f>'6. Առաջին կիսամյակի հաշվետվ.'!W30</f>
        <v>xxx</v>
      </c>
      <c r="AP31" s="102" t="str">
        <f>'6. Առաջին կիսամյակի հաշվետվ.'!X30</f>
        <v>XXX</v>
      </c>
      <c r="AQ31" s="79" t="str">
        <f>'7. Երկրորդ կիսամյակի հաշվետվ.'!V30</f>
        <v>ԱԶԴԵՑՈՒԹՅՈՒՆ ՉՈՒՆԻ</v>
      </c>
      <c r="AR31" s="18" t="str">
        <f>'7. Երկրորդ կիսամյակի հաշվետվ.'!W30</f>
        <v>xxx</v>
      </c>
      <c r="AS31" s="102" t="str">
        <f>'7. Երկրորդ կիսամյակի հաշվետվ.'!X30</f>
        <v>XXX</v>
      </c>
      <c r="AT31" s="79" t="str">
        <f>'6. Առաջին կիսամյակի հաշվետվ.'!Y30</f>
        <v>ԱԶԴԵՑՈՒԹՅՈՒՆ ՉՈՒՆԻ</v>
      </c>
      <c r="AU31" s="18" t="str">
        <f>'6. Առաջին կիսամյակի հաշվետվ.'!Z30</f>
        <v>xxx</v>
      </c>
      <c r="AV31" s="102" t="str">
        <f>'6. Առաջին կիսամյակի հաշվետվ.'!AA30</f>
        <v>XXX</v>
      </c>
      <c r="AW31" s="79" t="str">
        <f>'7. Երկրորդ կիսամյակի հաշվետվ.'!Y30</f>
        <v>ԱԶԴԵՑՈՒԹՅՈՒՆ ՉՈՒՆԻ</v>
      </c>
      <c r="AX31" s="18" t="str">
        <f>'7. Երկրորդ կիսամյակի հաշվետվ.'!Z30</f>
        <v>xxx</v>
      </c>
      <c r="AY31" s="102" t="str">
        <f>'7. Երկրորդ կիսամյակի հաշվետվ.'!AA30</f>
        <v>XXX</v>
      </c>
      <c r="AZ31" s="79" t="str">
        <f>'6. Առաջին կիսամյակի հաշվետվ.'!AB30</f>
        <v>ընտրել</v>
      </c>
      <c r="BA31" s="18" t="str">
        <f>'6. Առաջին կիսամյակի հաշվետվ.'!AC30</f>
        <v>xxx</v>
      </c>
      <c r="BB31" s="102" t="str">
        <f>'6. Առաջին կիսամյակի հաշվետվ.'!AD30</f>
        <v>XXX</v>
      </c>
      <c r="BC31" s="79" t="str">
        <f>'7. Երկրորդ կիսամյակի հաշվետվ.'!AB30</f>
        <v>ընտրել</v>
      </c>
      <c r="BD31" s="18" t="str">
        <f>'7. Երկրորդ կիսամյակի հաշվետվ.'!AC30</f>
        <v>xxx</v>
      </c>
      <c r="BE31" s="102" t="str">
        <f>'7. Երկրորդ կիսամյակի հաշվետվ.'!AD30</f>
        <v>XXX</v>
      </c>
      <c r="BF31" s="79" t="str">
        <f>'6. Առաջին կիսամյակի հաշվետվ.'!AE30</f>
        <v>ԴՐԱԿԱՆ</v>
      </c>
      <c r="BG31" s="18" t="str">
        <f>'6. Առաջին կիսամյակի հաշվետվ.'!AF30</f>
        <v>xxx</v>
      </c>
      <c r="BH31" s="102" t="str">
        <f>'6. Առաջին կիսամյակի հաշվետվ.'!AG30</f>
        <v>XXX</v>
      </c>
      <c r="BI31" s="79" t="str">
        <f>'7. Երկրորդ կիսամյակի հաշվետվ.'!AE30</f>
        <v>ԴՐԱԿԱՆ</v>
      </c>
      <c r="BJ31" s="18" t="str">
        <f>'7. Երկրորդ կիսամյակի հաշվետվ.'!AF30</f>
        <v>xxx</v>
      </c>
      <c r="BK31" s="102" t="str">
        <f>'7. Երկրորդ կիսամյակի հաշվետվ.'!AG30</f>
        <v>XXX</v>
      </c>
      <c r="BL31" s="79" t="str">
        <f>'6. Առաջին կիսամյակի հաշվետվ.'!AH30</f>
        <v>ԴՐԱԿԱՆ</v>
      </c>
      <c r="BM31" s="18" t="str">
        <f>'6. Առաջին կիսամյակի հաշվետվ.'!AI30</f>
        <v>xxx</v>
      </c>
      <c r="BN31" s="102" t="str">
        <f>'6. Առաջին կիսամյակի հաշվետվ.'!AJ30</f>
        <v>XXX</v>
      </c>
      <c r="BO31" s="79" t="str">
        <f>'7. Երկրորդ կիսամյակի հաշվետվ.'!AH30</f>
        <v>ԴՐԱԿԱՆ</v>
      </c>
      <c r="BP31" s="18" t="str">
        <f>'7. Երկրորդ կիսամյակի հաշվետվ.'!AI30</f>
        <v>xxx</v>
      </c>
      <c r="BQ31" s="102" t="str">
        <f>'7. Երկրորդ կիսամյակի հաշվետվ.'!AJ30</f>
        <v>XXX</v>
      </c>
      <c r="BR31" s="79" t="str">
        <f>'6. Առաջին կիսամյակի հաշվետվ.'!AK30</f>
        <v>ԴՐԱԿԱՆ</v>
      </c>
      <c r="BS31" s="18" t="str">
        <f>'6. Առաջին կիսամյակի հաշվետվ.'!AL30</f>
        <v>xxx</v>
      </c>
      <c r="BT31" s="102" t="str">
        <f>'6. Առաջին կիսամյակի հաշվետվ.'!AM30</f>
        <v>XXX</v>
      </c>
      <c r="BU31" s="79" t="str">
        <f>'7. Երկրորդ կիսամյակի հաշվետվ.'!AK30</f>
        <v>ԴՐԱԿԱՆ</v>
      </c>
      <c r="BV31" s="18" t="str">
        <f>'7. Երկրորդ կիսամյակի հաշվետվ.'!AL30</f>
        <v>xxx</v>
      </c>
      <c r="BW31" s="102" t="str">
        <f>'7. Երկրորդ կիսամյակի հաշվետվ.'!AM30</f>
        <v>XXX</v>
      </c>
      <c r="BX31" s="79" t="str">
        <f>'6. Առաջին կիսամյակի հաշվետվ.'!AN30</f>
        <v>ԴՐԱԿԱՆ</v>
      </c>
      <c r="BY31" s="18" t="str">
        <f>'6. Առաջին կիսամյակի հաշվետվ.'!AO30</f>
        <v>xxx</v>
      </c>
      <c r="BZ31" s="102" t="str">
        <f>'6. Առաջին կիսամյակի հաշվետվ.'!AP30</f>
        <v>XXX</v>
      </c>
      <c r="CA31" s="79" t="str">
        <f>'7. Երկրորդ կիսամյակի հաշվետվ.'!AN30</f>
        <v>ԴՐԱԿԱՆ</v>
      </c>
      <c r="CB31" s="18" t="str">
        <f>'7. Երկրորդ կիսամյակի հաշվետվ.'!AO30</f>
        <v>xxx</v>
      </c>
      <c r="CC31" s="102" t="str">
        <f>'7. Երկրորդ կիսամյակի հաշվետվ.'!AP30</f>
        <v>XXX</v>
      </c>
      <c r="CD31" s="79" t="str">
        <f>'6. Առաջին կիսամյակի հաշվետվ.'!AQ30</f>
        <v>ԴՐԱԿԱՆ</v>
      </c>
      <c r="CE31" s="18" t="str">
        <f>'6. Առաջին կիսամյակի հաշվետվ.'!AR30</f>
        <v>xxx</v>
      </c>
      <c r="CF31" s="102" t="str">
        <f>'6. Առաջին կիսամյակի հաշվետվ.'!AS30</f>
        <v>XXX</v>
      </c>
      <c r="CG31" s="79" t="str">
        <f>'7. Երկրորդ կիսամյակի հաշվետվ.'!AQ30</f>
        <v>ԴՐԱԿԱՆ</v>
      </c>
      <c r="CH31" s="18" t="str">
        <f>'7. Երկրորդ կիսամյակի հաշվետվ.'!AR30</f>
        <v>xxx</v>
      </c>
      <c r="CI31" s="102" t="str">
        <f>'7. Երկրորդ կիսամյակի հաշվետվ.'!AS30</f>
        <v>XXX</v>
      </c>
      <c r="CJ31" s="79" t="str">
        <f>'6. Առաջին կիսամյակի հաշվետվ.'!AT30</f>
        <v>ԴՐԱԿԱՆ</v>
      </c>
      <c r="CK31" s="18" t="str">
        <f>'6. Առաջին կիսամյակի հաշվետվ.'!AU30</f>
        <v>xxx</v>
      </c>
      <c r="CL31" s="102" t="str">
        <f>'6. Առաջին կիսամյակի հաշվետվ.'!AV30</f>
        <v>XXX</v>
      </c>
      <c r="CM31" s="79" t="str">
        <f>'7. Երկրորդ կիսամյակի հաշվետվ.'!AT30</f>
        <v>ԴՐԱԿԱՆ</v>
      </c>
      <c r="CN31" s="18" t="str">
        <f>'7. Երկրորդ կիսամյակի հաշվետվ.'!AU30</f>
        <v>xxx</v>
      </c>
      <c r="CO31" s="102" t="str">
        <f>'7. Երկրորդ կիսամյակի հաշվետվ.'!AV30</f>
        <v>XXX</v>
      </c>
      <c r="CP31" s="79" t="str">
        <f>'6. Առաջին կիսամյակի հաշվետվ.'!AW30</f>
        <v>ԴՐԱԿԱՆ</v>
      </c>
      <c r="CQ31" s="18" t="str">
        <f>'6. Առաջին կիսամյակի հաշվետվ.'!AX30</f>
        <v>xxx</v>
      </c>
      <c r="CR31" s="102" t="str">
        <f>'6. Առաջին կիսամյակի հաշվետվ.'!AY30</f>
        <v>XXX</v>
      </c>
      <c r="CS31" s="79" t="str">
        <f>'7. Երկրորդ կիսամյակի հաշվետվ.'!AW30</f>
        <v>ԴՐԱԿԱՆ</v>
      </c>
      <c r="CT31" s="18" t="str">
        <f>'7. Երկրորդ կիսամյակի հաշվետվ.'!AX30</f>
        <v>xxx</v>
      </c>
      <c r="CU31" s="102" t="str">
        <f>'7. Երկրորդ կիսամյակի հաշվետվ.'!AY30</f>
        <v>XXX</v>
      </c>
      <c r="CV31" s="79" t="str">
        <f>'6. Առաջին կիսամյակի հաշվետվ.'!AZ30</f>
        <v>ԴՐԱԿԱՆ</v>
      </c>
      <c r="CW31" s="18" t="str">
        <f>'6. Առաջին կիսամյակի հաշվետվ.'!BA30</f>
        <v>xxx</v>
      </c>
      <c r="CX31" s="102" t="str">
        <f>'6. Առաջին կիսամյակի հաշվետվ.'!BB30</f>
        <v>XXX</v>
      </c>
      <c r="CY31" s="79" t="str">
        <f>'7. Երկրորդ կիսամյակի հաշվետվ.'!AZ30</f>
        <v>ԴՐԱԿԱՆ</v>
      </c>
      <c r="CZ31" s="18" t="str">
        <f>'7. Երկրորդ կիսամյակի հաշվետվ.'!BA30</f>
        <v>xxx</v>
      </c>
      <c r="DA31" s="102" t="str">
        <f>'7. Երկրորդ կիսամյակի հաշվետվ.'!BB30</f>
        <v>XXX</v>
      </c>
      <c r="DB31" s="79" t="str">
        <f>'6. Առաջին կիսամյակի հաշվետվ.'!BC30</f>
        <v>ԴՐԱԿԱՆ</v>
      </c>
      <c r="DC31" s="18" t="str">
        <f>'6. Առաջին կիսամյակի հաշվետվ.'!BD30</f>
        <v>xxx</v>
      </c>
      <c r="DD31" s="102" t="str">
        <f>'6. Առաջին կիսամյակի հաշվետվ.'!BE30</f>
        <v>XXX</v>
      </c>
      <c r="DE31" s="79" t="str">
        <f>'7. Երկրորդ կիսամյակի հաշվետվ.'!BC30</f>
        <v>ԴՐԱԿԱՆ</v>
      </c>
      <c r="DF31" s="18" t="str">
        <f>'7. Երկրորդ կիսամյակի հաշվետվ.'!BD30</f>
        <v>xxx</v>
      </c>
      <c r="DG31" s="102" t="str">
        <f>'7. Երկրորդ կիսամյակի հաշվետվ.'!BE30</f>
        <v>XXX</v>
      </c>
      <c r="DH31" s="79" t="str">
        <f>'6. Առաջին կիսամյակի հաշվետվ.'!BF30</f>
        <v>ԴՐԱԿԱՆ</v>
      </c>
      <c r="DI31" s="18" t="str">
        <f>'6. Առաջին կիսամյակի հաշվետվ.'!BG30</f>
        <v>xxx</v>
      </c>
      <c r="DJ31" s="102" t="str">
        <f>'6. Առաջին կիսամյակի հաշվետվ.'!BH30</f>
        <v>XXX</v>
      </c>
      <c r="DK31" s="79" t="str">
        <f>'7. Երկրորդ կիսամյակի հաշվետվ.'!BF30</f>
        <v>ԴՐԱԿԱՆ</v>
      </c>
      <c r="DL31" s="18" t="str">
        <f>'7. Երկրորդ կիսամյակի հաշվետվ.'!BG30</f>
        <v>xxx</v>
      </c>
      <c r="DM31" s="102" t="str">
        <f>'7. Երկրորդ կիսամյակի հաշվետվ.'!BH30</f>
        <v>XXX</v>
      </c>
      <c r="DN31" s="79" t="str">
        <f>'6. Առաջին կիսամյակի հաշվետվ.'!BI30</f>
        <v>ԱԶԴԵՑՈՒԹՅՈՒՆ ՉՈՒՆԻ</v>
      </c>
      <c r="DO31" s="18" t="str">
        <f>'6. Առաջին կիսամյակի հաշվետվ.'!BJ30</f>
        <v>xxx</v>
      </c>
      <c r="DP31" s="102" t="str">
        <f>'6. Առաջին կիսամյակի հաշվետվ.'!BK30</f>
        <v>XXX</v>
      </c>
      <c r="DQ31" s="79" t="str">
        <f>'7. Երկրորդ կիսամյակի հաշվետվ.'!BI30</f>
        <v>ԱԶԴԵՑՈՒԹՅՈՒՆ ՉՈՒՆԻ</v>
      </c>
      <c r="DR31" s="18" t="str">
        <f>'7. Երկրորդ կիսամյակի հաշվետվ.'!BJ30</f>
        <v>xxx</v>
      </c>
      <c r="DS31" s="102" t="str">
        <f>'7. Երկրորդ կիսամյակի հաշվետվ.'!BK30</f>
        <v>XXX</v>
      </c>
      <c r="DT31" s="79" t="str">
        <f>'6. Առաջին կիսամյակի հաշվետվ.'!BL30</f>
        <v>ԱԶԴԵՑՈՒԹՅՈՒՆ ՉՈՒՆԻ</v>
      </c>
      <c r="DU31" s="18" t="str">
        <f>'6. Առաջին կիսամյակի հաշվետվ.'!BM30</f>
        <v>xxx</v>
      </c>
      <c r="DV31" s="102" t="str">
        <f>'6. Առաջին կիսամյակի հաշվետվ.'!BN30</f>
        <v>XXX</v>
      </c>
      <c r="DW31" s="79" t="str">
        <f>'7. Երկրորդ կիսամյակի հաշվետվ.'!BL30</f>
        <v>ԱԶԴԵՑՈՒԹՅՈՒՆ ՉՈՒՆԻ</v>
      </c>
      <c r="DX31" s="18" t="str">
        <f>'7. Երկրորդ կիսամյակի հաշվետվ.'!BM30</f>
        <v>xxx</v>
      </c>
      <c r="DY31" s="102" t="str">
        <f>'7. Երկրորդ կիսամյակի հաշվետվ.'!BN30</f>
        <v>XXX</v>
      </c>
      <c r="DZ31" s="79" t="str">
        <f>'6. Առաջին կիսամյակի հաշվետվ.'!BO30</f>
        <v>ընտրել</v>
      </c>
      <c r="EA31" s="18" t="str">
        <f>'6. Առաջին կիսամյակի հաշվետվ.'!BP30</f>
        <v>xxx</v>
      </c>
      <c r="EB31" s="102" t="str">
        <f>'6. Առաջին կիսամյակի հաշվետվ.'!BQ30</f>
        <v>XXX</v>
      </c>
      <c r="EC31" s="79" t="str">
        <f>'7. Երկրորդ կիսամյակի հաշվետվ.'!BO30</f>
        <v>ընտրել</v>
      </c>
      <c r="ED31" s="18" t="str">
        <f>'7. Երկրորդ կիսամյակի հաշվետվ.'!BP30</f>
        <v>xxx</v>
      </c>
      <c r="EE31" s="102" t="str">
        <f>'7. Երկրորդ կիսամյակի հաշվետվ.'!BQ30</f>
        <v>XXX</v>
      </c>
      <c r="EF31" s="79" t="str">
        <f>'6. Առաջին կիսամյակի հաշվետվ.'!BR30</f>
        <v>ԴՐԱԿԱՆ</v>
      </c>
      <c r="EG31" s="18" t="str">
        <f>'6. Առաջին կիսամյակի հաշվետվ.'!BS30</f>
        <v>xxx</v>
      </c>
      <c r="EH31" s="102" t="str">
        <f>'6. Առաջին կիսամյակի հաշվետվ.'!BT30</f>
        <v>XXX</v>
      </c>
      <c r="EI31" s="79" t="str">
        <f>'7. Երկրորդ կիսամյակի հաշվետվ.'!BR30</f>
        <v>ԴՐԱԿԱՆ</v>
      </c>
      <c r="EJ31" s="18" t="str">
        <f>'7. Երկրորդ կիսամյակի հաշվետվ.'!BS30</f>
        <v>xxx</v>
      </c>
      <c r="EK31" s="102" t="str">
        <f>'7. Երկրորդ կիսամյակի հաշվետվ.'!BT30</f>
        <v>XXX</v>
      </c>
      <c r="EL31" s="79" t="str">
        <f>'6. Առաջին կիսամյակի հաշվետվ.'!BU30</f>
        <v>ԴՐԱԿԱՆ</v>
      </c>
      <c r="EM31" s="18" t="str">
        <f>'6. Առաջին կիսամյակի հաշվետվ.'!BV30</f>
        <v>xxx</v>
      </c>
      <c r="EN31" s="102" t="str">
        <f>'6. Առաջին կիսամյակի հաշվետվ.'!BW30</f>
        <v>XXX</v>
      </c>
      <c r="EO31" s="79" t="str">
        <f>'7. Երկրորդ կիսամյակի հաշվետվ.'!BU30</f>
        <v>ԴՐԱԿԱՆ</v>
      </c>
      <c r="EP31" s="18" t="str">
        <f>'7. Երկրորդ կիսամյակի հաշվետվ.'!BV30</f>
        <v>xxx</v>
      </c>
      <c r="EQ31" s="102" t="str">
        <f>'7. Երկրորդ կիսամյակի հաշվետվ.'!BW30</f>
        <v>XXX</v>
      </c>
      <c r="ER31" s="79" t="str">
        <f>'6. Առաջին կիսամյակի հաշվետվ.'!BX30</f>
        <v>ԴՐԱԿԱՆ</v>
      </c>
      <c r="ES31" s="18" t="str">
        <f>'6. Առաջին կիսամյակի հաշվետվ.'!BY30</f>
        <v>xxx</v>
      </c>
      <c r="ET31" s="102" t="str">
        <f>'6. Առաջին կիսամյակի հաշվետվ.'!BZ30</f>
        <v>XXX</v>
      </c>
      <c r="EU31" s="79" t="str">
        <f>'7. Երկրորդ կիսամյակի հաշվետվ.'!BX30</f>
        <v>ԴՐԱԿԱՆ</v>
      </c>
      <c r="EV31" s="18" t="str">
        <f>'7. Երկրորդ կիսամյակի հաշվետվ.'!BY30</f>
        <v>xxx</v>
      </c>
      <c r="EW31" s="102" t="str">
        <f>'7. Երկրորդ կիսամյակի հաշվետվ.'!BZ30</f>
        <v>XXX</v>
      </c>
      <c r="EX31" s="117" t="str">
        <f>'6. Առաջին կիսամյակի հաշվետվ.'!CA30</f>
        <v>xxx</v>
      </c>
      <c r="EY31" s="18" t="str">
        <f>'6. Առաջին կիսամյակի հաշվետվ.'!CB30</f>
        <v>xxx</v>
      </c>
      <c r="EZ31" s="153" t="str">
        <f>'6. Առաջին կիսամյակի հաշվետվ.'!CC30</f>
        <v>xxx</v>
      </c>
      <c r="FA31" s="117" t="str">
        <f>'7. Երկրորդ կիսամյակի հաշվետվ.'!CA30</f>
        <v>xxx</v>
      </c>
      <c r="FB31" s="18" t="str">
        <f>'7. Երկրորդ կիսամյակի հաշվետվ.'!CB30</f>
        <v>xxx</v>
      </c>
      <c r="FC31" s="153" t="str">
        <f>'7. Երկրորդ կիսամյակի հաշվետվ.'!CC30</f>
        <v>xxx</v>
      </c>
      <c r="FD31" s="118" t="s">
        <v>47</v>
      </c>
      <c r="FE31" s="18" t="s">
        <v>47</v>
      </c>
      <c r="FF31" s="102" t="s">
        <v>47</v>
      </c>
    </row>
    <row r="32" spans="1:162" s="22" customFormat="1" ht="56.1" customHeight="1">
      <c r="A32" s="453" t="str">
        <f>'6. Առաջին կիսամյակի հաշվետվ.'!A31</f>
        <v>Ա14</v>
      </c>
      <c r="B32" s="20" t="str">
        <f>'4.   4․1 ԾՐԱԳՐԵՐ 1-14'!B140</f>
        <v>Ծրագրի իրականացումը սկսելու ամսաթիվը.</v>
      </c>
      <c r="C32" s="451"/>
      <c r="D32" s="139">
        <f>'6. Առաջին կիսամյակի հաշվետվ.'!D31</f>
        <v>45716</v>
      </c>
      <c r="E32" s="19">
        <f>'6. Առաջին կիսամյակի հաշվետվ.'!E31</f>
        <v>0</v>
      </c>
      <c r="F32" s="122">
        <f>'6. Առաջին կիսամյակի հաշվետվ.'!F31</f>
        <v>0</v>
      </c>
      <c r="G32" s="139">
        <f>'7. Երկրորդ կիսամյակի հաշվետվ.'!D31</f>
        <v>45716</v>
      </c>
      <c r="H32" s="19">
        <f>'7. Երկրորդ կիսամյակի հաշվետվ.'!E31</f>
        <v>0</v>
      </c>
      <c r="I32" s="122">
        <f>'7. Երկրորդ կիսամյակի հաշվետվ.'!F31</f>
        <v>0</v>
      </c>
      <c r="J32" s="139">
        <f>'6. Առաջին կիսամյակի հաշվետվ.'!G31</f>
        <v>45658</v>
      </c>
      <c r="K32" s="19">
        <f>'6. Առաջին կիսամյակի հաշվետվ.'!H31</f>
        <v>0</v>
      </c>
      <c r="L32" s="122">
        <f>'6. Առաջին կիսամյակի հաշվետվ.'!I31</f>
        <v>0</v>
      </c>
      <c r="M32" s="139">
        <f>'7. Երկրորդ կիսամյակի հաշվետվ.'!G31</f>
        <v>45658</v>
      </c>
      <c r="N32" s="19">
        <f>'7. Երկրորդ կիսամյակի հաշվետվ.'!H31</f>
        <v>0</v>
      </c>
      <c r="O32" s="122">
        <f>'7. Երկրորդ կիսամյակի հաշվետվ.'!I31</f>
        <v>0</v>
      </c>
      <c r="P32" s="139">
        <f>'6. Առաջին կիսամյակի հաշվետվ.'!J31</f>
        <v>45715</v>
      </c>
      <c r="Q32" s="19">
        <f>'6. Առաջին կիսամյակի հաշվետվ.'!K31</f>
        <v>0</v>
      </c>
      <c r="R32" s="122">
        <f>'6. Առաջին կիսամյակի հաշվետվ.'!L31</f>
        <v>0</v>
      </c>
      <c r="S32" s="139">
        <f>'7. Երկրորդ կիսամյակի հաշվետվ.'!J31</f>
        <v>45715</v>
      </c>
      <c r="T32" s="19">
        <f>'7. Երկրորդ կիսամյակի հաշվետվ.'!K31</f>
        <v>0</v>
      </c>
      <c r="U32" s="122">
        <f>'7. Երկրորդ կիսամյակի հաշվետվ.'!L31</f>
        <v>0</v>
      </c>
      <c r="V32" s="139">
        <f>'6. Առաջին կիսամյակի հաշվետվ.'!M31</f>
        <v>45700</v>
      </c>
      <c r="W32" s="19">
        <f>'6. Առաջին կիսամյակի հաշվետվ.'!N31</f>
        <v>0</v>
      </c>
      <c r="X32" s="122">
        <f>'6. Առաջին կիսամյակի հաշվետվ.'!O31</f>
        <v>0</v>
      </c>
      <c r="Y32" s="139">
        <f>'7. Երկրորդ կիսամյակի հաշվետվ.'!M31</f>
        <v>45700</v>
      </c>
      <c r="Z32" s="19">
        <f>'7. Երկրորդ կիսամյակի հաշվետվ.'!N31</f>
        <v>0</v>
      </c>
      <c r="AA32" s="122">
        <f>'7. Երկրորդ կիսամյակի հաշվետվ.'!O31</f>
        <v>0</v>
      </c>
      <c r="AB32" s="139">
        <f>'6. Առաջին կիսամյակի հաշվետվ.'!P31</f>
        <v>45721</v>
      </c>
      <c r="AC32" s="19">
        <f>'6. Առաջին կիսամյակի հաշվետվ.'!Q31</f>
        <v>44409</v>
      </c>
      <c r="AD32" s="122">
        <f>'6. Առաջին կիսամյակի հաշվետվ.'!R31</f>
        <v>0</v>
      </c>
      <c r="AE32" s="139">
        <f>'7. Երկրորդ կիսամյակի հաշվետվ.'!P31</f>
        <v>45721</v>
      </c>
      <c r="AF32" s="19">
        <f>'7. Երկրորդ կիսամյակի հաշվետվ.'!Q31</f>
        <v>0</v>
      </c>
      <c r="AG32" s="122">
        <f>'7. Երկրորդ կիսամյակի հաշվետվ.'!R31</f>
        <v>0</v>
      </c>
      <c r="AH32" s="139" t="str">
        <f>'6. Առաջին կիսամյակի հաշվետվ.'!S31</f>
        <v>13․01․2025</v>
      </c>
      <c r="AI32" s="19">
        <f>'6. Առաջին կիսամյակի հաշվետվ.'!T31</f>
        <v>44409</v>
      </c>
      <c r="AJ32" s="122">
        <f>'6. Առաջին կիսամյակի հաշվետվ.'!U31</f>
        <v>0</v>
      </c>
      <c r="AK32" s="139" t="str">
        <f>'7. Երկրորդ կիսամյակի հաշվետվ.'!S31</f>
        <v>13․01․2025</v>
      </c>
      <c r="AL32" s="19">
        <f>'7. Երկրորդ կիսամյակի հաշվետվ.'!T31</f>
        <v>0</v>
      </c>
      <c r="AM32" s="122">
        <f>'7. Երկրորդ կիսամյակի հաշվետվ.'!U31</f>
        <v>0</v>
      </c>
      <c r="AN32" s="139">
        <f>'6. Առաջին կիսամյակի հաշվետվ.'!V31</f>
        <v>45660</v>
      </c>
      <c r="AO32" s="19">
        <f>'6. Առաջին կիսամյակի հաշվետվ.'!W31</f>
        <v>44409</v>
      </c>
      <c r="AP32" s="122">
        <f>'6. Առաջին կիսամյակի հաշվետվ.'!X31</f>
        <v>0</v>
      </c>
      <c r="AQ32" s="139">
        <f>'7. Երկրորդ կիսամյակի հաշվետվ.'!V31</f>
        <v>45660</v>
      </c>
      <c r="AR32" s="19">
        <f>'7. Երկրորդ կիսամյակի հաշվետվ.'!W31</f>
        <v>0</v>
      </c>
      <c r="AS32" s="122">
        <f>'7. Երկրորդ կիսամյակի հաշվետվ.'!X31</f>
        <v>0</v>
      </c>
      <c r="AT32" s="139">
        <f>'6. Առաջին կիսամյակի հաշվետվ.'!Y31</f>
        <v>45781</v>
      </c>
      <c r="AU32" s="19">
        <f>'6. Առաջին կիսամյակի հաշվետվ.'!Z31</f>
        <v>44409</v>
      </c>
      <c r="AV32" s="122">
        <f>'6. Առաջին կիսամյակի հաշվետվ.'!AA31</f>
        <v>0</v>
      </c>
      <c r="AW32" s="139">
        <f>'7. Երկրորդ կիսամյակի հաշվետվ.'!Y31</f>
        <v>45781</v>
      </c>
      <c r="AX32" s="19">
        <f>'7. Երկրորդ կիսամյակի հաշվետվ.'!Z31</f>
        <v>0</v>
      </c>
      <c r="AY32" s="122">
        <f>'7. Երկրորդ կիսամյակի հաշվետվ.'!AA31</f>
        <v>0</v>
      </c>
      <c r="AZ32" s="139">
        <f>'6. Առաջին կիսամյակի հաշվետվ.'!AB31</f>
        <v>45698</v>
      </c>
      <c r="BA32" s="19">
        <f>'6. Առաջին կիսամյակի հաշվետվ.'!AC31</f>
        <v>44470</v>
      </c>
      <c r="BB32" s="122">
        <f>'6. Առաջին կիսամյակի հաշվետվ.'!AD31</f>
        <v>0</v>
      </c>
      <c r="BC32" s="139">
        <f>'7. Երկրորդ կիսամյակի հաշվետվ.'!AB31</f>
        <v>45698</v>
      </c>
      <c r="BD32" s="19">
        <f>'7. Երկրորդ կիսամյակի հաշվետվ.'!AC31</f>
        <v>0</v>
      </c>
      <c r="BE32" s="122">
        <f>'7. Երկրորդ կիսամյակի հաշվետվ.'!AD31</f>
        <v>0</v>
      </c>
      <c r="BF32" s="139">
        <f>'6. Առաջին կիսամյակի հաշվետվ.'!AE31</f>
        <v>45748</v>
      </c>
      <c r="BG32" s="19">
        <f>'6. Առաջին կիսամյակի հաշվետվ.'!AF31</f>
        <v>44470</v>
      </c>
      <c r="BH32" s="122">
        <f>'6. Առաջին կիսամյակի հաշվետվ.'!AG31</f>
        <v>0</v>
      </c>
      <c r="BI32" s="139">
        <f>'7. Երկրորդ կիսամյակի հաշվետվ.'!AE31</f>
        <v>45748</v>
      </c>
      <c r="BJ32" s="19">
        <f>'7. Երկրորդ կիսամյակի հաշվետվ.'!AF31</f>
        <v>0</v>
      </c>
      <c r="BK32" s="122">
        <f>'7. Երկրորդ կիսամյակի հաշվետվ.'!AG31</f>
        <v>0</v>
      </c>
      <c r="BL32" s="139">
        <f>'6. Առաջին կիսամյակի հաշվետվ.'!AH31</f>
        <v>45782</v>
      </c>
      <c r="BM32" s="19">
        <f>'6. Առաջին կիսամյակի հաշվետվ.'!AI31</f>
        <v>44440</v>
      </c>
      <c r="BN32" s="122">
        <f>'6. Առաջին կիսամյակի հաշվետվ.'!AJ31</f>
        <v>0</v>
      </c>
      <c r="BO32" s="139">
        <f>'7. Երկրորդ կիսամյակի հաշվետվ.'!AH31</f>
        <v>45782</v>
      </c>
      <c r="BP32" s="19">
        <f>'7. Երկրորդ կիսամյակի հաշվետվ.'!AI31</f>
        <v>0</v>
      </c>
      <c r="BQ32" s="122">
        <f>'7. Երկրորդ կիսամյակի հաշվետվ.'!AJ31</f>
        <v>0</v>
      </c>
      <c r="BR32" s="139">
        <f>'6. Առաջին կիսամյակի հաշվետվ.'!AK31</f>
        <v>45658</v>
      </c>
      <c r="BS32" s="19">
        <f>'6. Առաջին կիսամյակի հաշվետվ.'!AL31</f>
        <v>0</v>
      </c>
      <c r="BT32" s="122">
        <f>'6. Առաջին կիսամյակի հաշվետվ.'!AM31</f>
        <v>0</v>
      </c>
      <c r="BU32" s="139">
        <f>'7. Երկրորդ կիսամյակի հաշվետվ.'!AK31</f>
        <v>45658</v>
      </c>
      <c r="BV32" s="19">
        <f>'7. Երկրորդ կիսամյակի հաշվետվ.'!AL31</f>
        <v>0</v>
      </c>
      <c r="BW32" s="122">
        <f>'7. Երկրորդ կիսամյակի հաշվետվ.'!AM31</f>
        <v>0</v>
      </c>
      <c r="BX32" s="139">
        <f>'6. Առաջին կիսամյակի հաշվետվ.'!AN31</f>
        <v>45661</v>
      </c>
      <c r="BY32" s="19">
        <f>'6. Առաջին կիսամյակի հաշվետվ.'!AO31</f>
        <v>0</v>
      </c>
      <c r="BZ32" s="122">
        <f>'6. Առաջին կիսամյակի հաշվետվ.'!AP31</f>
        <v>0</v>
      </c>
      <c r="CA32" s="139">
        <f>'7. Երկրորդ կիսամյակի հաշվետվ.'!AN31</f>
        <v>45661</v>
      </c>
      <c r="CB32" s="19">
        <f>'7. Երկրորդ կիսամյակի հաշվետվ.'!AO31</f>
        <v>0</v>
      </c>
      <c r="CC32" s="122">
        <f>'7. Երկրորդ կիսամյակի հաշվետվ.'!AP31</f>
        <v>0</v>
      </c>
      <c r="CD32" s="139">
        <f>'6. Առաջին կիսամյակի հաշվետվ.'!AQ31</f>
        <v>45717</v>
      </c>
      <c r="CE32" s="19">
        <f>'6. Առաջին կիսամյակի հաշվետվ.'!AR31</f>
        <v>0</v>
      </c>
      <c r="CF32" s="122">
        <f>'6. Առաջին կիսամյակի հաշվետվ.'!AS31</f>
        <v>0</v>
      </c>
      <c r="CG32" s="139">
        <f>'7. Երկրորդ կիսամյակի հաշվետվ.'!AQ31</f>
        <v>45717</v>
      </c>
      <c r="CH32" s="19">
        <f>'7. Երկրորդ կիսամյակի հաշվետվ.'!AR31</f>
        <v>0</v>
      </c>
      <c r="CI32" s="122">
        <f>'7. Երկրորդ կիսամյակի հաշվետվ.'!AS31</f>
        <v>0</v>
      </c>
      <c r="CJ32" s="139">
        <f>'6. Առաջին կիսամյակի հաշվետվ.'!AT31</f>
        <v>45717</v>
      </c>
      <c r="CK32" s="19">
        <f>'6. Առաջին կիսամյակի հաշվետվ.'!AU31</f>
        <v>0</v>
      </c>
      <c r="CL32" s="122">
        <f>'6. Առաջին կիսամյակի հաշվետվ.'!AV31</f>
        <v>0</v>
      </c>
      <c r="CM32" s="139">
        <f>'7. Երկրորդ կիսամյակի հաշվետվ.'!AT31</f>
        <v>45717</v>
      </c>
      <c r="CN32" s="19">
        <f>'7. Երկրորդ կիսամյակի հաշվետվ.'!AU31</f>
        <v>0</v>
      </c>
      <c r="CO32" s="122">
        <f>'7. Երկրորդ կիսամյակի հաշվետվ.'!AV31</f>
        <v>0</v>
      </c>
      <c r="CP32" s="139">
        <f>'6. Առաջին կիսամյակի հաշվետվ.'!AW31</f>
        <v>45748</v>
      </c>
      <c r="CQ32" s="19">
        <f>'6. Առաջին կիսամյակի հաշվետվ.'!AX31</f>
        <v>0</v>
      </c>
      <c r="CR32" s="122">
        <f>'6. Առաջին կիսամյակի հաշվետվ.'!AY31</f>
        <v>0</v>
      </c>
      <c r="CS32" s="139">
        <f>'7. Երկրորդ կիսամյակի հաշվետվ.'!AW31</f>
        <v>45748</v>
      </c>
      <c r="CT32" s="19">
        <f>'7. Երկրորդ կիսամյակի հաշվետվ.'!AX31</f>
        <v>0</v>
      </c>
      <c r="CU32" s="122">
        <f>'7. Երկրորդ կիսամյակի հաշվետվ.'!AY31</f>
        <v>0</v>
      </c>
      <c r="CV32" s="139">
        <f>'6. Առաջին կիսամյակի հաշվետվ.'!AZ31</f>
        <v>45672</v>
      </c>
      <c r="CW32" s="19">
        <f>'6. Առաջին կիսամյակի հաշվետվ.'!BA31</f>
        <v>0</v>
      </c>
      <c r="CX32" s="122">
        <f>'6. Առաջին կիսամյակի հաշվետվ.'!BB31</f>
        <v>0</v>
      </c>
      <c r="CY32" s="139">
        <f>'7. Երկրորդ կիսամյակի հաշվետվ.'!AZ31</f>
        <v>45672</v>
      </c>
      <c r="CZ32" s="19">
        <f>'7. Երկրորդ կիսամյակի հաշվետվ.'!BA31</f>
        <v>0</v>
      </c>
      <c r="DA32" s="122">
        <f>'7. Երկրորդ կիսամյակի հաշվետվ.'!BB31</f>
        <v>0</v>
      </c>
      <c r="DB32" s="139">
        <f>'6. Առաջին կիսամյակի հաշվետվ.'!BC31</f>
        <v>45748</v>
      </c>
      <c r="DC32" s="19">
        <f>'6. Առաջին կիսամյակի հաշվետվ.'!BD31</f>
        <v>0</v>
      </c>
      <c r="DD32" s="122">
        <f>'6. Առաջին կիսամյակի հաշվետվ.'!BE31</f>
        <v>0</v>
      </c>
      <c r="DE32" s="139">
        <f>'7. Երկրորդ կիսամյակի հաշվետվ.'!BC31</f>
        <v>45748</v>
      </c>
      <c r="DF32" s="19">
        <f>'7. Երկրորդ կիսամյակի հաշվետվ.'!BD31</f>
        <v>0</v>
      </c>
      <c r="DG32" s="122">
        <f>'7. Երկրորդ կիսամյակի հաշվետվ.'!BE31</f>
        <v>0</v>
      </c>
      <c r="DH32" s="139">
        <f>'6. Առաջին կիսամյակի հաշվետվ.'!BF31</f>
        <v>0</v>
      </c>
      <c r="DI32" s="19">
        <f>'6. Առաջին կիսամյակի հաշվետվ.'!BG31</f>
        <v>0</v>
      </c>
      <c r="DJ32" s="122">
        <f>'6. Առաջին կիսամյակի հաշվետվ.'!BH31</f>
        <v>0</v>
      </c>
      <c r="DK32" s="139">
        <f>'7. Երկրորդ կիսամյակի հաշվետվ.'!BF31</f>
        <v>0</v>
      </c>
      <c r="DL32" s="19">
        <f>'7. Երկրորդ կիսամյակի հաշվետվ.'!BG31</f>
        <v>0</v>
      </c>
      <c r="DM32" s="122">
        <f>'7. Երկրորդ կիսամյակի հաշվետվ.'!BH31</f>
        <v>0</v>
      </c>
      <c r="DN32" s="139">
        <f>'6. Առաջին կիսամյակի հաշվետվ.'!BI31</f>
        <v>45665</v>
      </c>
      <c r="DO32" s="19">
        <f>'6. Առաջին կիսամյակի հաշվետվ.'!BJ31</f>
        <v>0</v>
      </c>
      <c r="DP32" s="122">
        <f>'6. Առաջին կիսամյակի հաշվետվ.'!BK31</f>
        <v>0</v>
      </c>
      <c r="DQ32" s="139">
        <f>'7. Երկրորդ կիսամյակի հաշվետվ.'!BI31</f>
        <v>45665</v>
      </c>
      <c r="DR32" s="19">
        <f>'7. Երկրորդ կիսամյակի հաշվետվ.'!BJ31</f>
        <v>0</v>
      </c>
      <c r="DS32" s="122">
        <f>'7. Երկրորդ կիսամյակի հաշվետվ.'!BK31</f>
        <v>0</v>
      </c>
      <c r="DT32" s="139">
        <f>'6. Առաջին կիսամյակի հաշվետվ.'!BL31</f>
        <v>45868</v>
      </c>
      <c r="DU32" s="19">
        <f>'6. Առաջին կիսամյակի հաշվետվ.'!BM31</f>
        <v>0</v>
      </c>
      <c r="DV32" s="122">
        <f>'6. Առաջին կիսամյակի հաշվետվ.'!BN31</f>
        <v>0</v>
      </c>
      <c r="DW32" s="139">
        <f>'7. Երկրորդ կիսամյակի հաշվետվ.'!BL31</f>
        <v>45868</v>
      </c>
      <c r="DX32" s="19">
        <f>'7. Երկրորդ կիսամյակի հաշվետվ.'!BM31</f>
        <v>0</v>
      </c>
      <c r="DY32" s="122">
        <f>'7. Երկրորդ կիսամյակի հաշվետվ.'!BN31</f>
        <v>0</v>
      </c>
      <c r="DZ32" s="139">
        <f>'6. Առաջին կիսամյակի հաշվետվ.'!BO31</f>
        <v>45802</v>
      </c>
      <c r="EA32" s="19">
        <f>'6. Առաջին կիսամյակի հաշվետվ.'!BP31</f>
        <v>0</v>
      </c>
      <c r="EB32" s="122">
        <f>'6. Առաջին կիսամյակի հաշվետվ.'!BQ31</f>
        <v>0</v>
      </c>
      <c r="EC32" s="139">
        <f>'7. Երկրորդ կիսամյակի հաշվետվ.'!BO31</f>
        <v>45802</v>
      </c>
      <c r="ED32" s="19">
        <f>'7. Երկրորդ կիսամյակի հաշվետվ.'!BP31</f>
        <v>0</v>
      </c>
      <c r="EE32" s="122">
        <f>'7. Երկրորդ կիսամյակի հաշվետվ.'!BQ31</f>
        <v>0</v>
      </c>
      <c r="EF32" s="139">
        <f>'6. Առաջին կիսամյակի հաշվետվ.'!BR31</f>
        <v>45809</v>
      </c>
      <c r="EG32" s="19">
        <f>'6. Առաջին կիսամյակի հաշվետվ.'!BS31</f>
        <v>0</v>
      </c>
      <c r="EH32" s="122">
        <f>'6. Առաջին կիսամյակի հաշվետվ.'!BT31</f>
        <v>0</v>
      </c>
      <c r="EI32" s="139">
        <f>'7. Երկրորդ կիսամյակի հաշվետվ.'!BR31</f>
        <v>45809</v>
      </c>
      <c r="EJ32" s="19">
        <f>'7. Երկրորդ կիսամյակի հաշվետվ.'!BS31</f>
        <v>0</v>
      </c>
      <c r="EK32" s="122">
        <f>'7. Երկրորդ կիսամյակի հաշվետվ.'!BT31</f>
        <v>0</v>
      </c>
      <c r="EL32" s="139" t="str">
        <f>'6. Առաջին կիսամյակի հաշվետվ.'!BU31</f>
        <v>2023-2024-2025 թթթ</v>
      </c>
      <c r="EM32" s="19">
        <f>'6. Առաջին կիսամյակի հաշվետվ.'!BV31</f>
        <v>0</v>
      </c>
      <c r="EN32" s="122">
        <f>'6. Առաջին կիսամյակի հաշվետվ.'!BW31</f>
        <v>0</v>
      </c>
      <c r="EO32" s="139" t="str">
        <f>'7. Երկրորդ կիսամյակի հաշվետվ.'!BU31</f>
        <v>2023-2024-2025 թթթ</v>
      </c>
      <c r="EP32" s="19">
        <f>'7. Երկրորդ կիսամյակի հաշվետվ.'!BV31</f>
        <v>0</v>
      </c>
      <c r="EQ32" s="122">
        <f>'7. Երկրորդ կիսամյակի հաշվետվ.'!BW31</f>
        <v>0</v>
      </c>
      <c r="ER32" s="139">
        <f>'6. Առաջին կիսամյակի հաշվետվ.'!BX31</f>
        <v>45802</v>
      </c>
      <c r="ES32" s="19">
        <f>'6. Առաջին կիսամյակի հաշվետվ.'!BY31</f>
        <v>0</v>
      </c>
      <c r="ET32" s="122">
        <f>'6. Առաջին կիսամյակի հաշվետվ.'!BZ31</f>
        <v>0</v>
      </c>
      <c r="EU32" s="139">
        <f>'7. Երկրորդ կիսամյակի հաշվետվ.'!BX31</f>
        <v>45802</v>
      </c>
      <c r="EV32" s="19">
        <f>'7. Երկրորդ կիսամյակի հաշվետվ.'!BY31</f>
        <v>0</v>
      </c>
      <c r="EW32" s="122">
        <f>'7. Երկրորդ կիսամյակի հաշվետվ.'!BZ31</f>
        <v>0</v>
      </c>
      <c r="EX32" s="156" t="str">
        <f>'6. Առաջին կիսամյակի հաշվետվ.'!CA31</f>
        <v>xxx</v>
      </c>
      <c r="EY32" s="19" t="str">
        <f>'6. Առաջին կիսամյակի հաշվետվ.'!CB31</f>
        <v>xxx</v>
      </c>
      <c r="EZ32" s="157" t="str">
        <f>'6. Առաջին կիսամյակի հաշվետվ.'!CC31</f>
        <v>xxx</v>
      </c>
      <c r="FA32" s="156" t="str">
        <f>'7. Երկրորդ կիսամյակի հաշվետվ.'!CA31</f>
        <v>xxx</v>
      </c>
      <c r="FB32" s="19" t="str">
        <f>'7. Երկրորդ կիսամյակի հաշվետվ.'!CB31</f>
        <v>xxx</v>
      </c>
      <c r="FC32" s="157" t="str">
        <f>'7. Երկրորդ կիսամյակի հաշվետվ.'!CC31</f>
        <v>xxx</v>
      </c>
      <c r="FD32" s="121" t="s">
        <v>47</v>
      </c>
      <c r="FE32" s="19" t="s">
        <v>47</v>
      </c>
      <c r="FF32" s="122" t="s">
        <v>47</v>
      </c>
    </row>
    <row r="33" spans="1:162" s="22" customFormat="1" ht="56.1" customHeight="1">
      <c r="A33" s="453" t="str">
        <f>'6. Առաջին կիսամյակի հաշվետվ.'!A32</f>
        <v>Ա15</v>
      </c>
      <c r="B33" s="20" t="str">
        <f>'4.   4․1 ԾՐԱԳՐԵՐ 1-14'!B141</f>
        <v>Ծրագրի իրականացումն ավարտելու ամսաթիվը.</v>
      </c>
      <c r="C33" s="451"/>
      <c r="D33" s="139">
        <f>'6. Առաջին կիսամյակի հաշվետվ.'!D32</f>
        <v>46022</v>
      </c>
      <c r="E33" s="19">
        <f>'6. Առաջին կիսամյակի հաշվետվ.'!E32</f>
        <v>0</v>
      </c>
      <c r="F33" s="122">
        <f>'6. Առաջին կիսամյակի հաշվետվ.'!F32</f>
        <v>0</v>
      </c>
      <c r="G33" s="139">
        <f>'7. Երկրորդ կիսամյակի հաշվետվ.'!D32</f>
        <v>46022</v>
      </c>
      <c r="H33" s="19">
        <f>'7. Երկրորդ կիսամյակի հաշվետվ.'!E32</f>
        <v>0</v>
      </c>
      <c r="I33" s="122">
        <f>'7. Երկրորդ կիսամյակի հաշվետվ.'!F32</f>
        <v>0</v>
      </c>
      <c r="J33" s="139">
        <f>'6. Առաջին կիսամյակի հաշվետվ.'!G32</f>
        <v>45688</v>
      </c>
      <c r="K33" s="19">
        <f>'6. Առաջին կիսամյակի հաշվետվ.'!H32</f>
        <v>0</v>
      </c>
      <c r="L33" s="122">
        <f>'6. Առաջին կիսամյակի հաշվետվ.'!I32</f>
        <v>0</v>
      </c>
      <c r="M33" s="139">
        <f>'7. Երկրորդ կիսամյակի հաշվետվ.'!G32</f>
        <v>45688</v>
      </c>
      <c r="N33" s="19">
        <f>'7. Երկրորդ կիսամյակի հաշվետվ.'!H32</f>
        <v>0</v>
      </c>
      <c r="O33" s="122">
        <f>'7. Երկրորդ կիսամյակի հաշվետվ.'!I32</f>
        <v>0</v>
      </c>
      <c r="P33" s="139">
        <f>'6. Առաջին կիսամյակի հաշվետվ.'!J32</f>
        <v>46018</v>
      </c>
      <c r="Q33" s="19">
        <f>'6. Առաջին կիսամյակի հաշվետվ.'!K32</f>
        <v>0</v>
      </c>
      <c r="R33" s="122">
        <f>'6. Առաջին կիսամյակի հաշվետվ.'!L32</f>
        <v>0</v>
      </c>
      <c r="S33" s="139">
        <f>'7. Երկրորդ կիսամյակի հաշվետվ.'!J32</f>
        <v>46018</v>
      </c>
      <c r="T33" s="19">
        <f>'7. Երկրորդ կիսամյակի հաշվետվ.'!K32</f>
        <v>0</v>
      </c>
      <c r="U33" s="122">
        <f>'7. Երկրորդ կիսամյակի հաշվետվ.'!L32</f>
        <v>0</v>
      </c>
      <c r="V33" s="139">
        <f>'6. Առաջին կիսամյակի հաշվետվ.'!M32</f>
        <v>46021</v>
      </c>
      <c r="W33" s="19">
        <f>'6. Առաջին կիսամյակի հաշվետվ.'!N32</f>
        <v>0</v>
      </c>
      <c r="X33" s="122">
        <f>'6. Առաջին կիսամյակի հաշվետվ.'!O32</f>
        <v>0</v>
      </c>
      <c r="Y33" s="139">
        <f>'7. Երկրորդ կիսամյակի հաշվետվ.'!M32</f>
        <v>46021</v>
      </c>
      <c r="Z33" s="19">
        <f>'7. Երկրորդ կիսամյակի հաշվետվ.'!N32</f>
        <v>0</v>
      </c>
      <c r="AA33" s="122">
        <f>'7. Երկրորդ կիսամյակի հաշվետվ.'!O32</f>
        <v>0</v>
      </c>
      <c r="AB33" s="139">
        <f>'6. Առաջին կիսամյակի հաշվետվ.'!P32</f>
        <v>45990</v>
      </c>
      <c r="AC33" s="19">
        <f>'6. Առաջին կիսամյակի հաշվետվ.'!Q32</f>
        <v>44261</v>
      </c>
      <c r="AD33" s="122">
        <f>'6. Առաջին կիսամյակի հաշվետվ.'!R32</f>
        <v>0</v>
      </c>
      <c r="AE33" s="139">
        <f>'7. Երկրորդ կիսամյակի հաշվետվ.'!P32</f>
        <v>45990</v>
      </c>
      <c r="AF33" s="19">
        <f>'7. Երկրորդ կիսամյակի հաշվետվ.'!Q32</f>
        <v>0</v>
      </c>
      <c r="AG33" s="122">
        <f>'7. Երկրորդ կիսամյակի հաշվետվ.'!R32</f>
        <v>0</v>
      </c>
      <c r="AH33" s="139" t="str">
        <f>'6. Առաջին կիսամյակի հաշվետվ.'!S32</f>
        <v>19․10․2025</v>
      </c>
      <c r="AI33" s="19">
        <f>'6. Առաջին կիսամյակի հաշվետվ.'!T32</f>
        <v>44322</v>
      </c>
      <c r="AJ33" s="122">
        <f>'6. Առաջին կիսամյակի հաշվետվ.'!U32</f>
        <v>0</v>
      </c>
      <c r="AK33" s="139" t="str">
        <f>'7. Երկրորդ կիսամյակի հաշվետվ.'!S32</f>
        <v>19․10․2025</v>
      </c>
      <c r="AL33" s="19">
        <f>'7. Երկրորդ կիսամյակի հաշվետվ.'!T32</f>
        <v>0</v>
      </c>
      <c r="AM33" s="122">
        <f>'7. Երկրորդ կիսամյակի հաշվետվ.'!U32</f>
        <v>0</v>
      </c>
      <c r="AN33" s="139">
        <f>'6. Առաջին կիսամյակի հաշվետվ.'!V32</f>
        <v>46022</v>
      </c>
      <c r="AO33" s="19">
        <f>'6. Առաջին կիսամյակի հաշվետվ.'!W32</f>
        <v>44294</v>
      </c>
      <c r="AP33" s="122">
        <f>'6. Առաջին կիսամյակի հաշվետվ.'!X32</f>
        <v>0</v>
      </c>
      <c r="AQ33" s="139">
        <f>'7. Երկրորդ կիսամյակի հաշվետվ.'!V32</f>
        <v>46022</v>
      </c>
      <c r="AR33" s="19">
        <f>'7. Երկրորդ կիսամյակի հաշվետվ.'!W32</f>
        <v>0</v>
      </c>
      <c r="AS33" s="122">
        <f>'7. Երկրորդ կիսամյակի հաշվետվ.'!X32</f>
        <v>0</v>
      </c>
      <c r="AT33" s="139">
        <f>'6. Առաջին կիսամյակի հաշվետվ.'!Y32</f>
        <v>45949</v>
      </c>
      <c r="AU33" s="19">
        <f>'6. Առաջին կիսամյակի հաշվետվ.'!Z32</f>
        <v>44264</v>
      </c>
      <c r="AV33" s="122">
        <f>'6. Առաջին կիսամյակի հաշվետվ.'!AA32</f>
        <v>0</v>
      </c>
      <c r="AW33" s="139">
        <f>'7. Երկրորդ կիսամյակի հաշվետվ.'!Y32</f>
        <v>45949</v>
      </c>
      <c r="AX33" s="19">
        <f>'7. Երկրորդ կիսամյակի հաշվետվ.'!Z32</f>
        <v>0</v>
      </c>
      <c r="AY33" s="122">
        <f>'7. Երկրորդ կիսամյակի հաշվետվ.'!AA32</f>
        <v>0</v>
      </c>
      <c r="AZ33" s="139">
        <f>'6. Առաջին կիսամյակի հաշվետվ.'!AB32</f>
        <v>45910</v>
      </c>
      <c r="BA33" s="19">
        <f>'6. Առաջին կիսամյակի հաշվետվ.'!AC32</f>
        <v>44325</v>
      </c>
      <c r="BB33" s="122">
        <f>'6. Առաջին կիսամյակի հաշվետվ.'!AD32</f>
        <v>0</v>
      </c>
      <c r="BC33" s="139">
        <f>'7. Երկրորդ կիսամյակի հաշվետվ.'!AB32</f>
        <v>45910</v>
      </c>
      <c r="BD33" s="19">
        <f>'7. Երկրորդ կիսամյակի հաշվետվ.'!AC32</f>
        <v>0</v>
      </c>
      <c r="BE33" s="122">
        <f>'7. Երկրորդ կիսամյակի հաշվետվ.'!AD32</f>
        <v>0</v>
      </c>
      <c r="BF33" s="139">
        <f>'6. Առաջին կիսամյակի հաշվետվ.'!AE32</f>
        <v>45960</v>
      </c>
      <c r="BG33" s="19">
        <f>'6. Առաջին կիսամյակի հաշվետվ.'!AF32</f>
        <v>44296</v>
      </c>
      <c r="BH33" s="122">
        <f>'6. Առաջին կիսամյակի հաշվետվ.'!AG32</f>
        <v>0</v>
      </c>
      <c r="BI33" s="139">
        <f>'7. Երկրորդ կիսամյակի հաշվետվ.'!AE32</f>
        <v>45960</v>
      </c>
      <c r="BJ33" s="19">
        <f>'7. Երկրորդ կիսամյակի հաշվետվ.'!AF32</f>
        <v>0</v>
      </c>
      <c r="BK33" s="122">
        <f>'7. Երկրորդ կիսամյակի հաշվետվ.'!AG32</f>
        <v>0</v>
      </c>
      <c r="BL33" s="139">
        <f>'6. Առաջին կիսամյակի հաշվետվ.'!AH32</f>
        <v>46018</v>
      </c>
      <c r="BM33" s="19">
        <f>'6. Առաջին կիսամյակի հաշվետվ.'!AI32</f>
        <v>44296</v>
      </c>
      <c r="BN33" s="122">
        <f>'6. Առաջին կիսամյակի հաշվետվ.'!AJ32</f>
        <v>0</v>
      </c>
      <c r="BO33" s="139">
        <f>'7. Երկրորդ կիսամյակի հաշվետվ.'!AH32</f>
        <v>46018</v>
      </c>
      <c r="BP33" s="19">
        <f>'7. Երկրորդ կիսամյակի հաշվետվ.'!AI32</f>
        <v>0</v>
      </c>
      <c r="BQ33" s="122">
        <f>'7. Երկրորդ կիսամյակի հաշվետվ.'!AJ32</f>
        <v>0</v>
      </c>
      <c r="BR33" s="139">
        <f>'6. Առաջին կիսամյակի հաշվետվ.'!AK32</f>
        <v>45807</v>
      </c>
      <c r="BS33" s="19">
        <f>'6. Առաջին կիսամյակի հաշվետվ.'!AL32</f>
        <v>0</v>
      </c>
      <c r="BT33" s="122">
        <f>'6. Առաջին կիսամյակի հաշվետվ.'!AM32</f>
        <v>0</v>
      </c>
      <c r="BU33" s="139">
        <f>'7. Երկրորդ կիսամյակի հաշվետվ.'!AK32</f>
        <v>45807</v>
      </c>
      <c r="BV33" s="19">
        <f>'7. Երկրորդ կիսամյակի հաշվետվ.'!AL32</f>
        <v>0</v>
      </c>
      <c r="BW33" s="122">
        <f>'7. Երկրորդ կիսամյակի հաշվետվ.'!AM32</f>
        <v>0</v>
      </c>
      <c r="BX33" s="139" t="str">
        <f>'6. Առաջին կիսամյակի հաշվետվ.'!AN32</f>
        <v>8/30/2025</v>
      </c>
      <c r="BY33" s="19">
        <f>'6. Առաջին կիսամյակի հաշվետվ.'!AO32</f>
        <v>0</v>
      </c>
      <c r="BZ33" s="122">
        <f>'6. Առաջին կիսամյակի հաշվետվ.'!AP32</f>
        <v>0</v>
      </c>
      <c r="CA33" s="139" t="str">
        <f>'7. Երկրորդ կիսամյակի հաշվետվ.'!AN32</f>
        <v>8/30/2025</v>
      </c>
      <c r="CB33" s="19">
        <f>'7. Երկրորդ կիսամյակի հաշվետվ.'!AO32</f>
        <v>0</v>
      </c>
      <c r="CC33" s="122">
        <f>'7. Երկրորդ կիսամյակի հաշվետվ.'!AP32</f>
        <v>0</v>
      </c>
      <c r="CD33" s="139" t="str">
        <f>'6. Առաջին կիսամյակի հաշվետվ.'!AQ32</f>
        <v>12/28/2025</v>
      </c>
      <c r="CE33" s="19">
        <f>'6. Առաջին կիսամյակի հաշվետվ.'!AR32</f>
        <v>0</v>
      </c>
      <c r="CF33" s="122">
        <f>'6. Առաջին կիսամյակի հաշվետվ.'!AS32</f>
        <v>0</v>
      </c>
      <c r="CG33" s="139" t="str">
        <f>'7. Երկրորդ կիսամյակի հաշվետվ.'!AQ32</f>
        <v>12/28/2025</v>
      </c>
      <c r="CH33" s="19">
        <f>'7. Երկրորդ կիսամյակի հաշվետվ.'!AR32</f>
        <v>0</v>
      </c>
      <c r="CI33" s="122">
        <f>'7. Երկրորդ կիսամյակի հաշվետվ.'!AS32</f>
        <v>0</v>
      </c>
      <c r="CJ33" s="139">
        <f>'6. Առաջին կիսամյակի հաշվետվ.'!AT32</f>
        <v>45992</v>
      </c>
      <c r="CK33" s="19">
        <f>'6. Առաջին կիսամյակի հաշվետվ.'!AU32</f>
        <v>0</v>
      </c>
      <c r="CL33" s="122">
        <f>'6. Առաջին կիսամյակի հաշվետվ.'!AV32</f>
        <v>0</v>
      </c>
      <c r="CM33" s="139">
        <f>'7. Երկրորդ կիսամյակի հաշվետվ.'!AT32</f>
        <v>45992</v>
      </c>
      <c r="CN33" s="19">
        <f>'7. Երկրորդ կիսամյակի հաշվետվ.'!AU32</f>
        <v>0</v>
      </c>
      <c r="CO33" s="122">
        <f>'7. Երկրորդ կիսամյակի հաշվետվ.'!AV32</f>
        <v>0</v>
      </c>
      <c r="CP33" s="139">
        <f>'6. Առաջին կիսամյակի հաշվետվ.'!AW32</f>
        <v>45992</v>
      </c>
      <c r="CQ33" s="19">
        <f>'6. Առաջին կիսամյակի հաշվետվ.'!AX32</f>
        <v>0</v>
      </c>
      <c r="CR33" s="122">
        <f>'6. Առաջին կիսամյակի հաշվետվ.'!AY32</f>
        <v>0</v>
      </c>
      <c r="CS33" s="139">
        <f>'7. Երկրորդ կիսամյակի հաշվետվ.'!AW32</f>
        <v>45992</v>
      </c>
      <c r="CT33" s="19">
        <f>'7. Երկրորդ կիսամյակի հաշվետվ.'!AX32</f>
        <v>0</v>
      </c>
      <c r="CU33" s="122">
        <f>'7. Երկրորդ կիսամյակի հաշվետվ.'!AY32</f>
        <v>0</v>
      </c>
      <c r="CV33" s="139">
        <f>'6. Առաջին կիսամյակի հաշվետվ.'!AZ32</f>
        <v>46022</v>
      </c>
      <c r="CW33" s="19">
        <f>'6. Առաջին կիսամյակի հաշվետվ.'!BA32</f>
        <v>0</v>
      </c>
      <c r="CX33" s="122">
        <f>'6. Առաջին կիսամյակի հաշվետվ.'!BB32</f>
        <v>0</v>
      </c>
      <c r="CY33" s="139">
        <f>'7. Երկրորդ կիսամյակի հաշվետվ.'!AZ32</f>
        <v>46022</v>
      </c>
      <c r="CZ33" s="19">
        <f>'7. Երկրորդ կիսամյակի հաշվետվ.'!BA32</f>
        <v>0</v>
      </c>
      <c r="DA33" s="122">
        <f>'7. Երկրորդ կիսամյակի հաշվետվ.'!BB32</f>
        <v>0</v>
      </c>
      <c r="DB33" s="139">
        <f>'6. Առաջին կիսամյակի հաշվետվ.'!BC32</f>
        <v>45992</v>
      </c>
      <c r="DC33" s="19">
        <f>'6. Առաջին կիսամյակի հաշվետվ.'!BD32</f>
        <v>0</v>
      </c>
      <c r="DD33" s="122">
        <f>'6. Առաջին կիսամյակի հաշվետվ.'!BE32</f>
        <v>0</v>
      </c>
      <c r="DE33" s="139">
        <f>'7. Երկրորդ կիսամյակի հաշվետվ.'!BC32</f>
        <v>45992</v>
      </c>
      <c r="DF33" s="19">
        <f>'7. Երկրորդ կիսամյակի հաշվետվ.'!BD32</f>
        <v>0</v>
      </c>
      <c r="DG33" s="122">
        <f>'7. Երկրորդ կիսամյակի հաշվետվ.'!BE32</f>
        <v>0</v>
      </c>
      <c r="DH33" s="139">
        <f>'6. Առաջին կիսամյակի հաշվետվ.'!BF32</f>
        <v>0</v>
      </c>
      <c r="DI33" s="19">
        <f>'6. Առաջին կիսամյակի հաշվետվ.'!BG32</f>
        <v>0</v>
      </c>
      <c r="DJ33" s="122">
        <f>'6. Առաջին կիսամյակի հաշվետվ.'!BH32</f>
        <v>0</v>
      </c>
      <c r="DK33" s="139">
        <f>'7. Երկրորդ կիսամյակի հաշվետվ.'!BF32</f>
        <v>0</v>
      </c>
      <c r="DL33" s="19">
        <f>'7. Երկրորդ կիսամյակի հաշվետվ.'!BG32</f>
        <v>0</v>
      </c>
      <c r="DM33" s="122">
        <f>'7. Երկրորդ կիսամյակի հաշվետվ.'!BH32</f>
        <v>0</v>
      </c>
      <c r="DN33" s="139">
        <f>'6. Առաջին կիսամյակի հաշվետվ.'!BI32</f>
        <v>46019</v>
      </c>
      <c r="DO33" s="19">
        <f>'6. Առաջին կիսամյակի հաշվետվ.'!BJ32</f>
        <v>0</v>
      </c>
      <c r="DP33" s="122">
        <f>'6. Առաջին կիսամյակի հաշվետվ.'!BK32</f>
        <v>0</v>
      </c>
      <c r="DQ33" s="139">
        <f>'7. Երկրորդ կիսամյակի հաշվետվ.'!BI32</f>
        <v>46019</v>
      </c>
      <c r="DR33" s="19">
        <f>'7. Երկրորդ կիսամյակի հաշվետվ.'!BJ32</f>
        <v>0</v>
      </c>
      <c r="DS33" s="122">
        <f>'7. Երկրորդ կիսամյակի հաշվետվ.'!BK32</f>
        <v>0</v>
      </c>
      <c r="DT33" s="139">
        <f>'6. Առաջին կիսամյակի հաշվետվ.'!BL32</f>
        <v>45883</v>
      </c>
      <c r="DU33" s="19">
        <f>'6. Առաջին կիսամյակի հաշվետվ.'!BM32</f>
        <v>0</v>
      </c>
      <c r="DV33" s="122">
        <f>'6. Առաջին կիսամյակի հաշվետվ.'!BN32</f>
        <v>0</v>
      </c>
      <c r="DW33" s="139">
        <f>'7. Երկրորդ կիսամյակի հաշվետվ.'!BL32</f>
        <v>45883</v>
      </c>
      <c r="DX33" s="19">
        <f>'7. Երկրորդ կիսամյակի հաշվետվ.'!BM32</f>
        <v>0</v>
      </c>
      <c r="DY33" s="122">
        <f>'7. Երկրորդ կիսամյակի հաշվետվ.'!BN32</f>
        <v>0</v>
      </c>
      <c r="DZ33" s="139">
        <f>'6. Առաջին կիսամյակի հաշվետվ.'!BO32</f>
        <v>45945</v>
      </c>
      <c r="EA33" s="19">
        <f>'6. Առաջին կիսամյակի հաշվետվ.'!BP32</f>
        <v>0</v>
      </c>
      <c r="EB33" s="122">
        <f>'6. Առաջին կիսամյակի հաշվետվ.'!BQ32</f>
        <v>0</v>
      </c>
      <c r="EC33" s="139">
        <f>'7. Երկրորդ կիսամյակի հաշվետվ.'!BO32</f>
        <v>45945</v>
      </c>
      <c r="ED33" s="19">
        <f>'7. Երկրորդ կիսամյակի հաշվետվ.'!BP32</f>
        <v>0</v>
      </c>
      <c r="EE33" s="122">
        <f>'7. Երկրորդ կիսամյակի հաշվետվ.'!BQ32</f>
        <v>0</v>
      </c>
      <c r="EF33" s="139">
        <f>'6. Առաջին կիսամյակի հաշվետվ.'!BR32</f>
        <v>0</v>
      </c>
      <c r="EG33" s="19">
        <f>'6. Առաջին կիսամյակի հաշվետվ.'!BS32</f>
        <v>0</v>
      </c>
      <c r="EH33" s="122">
        <f>'6. Առաջին կիսամյակի հաշվետվ.'!BT32</f>
        <v>0</v>
      </c>
      <c r="EI33" s="139">
        <f>'7. Երկրորդ կիսամյակի հաշվետվ.'!BR32</f>
        <v>0</v>
      </c>
      <c r="EJ33" s="19">
        <f>'7. Երկրորդ կիսամյակի հաշվետվ.'!BS32</f>
        <v>0</v>
      </c>
      <c r="EK33" s="122">
        <f>'7. Երկրորդ կիսամյակի հաշվետվ.'!BT32</f>
        <v>0</v>
      </c>
      <c r="EL33" s="139">
        <f>'6. Առաջին կիսամյակի հաշվետվ.'!BU32</f>
        <v>0</v>
      </c>
      <c r="EM33" s="19">
        <f>'6. Առաջին կիսամյակի հաշվետվ.'!BV32</f>
        <v>0</v>
      </c>
      <c r="EN33" s="122">
        <f>'6. Առաջին կիսամյակի հաշվետվ.'!BW32</f>
        <v>0</v>
      </c>
      <c r="EO33" s="139">
        <f>'7. Երկրորդ կիսամյակի հաշվետվ.'!BU32</f>
        <v>0</v>
      </c>
      <c r="EP33" s="19">
        <f>'7. Երկրորդ կիսամյակի հաշվետվ.'!BV32</f>
        <v>0</v>
      </c>
      <c r="EQ33" s="122">
        <f>'7. Երկրորդ կիսամյակի հաշվետվ.'!BW32</f>
        <v>0</v>
      </c>
      <c r="ER33" s="139">
        <f>'6. Առաջին կիսամյակի հաշվետվ.'!BX32</f>
        <v>45945</v>
      </c>
      <c r="ES33" s="19">
        <f>'6. Առաջին կիսամյակի հաշվետվ.'!BY32</f>
        <v>0</v>
      </c>
      <c r="ET33" s="122">
        <f>'6. Առաջին կիսամյակի հաշվետվ.'!BZ32</f>
        <v>0</v>
      </c>
      <c r="EU33" s="139">
        <f>'7. Երկրորդ կիսամյակի հաշվետվ.'!BX32</f>
        <v>45945</v>
      </c>
      <c r="EV33" s="19">
        <f>'7. Երկրորդ կիսամյակի հաշվետվ.'!BY32</f>
        <v>0</v>
      </c>
      <c r="EW33" s="122">
        <f>'7. Երկրորդ կիսամյակի հաշվետվ.'!BZ32</f>
        <v>0</v>
      </c>
      <c r="EX33" s="156" t="str">
        <f>'6. Առաջին կիսամյակի հաշվետվ.'!CA32</f>
        <v>xxx</v>
      </c>
      <c r="EY33" s="19" t="str">
        <f>'6. Առաջին կիսամյակի հաշվետվ.'!CB32</f>
        <v>xxx</v>
      </c>
      <c r="EZ33" s="157" t="str">
        <f>'6. Առաջին կիսամյակի հաշվետվ.'!CC32</f>
        <v>xxx</v>
      </c>
      <c r="FA33" s="156" t="str">
        <f>'7. Երկրորդ կիսամյակի հաշվետվ.'!CA32</f>
        <v>xxx</v>
      </c>
      <c r="FB33" s="19" t="str">
        <f>'7. Երկրորդ կիսամյակի հաշվետվ.'!CB32</f>
        <v>xxx</v>
      </c>
      <c r="FC33" s="157" t="str">
        <f>'7. Երկրորդ կիսամյակի հաշվետվ.'!CC32</f>
        <v>xxx</v>
      </c>
      <c r="FD33" s="121" t="s">
        <v>47</v>
      </c>
      <c r="FE33" s="19" t="s">
        <v>47</v>
      </c>
      <c r="FF33" s="122" t="s">
        <v>47</v>
      </c>
    </row>
    <row r="34" spans="1:162" s="14" customFormat="1" ht="40.5" customHeight="1">
      <c r="A34" s="1084" t="s">
        <v>390</v>
      </c>
      <c r="B34" s="1086" t="s">
        <v>167</v>
      </c>
      <c r="C34" s="24" t="s">
        <v>77</v>
      </c>
      <c r="D34" s="140">
        <f>'6. Առաջին կիսամյակի հաշվետվ.'!D33</f>
        <v>0</v>
      </c>
      <c r="E34" s="9">
        <f>'6. Առաջին կիսամյակի հաշվետվ.'!E33</f>
        <v>0</v>
      </c>
      <c r="F34" s="141">
        <f>'6. Առաջին կիսամյակի հաշվետվ.'!F33</f>
        <v>0</v>
      </c>
      <c r="G34" s="140">
        <f>'7. Երկրորդ կիսամյակի հաշվետվ.'!D33</f>
        <v>0</v>
      </c>
      <c r="H34" s="9">
        <f>'7. Երկրորդ կիսամյակի հաշվետվ.'!E33</f>
        <v>0</v>
      </c>
      <c r="I34" s="141">
        <f>'7. Երկրորդ կիսամյակի հաշվետվ.'!F33</f>
        <v>0</v>
      </c>
      <c r="J34" s="140">
        <f>'6. Առաջին կիսամյակի հաշվետվ.'!G33</f>
        <v>0</v>
      </c>
      <c r="K34" s="9">
        <f>'6. Առաջին կիսամյակի հաշվետվ.'!H33</f>
        <v>0</v>
      </c>
      <c r="L34" s="141">
        <f>'6. Առաջին կիսամյակի հաշվետվ.'!I33</f>
        <v>0</v>
      </c>
      <c r="M34" s="140">
        <f>'7. Երկրորդ կիսամյակի հաշվետվ.'!G33</f>
        <v>0</v>
      </c>
      <c r="N34" s="9">
        <f>'7. Երկրորդ կիսամյակի հաշվետվ.'!H33</f>
        <v>0</v>
      </c>
      <c r="O34" s="141">
        <f>'7. Երկրորդ կիսամյակի հաշվետվ.'!I33</f>
        <v>0</v>
      </c>
      <c r="P34" s="140">
        <f>'6. Առաջին կիսամյակի հաշվետվ.'!J33</f>
        <v>0</v>
      </c>
      <c r="Q34" s="9">
        <f>'6. Առաջին կիսամյակի հաշվետվ.'!K33</f>
        <v>0</v>
      </c>
      <c r="R34" s="141">
        <f>'6. Առաջին կիսամյակի հաշվետվ.'!L33</f>
        <v>0</v>
      </c>
      <c r="S34" s="140">
        <f>'7. Երկրորդ կիսամյակի հաշվետվ.'!J33</f>
        <v>0</v>
      </c>
      <c r="T34" s="9">
        <f>'7. Երկրորդ կիսամյակի հաշվետվ.'!K33</f>
        <v>0</v>
      </c>
      <c r="U34" s="141">
        <f>'7. Երկրորդ կիսամյակի հաշվետվ.'!L33</f>
        <v>0</v>
      </c>
      <c r="V34" s="140">
        <f>'6. Առաջին կիսամյակի հաշվետվ.'!M33</f>
        <v>0</v>
      </c>
      <c r="W34" s="9">
        <f>'6. Առաջին կիսամյակի հաշվետվ.'!N33</f>
        <v>0</v>
      </c>
      <c r="X34" s="141">
        <f>'6. Առաջին կիսամյակի հաշվետվ.'!O33</f>
        <v>0</v>
      </c>
      <c r="Y34" s="140">
        <f>'7. Երկրորդ կիսամյակի հաշվետվ.'!M33</f>
        <v>0</v>
      </c>
      <c r="Z34" s="9">
        <f>'7. Երկրորդ կիսամյակի հաշվետվ.'!N33</f>
        <v>0</v>
      </c>
      <c r="AA34" s="141">
        <f>'7. Երկրորդ կիսամյակի հաշվետվ.'!O33</f>
        <v>0</v>
      </c>
      <c r="AB34" s="140">
        <f>'6. Առաջին կիսամյակի հաշվետվ.'!P33</f>
        <v>0</v>
      </c>
      <c r="AC34" s="9">
        <f>'6. Առաջին կիսամյակի հաշվետվ.'!Q33</f>
        <v>0</v>
      </c>
      <c r="AD34" s="141">
        <f>'6. Առաջին կիսամյակի հաշվետվ.'!R33</f>
        <v>0</v>
      </c>
      <c r="AE34" s="140">
        <f>'7. Երկրորդ կիսամյակի հաշվետվ.'!P33</f>
        <v>0</v>
      </c>
      <c r="AF34" s="9">
        <f>'7. Երկրորդ կիսամյակի հաշվետվ.'!Q33</f>
        <v>0</v>
      </c>
      <c r="AG34" s="141">
        <f>'7. Երկրորդ կիսամյակի հաշվետվ.'!R33</f>
        <v>0</v>
      </c>
      <c r="AH34" s="140">
        <f>'6. Առաջին կիսամյակի հաշվետվ.'!S33</f>
        <v>0</v>
      </c>
      <c r="AI34" s="9">
        <f>'6. Առաջին կիսամյակի հաշվետվ.'!T33</f>
        <v>0</v>
      </c>
      <c r="AJ34" s="141">
        <f>'6. Առաջին կիսամյակի հաշվետվ.'!U33</f>
        <v>0</v>
      </c>
      <c r="AK34" s="140">
        <f>'7. Երկրորդ կիսամյակի հաշվետվ.'!S33</f>
        <v>0</v>
      </c>
      <c r="AL34" s="9">
        <f>'7. Երկրորդ կիսամյակի հաշվետվ.'!T33</f>
        <v>0</v>
      </c>
      <c r="AM34" s="141">
        <f>'7. Երկրորդ կիսամյակի հաշվետվ.'!U33</f>
        <v>0</v>
      </c>
      <c r="AN34" s="140">
        <f>'6. Առաջին կիսամյակի հաշվետվ.'!V33</f>
        <v>0</v>
      </c>
      <c r="AO34" s="9">
        <f>'6. Առաջին կիսամյակի հաշվետվ.'!W33</f>
        <v>0</v>
      </c>
      <c r="AP34" s="141">
        <f>'6. Առաջին կիսամյակի հաշվետվ.'!X33</f>
        <v>0</v>
      </c>
      <c r="AQ34" s="140">
        <f>'7. Երկրորդ կիսամյակի հաշվետվ.'!V33</f>
        <v>0</v>
      </c>
      <c r="AR34" s="9">
        <f>'7. Երկրորդ կիսամյակի հաշվետվ.'!W33</f>
        <v>0</v>
      </c>
      <c r="AS34" s="141">
        <f>'7. Երկրորդ կիսամյակի հաշվետվ.'!X33</f>
        <v>0</v>
      </c>
      <c r="AT34" s="140">
        <f>'6. Առաջին կիսամյակի հաշվետվ.'!Y33</f>
        <v>0</v>
      </c>
      <c r="AU34" s="9">
        <f>'6. Առաջին կիսամյակի հաշվետվ.'!Z33</f>
        <v>0</v>
      </c>
      <c r="AV34" s="141">
        <f>'6. Առաջին կիսամյակի հաշվետվ.'!AA33</f>
        <v>0</v>
      </c>
      <c r="AW34" s="140">
        <f>'7. Երկրորդ կիսամյակի հաշվետվ.'!Y33</f>
        <v>0</v>
      </c>
      <c r="AX34" s="9">
        <f>'7. Երկրորդ կիսամյակի հաշվետվ.'!Z33</f>
        <v>0</v>
      </c>
      <c r="AY34" s="141">
        <f>'7. Երկրորդ կիսամյակի հաշվետվ.'!AA33</f>
        <v>0</v>
      </c>
      <c r="AZ34" s="140">
        <f>'6. Առաջին կիսամյակի հաշվետվ.'!AB33</f>
        <v>0</v>
      </c>
      <c r="BA34" s="9">
        <f>'6. Առաջին կիսամյակի հաշվետվ.'!AC33</f>
        <v>0</v>
      </c>
      <c r="BB34" s="141">
        <f>'6. Առաջին կիսամյակի հաշվետվ.'!AD33</f>
        <v>0</v>
      </c>
      <c r="BC34" s="140">
        <f>'7. Երկրորդ կիսամյակի հաշվետվ.'!AB33</f>
        <v>0</v>
      </c>
      <c r="BD34" s="9">
        <f>'7. Երկրորդ կիսամյակի հաշվետվ.'!AC33</f>
        <v>0</v>
      </c>
      <c r="BE34" s="141">
        <f>'7. Երկրորդ կիսամյակի հաշվետվ.'!AD33</f>
        <v>0</v>
      </c>
      <c r="BF34" s="140">
        <f>'6. Առաջին կիսամյակի հաշվետվ.'!AE33</f>
        <v>0</v>
      </c>
      <c r="BG34" s="9">
        <f>'6. Առաջին կիսամյակի հաշվետվ.'!AF33</f>
        <v>0</v>
      </c>
      <c r="BH34" s="141">
        <f>'6. Առաջին կիսամյակի հաշվետվ.'!AG33</f>
        <v>0</v>
      </c>
      <c r="BI34" s="140">
        <f>'7. Երկրորդ կիսամյակի հաշվետվ.'!AE33</f>
        <v>0</v>
      </c>
      <c r="BJ34" s="9">
        <f>'7. Երկրորդ կիսամյակի հաշվետվ.'!AF33</f>
        <v>0</v>
      </c>
      <c r="BK34" s="141">
        <f>'7. Երկրորդ կիսամյակի հաշվետվ.'!AG33</f>
        <v>0</v>
      </c>
      <c r="BL34" s="140">
        <f>'6. Առաջին կիսամյակի հաշվետվ.'!AH33</f>
        <v>0</v>
      </c>
      <c r="BM34" s="9">
        <f>'6. Առաջին կիսամյակի հաշվետվ.'!AI33</f>
        <v>0</v>
      </c>
      <c r="BN34" s="141">
        <f>'6. Առաջին կիսամյակի հաշվետվ.'!AJ33</f>
        <v>0</v>
      </c>
      <c r="BO34" s="140">
        <f>'7. Երկրորդ կիսամյակի հաշվետվ.'!AH33</f>
        <v>0</v>
      </c>
      <c r="BP34" s="9">
        <f>'7. Երկրորդ կիսամյակի հաշվետվ.'!AI33</f>
        <v>0</v>
      </c>
      <c r="BQ34" s="141">
        <f>'7. Երկրորդ կիսամյակի հաշվետվ.'!AJ33</f>
        <v>0</v>
      </c>
      <c r="BR34" s="140">
        <f>'6. Առաջին կիսամյակի հաշվետվ.'!AK33</f>
        <v>0</v>
      </c>
      <c r="BS34" s="9">
        <f>'6. Առաջին կիսամյակի հաշվետվ.'!AL33</f>
        <v>0</v>
      </c>
      <c r="BT34" s="141">
        <f>'6. Առաջին կիսամյակի հաշվետվ.'!AM33</f>
        <v>0</v>
      </c>
      <c r="BU34" s="140">
        <f>'7. Երկրորդ կիսամյակի հաշվետվ.'!AK33</f>
        <v>0</v>
      </c>
      <c r="BV34" s="9">
        <f>'7. Երկրորդ կիսամյակի հաշվետվ.'!AL33</f>
        <v>0</v>
      </c>
      <c r="BW34" s="141">
        <f>'7. Երկրորդ կիսամյակի հաշվետվ.'!AM33</f>
        <v>0</v>
      </c>
      <c r="BX34" s="140">
        <f>'6. Առաջին կիսամյակի հաշվետվ.'!AN33</f>
        <v>0</v>
      </c>
      <c r="BY34" s="9">
        <f>'6. Առաջին կիսամյակի հաշվետվ.'!AO33</f>
        <v>0</v>
      </c>
      <c r="BZ34" s="141">
        <f>'6. Առաջին կիսամյակի հաշվետվ.'!AP33</f>
        <v>0</v>
      </c>
      <c r="CA34" s="140">
        <f>'7. Երկրորդ կիսամյակի հաշվետվ.'!AN33</f>
        <v>0</v>
      </c>
      <c r="CB34" s="9">
        <f>'7. Երկրորդ կիսամյակի հաշվետվ.'!AO33</f>
        <v>0</v>
      </c>
      <c r="CC34" s="141">
        <f>'7. Երկրորդ կիսամյակի հաշվետվ.'!AP33</f>
        <v>0</v>
      </c>
      <c r="CD34" s="140">
        <f>'6. Առաջին կիսամյակի հաշվետվ.'!AQ33</f>
        <v>0</v>
      </c>
      <c r="CE34" s="9">
        <f>'6. Առաջին կիսամյակի հաշվետվ.'!AR33</f>
        <v>0</v>
      </c>
      <c r="CF34" s="141">
        <f>'6. Առաջին կիսամյակի հաշվետվ.'!AS33</f>
        <v>0</v>
      </c>
      <c r="CG34" s="140">
        <f>'7. Երկրորդ կիսամյակի հաշվետվ.'!AQ33</f>
        <v>0</v>
      </c>
      <c r="CH34" s="9">
        <f>'7. Երկրորդ կիսամյակի հաշվետվ.'!AR33</f>
        <v>0</v>
      </c>
      <c r="CI34" s="141">
        <f>'7. Երկրորդ կիսամյակի հաշվետվ.'!AS33</f>
        <v>0</v>
      </c>
      <c r="CJ34" s="140">
        <f>'6. Առաջին կիսամյակի հաշվետվ.'!AT33</f>
        <v>0</v>
      </c>
      <c r="CK34" s="9">
        <f>'6. Առաջին կիսամյակի հաշվետվ.'!AU33</f>
        <v>0</v>
      </c>
      <c r="CL34" s="141">
        <f>'6. Առաջին կիսամյակի հաշվետվ.'!AV33</f>
        <v>0</v>
      </c>
      <c r="CM34" s="140">
        <f>'7. Երկրորդ կիսամյակի հաշվետվ.'!AT33</f>
        <v>0</v>
      </c>
      <c r="CN34" s="9">
        <f>'7. Երկրորդ կիսամյակի հաշվետվ.'!AU33</f>
        <v>0</v>
      </c>
      <c r="CO34" s="141">
        <f>'7. Երկրորդ կիսամյակի հաշվետվ.'!AV33</f>
        <v>0</v>
      </c>
      <c r="CP34" s="140">
        <f>'6. Առաջին կիսամյակի հաշվետվ.'!AW33</f>
        <v>0</v>
      </c>
      <c r="CQ34" s="9">
        <f>'6. Առաջին կիսամյակի հաշվետվ.'!AX33</f>
        <v>0</v>
      </c>
      <c r="CR34" s="141">
        <f>'6. Առաջին կիսամյակի հաշվետվ.'!AY33</f>
        <v>0</v>
      </c>
      <c r="CS34" s="140">
        <f>'7. Երկրորդ կիսամյակի հաշվետվ.'!AW33</f>
        <v>0</v>
      </c>
      <c r="CT34" s="9">
        <f>'7. Երկրորդ կիսամյակի հաշվետվ.'!AX33</f>
        <v>0</v>
      </c>
      <c r="CU34" s="141">
        <f>'7. Երկրորդ կիսամյակի հաշվետվ.'!AY33</f>
        <v>0</v>
      </c>
      <c r="CV34" s="140">
        <f>'6. Առաջին կիսամյակի հաշվետվ.'!AZ33</f>
        <v>0</v>
      </c>
      <c r="CW34" s="9">
        <f>'6. Առաջին կիսամյակի հաշվետվ.'!BA33</f>
        <v>0</v>
      </c>
      <c r="CX34" s="141">
        <f>'6. Առաջին կիսամյակի հաշվետվ.'!BB33</f>
        <v>0</v>
      </c>
      <c r="CY34" s="140">
        <f>'7. Երկրորդ կիսամյակի հաշվետվ.'!AZ33</f>
        <v>0</v>
      </c>
      <c r="CZ34" s="9">
        <f>'7. Երկրորդ կիսամյակի հաշվետվ.'!BA33</f>
        <v>0</v>
      </c>
      <c r="DA34" s="141">
        <f>'7. Երկրորդ կիսամյակի հաշվետվ.'!BB33</f>
        <v>0</v>
      </c>
      <c r="DB34" s="140">
        <f>'6. Առաջին կիսամյակի հաշվետվ.'!BC33</f>
        <v>0</v>
      </c>
      <c r="DC34" s="9">
        <f>'6. Առաջին կիսամյակի հաշվետվ.'!BD33</f>
        <v>0</v>
      </c>
      <c r="DD34" s="141">
        <f>'6. Առաջին կիսամյակի հաշվետվ.'!BE33</f>
        <v>0</v>
      </c>
      <c r="DE34" s="140">
        <f>'7. Երկրորդ կիսամյակի հաշվետվ.'!BC33</f>
        <v>0</v>
      </c>
      <c r="DF34" s="9">
        <f>'7. Երկրորդ կիսամյակի հաշվետվ.'!BD33</f>
        <v>0</v>
      </c>
      <c r="DG34" s="141">
        <f>'7. Երկրորդ կիսամյակի հաշվետվ.'!BE33</f>
        <v>0</v>
      </c>
      <c r="DH34" s="140">
        <f>'6. Առաջին կիսամյակի հաշվետվ.'!BF33</f>
        <v>0</v>
      </c>
      <c r="DI34" s="9">
        <f>'6. Առաջին կիսամյակի հաշվետվ.'!BG33</f>
        <v>0</v>
      </c>
      <c r="DJ34" s="141">
        <f>'6. Առաջին կիսամյակի հաշվետվ.'!BH33</f>
        <v>0</v>
      </c>
      <c r="DK34" s="140">
        <f>'7. Երկրորդ կիսամյակի հաշվետվ.'!BF33</f>
        <v>0</v>
      </c>
      <c r="DL34" s="9">
        <f>'7. Երկրորդ կիսամյակի հաշվետվ.'!BG33</f>
        <v>0</v>
      </c>
      <c r="DM34" s="141">
        <f>'7. Երկրորդ կիսամյակի հաշվետվ.'!BH33</f>
        <v>0</v>
      </c>
      <c r="DN34" s="140">
        <f>'6. Առաջին կիսամյակի հաշվետվ.'!BI33</f>
        <v>0</v>
      </c>
      <c r="DO34" s="9">
        <f>'6. Առաջին կիսամյակի հաշվետվ.'!BJ33</f>
        <v>0</v>
      </c>
      <c r="DP34" s="141">
        <f>'6. Առաջին կիսամյակի հաշվետվ.'!BK33</f>
        <v>0</v>
      </c>
      <c r="DQ34" s="140">
        <f>'7. Երկրորդ կիսամյակի հաշվետվ.'!BI33</f>
        <v>0</v>
      </c>
      <c r="DR34" s="9">
        <f>'7. Երկրորդ կիսամյակի հաշվետվ.'!BJ33</f>
        <v>0</v>
      </c>
      <c r="DS34" s="141">
        <f>'7. Երկրորդ կիսամյակի հաշվետվ.'!BK33</f>
        <v>0</v>
      </c>
      <c r="DT34" s="140">
        <f>'6. Առաջին կիսամյակի հաշվետվ.'!BL33</f>
        <v>0</v>
      </c>
      <c r="DU34" s="9">
        <f>'6. Առաջին կիսամյակի հաշվետվ.'!BM33</f>
        <v>0</v>
      </c>
      <c r="DV34" s="141">
        <f>'6. Առաջին կիսամյակի հաշվետվ.'!BN33</f>
        <v>0</v>
      </c>
      <c r="DW34" s="140">
        <f>'7. Երկրորդ կիսամյակի հաշվետվ.'!BL33</f>
        <v>0</v>
      </c>
      <c r="DX34" s="9">
        <f>'7. Երկրորդ կիսամյակի հաշվետվ.'!BM33</f>
        <v>0</v>
      </c>
      <c r="DY34" s="141">
        <f>'7. Երկրորդ կիսամյակի հաշվետվ.'!BN33</f>
        <v>0</v>
      </c>
      <c r="DZ34" s="140">
        <f>'6. Առաջին կիսամյակի հաշվետվ.'!BO33</f>
        <v>0</v>
      </c>
      <c r="EA34" s="9">
        <f>'6. Առաջին կիսամյակի հաշվետվ.'!BP33</f>
        <v>0</v>
      </c>
      <c r="EB34" s="141">
        <f>'6. Առաջին կիսամյակի հաշվետվ.'!BQ33</f>
        <v>0</v>
      </c>
      <c r="EC34" s="140">
        <f>'7. Երկրորդ կիսամյակի հաշվետվ.'!BO33</f>
        <v>0</v>
      </c>
      <c r="ED34" s="9">
        <f>'7. Երկրորդ կիսամյակի հաշվետվ.'!BP33</f>
        <v>0</v>
      </c>
      <c r="EE34" s="141">
        <f>'7. Երկրորդ կիսամյակի հաշվետվ.'!BQ33</f>
        <v>0</v>
      </c>
      <c r="EF34" s="140">
        <f>'6. Առաջին կիսամյակի հաշվետվ.'!BR33</f>
        <v>0</v>
      </c>
      <c r="EG34" s="9">
        <f>'6. Առաջին կիսամյակի հաշվետվ.'!BS33</f>
        <v>0</v>
      </c>
      <c r="EH34" s="141">
        <f>'6. Առաջին կիսամյակի հաշվետվ.'!BT33</f>
        <v>0</v>
      </c>
      <c r="EI34" s="140">
        <f>'7. Երկրորդ կիսամյակի հաշվետվ.'!BR33</f>
        <v>0</v>
      </c>
      <c r="EJ34" s="9">
        <f>'7. Երկրորդ կիսամյակի հաշվետվ.'!BS33</f>
        <v>0</v>
      </c>
      <c r="EK34" s="141">
        <f>'7. Երկրորդ կիսամյակի հաշվետվ.'!BT33</f>
        <v>0</v>
      </c>
      <c r="EL34" s="140">
        <f>'6. Առաջին կիսամյակի հաշվետվ.'!BU33</f>
        <v>0</v>
      </c>
      <c r="EM34" s="9">
        <f>'6. Առաջին կիսամյակի հաշվետվ.'!BV33</f>
        <v>0</v>
      </c>
      <c r="EN34" s="141">
        <f>'6. Առաջին կիսամյակի հաշվետվ.'!BW33</f>
        <v>0</v>
      </c>
      <c r="EO34" s="140">
        <f>'7. Երկրորդ կիսամյակի հաշվետվ.'!BU33</f>
        <v>0</v>
      </c>
      <c r="EP34" s="9">
        <f>'7. Երկրորդ կիսամյակի հաշվետվ.'!BV33</f>
        <v>0</v>
      </c>
      <c r="EQ34" s="141">
        <f>'7. Երկրորդ կիսամյակի հաշվետվ.'!BW33</f>
        <v>0</v>
      </c>
      <c r="ER34" s="140">
        <f>'6. Առաջին կիսամյակի հաշվետվ.'!BX33</f>
        <v>0</v>
      </c>
      <c r="ES34" s="9">
        <f>'6. Առաջին կիսամյակի հաշվետվ.'!BY33</f>
        <v>0</v>
      </c>
      <c r="ET34" s="141">
        <f>'6. Առաջին կիսամյակի հաշվետվ.'!BZ33</f>
        <v>0</v>
      </c>
      <c r="EU34" s="140">
        <f>'7. Երկրորդ կիսամյակի հաշվետվ.'!BX33</f>
        <v>0</v>
      </c>
      <c r="EV34" s="9">
        <f>'7. Երկրորդ կիսամյակի հաշվետվ.'!BY33</f>
        <v>0</v>
      </c>
      <c r="EW34" s="141">
        <f>'7. Երկրորդ կիսամյակի հաշվետվ.'!BZ33</f>
        <v>0</v>
      </c>
      <c r="EX34" s="158">
        <f>'6. Առաջին կիսամյակի հաշվետվ.'!CA33</f>
        <v>0</v>
      </c>
      <c r="EY34" s="9">
        <f>'6. Առաջին կիսամյակի հաշվետվ.'!CB33</f>
        <v>0</v>
      </c>
      <c r="EZ34" s="159">
        <f>'6. Առաջին կիսամյակի հաշվետվ.'!CC33</f>
        <v>0</v>
      </c>
      <c r="FA34" s="158">
        <f>'7. Երկրորդ կիսամյակի հաշվետվ.'!CA33</f>
        <v>0</v>
      </c>
      <c r="FB34" s="9">
        <f>'7. Երկրորդ կիսամյակի հաշվետվ.'!CB33</f>
        <v>0</v>
      </c>
      <c r="FC34" s="159">
        <f>'7. Երկրորդ կիսամյակի հաշվետվ.'!CC33</f>
        <v>0</v>
      </c>
      <c r="FD34" s="123">
        <f>'5. ԾՐԱԳՐԵՐԻ ԱՄՓՈՓԱԹԵՐԹ'!AC36</f>
        <v>0</v>
      </c>
      <c r="FE34" s="69">
        <f t="shared" ref="FE34:FE42" si="1">FB34+EY34</f>
        <v>0</v>
      </c>
      <c r="FF34" s="124">
        <f t="shared" ref="FF34:FF43" si="2">FC34+EZ34</f>
        <v>0</v>
      </c>
    </row>
    <row r="35" spans="1:162" s="14" customFormat="1" ht="40.5" customHeight="1">
      <c r="A35" s="1085"/>
      <c r="B35" s="1086"/>
      <c r="C35" s="24" t="s">
        <v>78</v>
      </c>
      <c r="D35" s="140">
        <f>'6. Առաջին կիսամյակի հաշվետվ.'!D34</f>
        <v>0</v>
      </c>
      <c r="E35" s="9">
        <f>'6. Առաջին կիսամյակի հաշվետվ.'!E34</f>
        <v>0</v>
      </c>
      <c r="F35" s="141">
        <f>'6. Առաջին կիսամյակի հաշվետվ.'!F34</f>
        <v>0</v>
      </c>
      <c r="G35" s="140">
        <f>'7. Երկրորդ կիսամյակի հաշվետվ.'!D34</f>
        <v>0</v>
      </c>
      <c r="H35" s="9">
        <f>'7. Երկրորդ կիսամյակի հաշվետվ.'!E34</f>
        <v>0</v>
      </c>
      <c r="I35" s="141">
        <f>'7. Երկրորդ կիսամյակի հաշվետվ.'!F34</f>
        <v>0</v>
      </c>
      <c r="J35" s="140">
        <f>'6. Առաջին կիսամյակի հաշվետվ.'!G34</f>
        <v>0</v>
      </c>
      <c r="K35" s="9">
        <f>'6. Առաջին կիսամյակի հաշվետվ.'!H34</f>
        <v>0</v>
      </c>
      <c r="L35" s="141">
        <f>'6. Առաջին կիսամյակի հաշվետվ.'!I34</f>
        <v>0</v>
      </c>
      <c r="M35" s="140">
        <f>'7. Երկրորդ կիսամյակի հաշվետվ.'!G34</f>
        <v>0</v>
      </c>
      <c r="N35" s="9">
        <f>'7. Երկրորդ կիսամյակի հաշվետվ.'!H34</f>
        <v>0</v>
      </c>
      <c r="O35" s="141">
        <f>'7. Երկրորդ կիսամյակի հաշվետվ.'!I34</f>
        <v>0</v>
      </c>
      <c r="P35" s="140">
        <f>'6. Առաջին կիսամյակի հաշվետվ.'!J34</f>
        <v>0</v>
      </c>
      <c r="Q35" s="9">
        <f>'6. Առաջին կիսամյակի հաշվետվ.'!K34</f>
        <v>0</v>
      </c>
      <c r="R35" s="141">
        <f>'6. Առաջին կիսամյակի հաշվետվ.'!L34</f>
        <v>0</v>
      </c>
      <c r="S35" s="140">
        <f>'7. Երկրորդ կիսամյակի հաշվետվ.'!J34</f>
        <v>0</v>
      </c>
      <c r="T35" s="9">
        <f>'7. Երկրորդ կիսամյակի հաշվետվ.'!K34</f>
        <v>0</v>
      </c>
      <c r="U35" s="141">
        <f>'7. Երկրորդ կիսամյակի հաշվետվ.'!L34</f>
        <v>0</v>
      </c>
      <c r="V35" s="140">
        <f>'6. Առաջին կիսամյակի հաշվետվ.'!M34</f>
        <v>0</v>
      </c>
      <c r="W35" s="9">
        <f>'6. Առաջին կիսամյակի հաշվետվ.'!N34</f>
        <v>0</v>
      </c>
      <c r="X35" s="141">
        <f>'6. Առաջին կիսամյակի հաշվետվ.'!O34</f>
        <v>0</v>
      </c>
      <c r="Y35" s="140">
        <f>'7. Երկրորդ կիսամյակի հաշվետվ.'!M34</f>
        <v>0</v>
      </c>
      <c r="Z35" s="9">
        <f>'7. Երկրորդ կիսամյակի հաշվետվ.'!N34</f>
        <v>0</v>
      </c>
      <c r="AA35" s="141">
        <f>'7. Երկրորդ կիսամյակի հաշվետվ.'!O34</f>
        <v>0</v>
      </c>
      <c r="AB35" s="140">
        <f>'6. Առաջին կիսամյակի հաշվետվ.'!P34</f>
        <v>0</v>
      </c>
      <c r="AC35" s="9">
        <f>'6. Առաջին կիսամյակի հաշվետվ.'!Q34</f>
        <v>0</v>
      </c>
      <c r="AD35" s="141">
        <f>'6. Առաջին կիսամյակի հաշվետվ.'!R34</f>
        <v>0</v>
      </c>
      <c r="AE35" s="140">
        <f>'7. Երկրորդ կիսամյակի հաշվետվ.'!P34</f>
        <v>0</v>
      </c>
      <c r="AF35" s="9">
        <f>'7. Երկրորդ կիսամյակի հաշվետվ.'!Q34</f>
        <v>0</v>
      </c>
      <c r="AG35" s="141">
        <f>'7. Երկրորդ կիսամյակի հաշվետվ.'!R34</f>
        <v>0</v>
      </c>
      <c r="AH35" s="140">
        <f>'6. Առաջին կիսամյակի հաշվետվ.'!S34</f>
        <v>0</v>
      </c>
      <c r="AI35" s="9">
        <f>'6. Առաջին կիսամյակի հաշվետվ.'!T34</f>
        <v>0</v>
      </c>
      <c r="AJ35" s="141">
        <f>'6. Առաջին կիսամյակի հաշվետվ.'!U34</f>
        <v>0</v>
      </c>
      <c r="AK35" s="140">
        <f>'7. Երկրորդ կիսամյակի հաշվետվ.'!S34</f>
        <v>0</v>
      </c>
      <c r="AL35" s="9">
        <f>'7. Երկրորդ կիսամյակի հաշվետվ.'!T34</f>
        <v>0</v>
      </c>
      <c r="AM35" s="141">
        <f>'7. Երկրորդ կիսամյակի հաշվետվ.'!U34</f>
        <v>0</v>
      </c>
      <c r="AN35" s="140">
        <f>'6. Առաջին կիսամյակի հաշվետվ.'!V34</f>
        <v>1299520</v>
      </c>
      <c r="AO35" s="9">
        <f>'6. Առաջին կիսամյակի հաշվետվ.'!W34</f>
        <v>0</v>
      </c>
      <c r="AP35" s="141">
        <f>'6. Առաջին կիսամյակի հաշվետվ.'!X34</f>
        <v>0</v>
      </c>
      <c r="AQ35" s="140">
        <f>'7. Երկրորդ կիսամյակի հաշվետվ.'!V34</f>
        <v>1299520</v>
      </c>
      <c r="AR35" s="9">
        <f>'7. Երկրորդ կիսամյակի հաշվետվ.'!W34</f>
        <v>0</v>
      </c>
      <c r="AS35" s="141">
        <f>'7. Երկրորդ կիսամյակի հաշվետվ.'!X34</f>
        <v>0</v>
      </c>
      <c r="AT35" s="140">
        <f>'6. Առաջին կիսամյակի հաշվետվ.'!Y34</f>
        <v>0</v>
      </c>
      <c r="AU35" s="9">
        <f>'6. Առաջին կիսամյակի հաշվետվ.'!Z34</f>
        <v>0</v>
      </c>
      <c r="AV35" s="141">
        <f>'6. Առաջին կիսամյակի հաշվետվ.'!AA34</f>
        <v>0</v>
      </c>
      <c r="AW35" s="140">
        <f>'7. Երկրորդ կիսամյակի հաշվետվ.'!Y34</f>
        <v>0</v>
      </c>
      <c r="AX35" s="9">
        <f>'7. Երկրորդ կիսամյակի հաշվետվ.'!Z34</f>
        <v>0</v>
      </c>
      <c r="AY35" s="141">
        <f>'7. Երկրորդ կիսամյակի հաշվետվ.'!AA34</f>
        <v>0</v>
      </c>
      <c r="AZ35" s="140">
        <f>'6. Առաջին կիսամյակի հաշվետվ.'!AB34</f>
        <v>0</v>
      </c>
      <c r="BA35" s="9">
        <f>'6. Առաջին կիսամյակի հաշվետվ.'!AC34</f>
        <v>0</v>
      </c>
      <c r="BB35" s="141">
        <f>'6. Առաջին կիսամյակի հաշվետվ.'!AD34</f>
        <v>0</v>
      </c>
      <c r="BC35" s="140">
        <f>'7. Երկրորդ կիսամյակի հաշվետվ.'!AB34</f>
        <v>0</v>
      </c>
      <c r="BD35" s="9">
        <f>'7. Երկրորդ կիսամյակի հաշվետվ.'!AC34</f>
        <v>0</v>
      </c>
      <c r="BE35" s="141">
        <f>'7. Երկրորդ կիսամյակի հաշվետվ.'!AD34</f>
        <v>0</v>
      </c>
      <c r="BF35" s="140">
        <f>'6. Առաջին կիսամյակի հաշվետվ.'!AE34</f>
        <v>0</v>
      </c>
      <c r="BG35" s="9">
        <f>'6. Առաջին կիսամյակի հաշվետվ.'!AF34</f>
        <v>0</v>
      </c>
      <c r="BH35" s="141">
        <f>'6. Առաջին կիսամյակի հաշվետվ.'!AG34</f>
        <v>0</v>
      </c>
      <c r="BI35" s="140">
        <f>'7. Երկրորդ կիսամյակի հաշվետվ.'!AE34</f>
        <v>0</v>
      </c>
      <c r="BJ35" s="9">
        <f>'7. Երկրորդ կիսամյակի հաշվետվ.'!AF34</f>
        <v>0</v>
      </c>
      <c r="BK35" s="141">
        <f>'7. Երկրորդ կիսամյակի հաշվետվ.'!AG34</f>
        <v>0</v>
      </c>
      <c r="BL35" s="140">
        <f>'6. Առաջին կիսամյակի հաշվետվ.'!AH34</f>
        <v>0</v>
      </c>
      <c r="BM35" s="9">
        <f>'6. Առաջին կիսամյակի հաշվետվ.'!AI34</f>
        <v>0</v>
      </c>
      <c r="BN35" s="141">
        <f>'6. Առաջին կիսամյակի հաշվետվ.'!AJ34</f>
        <v>0</v>
      </c>
      <c r="BO35" s="140">
        <f>'7. Երկրորդ կիսամյակի հաշվետվ.'!AH34</f>
        <v>0</v>
      </c>
      <c r="BP35" s="9">
        <f>'7. Երկրորդ կիսամյակի հաշվետվ.'!AI34</f>
        <v>0</v>
      </c>
      <c r="BQ35" s="141">
        <f>'7. Երկրորդ կիսամյակի հաշվետվ.'!AJ34</f>
        <v>0</v>
      </c>
      <c r="BR35" s="140">
        <f>'6. Առաջին կիսամյակի հաշվետվ.'!AK34</f>
        <v>0</v>
      </c>
      <c r="BS35" s="9">
        <f>'6. Առաջին կիսամյակի հաշվետվ.'!AL34</f>
        <v>0</v>
      </c>
      <c r="BT35" s="141">
        <f>'6. Առաջին կիսամյակի հաշվետվ.'!AM34</f>
        <v>0</v>
      </c>
      <c r="BU35" s="140">
        <f>'7. Երկրորդ կիսամյակի հաշվետվ.'!AK34</f>
        <v>0</v>
      </c>
      <c r="BV35" s="9">
        <f>'7. Երկրորդ կիսամյակի հաշվետվ.'!AL34</f>
        <v>0</v>
      </c>
      <c r="BW35" s="141">
        <f>'7. Երկրորդ կիսամյակի հաշվետվ.'!AM34</f>
        <v>0</v>
      </c>
      <c r="BX35" s="140">
        <f>'6. Առաջին կիսամյակի հաշվետվ.'!AN34</f>
        <v>0</v>
      </c>
      <c r="BY35" s="9">
        <f>'6. Առաջին կիսամյակի հաշվետվ.'!AO34</f>
        <v>0</v>
      </c>
      <c r="BZ35" s="141">
        <f>'6. Առաջին կիսամյակի հաշվետվ.'!AP34</f>
        <v>0</v>
      </c>
      <c r="CA35" s="140">
        <f>'7. Երկրորդ կիսամյակի հաշվետվ.'!AN34</f>
        <v>0</v>
      </c>
      <c r="CB35" s="9">
        <f>'7. Երկրորդ կիսամյակի հաշվետվ.'!AO34</f>
        <v>0</v>
      </c>
      <c r="CC35" s="141">
        <f>'7. Երկրորդ կիսամյակի հաշվետվ.'!AP34</f>
        <v>0</v>
      </c>
      <c r="CD35" s="140">
        <f>'6. Առաջին կիսամյակի հաշվետվ.'!AQ34</f>
        <v>0</v>
      </c>
      <c r="CE35" s="9">
        <f>'6. Առաջին կիսամյակի հաշվետվ.'!AR34</f>
        <v>0</v>
      </c>
      <c r="CF35" s="141">
        <f>'6. Առաջին կիսամյակի հաշվետվ.'!AS34</f>
        <v>0</v>
      </c>
      <c r="CG35" s="140">
        <f>'7. Երկրորդ կիսամյակի հաշվետվ.'!AQ34</f>
        <v>0</v>
      </c>
      <c r="CH35" s="9">
        <f>'7. Երկրորդ կիսամյակի հաշվետվ.'!AR34</f>
        <v>0</v>
      </c>
      <c r="CI35" s="141">
        <f>'7. Երկրորդ կիսամյակի հաշվետվ.'!AS34</f>
        <v>0</v>
      </c>
      <c r="CJ35" s="140">
        <f>'6. Առաջին կիսամյակի հաշվետվ.'!AT34</f>
        <v>176134428</v>
      </c>
      <c r="CK35" s="9">
        <f>'6. Առաջին կիսամյակի հաշվետվ.'!AU34</f>
        <v>0</v>
      </c>
      <c r="CL35" s="141">
        <f>'6. Առաջին կիսամյակի հաշվետվ.'!AV34</f>
        <v>0</v>
      </c>
      <c r="CM35" s="140">
        <f>'7. Երկրորդ կիսամյակի հաշվետվ.'!AT34</f>
        <v>176134428</v>
      </c>
      <c r="CN35" s="9">
        <f>'7. Երկրորդ կիսամյակի հաշվետվ.'!AU34</f>
        <v>0</v>
      </c>
      <c r="CO35" s="141">
        <f>'7. Երկրորդ կիսամյակի հաշվետվ.'!AV34</f>
        <v>0</v>
      </c>
      <c r="CP35" s="140">
        <f>'6. Առաջին կիսամյակի հաշվետվ.'!AW34</f>
        <v>157739400</v>
      </c>
      <c r="CQ35" s="9">
        <f>'6. Առաջին կիսամյակի հաշվետվ.'!AX34</f>
        <v>0</v>
      </c>
      <c r="CR35" s="141">
        <f>'6. Առաջին կիսամյակի հաշվետվ.'!AY34</f>
        <v>0</v>
      </c>
      <c r="CS35" s="140">
        <f>'7. Երկրորդ կիսամյակի հաշվետվ.'!AW34</f>
        <v>157739400</v>
      </c>
      <c r="CT35" s="9">
        <f>'7. Երկրորդ կիսամյակի հաշվետվ.'!AX34</f>
        <v>0</v>
      </c>
      <c r="CU35" s="141">
        <f>'7. Երկրորդ կիսամյակի հաշվետվ.'!AY34</f>
        <v>0</v>
      </c>
      <c r="CV35" s="140">
        <f>'6. Առաջին կիսամյակի հաշվետվ.'!AZ34</f>
        <v>0</v>
      </c>
      <c r="CW35" s="9">
        <f>'6. Առաջին կիսամյակի հաշվետվ.'!BA34</f>
        <v>0</v>
      </c>
      <c r="CX35" s="141">
        <f>'6. Առաջին կիսամյակի հաշվետվ.'!BB34</f>
        <v>0</v>
      </c>
      <c r="CY35" s="140">
        <f>'7. Երկրորդ կիսամյակի հաշվետվ.'!AZ34</f>
        <v>0</v>
      </c>
      <c r="CZ35" s="9">
        <f>'7. Երկրորդ կիսամյակի հաշվետվ.'!BA34</f>
        <v>0</v>
      </c>
      <c r="DA35" s="141">
        <f>'7. Երկրորդ կիսամյակի հաշվետվ.'!BB34</f>
        <v>0</v>
      </c>
      <c r="DB35" s="140">
        <f>'6. Առաջին կիսամյակի հաշվետվ.'!BC34</f>
        <v>137671734</v>
      </c>
      <c r="DC35" s="9">
        <f>'6. Առաջին կիսամյակի հաշվետվ.'!BD34</f>
        <v>0</v>
      </c>
      <c r="DD35" s="141">
        <f>'6. Առաջին կիսամյակի հաշվետվ.'!BE34</f>
        <v>0</v>
      </c>
      <c r="DE35" s="140">
        <f>'7. Երկրորդ կիսամյակի հաշվետվ.'!BC34</f>
        <v>137671734</v>
      </c>
      <c r="DF35" s="9">
        <f>'7. Երկրորդ կիսամյակի հաշվետվ.'!BD34</f>
        <v>0</v>
      </c>
      <c r="DG35" s="141">
        <f>'7. Երկրորդ կիսամյակի հաշվետվ.'!BE34</f>
        <v>0</v>
      </c>
      <c r="DH35" s="140">
        <f>'6. Առաջին կիսամյակի հաշվետվ.'!BF34</f>
        <v>140051590</v>
      </c>
      <c r="DI35" s="9">
        <f>'6. Առաջին կիսամյակի հաշվետվ.'!BG34</f>
        <v>0</v>
      </c>
      <c r="DJ35" s="141">
        <f>'6. Առաջին կիսամյակի հաշվետվ.'!BH34</f>
        <v>0</v>
      </c>
      <c r="DK35" s="140">
        <f>'7. Երկրորդ կիսամյակի հաշվետվ.'!BF34</f>
        <v>140051590</v>
      </c>
      <c r="DL35" s="9">
        <f>'7. Երկրորդ կիսամյակի հաշվետվ.'!BG34</f>
        <v>0</v>
      </c>
      <c r="DM35" s="141">
        <f>'7. Երկրորդ կիսամյակի հաշվետվ.'!BH34</f>
        <v>0</v>
      </c>
      <c r="DN35" s="140">
        <f>'6. Առաջին կիսամյակի հաշվետվ.'!BI34</f>
        <v>0</v>
      </c>
      <c r="DO35" s="9">
        <f>'6. Առաջին կիսամյակի հաշվետվ.'!BJ34</f>
        <v>0</v>
      </c>
      <c r="DP35" s="141">
        <f>'6. Առաջին կիսամյակի հաշվետվ.'!BK34</f>
        <v>0</v>
      </c>
      <c r="DQ35" s="140">
        <f>'7. Երկրորդ կիսամյակի հաշվետվ.'!BI34</f>
        <v>0</v>
      </c>
      <c r="DR35" s="9">
        <f>'7. Երկրորդ կիսամյակի հաշվետվ.'!BJ34</f>
        <v>0</v>
      </c>
      <c r="DS35" s="141">
        <f>'7. Երկրորդ կիսամյակի հաշվետվ.'!BK34</f>
        <v>0</v>
      </c>
      <c r="DT35" s="140">
        <f>'6. Առաջին կիսամյակի հաշվետվ.'!BL34</f>
        <v>0</v>
      </c>
      <c r="DU35" s="9">
        <f>'6. Առաջին կիսամյակի հաշվետվ.'!BM34</f>
        <v>0</v>
      </c>
      <c r="DV35" s="141">
        <f>'6. Առաջին կիսամյակի հաշվետվ.'!BN34</f>
        <v>0</v>
      </c>
      <c r="DW35" s="140">
        <f>'7. Երկրորդ կիսամյակի հաշվետվ.'!BL34</f>
        <v>0</v>
      </c>
      <c r="DX35" s="9">
        <f>'7. Երկրորդ կիսամյակի հաշվետվ.'!BM34</f>
        <v>0</v>
      </c>
      <c r="DY35" s="141">
        <f>'7. Երկրորդ կիսամյակի հաշվետվ.'!BN34</f>
        <v>0</v>
      </c>
      <c r="DZ35" s="140">
        <f>'6. Առաջին կիսամյակի հաշվետվ.'!BO34</f>
        <v>0</v>
      </c>
      <c r="EA35" s="9">
        <f>'6. Առաջին կիսամյակի հաշվետվ.'!BP34</f>
        <v>0</v>
      </c>
      <c r="EB35" s="141">
        <f>'6. Առաջին կիսամյակի հաշվետվ.'!BQ34</f>
        <v>0</v>
      </c>
      <c r="EC35" s="140">
        <f>'7. Երկրորդ կիսամյակի հաշվետվ.'!BO34</f>
        <v>0</v>
      </c>
      <c r="ED35" s="9">
        <f>'7. Երկրորդ կիսամյակի հաշվետվ.'!BP34</f>
        <v>0</v>
      </c>
      <c r="EE35" s="141">
        <f>'7. Երկրորդ կիսամյակի հաշվետվ.'!BQ34</f>
        <v>0</v>
      </c>
      <c r="EF35" s="140">
        <f>'6. Առաջին կիսամյակի հաշվետվ.'!BR34</f>
        <v>0</v>
      </c>
      <c r="EG35" s="9">
        <f>'6. Առաջին կիսամյակի հաշվետվ.'!BS34</f>
        <v>0</v>
      </c>
      <c r="EH35" s="141">
        <f>'6. Առաջին կիսամյակի հաշվետվ.'!BT34</f>
        <v>0</v>
      </c>
      <c r="EI35" s="140">
        <f>'7. Երկրորդ կիսամյակի հաշվետվ.'!BR34</f>
        <v>0</v>
      </c>
      <c r="EJ35" s="9">
        <f>'7. Երկրորդ կիսամյակի հաշվետվ.'!BS34</f>
        <v>0</v>
      </c>
      <c r="EK35" s="141">
        <f>'7. Երկրորդ կիսամյակի հաշվետվ.'!BT34</f>
        <v>0</v>
      </c>
      <c r="EL35" s="140">
        <f>'6. Առաջին կիսամյակի հաշվետվ.'!BU34</f>
        <v>0</v>
      </c>
      <c r="EM35" s="9">
        <f>'6. Առաջին կիսամյակի հաշվետվ.'!BV34</f>
        <v>0</v>
      </c>
      <c r="EN35" s="141">
        <f>'6. Առաջին կիսամյակի հաշվետվ.'!BW34</f>
        <v>0</v>
      </c>
      <c r="EO35" s="140">
        <f>'7. Երկրորդ կիսամյակի հաշվետվ.'!BU34</f>
        <v>0</v>
      </c>
      <c r="EP35" s="9">
        <f>'7. Երկրորդ կիսամյակի հաշվետվ.'!BV34</f>
        <v>0</v>
      </c>
      <c r="EQ35" s="141">
        <f>'7. Երկրորդ կիսամյակի հաշվետվ.'!BW34</f>
        <v>0</v>
      </c>
      <c r="ER35" s="140">
        <f>'6. Առաջին կիսամյակի հաշվետվ.'!BX34</f>
        <v>0</v>
      </c>
      <c r="ES35" s="9">
        <f>'6. Առաջին կիսամյակի հաշվետվ.'!BY34</f>
        <v>0</v>
      </c>
      <c r="ET35" s="141">
        <f>'6. Առաջին կիսամյակի հաշվետվ.'!BZ34</f>
        <v>0</v>
      </c>
      <c r="EU35" s="140">
        <f>'7. Երկրորդ կիսամյակի հաշվետվ.'!BX34</f>
        <v>0</v>
      </c>
      <c r="EV35" s="9">
        <f>'7. Երկրորդ կիսամյակի հաշվետվ.'!BY34</f>
        <v>0</v>
      </c>
      <c r="EW35" s="141">
        <f>'7. Երկրորդ կիսամյակի հաշվետվ.'!BZ34</f>
        <v>0</v>
      </c>
      <c r="EX35" s="158">
        <f>'6. Առաջին կիսամյակի հաշվետվ.'!CA34</f>
        <v>612896672</v>
      </c>
      <c r="EY35" s="9">
        <f>'6. Առաջին կիսամյակի հաշվետվ.'!CB34</f>
        <v>0</v>
      </c>
      <c r="EZ35" s="159">
        <f>'6. Առաջին կիսամյակի հաշվետվ.'!CC34</f>
        <v>0</v>
      </c>
      <c r="FA35" s="158">
        <f>'7. Երկրորդ կիսամյակի հաշվետվ.'!CA34</f>
        <v>612896672</v>
      </c>
      <c r="FB35" s="9">
        <f>'7. Երկրորդ կիսամյակի հաշվետվ.'!CB34</f>
        <v>0</v>
      </c>
      <c r="FC35" s="159">
        <f>'7. Երկրորդ կիսամյակի հաշվետվ.'!CC34</f>
        <v>0</v>
      </c>
      <c r="FD35" s="123">
        <f>'5. ԾՐԱԳՐԵՐԻ ԱՄՓՈՓԱԹԵՐԹ'!AC37</f>
        <v>612896672</v>
      </c>
      <c r="FE35" s="69">
        <f t="shared" si="1"/>
        <v>0</v>
      </c>
      <c r="FF35" s="124">
        <f t="shared" si="2"/>
        <v>0</v>
      </c>
    </row>
    <row r="36" spans="1:162" s="14" customFormat="1" ht="40.5" customHeight="1">
      <c r="A36" s="1085"/>
      <c r="B36" s="1086"/>
      <c r="C36" s="24" t="s">
        <v>79</v>
      </c>
      <c r="D36" s="140">
        <f>'6. Առաջին կիսամյակի հաշվետվ.'!D35</f>
        <v>0</v>
      </c>
      <c r="E36" s="9">
        <f>'6. Առաջին կիսամյակի հաշվետվ.'!E35</f>
        <v>0</v>
      </c>
      <c r="F36" s="141">
        <f>'6. Առաջին կիսամյակի հաշվետվ.'!F35</f>
        <v>0</v>
      </c>
      <c r="G36" s="140">
        <f>'7. Երկրորդ կիսամյակի հաշվետվ.'!D35</f>
        <v>0</v>
      </c>
      <c r="H36" s="9">
        <f>'7. Երկրորդ կիսամյակի հաշվետվ.'!E35</f>
        <v>0</v>
      </c>
      <c r="I36" s="141">
        <f>'7. Երկրորդ կիսամյակի հաշվետվ.'!F35</f>
        <v>0</v>
      </c>
      <c r="J36" s="140">
        <f>'6. Առաջին կիսամյակի հաշվետվ.'!G35</f>
        <v>0</v>
      </c>
      <c r="K36" s="9">
        <f>'6. Առաջին կիսամյակի հաշվետվ.'!H35</f>
        <v>0</v>
      </c>
      <c r="L36" s="141">
        <f>'6. Առաջին կիսամյակի հաշվետվ.'!I35</f>
        <v>0</v>
      </c>
      <c r="M36" s="140">
        <f>'7. Երկրորդ կիսամյակի հաշվետվ.'!G35</f>
        <v>0</v>
      </c>
      <c r="N36" s="9">
        <f>'7. Երկրորդ կիսամյակի հաշվետվ.'!H35</f>
        <v>0</v>
      </c>
      <c r="O36" s="141">
        <f>'7. Երկրորդ կիսամյակի հաշվետվ.'!I35</f>
        <v>0</v>
      </c>
      <c r="P36" s="140">
        <f>'6. Առաջին կիսամյակի հաշվետվ.'!J35</f>
        <v>0</v>
      </c>
      <c r="Q36" s="9">
        <f>'6. Առաջին կիսամյակի հաշվետվ.'!K35</f>
        <v>0</v>
      </c>
      <c r="R36" s="141">
        <f>'6. Առաջին կիսամյակի հաշվետվ.'!L35</f>
        <v>0</v>
      </c>
      <c r="S36" s="140">
        <f>'7. Երկրորդ կիսամյակի հաշվետվ.'!J35</f>
        <v>0</v>
      </c>
      <c r="T36" s="9">
        <f>'7. Երկրորդ կիսամյակի հաշվետվ.'!K35</f>
        <v>0</v>
      </c>
      <c r="U36" s="141">
        <f>'7. Երկրորդ կիսամյակի հաշվետվ.'!L35</f>
        <v>0</v>
      </c>
      <c r="V36" s="140">
        <f>'6. Առաջին կիսամյակի հաշվետվ.'!M35</f>
        <v>0</v>
      </c>
      <c r="W36" s="9">
        <f>'6. Առաջին կիսամյակի հաշվետվ.'!N35</f>
        <v>0</v>
      </c>
      <c r="X36" s="141">
        <f>'6. Առաջին կիսամյակի հաշվետվ.'!O35</f>
        <v>0</v>
      </c>
      <c r="Y36" s="140">
        <f>'7. Երկրորդ կիսամյակի հաշվետվ.'!M35</f>
        <v>0</v>
      </c>
      <c r="Z36" s="9">
        <f>'7. Երկրորդ կիսամյակի հաշվետվ.'!N35</f>
        <v>0</v>
      </c>
      <c r="AA36" s="141">
        <f>'7. Երկրորդ կիսամյակի հաշվետվ.'!O35</f>
        <v>0</v>
      </c>
      <c r="AB36" s="140">
        <f>'6. Առաջին կիսամյակի հաշվետվ.'!P35</f>
        <v>0</v>
      </c>
      <c r="AC36" s="9">
        <f>'6. Առաջին կիսամյակի հաշվետվ.'!Q35</f>
        <v>0</v>
      </c>
      <c r="AD36" s="141">
        <f>'6. Առաջին կիսամյակի հաշվետվ.'!R35</f>
        <v>0</v>
      </c>
      <c r="AE36" s="140">
        <f>'7. Երկրորդ կիսամյակի հաշվետվ.'!P35</f>
        <v>0</v>
      </c>
      <c r="AF36" s="9">
        <f>'7. Երկրորդ կիսամյակի հաշվետվ.'!Q35</f>
        <v>0</v>
      </c>
      <c r="AG36" s="141">
        <f>'7. Երկրորդ կիսամյակի հաշվետվ.'!R35</f>
        <v>0</v>
      </c>
      <c r="AH36" s="140">
        <f>'6. Առաջին կիսամյակի հաշվետվ.'!S35</f>
        <v>0</v>
      </c>
      <c r="AI36" s="9">
        <f>'6. Առաջին կիսամյակի հաշվետվ.'!T35</f>
        <v>0</v>
      </c>
      <c r="AJ36" s="141">
        <f>'6. Առաջին կիսամյակի հաշվետվ.'!U35</f>
        <v>0</v>
      </c>
      <c r="AK36" s="140">
        <f>'7. Երկրորդ կիսամյակի հաշվետվ.'!S35</f>
        <v>0</v>
      </c>
      <c r="AL36" s="9">
        <f>'7. Երկրորդ կիսամյակի հաշվետվ.'!T35</f>
        <v>0</v>
      </c>
      <c r="AM36" s="141">
        <f>'7. Երկրորդ կիսամյակի հաշվետվ.'!U35</f>
        <v>0</v>
      </c>
      <c r="AN36" s="140">
        <f>'6. Առաջին կիսամյակի հաշվետվ.'!V35</f>
        <v>0</v>
      </c>
      <c r="AO36" s="9">
        <f>'6. Առաջին կիսամյակի հաշվետվ.'!W35</f>
        <v>0</v>
      </c>
      <c r="AP36" s="141">
        <f>'6. Առաջին կիսամյակի հաշվետվ.'!X35</f>
        <v>0</v>
      </c>
      <c r="AQ36" s="140">
        <f>'7. Երկրորդ կիսամյակի հաշվետվ.'!V35</f>
        <v>0</v>
      </c>
      <c r="AR36" s="9">
        <f>'7. Երկրորդ կիսամյակի հաշվետվ.'!W35</f>
        <v>0</v>
      </c>
      <c r="AS36" s="141">
        <f>'7. Երկրորդ կիսամյակի հաշվետվ.'!X35</f>
        <v>0</v>
      </c>
      <c r="AT36" s="140">
        <f>'6. Առաջին կիսամյակի հաշվետվ.'!Y35</f>
        <v>0</v>
      </c>
      <c r="AU36" s="9">
        <f>'6. Առաջին կիսամյակի հաշվետվ.'!Z35</f>
        <v>0</v>
      </c>
      <c r="AV36" s="141">
        <f>'6. Առաջին կիսամյակի հաշվետվ.'!AA35</f>
        <v>0</v>
      </c>
      <c r="AW36" s="140">
        <f>'7. Երկրորդ կիսամյակի հաշվետվ.'!Y35</f>
        <v>0</v>
      </c>
      <c r="AX36" s="9">
        <f>'7. Երկրորդ կիսամյակի հաշվետվ.'!Z35</f>
        <v>0</v>
      </c>
      <c r="AY36" s="141">
        <f>'7. Երկրորդ կիսամյակի հաշվետվ.'!AA35</f>
        <v>0</v>
      </c>
      <c r="AZ36" s="140">
        <f>'6. Առաջին կիսամյակի հաշվետվ.'!AB35</f>
        <v>0</v>
      </c>
      <c r="BA36" s="9">
        <f>'6. Առաջին կիսամյակի հաշվետվ.'!AC35</f>
        <v>0</v>
      </c>
      <c r="BB36" s="141">
        <f>'6. Առաջին կիսամյակի հաշվետվ.'!AD35</f>
        <v>0</v>
      </c>
      <c r="BC36" s="140">
        <f>'7. Երկրորդ կիսամյակի հաշվետվ.'!AB35</f>
        <v>0</v>
      </c>
      <c r="BD36" s="9">
        <f>'7. Երկրորդ կիսամյակի հաշվետվ.'!AC35</f>
        <v>0</v>
      </c>
      <c r="BE36" s="141">
        <f>'7. Երկրորդ կիսամյակի հաշվետվ.'!AD35</f>
        <v>0</v>
      </c>
      <c r="BF36" s="140">
        <f>'6. Առաջին կիսամյակի հաշվետվ.'!AE35</f>
        <v>0</v>
      </c>
      <c r="BG36" s="9">
        <f>'6. Առաջին կիսամյակի հաշվետվ.'!AF35</f>
        <v>0</v>
      </c>
      <c r="BH36" s="141">
        <f>'6. Առաջին կիսամյակի հաշվետվ.'!AG35</f>
        <v>0</v>
      </c>
      <c r="BI36" s="140">
        <f>'7. Երկրորդ կիսամյակի հաշվետվ.'!AE35</f>
        <v>0</v>
      </c>
      <c r="BJ36" s="9">
        <f>'7. Երկրորդ կիսամյակի հաշվետվ.'!AF35</f>
        <v>0</v>
      </c>
      <c r="BK36" s="141">
        <f>'7. Երկրորդ կիսամյակի հաշվետվ.'!AG35</f>
        <v>0</v>
      </c>
      <c r="BL36" s="140">
        <f>'6. Առաջին կիսամյակի հաշվետվ.'!AH35</f>
        <v>0</v>
      </c>
      <c r="BM36" s="9">
        <f>'6. Առաջին կիսամյակի հաշվետվ.'!AI35</f>
        <v>0</v>
      </c>
      <c r="BN36" s="141">
        <f>'6. Առաջին կիսամյակի հաշվետվ.'!AJ35</f>
        <v>0</v>
      </c>
      <c r="BO36" s="140">
        <f>'7. Երկրորդ կիսամյակի հաշվետվ.'!AH35</f>
        <v>0</v>
      </c>
      <c r="BP36" s="9">
        <f>'7. Երկրորդ կիսամյակի հաշվետվ.'!AI35</f>
        <v>0</v>
      </c>
      <c r="BQ36" s="141">
        <f>'7. Երկրորդ կիսամյակի հաշվետվ.'!AJ35</f>
        <v>0</v>
      </c>
      <c r="BR36" s="140">
        <f>'6. Առաջին կիսամյակի հաշվետվ.'!AK35</f>
        <v>0</v>
      </c>
      <c r="BS36" s="9">
        <f>'6. Առաջին կիսամյակի հաշվետվ.'!AL35</f>
        <v>0</v>
      </c>
      <c r="BT36" s="141">
        <f>'6. Առաջին կիսամյակի հաշվետվ.'!AM35</f>
        <v>0</v>
      </c>
      <c r="BU36" s="140">
        <f>'7. Երկրորդ կիսամյակի հաշվետվ.'!AK35</f>
        <v>0</v>
      </c>
      <c r="BV36" s="9">
        <f>'7. Երկրորդ կիսամյակի հաշվետվ.'!AL35</f>
        <v>0</v>
      </c>
      <c r="BW36" s="141">
        <f>'7. Երկրորդ կիսամյակի հաշվետվ.'!AM35</f>
        <v>0</v>
      </c>
      <c r="BX36" s="140">
        <f>'6. Առաջին կիսամյակի հաշվետվ.'!AN35</f>
        <v>0</v>
      </c>
      <c r="BY36" s="9">
        <f>'6. Առաջին կիսամյակի հաշվետվ.'!AO35</f>
        <v>0</v>
      </c>
      <c r="BZ36" s="141">
        <f>'6. Առաջին կիսամյակի հաշվետվ.'!AP35</f>
        <v>0</v>
      </c>
      <c r="CA36" s="140">
        <f>'7. Երկրորդ կիսամյակի հաշվետվ.'!AN35</f>
        <v>0</v>
      </c>
      <c r="CB36" s="9">
        <f>'7. Երկրորդ կիսամյակի հաշվետվ.'!AO35</f>
        <v>0</v>
      </c>
      <c r="CC36" s="141">
        <f>'7. Երկրորդ կիսամյակի հաշվետվ.'!AP35</f>
        <v>0</v>
      </c>
      <c r="CD36" s="140">
        <f>'6. Առաջին կիսամյակի հաշվետվ.'!AQ35</f>
        <v>0</v>
      </c>
      <c r="CE36" s="9">
        <f>'6. Առաջին կիսամյակի հաշվետվ.'!AR35</f>
        <v>0</v>
      </c>
      <c r="CF36" s="141">
        <f>'6. Առաջին կիսամյակի հաշվետվ.'!AS35</f>
        <v>0</v>
      </c>
      <c r="CG36" s="140">
        <f>'7. Երկրորդ կիսամյակի հաշվետվ.'!AQ35</f>
        <v>0</v>
      </c>
      <c r="CH36" s="9">
        <f>'7. Երկրորդ կիսամյակի հաշվետվ.'!AR35</f>
        <v>0</v>
      </c>
      <c r="CI36" s="141">
        <f>'7. Երկրորդ կիսամյակի հաշվետվ.'!AS35</f>
        <v>0</v>
      </c>
      <c r="CJ36" s="140">
        <f>'6. Առաջին կիսամյակի հաշվետվ.'!AT35</f>
        <v>0</v>
      </c>
      <c r="CK36" s="9">
        <f>'6. Առաջին կիսամյակի հաշվետվ.'!AU35</f>
        <v>0</v>
      </c>
      <c r="CL36" s="141">
        <f>'6. Առաջին կիսամյակի հաշվետվ.'!AV35</f>
        <v>0</v>
      </c>
      <c r="CM36" s="140">
        <f>'7. Երկրորդ կիսամյակի հաշվետվ.'!AT35</f>
        <v>0</v>
      </c>
      <c r="CN36" s="9">
        <f>'7. Երկրորդ կիսամյակի հաշվետվ.'!AU35</f>
        <v>0</v>
      </c>
      <c r="CO36" s="141">
        <f>'7. Երկրորդ կիսամյակի հաշվետվ.'!AV35</f>
        <v>0</v>
      </c>
      <c r="CP36" s="140">
        <f>'6. Առաջին կիսամյակի հաշվետվ.'!AW35</f>
        <v>0</v>
      </c>
      <c r="CQ36" s="9">
        <f>'6. Առաջին կիսամյակի հաշվետվ.'!AX35</f>
        <v>0</v>
      </c>
      <c r="CR36" s="141">
        <f>'6. Առաջին կիսամյակի հաշվետվ.'!AY35</f>
        <v>0</v>
      </c>
      <c r="CS36" s="140">
        <f>'7. Երկրորդ կիսամյակի հաշվետվ.'!AW35</f>
        <v>0</v>
      </c>
      <c r="CT36" s="9">
        <f>'7. Երկրորդ կիսամյակի հաշվետվ.'!AX35</f>
        <v>0</v>
      </c>
      <c r="CU36" s="141">
        <f>'7. Երկրորդ կիսամյակի հաշվետվ.'!AY35</f>
        <v>0</v>
      </c>
      <c r="CV36" s="140">
        <f>'6. Առաջին կիսամյակի հաշվետվ.'!AZ35</f>
        <v>0</v>
      </c>
      <c r="CW36" s="9">
        <f>'6. Առաջին կիսամյակի հաշվետվ.'!BA35</f>
        <v>0</v>
      </c>
      <c r="CX36" s="141">
        <f>'6. Առաջին կիսամյակի հաշվետվ.'!BB35</f>
        <v>0</v>
      </c>
      <c r="CY36" s="140">
        <f>'7. Երկրորդ կիսամյակի հաշվետվ.'!AZ35</f>
        <v>0</v>
      </c>
      <c r="CZ36" s="9">
        <f>'7. Երկրորդ կիսամյակի հաշվետվ.'!BA35</f>
        <v>0</v>
      </c>
      <c r="DA36" s="141">
        <f>'7. Երկրորդ կիսամյակի հաշվետվ.'!BB35</f>
        <v>0</v>
      </c>
      <c r="DB36" s="140">
        <f>'6. Առաջին կիսամյակի հաշվետվ.'!BC35</f>
        <v>0</v>
      </c>
      <c r="DC36" s="9">
        <f>'6. Առաջին կիսամյակի հաշվետվ.'!BD35</f>
        <v>0</v>
      </c>
      <c r="DD36" s="141">
        <f>'6. Առաջին կիսամյակի հաշվետվ.'!BE35</f>
        <v>0</v>
      </c>
      <c r="DE36" s="140">
        <f>'7. Երկրորդ կիսամյակի հաշվետվ.'!BC35</f>
        <v>0</v>
      </c>
      <c r="DF36" s="9">
        <f>'7. Երկրորդ կիսամյակի հաշվետվ.'!BD35</f>
        <v>0</v>
      </c>
      <c r="DG36" s="141">
        <f>'7. Երկրորդ կիսամյակի հաշվետվ.'!BE35</f>
        <v>0</v>
      </c>
      <c r="DH36" s="140">
        <f>'6. Առաջին կիսամյակի հաշվետվ.'!BF35</f>
        <v>0</v>
      </c>
      <c r="DI36" s="9">
        <f>'6. Առաջին կիսամյակի հաշվետվ.'!BG35</f>
        <v>0</v>
      </c>
      <c r="DJ36" s="141">
        <f>'6. Առաջին կիսամյակի հաշվետվ.'!BH35</f>
        <v>0</v>
      </c>
      <c r="DK36" s="140">
        <f>'7. Երկրորդ կիսամյակի հաշվետվ.'!BF35</f>
        <v>0</v>
      </c>
      <c r="DL36" s="9">
        <f>'7. Երկրորդ կիսամյակի հաշվետվ.'!BG35</f>
        <v>0</v>
      </c>
      <c r="DM36" s="141">
        <f>'7. Երկրորդ կիսամյակի հաշվետվ.'!BH35</f>
        <v>0</v>
      </c>
      <c r="DN36" s="140">
        <f>'6. Առաջին կիսամյակի հաշվետվ.'!BI35</f>
        <v>0</v>
      </c>
      <c r="DO36" s="9">
        <f>'6. Առաջին կիսամյակի հաշվետվ.'!BJ35</f>
        <v>0</v>
      </c>
      <c r="DP36" s="141">
        <f>'6. Առաջին կիսամյակի հաշվետվ.'!BK35</f>
        <v>0</v>
      </c>
      <c r="DQ36" s="140">
        <f>'7. Երկրորդ կիսամյակի հաշվետվ.'!BI35</f>
        <v>0</v>
      </c>
      <c r="DR36" s="9">
        <f>'7. Երկրորդ կիսամյակի հաշվետվ.'!BJ35</f>
        <v>0</v>
      </c>
      <c r="DS36" s="141">
        <f>'7. Երկրորդ կիսամյակի հաշվետվ.'!BK35</f>
        <v>0</v>
      </c>
      <c r="DT36" s="140">
        <f>'6. Առաջին կիսամյակի հաշվետվ.'!BL35</f>
        <v>0</v>
      </c>
      <c r="DU36" s="9">
        <f>'6. Առաջին կիսամյակի հաշվետվ.'!BM35</f>
        <v>0</v>
      </c>
      <c r="DV36" s="141">
        <f>'6. Առաջին կիսամյակի հաշվետվ.'!BN35</f>
        <v>0</v>
      </c>
      <c r="DW36" s="140">
        <f>'7. Երկրորդ կիսամյակի հաշվետվ.'!BL35</f>
        <v>0</v>
      </c>
      <c r="DX36" s="9">
        <f>'7. Երկրորդ կիսամյակի հաշվետվ.'!BM35</f>
        <v>0</v>
      </c>
      <c r="DY36" s="141">
        <f>'7. Երկրորդ կիսամյակի հաշվետվ.'!BN35</f>
        <v>0</v>
      </c>
      <c r="DZ36" s="140">
        <f>'6. Առաջին կիսամյակի հաշվետվ.'!BO35</f>
        <v>0</v>
      </c>
      <c r="EA36" s="9">
        <f>'6. Առաջին կիսամյակի հաշվետվ.'!BP35</f>
        <v>0</v>
      </c>
      <c r="EB36" s="141">
        <f>'6. Առաջին կիսամյակի հաշվետվ.'!BQ35</f>
        <v>0</v>
      </c>
      <c r="EC36" s="140">
        <f>'7. Երկրորդ կիսամյակի հաշվետվ.'!BO35</f>
        <v>0</v>
      </c>
      <c r="ED36" s="9">
        <f>'7. Երկրորդ կիսամյակի հաշվետվ.'!BP35</f>
        <v>0</v>
      </c>
      <c r="EE36" s="141">
        <f>'7. Երկրորդ կիսամյակի հաշվետվ.'!BQ35</f>
        <v>0</v>
      </c>
      <c r="EF36" s="140">
        <f>'6. Առաջին կիսամյակի հաշվետվ.'!BR35</f>
        <v>0</v>
      </c>
      <c r="EG36" s="9">
        <f>'6. Առաջին կիսամյակի հաշվետվ.'!BS35</f>
        <v>0</v>
      </c>
      <c r="EH36" s="141">
        <f>'6. Առաջին կիսամյակի հաշվետվ.'!BT35</f>
        <v>0</v>
      </c>
      <c r="EI36" s="140">
        <f>'7. Երկրորդ կիսամյակի հաշվետվ.'!BR35</f>
        <v>0</v>
      </c>
      <c r="EJ36" s="9">
        <f>'7. Երկրորդ կիսամյակի հաշվետվ.'!BS35</f>
        <v>0</v>
      </c>
      <c r="EK36" s="141">
        <f>'7. Երկրորդ կիսամյակի հաշվետվ.'!BT35</f>
        <v>0</v>
      </c>
      <c r="EL36" s="140">
        <f>'6. Առաջին կիսամյակի հաշվետվ.'!BU35</f>
        <v>0</v>
      </c>
      <c r="EM36" s="9">
        <f>'6. Առաջին կիսամյակի հաշվետվ.'!BV35</f>
        <v>0</v>
      </c>
      <c r="EN36" s="141">
        <f>'6. Առաջին կիսամյակի հաշվետվ.'!BW35</f>
        <v>0</v>
      </c>
      <c r="EO36" s="140">
        <f>'7. Երկրորդ կիսամյակի հաշվետվ.'!BU35</f>
        <v>0</v>
      </c>
      <c r="EP36" s="9">
        <f>'7. Երկրորդ կիսամյակի հաշվետվ.'!BV35</f>
        <v>0</v>
      </c>
      <c r="EQ36" s="141">
        <f>'7. Երկրորդ կիսամյակի հաշվետվ.'!BW35</f>
        <v>0</v>
      </c>
      <c r="ER36" s="140">
        <f>'6. Առաջին կիսամյակի հաշվետվ.'!BX35</f>
        <v>0</v>
      </c>
      <c r="ES36" s="9">
        <f>'6. Առաջին կիսամյակի հաշվետվ.'!BY35</f>
        <v>0</v>
      </c>
      <c r="ET36" s="141">
        <f>'6. Առաջին կիսամյակի հաշվետվ.'!BZ35</f>
        <v>0</v>
      </c>
      <c r="EU36" s="140">
        <f>'7. Երկրորդ կիսամյակի հաշվետվ.'!BX35</f>
        <v>0</v>
      </c>
      <c r="EV36" s="9">
        <f>'7. Երկրորդ կիսամյակի հաշվետվ.'!BY35</f>
        <v>0</v>
      </c>
      <c r="EW36" s="141">
        <f>'7. Երկրորդ կիսամյակի հաշվետվ.'!BZ35</f>
        <v>0</v>
      </c>
      <c r="EX36" s="158">
        <f>'6. Առաջին կիսամյակի հաշվետվ.'!CA35</f>
        <v>0</v>
      </c>
      <c r="EY36" s="9">
        <f>'6. Առաջին կիսամյակի հաշվետվ.'!CB35</f>
        <v>0</v>
      </c>
      <c r="EZ36" s="159">
        <f>'6. Առաջին կիսամյակի հաշվետվ.'!CC35</f>
        <v>0</v>
      </c>
      <c r="FA36" s="158">
        <f>'7. Երկրորդ կիսամյակի հաշվետվ.'!CA35</f>
        <v>0</v>
      </c>
      <c r="FB36" s="9">
        <f>'7. Երկրորդ կիսամյակի հաշվետվ.'!CB35</f>
        <v>0</v>
      </c>
      <c r="FC36" s="159">
        <f>'7. Երկրորդ կիսամյակի հաշվետվ.'!CC35</f>
        <v>0</v>
      </c>
      <c r="FD36" s="123">
        <f>'5. ԾՐԱԳՐԵՐԻ ԱՄՓՈՓԱԹԵՐԹ'!AC38</f>
        <v>0</v>
      </c>
      <c r="FE36" s="69">
        <f t="shared" si="1"/>
        <v>0</v>
      </c>
      <c r="FF36" s="124">
        <f t="shared" si="2"/>
        <v>0</v>
      </c>
    </row>
    <row r="37" spans="1:162" s="14" customFormat="1" ht="28.5">
      <c r="A37" s="1085"/>
      <c r="B37" s="1086"/>
      <c r="C37" s="24" t="str">
        <f>'4.   4․1 ԾՐԱԳՐԵՐ 1-14'!F152</f>
        <v>Համայնքի բյուջեին տրամադրվող այլ դոտացիաներ (չի վերաբերում համահարթեցման դոտացիաներին)</v>
      </c>
      <c r="D37" s="140">
        <f>'6. Առաջին կիսամյակի հաշվետվ.'!D36</f>
        <v>0</v>
      </c>
      <c r="E37" s="9">
        <f>'6. Առաջին կիսամյակի հաշվետվ.'!E36</f>
        <v>0</v>
      </c>
      <c r="F37" s="141">
        <f>'6. Առաջին կիսամյակի հաշվետվ.'!F36</f>
        <v>0</v>
      </c>
      <c r="G37" s="140">
        <f>'7. Երկրորդ կիսամյակի հաշվետվ.'!D36</f>
        <v>0</v>
      </c>
      <c r="H37" s="9">
        <f>'7. Երկրորդ կիսամյակի հաշվետվ.'!E36</f>
        <v>0</v>
      </c>
      <c r="I37" s="141">
        <f>'7. Երկրորդ կիսամյակի հաշվետվ.'!F36</f>
        <v>0</v>
      </c>
      <c r="J37" s="140">
        <f>'6. Առաջին կիսամյակի հաշվետվ.'!G36</f>
        <v>0</v>
      </c>
      <c r="K37" s="9">
        <f>'6. Առաջին կիսամյակի հաշվետվ.'!H36</f>
        <v>0</v>
      </c>
      <c r="L37" s="141">
        <f>'6. Առաջին կիսամյակի հաշվետվ.'!I36</f>
        <v>0</v>
      </c>
      <c r="M37" s="140">
        <f>'7. Երկրորդ կիսամյակի հաշվետվ.'!G36</f>
        <v>0</v>
      </c>
      <c r="N37" s="9">
        <f>'7. Երկրորդ կիսամյակի հաշվետվ.'!H36</f>
        <v>0</v>
      </c>
      <c r="O37" s="141">
        <f>'7. Երկրորդ կիսամյակի հաշվետվ.'!I36</f>
        <v>0</v>
      </c>
      <c r="P37" s="140">
        <f>'6. Առաջին կիսամյակի հաշվետվ.'!J36</f>
        <v>0</v>
      </c>
      <c r="Q37" s="9">
        <f>'6. Առաջին կիսամյակի հաշվետվ.'!K36</f>
        <v>0</v>
      </c>
      <c r="R37" s="141">
        <f>'6. Առաջին կիսամյակի հաշվետվ.'!L36</f>
        <v>0</v>
      </c>
      <c r="S37" s="140">
        <f>'7. Երկրորդ կիսամյակի հաշվետվ.'!J36</f>
        <v>0</v>
      </c>
      <c r="T37" s="9">
        <f>'7. Երկրորդ կիսամյակի հաշվետվ.'!K36</f>
        <v>0</v>
      </c>
      <c r="U37" s="141">
        <f>'7. Երկրորդ կիսամյակի հաշվետվ.'!L36</f>
        <v>0</v>
      </c>
      <c r="V37" s="140">
        <f>'6. Առաջին կիսամյակի հաշվետվ.'!M36</f>
        <v>0</v>
      </c>
      <c r="W37" s="9">
        <f>'6. Առաջին կիսամյակի հաշվետվ.'!N36</f>
        <v>0</v>
      </c>
      <c r="X37" s="141">
        <f>'6. Առաջին կիսամյակի հաշվետվ.'!O36</f>
        <v>0</v>
      </c>
      <c r="Y37" s="140">
        <f>'7. Երկրորդ կիսամյակի հաշվետվ.'!M36</f>
        <v>0</v>
      </c>
      <c r="Z37" s="9">
        <f>'7. Երկրորդ կիսամյակի հաշվետվ.'!N36</f>
        <v>0</v>
      </c>
      <c r="AA37" s="141">
        <f>'7. Երկրորդ կիսամյակի հաշվետվ.'!O36</f>
        <v>0</v>
      </c>
      <c r="AB37" s="140">
        <f>'6. Առաջին կիսամյակի հաշվետվ.'!P36</f>
        <v>0</v>
      </c>
      <c r="AC37" s="9">
        <f>'6. Առաջին կիսամյակի հաշվետվ.'!Q36</f>
        <v>0</v>
      </c>
      <c r="AD37" s="141">
        <f>'6. Առաջին կիսամյակի հաշվետվ.'!R36</f>
        <v>0</v>
      </c>
      <c r="AE37" s="140">
        <f>'7. Երկրորդ կիսամյակի հաշվետվ.'!P36</f>
        <v>0</v>
      </c>
      <c r="AF37" s="9">
        <f>'7. Երկրորդ կիսամյակի հաշվետվ.'!Q36</f>
        <v>0</v>
      </c>
      <c r="AG37" s="141">
        <f>'7. Երկրորդ կիսամյակի հաշվետվ.'!R36</f>
        <v>0</v>
      </c>
      <c r="AH37" s="140">
        <f>'6. Առաջին կիսամյակի հաշվետվ.'!S36</f>
        <v>0</v>
      </c>
      <c r="AI37" s="9">
        <f>'6. Առաջին կիսամյակի հաշվետվ.'!T36</f>
        <v>0</v>
      </c>
      <c r="AJ37" s="141">
        <f>'6. Առաջին կիսամյակի հաշվետվ.'!U36</f>
        <v>0</v>
      </c>
      <c r="AK37" s="140">
        <f>'7. Երկրորդ կիսամյակի հաշվետվ.'!S36</f>
        <v>0</v>
      </c>
      <c r="AL37" s="9">
        <f>'7. Երկրորդ կիսամյակի հաշվետվ.'!T36</f>
        <v>0</v>
      </c>
      <c r="AM37" s="141">
        <f>'7. Երկրորդ կիսամյակի հաշվետվ.'!U36</f>
        <v>0</v>
      </c>
      <c r="AN37" s="140">
        <f>'6. Առաջին կիսամյակի հաշվետվ.'!V36</f>
        <v>0</v>
      </c>
      <c r="AO37" s="9">
        <f>'6. Առաջին կիսամյակի հաշվետվ.'!W36</f>
        <v>0</v>
      </c>
      <c r="AP37" s="141">
        <f>'6. Առաջին կիսամյակի հաշվետվ.'!X36</f>
        <v>0</v>
      </c>
      <c r="AQ37" s="140">
        <f>'7. Երկրորդ կիսամյակի հաշվետվ.'!V36</f>
        <v>0</v>
      </c>
      <c r="AR37" s="9">
        <f>'7. Երկրորդ կիսամյակի հաշվետվ.'!W36</f>
        <v>0</v>
      </c>
      <c r="AS37" s="141">
        <f>'7. Երկրորդ կիսամյակի հաշվետվ.'!X36</f>
        <v>0</v>
      </c>
      <c r="AT37" s="140">
        <f>'6. Առաջին կիսամյակի հաշվետվ.'!Y36</f>
        <v>0</v>
      </c>
      <c r="AU37" s="9">
        <f>'6. Առաջին կիսամյակի հաշվետվ.'!Z36</f>
        <v>0</v>
      </c>
      <c r="AV37" s="141">
        <f>'6. Առաջին կիսամյակի հաշվետվ.'!AA36</f>
        <v>0</v>
      </c>
      <c r="AW37" s="140">
        <f>'7. Երկրորդ կիսամյակի հաշվետվ.'!Y36</f>
        <v>0</v>
      </c>
      <c r="AX37" s="9">
        <f>'7. Երկրորդ կիսամյակի հաշվետվ.'!Z36</f>
        <v>0</v>
      </c>
      <c r="AY37" s="141">
        <f>'7. Երկրորդ կիսամյակի հաշվետվ.'!AA36</f>
        <v>0</v>
      </c>
      <c r="AZ37" s="140">
        <f>'6. Առաջին կիսամյակի հաշվետվ.'!AB36</f>
        <v>0</v>
      </c>
      <c r="BA37" s="9">
        <f>'6. Առաջին կիսամյակի հաշվետվ.'!AC36</f>
        <v>0</v>
      </c>
      <c r="BB37" s="141">
        <f>'6. Առաջին կիսամյակի հաշվետվ.'!AD36</f>
        <v>0</v>
      </c>
      <c r="BC37" s="140">
        <f>'7. Երկրորդ կիսամյակի հաշվետվ.'!AB36</f>
        <v>0</v>
      </c>
      <c r="BD37" s="9">
        <f>'7. Երկրորդ կիսամյակի հաշվետվ.'!AC36</f>
        <v>0</v>
      </c>
      <c r="BE37" s="141">
        <f>'7. Երկրորդ կիսամյակի հաշվետվ.'!AD36</f>
        <v>0</v>
      </c>
      <c r="BF37" s="140">
        <f>'6. Առաջին կիսամյակի հաշվետվ.'!AE36</f>
        <v>0</v>
      </c>
      <c r="BG37" s="9">
        <f>'6. Առաջին կիսամյակի հաշվետվ.'!AF36</f>
        <v>0</v>
      </c>
      <c r="BH37" s="141">
        <f>'6. Առաջին կիսամյակի հաշվետվ.'!AG36</f>
        <v>0</v>
      </c>
      <c r="BI37" s="140">
        <f>'7. Երկրորդ կիսամյակի հաշվետվ.'!AE36</f>
        <v>0</v>
      </c>
      <c r="BJ37" s="9">
        <f>'7. Երկրորդ կիսամյակի հաշվետվ.'!AF36</f>
        <v>0</v>
      </c>
      <c r="BK37" s="141">
        <f>'7. Երկրորդ կիսամյակի հաշվետվ.'!AG36</f>
        <v>0</v>
      </c>
      <c r="BL37" s="140">
        <f>'6. Առաջին կիսամյակի հաշվետվ.'!AH36</f>
        <v>0</v>
      </c>
      <c r="BM37" s="9">
        <f>'6. Առաջին կիսամյակի հաշվետվ.'!AI36</f>
        <v>0</v>
      </c>
      <c r="BN37" s="141">
        <f>'6. Առաջին կիսամյակի հաշվետվ.'!AJ36</f>
        <v>0</v>
      </c>
      <c r="BO37" s="140">
        <f>'7. Երկրորդ կիսամյակի հաշվետվ.'!AH36</f>
        <v>0</v>
      </c>
      <c r="BP37" s="9">
        <f>'7. Երկրորդ կիսամյակի հաշվետվ.'!AI36</f>
        <v>0</v>
      </c>
      <c r="BQ37" s="141">
        <f>'7. Երկրորդ կիսամյակի հաշվետվ.'!AJ36</f>
        <v>0</v>
      </c>
      <c r="BR37" s="140">
        <f>'6. Առաջին կիսամյակի հաշվետվ.'!AK36</f>
        <v>0</v>
      </c>
      <c r="BS37" s="9">
        <f>'6. Առաջին կիսամյակի հաշվետվ.'!AL36</f>
        <v>0</v>
      </c>
      <c r="BT37" s="141">
        <f>'6. Առաջին կիսամյակի հաշվետվ.'!AM36</f>
        <v>0</v>
      </c>
      <c r="BU37" s="140">
        <f>'7. Երկրորդ կիսամյակի հաշվետվ.'!AK36</f>
        <v>0</v>
      </c>
      <c r="BV37" s="9">
        <f>'7. Երկրորդ կիսամյակի հաշվետվ.'!AL36</f>
        <v>0</v>
      </c>
      <c r="BW37" s="141">
        <f>'7. Երկրորդ կիսամյակի հաշվետվ.'!AM36</f>
        <v>0</v>
      </c>
      <c r="BX37" s="140">
        <f>'6. Առաջին կիսամյակի հաշվետվ.'!AN36</f>
        <v>0</v>
      </c>
      <c r="BY37" s="9">
        <f>'6. Առաջին կիսամյակի հաշվետվ.'!AO36</f>
        <v>0</v>
      </c>
      <c r="BZ37" s="141">
        <f>'6. Առաջին կիսամյակի հաշվետվ.'!AP36</f>
        <v>0</v>
      </c>
      <c r="CA37" s="140">
        <f>'7. Երկրորդ կիսամյակի հաշվետվ.'!AN36</f>
        <v>0</v>
      </c>
      <c r="CB37" s="9">
        <f>'7. Երկրորդ կիսամյակի հաշվետվ.'!AO36</f>
        <v>0</v>
      </c>
      <c r="CC37" s="141">
        <f>'7. Երկրորդ կիսամյակի հաշվետվ.'!AP36</f>
        <v>0</v>
      </c>
      <c r="CD37" s="140">
        <f>'6. Առաջին կիսամյակի հաշվետվ.'!AQ36</f>
        <v>0</v>
      </c>
      <c r="CE37" s="9">
        <f>'6. Առաջին կիսամյակի հաշվետվ.'!AR36</f>
        <v>0</v>
      </c>
      <c r="CF37" s="141">
        <f>'6. Առաջին կիսամյակի հաշվետվ.'!AS36</f>
        <v>0</v>
      </c>
      <c r="CG37" s="140">
        <f>'7. Երկրորդ կիսամյակի հաշվետվ.'!AQ36</f>
        <v>0</v>
      </c>
      <c r="CH37" s="9">
        <f>'7. Երկրորդ կիսամյակի հաշվետվ.'!AR36</f>
        <v>0</v>
      </c>
      <c r="CI37" s="141">
        <f>'7. Երկրորդ կիսամյակի հաշվետվ.'!AS36</f>
        <v>0</v>
      </c>
      <c r="CJ37" s="140">
        <f>'6. Առաջին կիսամյակի հաշվետվ.'!AT36</f>
        <v>0</v>
      </c>
      <c r="CK37" s="9">
        <f>'6. Առաջին կիսամյակի հաշվետվ.'!AU36</f>
        <v>0</v>
      </c>
      <c r="CL37" s="141">
        <f>'6. Առաջին կիսամյակի հաշվետվ.'!AV36</f>
        <v>0</v>
      </c>
      <c r="CM37" s="140">
        <f>'7. Երկրորդ կիսամյակի հաշվետվ.'!AT36</f>
        <v>0</v>
      </c>
      <c r="CN37" s="9">
        <f>'7. Երկրորդ կիսամյակի հաշվետվ.'!AU36</f>
        <v>0</v>
      </c>
      <c r="CO37" s="141">
        <f>'7. Երկրորդ կիսամյակի հաշվետվ.'!AV36</f>
        <v>0</v>
      </c>
      <c r="CP37" s="140">
        <f>'6. Առաջին կիսամյակի հաշվետվ.'!AW36</f>
        <v>0</v>
      </c>
      <c r="CQ37" s="9">
        <f>'6. Առաջին կիսամյակի հաշվետվ.'!AX36</f>
        <v>0</v>
      </c>
      <c r="CR37" s="141">
        <f>'6. Առաջին կիսամյակի հաշվետվ.'!AY36</f>
        <v>0</v>
      </c>
      <c r="CS37" s="140">
        <f>'7. Երկրորդ կիսամյակի հաշվետվ.'!AW36</f>
        <v>0</v>
      </c>
      <c r="CT37" s="9">
        <f>'7. Երկրորդ կիսամյակի հաշվետվ.'!AX36</f>
        <v>0</v>
      </c>
      <c r="CU37" s="141">
        <f>'7. Երկրորդ կիսամյակի հաշվետվ.'!AY36</f>
        <v>0</v>
      </c>
      <c r="CV37" s="140">
        <f>'6. Առաջին կիսամյակի հաշվետվ.'!AZ36</f>
        <v>0</v>
      </c>
      <c r="CW37" s="9">
        <f>'6. Առաջին կիսամյակի հաշվետվ.'!BA36</f>
        <v>0</v>
      </c>
      <c r="CX37" s="141">
        <f>'6. Առաջին կիսամյակի հաշվետվ.'!BB36</f>
        <v>0</v>
      </c>
      <c r="CY37" s="140">
        <f>'7. Երկրորդ կիսամյակի հաշվետվ.'!AZ36</f>
        <v>0</v>
      </c>
      <c r="CZ37" s="9">
        <f>'7. Երկրորդ կիսամյակի հաշվետվ.'!BA36</f>
        <v>0</v>
      </c>
      <c r="DA37" s="141">
        <f>'7. Երկրորդ կիսամյակի հաշվետվ.'!BB36</f>
        <v>0</v>
      </c>
      <c r="DB37" s="140">
        <f>'6. Առաջին կիսամյակի հաշվետվ.'!BC36</f>
        <v>0</v>
      </c>
      <c r="DC37" s="9">
        <f>'6. Առաջին կիսամյակի հաշվետվ.'!BD36</f>
        <v>0</v>
      </c>
      <c r="DD37" s="141">
        <f>'6. Առաջին կիսամյակի հաշվետվ.'!BE36</f>
        <v>0</v>
      </c>
      <c r="DE37" s="140">
        <f>'7. Երկրորդ կիսամյակի հաշվետվ.'!BC36</f>
        <v>0</v>
      </c>
      <c r="DF37" s="9">
        <f>'7. Երկրորդ կիսամյակի հաշվետվ.'!BD36</f>
        <v>0</v>
      </c>
      <c r="DG37" s="141">
        <f>'7. Երկրորդ կիսամյակի հաշվետվ.'!BE36</f>
        <v>0</v>
      </c>
      <c r="DH37" s="140">
        <f>'6. Առաջին կիսամյակի հաշվետվ.'!BF36</f>
        <v>0</v>
      </c>
      <c r="DI37" s="9">
        <f>'6. Առաջին կիսամյակի հաշվետվ.'!BG36</f>
        <v>0</v>
      </c>
      <c r="DJ37" s="141">
        <f>'6. Առաջին կիսամյակի հաշվետվ.'!BH36</f>
        <v>0</v>
      </c>
      <c r="DK37" s="140">
        <f>'7. Երկրորդ կիսամյակի հաշվետվ.'!BF36</f>
        <v>0</v>
      </c>
      <c r="DL37" s="9">
        <f>'7. Երկրորդ կիսամյակի հաշվետվ.'!BG36</f>
        <v>0</v>
      </c>
      <c r="DM37" s="141">
        <f>'7. Երկրորդ կիսամյակի հաշվետվ.'!BH36</f>
        <v>0</v>
      </c>
      <c r="DN37" s="140">
        <f>'6. Առաջին կիսամյակի հաշվետվ.'!BI36</f>
        <v>0</v>
      </c>
      <c r="DO37" s="9">
        <f>'6. Առաջին կիսամյակի հաշվետվ.'!BJ36</f>
        <v>0</v>
      </c>
      <c r="DP37" s="141">
        <f>'6. Առաջին կիսամյակի հաշվետվ.'!BK36</f>
        <v>0</v>
      </c>
      <c r="DQ37" s="140">
        <f>'7. Երկրորդ կիսամյակի հաշվետվ.'!BI36</f>
        <v>0</v>
      </c>
      <c r="DR37" s="9">
        <f>'7. Երկրորդ կիսամյակի հաշվետվ.'!BJ36</f>
        <v>0</v>
      </c>
      <c r="DS37" s="141">
        <f>'7. Երկրորդ կիսամյակի հաշվետվ.'!BK36</f>
        <v>0</v>
      </c>
      <c r="DT37" s="140">
        <f>'6. Առաջին կիսամյակի հաշվետվ.'!BL36</f>
        <v>0</v>
      </c>
      <c r="DU37" s="9">
        <f>'6. Առաջին կիսամյակի հաշվետվ.'!BM36</f>
        <v>0</v>
      </c>
      <c r="DV37" s="141">
        <f>'6. Առաջին կիսամյակի հաշվետվ.'!BN36</f>
        <v>0</v>
      </c>
      <c r="DW37" s="140">
        <f>'7. Երկրորդ կիսամյակի հաշվետվ.'!BL36</f>
        <v>0</v>
      </c>
      <c r="DX37" s="9">
        <f>'7. Երկրորդ կիսամյակի հաշվետվ.'!BM36</f>
        <v>0</v>
      </c>
      <c r="DY37" s="141">
        <f>'7. Երկրորդ կիսամյակի հաշվետվ.'!BN36</f>
        <v>0</v>
      </c>
      <c r="DZ37" s="140">
        <f>'6. Առաջին կիսամյակի հաշվետվ.'!BO36</f>
        <v>0</v>
      </c>
      <c r="EA37" s="9">
        <f>'6. Առաջին կիսամյակի հաշվետվ.'!BP36</f>
        <v>0</v>
      </c>
      <c r="EB37" s="141">
        <f>'6. Առաջին կիսամյակի հաշվետվ.'!BQ36</f>
        <v>0</v>
      </c>
      <c r="EC37" s="140">
        <f>'7. Երկրորդ կիսամյակի հաշվետվ.'!BO36</f>
        <v>0</v>
      </c>
      <c r="ED37" s="9">
        <f>'7. Երկրորդ կիսամյակի հաշվետվ.'!BP36</f>
        <v>0</v>
      </c>
      <c r="EE37" s="141">
        <f>'7. Երկրորդ կիսամյակի հաշվետվ.'!BQ36</f>
        <v>0</v>
      </c>
      <c r="EF37" s="140">
        <f>'6. Առաջին կիսամյակի հաշվետվ.'!BR36</f>
        <v>0</v>
      </c>
      <c r="EG37" s="9">
        <f>'6. Առաջին կիսամյակի հաշվետվ.'!BS36</f>
        <v>0</v>
      </c>
      <c r="EH37" s="141">
        <f>'6. Առաջին կիսամյակի հաշվետվ.'!BT36</f>
        <v>0</v>
      </c>
      <c r="EI37" s="140">
        <f>'7. Երկրորդ կիսամյակի հաշվետվ.'!BR36</f>
        <v>0</v>
      </c>
      <c r="EJ37" s="9">
        <f>'7. Երկրորդ կիսամյակի հաշվետվ.'!BS36</f>
        <v>0</v>
      </c>
      <c r="EK37" s="141">
        <f>'7. Երկրորդ կիսամյակի հաշվետվ.'!BT36</f>
        <v>0</v>
      </c>
      <c r="EL37" s="140">
        <f>'6. Առաջին կիսամյակի հաշվետվ.'!BU36</f>
        <v>0</v>
      </c>
      <c r="EM37" s="9">
        <f>'6. Առաջին կիսամյակի հաշվետվ.'!BV36</f>
        <v>0</v>
      </c>
      <c r="EN37" s="141">
        <f>'6. Առաջին կիսամյակի հաշվետվ.'!BW36</f>
        <v>0</v>
      </c>
      <c r="EO37" s="140">
        <f>'7. Երկրորդ կիսամյակի հաշվետվ.'!BU36</f>
        <v>0</v>
      </c>
      <c r="EP37" s="9">
        <f>'7. Երկրորդ կիսամյակի հաշվետվ.'!BV36</f>
        <v>0</v>
      </c>
      <c r="EQ37" s="141">
        <f>'7. Երկրորդ կիսամյակի հաշվետվ.'!BW36</f>
        <v>0</v>
      </c>
      <c r="ER37" s="140">
        <f>'6. Առաջին կիսամյակի հաշվետվ.'!BX36</f>
        <v>0</v>
      </c>
      <c r="ES37" s="9">
        <f>'6. Առաջին կիսամյակի հաշվետվ.'!BY36</f>
        <v>0</v>
      </c>
      <c r="ET37" s="141">
        <f>'6. Առաջին կիսամյակի հաշվետվ.'!BZ36</f>
        <v>0</v>
      </c>
      <c r="EU37" s="140">
        <f>'7. Երկրորդ կիսամյակի հաշվետվ.'!BX36</f>
        <v>0</v>
      </c>
      <c r="EV37" s="9">
        <f>'7. Երկրորդ կիսամյակի հաշվետվ.'!BY36</f>
        <v>0</v>
      </c>
      <c r="EW37" s="141">
        <f>'7. Երկրորդ կիսամյակի հաշվետվ.'!BZ36</f>
        <v>0</v>
      </c>
      <c r="EX37" s="158">
        <f>'6. Առաջին կիսամյակի հաշվետվ.'!CA36</f>
        <v>0</v>
      </c>
      <c r="EY37" s="9">
        <f>'6. Առաջին կիսամյակի հաշվետվ.'!CB36</f>
        <v>0</v>
      </c>
      <c r="EZ37" s="159">
        <f>'6. Առաջին կիսամյակի հաշվետվ.'!CC36</f>
        <v>0</v>
      </c>
      <c r="FA37" s="158">
        <f>'7. Երկրորդ կիսամյակի հաշվետվ.'!CA36</f>
        <v>0</v>
      </c>
      <c r="FB37" s="9">
        <f>'7. Երկրորդ կիսամյակի հաշվետվ.'!CB36</f>
        <v>0</v>
      </c>
      <c r="FC37" s="159">
        <f>'7. Երկրորդ կիսամյակի հաշվետվ.'!CC36</f>
        <v>0</v>
      </c>
      <c r="FD37" s="123">
        <f>'5. ԾՐԱԳՐԵՐԻ ԱՄՓՈՓԱԹԵՐԹ'!AC39</f>
        <v>0</v>
      </c>
      <c r="FE37" s="69">
        <f t="shared" si="1"/>
        <v>0</v>
      </c>
      <c r="FF37" s="124">
        <f t="shared" si="2"/>
        <v>0</v>
      </c>
    </row>
    <row r="38" spans="1:162" s="14" customFormat="1" ht="56.1" customHeight="1">
      <c r="A38" s="1085"/>
      <c r="B38" s="1087"/>
      <c r="C38" s="27" t="s">
        <v>80</v>
      </c>
      <c r="D38" s="140">
        <f>'6. Առաջին կիսամյակի հաշվետվ.'!D37</f>
        <v>0</v>
      </c>
      <c r="E38" s="9">
        <f>'6. Առաջին կիսամյակի հաշվետվ.'!E37</f>
        <v>0</v>
      </c>
      <c r="F38" s="141">
        <f>'6. Առաջին կիսամյակի հաշվետվ.'!F37</f>
        <v>0</v>
      </c>
      <c r="G38" s="140">
        <f>'7. Երկրորդ կիսամյակի հաշվետվ.'!D37</f>
        <v>0</v>
      </c>
      <c r="H38" s="9">
        <f>'7. Երկրորդ կիսամյակի հաշվետվ.'!E37</f>
        <v>0</v>
      </c>
      <c r="I38" s="141">
        <f>'7. Երկրորդ կիսամյակի հաշվետվ.'!F37</f>
        <v>0</v>
      </c>
      <c r="J38" s="140">
        <f>'6. Առաջին կիսամյակի հաշվետվ.'!G37</f>
        <v>0</v>
      </c>
      <c r="K38" s="9">
        <f>'6. Առաջին կիսամյակի հաշվետվ.'!H37</f>
        <v>0</v>
      </c>
      <c r="L38" s="141">
        <f>'6. Առաջին կիսամյակի հաշվետվ.'!I37</f>
        <v>0</v>
      </c>
      <c r="M38" s="140">
        <f>'7. Երկրորդ կիսամյակի հաշվետվ.'!G37</f>
        <v>0</v>
      </c>
      <c r="N38" s="9">
        <f>'7. Երկրորդ կիսամյակի հաշվետվ.'!H37</f>
        <v>0</v>
      </c>
      <c r="O38" s="141">
        <f>'7. Երկրորդ կիսամյակի հաշվետվ.'!I37</f>
        <v>0</v>
      </c>
      <c r="P38" s="140">
        <f>'6. Առաջին կիսամյակի հաշվետվ.'!J37</f>
        <v>0</v>
      </c>
      <c r="Q38" s="9">
        <f>'6. Առաջին կիսամյակի հաշվետվ.'!K37</f>
        <v>0</v>
      </c>
      <c r="R38" s="141">
        <f>'6. Առաջին կիսամյակի հաշվետվ.'!L37</f>
        <v>0</v>
      </c>
      <c r="S38" s="140">
        <f>'7. Երկրորդ կիսամյակի հաշվետվ.'!J37</f>
        <v>0</v>
      </c>
      <c r="T38" s="9">
        <f>'7. Երկրորդ կիսամյակի հաշվետվ.'!K37</f>
        <v>0</v>
      </c>
      <c r="U38" s="141">
        <f>'7. Երկրորդ կիսամյակի հաշվետվ.'!L37</f>
        <v>0</v>
      </c>
      <c r="V38" s="140">
        <f>'6. Առաջին կիսամյակի հաշվետվ.'!M37</f>
        <v>0</v>
      </c>
      <c r="W38" s="9">
        <f>'6. Առաջին կիսամյակի հաշվետվ.'!N37</f>
        <v>0</v>
      </c>
      <c r="X38" s="141">
        <f>'6. Առաջին կիսամյակի հաշվետվ.'!O37</f>
        <v>0</v>
      </c>
      <c r="Y38" s="140">
        <f>'7. Երկրորդ կիսամյակի հաշվետվ.'!M37</f>
        <v>0</v>
      </c>
      <c r="Z38" s="9">
        <f>'7. Երկրորդ կիսամյակի հաշվետվ.'!N37</f>
        <v>0</v>
      </c>
      <c r="AA38" s="141">
        <f>'7. Երկրորդ կիսամյակի հաշվետվ.'!O37</f>
        <v>0</v>
      </c>
      <c r="AB38" s="140">
        <f>'6. Առաջին կիսամյակի հաշվետվ.'!P37</f>
        <v>0</v>
      </c>
      <c r="AC38" s="9">
        <f>'6. Առաջին կիսամյակի հաշվետվ.'!Q37</f>
        <v>0</v>
      </c>
      <c r="AD38" s="141">
        <f>'6. Առաջին կիսամյակի հաշվետվ.'!R37</f>
        <v>0</v>
      </c>
      <c r="AE38" s="140">
        <f>'7. Երկրորդ կիսամյակի հաշվետվ.'!P37</f>
        <v>0</v>
      </c>
      <c r="AF38" s="9">
        <f>'7. Երկրորդ կիսամյակի հաշվետվ.'!Q37</f>
        <v>0</v>
      </c>
      <c r="AG38" s="141">
        <f>'7. Երկրորդ կիսամյակի հաշվետվ.'!R37</f>
        <v>0</v>
      </c>
      <c r="AH38" s="140">
        <f>'6. Առաջին կիսամյակի հաշվետվ.'!S37</f>
        <v>0</v>
      </c>
      <c r="AI38" s="9">
        <f>'6. Առաջին կիսամյակի հաշվետվ.'!T37</f>
        <v>0</v>
      </c>
      <c r="AJ38" s="141">
        <f>'6. Առաջին կիսամյակի հաշվետվ.'!U37</f>
        <v>0</v>
      </c>
      <c r="AK38" s="140">
        <f>'7. Երկրորդ կիսամյակի հաշվետվ.'!S37</f>
        <v>0</v>
      </c>
      <c r="AL38" s="9">
        <f>'7. Երկրորդ կիսամյակի հաշվետվ.'!T37</f>
        <v>0</v>
      </c>
      <c r="AM38" s="141">
        <f>'7. Երկրորդ կիսամյակի հաշվետվ.'!U37</f>
        <v>0</v>
      </c>
      <c r="AN38" s="140">
        <f>'6. Առաջին կիսամյակի հաշվետվ.'!V37</f>
        <v>0</v>
      </c>
      <c r="AO38" s="9">
        <f>'6. Առաջին կիսամյակի հաշվետվ.'!W37</f>
        <v>0</v>
      </c>
      <c r="AP38" s="141">
        <f>'6. Առաջին կիսամյակի հաշվետվ.'!X37</f>
        <v>0</v>
      </c>
      <c r="AQ38" s="140">
        <f>'7. Երկրորդ կիսամյակի հաշվետվ.'!V37</f>
        <v>0</v>
      </c>
      <c r="AR38" s="9">
        <f>'7. Երկրորդ կիսամյակի հաշվետվ.'!W37</f>
        <v>0</v>
      </c>
      <c r="AS38" s="141">
        <f>'7. Երկրորդ կիսամյակի հաշվետվ.'!X37</f>
        <v>0</v>
      </c>
      <c r="AT38" s="140">
        <f>'6. Առաջին կիսամյակի հաշվետվ.'!Y37</f>
        <v>0</v>
      </c>
      <c r="AU38" s="9">
        <f>'6. Առաջին կիսամյակի հաշվետվ.'!Z37</f>
        <v>0</v>
      </c>
      <c r="AV38" s="141">
        <f>'6. Առաջին կիսամյակի հաշվետվ.'!AA37</f>
        <v>0</v>
      </c>
      <c r="AW38" s="140">
        <f>'7. Երկրորդ կիսամյակի հաշվետվ.'!Y37</f>
        <v>0</v>
      </c>
      <c r="AX38" s="9">
        <f>'7. Երկրորդ կիսամյակի հաշվետվ.'!Z37</f>
        <v>0</v>
      </c>
      <c r="AY38" s="141">
        <f>'7. Երկրորդ կիսամյակի հաշվետվ.'!AA37</f>
        <v>0</v>
      </c>
      <c r="AZ38" s="140">
        <f>'6. Առաջին կիսամյակի հաշվետվ.'!AB37</f>
        <v>0</v>
      </c>
      <c r="BA38" s="9">
        <f>'6. Առաջին կիսամյակի հաշվետվ.'!AC37</f>
        <v>0</v>
      </c>
      <c r="BB38" s="141">
        <f>'6. Առաջին կիսամյակի հաշվետվ.'!AD37</f>
        <v>0</v>
      </c>
      <c r="BC38" s="140">
        <f>'7. Երկրորդ կիսամյակի հաշվետվ.'!AB37</f>
        <v>0</v>
      </c>
      <c r="BD38" s="9">
        <f>'7. Երկրորդ կիսամյակի հաշվետվ.'!AC37</f>
        <v>0</v>
      </c>
      <c r="BE38" s="141">
        <f>'7. Երկրորդ կիսամյակի հաշվետվ.'!AD37</f>
        <v>0</v>
      </c>
      <c r="BF38" s="140">
        <f>'6. Առաջին կիսամյակի հաշվետվ.'!AE37</f>
        <v>0</v>
      </c>
      <c r="BG38" s="9">
        <f>'6. Առաջին կիսամյակի հաշվետվ.'!AF37</f>
        <v>0</v>
      </c>
      <c r="BH38" s="141">
        <f>'6. Առաջին կիսամյակի հաշվետվ.'!AG37</f>
        <v>0</v>
      </c>
      <c r="BI38" s="140">
        <f>'7. Երկրորդ կիսամյակի հաշվետվ.'!AE37</f>
        <v>0</v>
      </c>
      <c r="BJ38" s="9">
        <f>'7. Երկրորդ կիսամյակի հաշվետվ.'!AF37</f>
        <v>0</v>
      </c>
      <c r="BK38" s="141">
        <f>'7. Երկրորդ կիսամյակի հաշվետվ.'!AG37</f>
        <v>0</v>
      </c>
      <c r="BL38" s="140">
        <f>'6. Առաջին կիսամյակի հաշվետվ.'!AH37</f>
        <v>0</v>
      </c>
      <c r="BM38" s="9">
        <f>'6. Առաջին կիսամյակի հաշվետվ.'!AI37</f>
        <v>0</v>
      </c>
      <c r="BN38" s="141">
        <f>'6. Առաջին կիսամյակի հաշվետվ.'!AJ37</f>
        <v>0</v>
      </c>
      <c r="BO38" s="140">
        <f>'7. Երկրորդ կիսամյակի հաշվետվ.'!AH37</f>
        <v>0</v>
      </c>
      <c r="BP38" s="9">
        <f>'7. Երկրորդ կիսամյակի հաշվետվ.'!AI37</f>
        <v>0</v>
      </c>
      <c r="BQ38" s="141">
        <f>'7. Երկրորդ կիսամյակի հաշվետվ.'!AJ37</f>
        <v>0</v>
      </c>
      <c r="BR38" s="140">
        <f>'6. Առաջին կիսամյակի հաշվետվ.'!AK37</f>
        <v>0</v>
      </c>
      <c r="BS38" s="9">
        <f>'6. Առաջին կիսամյակի հաշվետվ.'!AL37</f>
        <v>0</v>
      </c>
      <c r="BT38" s="141">
        <f>'6. Առաջին կիսամյակի հաշվետվ.'!AM37</f>
        <v>0</v>
      </c>
      <c r="BU38" s="140">
        <f>'7. Երկրորդ կիսամյակի հաշվետվ.'!AK37</f>
        <v>0</v>
      </c>
      <c r="BV38" s="9">
        <f>'7. Երկրորդ կիսամյակի հաշվետվ.'!AL37</f>
        <v>0</v>
      </c>
      <c r="BW38" s="141">
        <f>'7. Երկրորդ կիսամյակի հաշվետվ.'!AM37</f>
        <v>0</v>
      </c>
      <c r="BX38" s="140">
        <f>'6. Առաջին կիսամյակի հաշվետվ.'!AN37</f>
        <v>6000000</v>
      </c>
      <c r="BY38" s="9">
        <f>'6. Առաջին կիսամյակի հաշվետվ.'!AO37</f>
        <v>0</v>
      </c>
      <c r="BZ38" s="141">
        <f>'6. Առաջին կիսամյակի հաշվետվ.'!AP37</f>
        <v>0</v>
      </c>
      <c r="CA38" s="140">
        <f>'7. Երկրորդ կիսամյակի հաշվետվ.'!AN37</f>
        <v>6000000</v>
      </c>
      <c r="CB38" s="9">
        <f>'7. Երկրորդ կիսամյակի հաշվետվ.'!AO37</f>
        <v>0</v>
      </c>
      <c r="CC38" s="141">
        <f>'7. Երկրորդ կիսամյակի հաշվետվ.'!AP37</f>
        <v>0</v>
      </c>
      <c r="CD38" s="140">
        <f>'6. Առաջին կիսամյակի հաշվետվ.'!AQ37</f>
        <v>0</v>
      </c>
      <c r="CE38" s="9">
        <f>'6. Առաջին կիսամյակի հաշվետվ.'!AR37</f>
        <v>0</v>
      </c>
      <c r="CF38" s="141">
        <f>'6. Առաջին կիսամյակի հաշվետվ.'!AS37</f>
        <v>0</v>
      </c>
      <c r="CG38" s="140">
        <f>'7. Երկրորդ կիսամյակի հաշվետվ.'!AQ37</f>
        <v>0</v>
      </c>
      <c r="CH38" s="9">
        <f>'7. Երկրորդ կիսամյակի հաշվետվ.'!AR37</f>
        <v>0</v>
      </c>
      <c r="CI38" s="141">
        <f>'7. Երկրորդ կիսամյակի հաշվետվ.'!AS37</f>
        <v>0</v>
      </c>
      <c r="CJ38" s="140">
        <f>'6. Առաջին կիսամյակի հաշվետվ.'!AT37</f>
        <v>0</v>
      </c>
      <c r="CK38" s="9">
        <f>'6. Առաջին կիսամյակի հաշվետվ.'!AU37</f>
        <v>0</v>
      </c>
      <c r="CL38" s="141">
        <f>'6. Առաջին կիսամյակի հաշվետվ.'!AV37</f>
        <v>0</v>
      </c>
      <c r="CM38" s="140">
        <f>'7. Երկրորդ կիսամյակի հաշվետվ.'!AT37</f>
        <v>0</v>
      </c>
      <c r="CN38" s="9">
        <f>'7. Երկրորդ կիսամյակի հաշվետվ.'!AU37</f>
        <v>0</v>
      </c>
      <c r="CO38" s="141">
        <f>'7. Երկրորդ կիսամյակի հաշվետվ.'!AV37</f>
        <v>0</v>
      </c>
      <c r="CP38" s="140">
        <f>'6. Առաջին կիսամյակի հաշվետվ.'!AW37</f>
        <v>0</v>
      </c>
      <c r="CQ38" s="9">
        <f>'6. Առաջին կիսամյակի հաշվետվ.'!AX37</f>
        <v>0</v>
      </c>
      <c r="CR38" s="141">
        <f>'6. Առաջին կիսամյակի հաշվետվ.'!AY37</f>
        <v>0</v>
      </c>
      <c r="CS38" s="140">
        <f>'7. Երկրորդ կիսամյակի հաշվետվ.'!AW37</f>
        <v>0</v>
      </c>
      <c r="CT38" s="9">
        <f>'7. Երկրորդ կիսամյակի հաշվետվ.'!AX37</f>
        <v>0</v>
      </c>
      <c r="CU38" s="141">
        <f>'7. Երկրորդ կիսամյակի հաշվետվ.'!AY37</f>
        <v>0</v>
      </c>
      <c r="CV38" s="140">
        <f>'6. Առաջին կիսամյակի հաշվետվ.'!AZ37</f>
        <v>0</v>
      </c>
      <c r="CW38" s="9">
        <f>'6. Առաջին կիսամյակի հաշվետվ.'!BA37</f>
        <v>0</v>
      </c>
      <c r="CX38" s="141">
        <f>'6. Առաջին կիսամյակի հաշվետվ.'!BB37</f>
        <v>0</v>
      </c>
      <c r="CY38" s="140">
        <f>'7. Երկրորդ կիսամյակի հաշվետվ.'!AZ37</f>
        <v>0</v>
      </c>
      <c r="CZ38" s="9">
        <f>'7. Երկրորդ կիսամյակի հաշվետվ.'!BA37</f>
        <v>0</v>
      </c>
      <c r="DA38" s="141">
        <f>'7. Երկրորդ կիսամյակի հաշվետվ.'!BB37</f>
        <v>0</v>
      </c>
      <c r="DB38" s="140">
        <f>'6. Առաջին կիսամյակի հաշվետվ.'!BC37</f>
        <v>0</v>
      </c>
      <c r="DC38" s="9">
        <f>'6. Առաջին կիսամյակի հաշվետվ.'!BD37</f>
        <v>0</v>
      </c>
      <c r="DD38" s="141">
        <f>'6. Առաջին կիսամյակի հաշվետվ.'!BE37</f>
        <v>0</v>
      </c>
      <c r="DE38" s="140">
        <f>'7. Երկրորդ կիսամյակի հաշվետվ.'!BC37</f>
        <v>0</v>
      </c>
      <c r="DF38" s="9">
        <f>'7. Երկրորդ կիսամյակի հաշվետվ.'!BD37</f>
        <v>0</v>
      </c>
      <c r="DG38" s="141">
        <f>'7. Երկրորդ կիսամյակի հաշվետվ.'!BE37</f>
        <v>0</v>
      </c>
      <c r="DH38" s="140">
        <f>'6. Առաջին կիսամյակի հաշվետվ.'!BF37</f>
        <v>0</v>
      </c>
      <c r="DI38" s="9">
        <f>'6. Առաջին կիսամյակի հաշվետվ.'!BG37</f>
        <v>0</v>
      </c>
      <c r="DJ38" s="141">
        <f>'6. Առաջին կիսամյակի հաշվետվ.'!BH37</f>
        <v>0</v>
      </c>
      <c r="DK38" s="140">
        <f>'7. Երկրորդ կիսամյակի հաշվետվ.'!BF37</f>
        <v>0</v>
      </c>
      <c r="DL38" s="9">
        <f>'7. Երկրորդ կիսամյակի հաշվետվ.'!BG37</f>
        <v>0</v>
      </c>
      <c r="DM38" s="141">
        <f>'7. Երկրորդ կիսամյակի հաշվետվ.'!BH37</f>
        <v>0</v>
      </c>
      <c r="DN38" s="140">
        <f>'6. Առաջին կիսամյակի հաշվետվ.'!BI37</f>
        <v>0</v>
      </c>
      <c r="DO38" s="9">
        <f>'6. Առաջին կիսամյակի հաշվետվ.'!BJ37</f>
        <v>0</v>
      </c>
      <c r="DP38" s="141">
        <f>'6. Առաջին կիսամյակի հաշվետվ.'!BK37</f>
        <v>0</v>
      </c>
      <c r="DQ38" s="140">
        <f>'7. Երկրորդ կիսամյակի հաշվետվ.'!BI37</f>
        <v>0</v>
      </c>
      <c r="DR38" s="9">
        <f>'7. Երկրորդ կիսամյակի հաշվետվ.'!BJ37</f>
        <v>0</v>
      </c>
      <c r="DS38" s="141">
        <f>'7. Երկրորդ կիսամյակի հաշվետվ.'!BK37</f>
        <v>0</v>
      </c>
      <c r="DT38" s="140">
        <f>'6. Առաջին կիսամյակի հաշվետվ.'!BL37</f>
        <v>0</v>
      </c>
      <c r="DU38" s="9">
        <f>'6. Առաջին կիսամյակի հաշվետվ.'!BM37</f>
        <v>0</v>
      </c>
      <c r="DV38" s="141">
        <f>'6. Առաջին կիսամյակի հաշվետվ.'!BN37</f>
        <v>0</v>
      </c>
      <c r="DW38" s="140">
        <f>'7. Երկրորդ կիսամյակի հաշվետվ.'!BL37</f>
        <v>0</v>
      </c>
      <c r="DX38" s="9">
        <f>'7. Երկրորդ կիսամյակի հաշվետվ.'!BM37</f>
        <v>0</v>
      </c>
      <c r="DY38" s="141">
        <f>'7. Երկրորդ կիսամյակի հաշվետվ.'!BN37</f>
        <v>0</v>
      </c>
      <c r="DZ38" s="140">
        <f>'6. Առաջին կիսամյակի հաշվետվ.'!BO37</f>
        <v>0</v>
      </c>
      <c r="EA38" s="9">
        <f>'6. Առաջին կիսամյակի հաշվետվ.'!BP37</f>
        <v>0</v>
      </c>
      <c r="EB38" s="141">
        <f>'6. Առաջին կիսամյակի հաշվետվ.'!BQ37</f>
        <v>0</v>
      </c>
      <c r="EC38" s="140">
        <f>'7. Երկրորդ կիսամյակի հաշվետվ.'!BO37</f>
        <v>0</v>
      </c>
      <c r="ED38" s="9">
        <f>'7. Երկրորդ կիսամյակի հաշվետվ.'!BP37</f>
        <v>0</v>
      </c>
      <c r="EE38" s="141">
        <f>'7. Երկրորդ կիսամյակի հաշվետվ.'!BQ37</f>
        <v>0</v>
      </c>
      <c r="EF38" s="140">
        <f>'6. Առաջին կիսամյակի հաշվետվ.'!BR37</f>
        <v>0</v>
      </c>
      <c r="EG38" s="9">
        <f>'6. Առաջին կիսամյակի հաշվետվ.'!BS37</f>
        <v>0</v>
      </c>
      <c r="EH38" s="141">
        <f>'6. Առաջին կիսամյակի հաշվետվ.'!BT37</f>
        <v>0</v>
      </c>
      <c r="EI38" s="140">
        <f>'7. Երկրորդ կիսամյակի հաշվետվ.'!BR37</f>
        <v>0</v>
      </c>
      <c r="EJ38" s="9">
        <f>'7. Երկրորդ կիսամյակի հաշվետվ.'!BS37</f>
        <v>0</v>
      </c>
      <c r="EK38" s="141">
        <f>'7. Երկրորդ կիսամյակի հաշվետվ.'!BT37</f>
        <v>0</v>
      </c>
      <c r="EL38" s="140">
        <f>'6. Առաջին կիսամյակի հաշվետվ.'!BU37</f>
        <v>0</v>
      </c>
      <c r="EM38" s="9">
        <f>'6. Առաջին կիսամյակի հաշվետվ.'!BV37</f>
        <v>0</v>
      </c>
      <c r="EN38" s="141">
        <f>'6. Առաջին կիսամյակի հաշվետվ.'!BW37</f>
        <v>0</v>
      </c>
      <c r="EO38" s="140">
        <f>'7. Երկրորդ կիսամյակի հաշվետվ.'!BU37</f>
        <v>0</v>
      </c>
      <c r="EP38" s="9">
        <f>'7. Երկրորդ կիսամյակի հաշվետվ.'!BV37</f>
        <v>0</v>
      </c>
      <c r="EQ38" s="141">
        <f>'7. Երկրորդ կիսամյակի հաշվետվ.'!BW37</f>
        <v>0</v>
      </c>
      <c r="ER38" s="140">
        <f>'6. Առաջին կիսամյակի հաշվետվ.'!BX37</f>
        <v>0</v>
      </c>
      <c r="ES38" s="9">
        <f>'6. Առաջին կիսամյակի հաշվետվ.'!BY37</f>
        <v>0</v>
      </c>
      <c r="ET38" s="141">
        <f>'6. Առաջին կիսամյակի հաշվետվ.'!BZ37</f>
        <v>0</v>
      </c>
      <c r="EU38" s="140">
        <f>'7. Երկրորդ կիսամյակի հաշվետվ.'!BX37</f>
        <v>0</v>
      </c>
      <c r="EV38" s="9">
        <f>'7. Երկրորդ կիսամյակի հաշվետվ.'!BY37</f>
        <v>0</v>
      </c>
      <c r="EW38" s="141">
        <f>'7. Երկրորդ կիսամյակի հաշվետվ.'!BZ37</f>
        <v>0</v>
      </c>
      <c r="EX38" s="158">
        <f>'6. Առաջին կիսամյակի հաշվետվ.'!CA37</f>
        <v>6000000</v>
      </c>
      <c r="EY38" s="9">
        <f>'6. Առաջին կիսամյակի հաշվետվ.'!CB37</f>
        <v>0</v>
      </c>
      <c r="EZ38" s="159">
        <f>'6. Առաջին կիսամյակի հաշվետվ.'!CC37</f>
        <v>0</v>
      </c>
      <c r="FA38" s="158">
        <f>'7. Երկրորդ կիսամյակի հաշվետվ.'!CA37</f>
        <v>6000000</v>
      </c>
      <c r="FB38" s="9">
        <f>'7. Երկրորդ կիսամյակի հաշվետվ.'!CB37</f>
        <v>0</v>
      </c>
      <c r="FC38" s="159">
        <f>'7. Երկրորդ կիսամյակի հաշվետվ.'!CC37</f>
        <v>0</v>
      </c>
      <c r="FD38" s="123">
        <f>'5. ԾՐԱԳՐԵՐԻ ԱՄՓՈՓԱԹԵՐԹ'!AC40</f>
        <v>6000000</v>
      </c>
      <c r="FE38" s="69">
        <f t="shared" si="1"/>
        <v>0</v>
      </c>
      <c r="FF38" s="124">
        <f t="shared" si="2"/>
        <v>0</v>
      </c>
    </row>
    <row r="39" spans="1:162" s="14" customFormat="1" ht="57">
      <c r="A39" s="453" t="str">
        <f>'6. Առաջին կիսամյակի հաշվետվ.'!A38</f>
        <v>Ա17</v>
      </c>
      <c r="B39" s="457"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9" s="27" t="s">
        <v>6</v>
      </c>
      <c r="D39" s="140">
        <f>'6. Առաջին կիսամյակի հաշվետվ.'!D38</f>
        <v>44777230</v>
      </c>
      <c r="E39" s="9">
        <f>'6. Առաջին կիսամյակի հաշվետվ.'!E38</f>
        <v>0</v>
      </c>
      <c r="F39" s="141">
        <f>'6. Առաջին կիսամյակի հաշվետվ.'!F38</f>
        <v>0</v>
      </c>
      <c r="G39" s="140">
        <f>'7. Երկրորդ կիսամյակի հաշվետվ.'!D38</f>
        <v>44777230</v>
      </c>
      <c r="H39" s="9">
        <f>'7. Երկրորդ կիսամյակի հաշվետվ.'!E38</f>
        <v>0</v>
      </c>
      <c r="I39" s="141">
        <f>'7. Երկրորդ կիսամյակի հաշվետվ.'!F38</f>
        <v>0</v>
      </c>
      <c r="J39" s="140">
        <f>'6. Առաջին կիսամյակի հաշվետվ.'!G38</f>
        <v>1500000</v>
      </c>
      <c r="K39" s="9">
        <f>'6. Առաջին կիսամյակի հաշվետվ.'!H38</f>
        <v>0</v>
      </c>
      <c r="L39" s="141">
        <f>'6. Առաջին կիսամյակի հաշվետվ.'!I38</f>
        <v>0</v>
      </c>
      <c r="M39" s="140">
        <f>'7. Երկրորդ կիսամյակի հաշվետվ.'!G38</f>
        <v>1500000</v>
      </c>
      <c r="N39" s="9">
        <f>'7. Երկրորդ կիսամյակի հաշվետվ.'!H38</f>
        <v>0</v>
      </c>
      <c r="O39" s="141">
        <f>'7. Երկրորդ կիսամյակի հաշվետվ.'!I38</f>
        <v>0</v>
      </c>
      <c r="P39" s="140">
        <f>'6. Առաջին կիսամյակի հաշվետվ.'!J38</f>
        <v>0</v>
      </c>
      <c r="Q39" s="9">
        <f>'6. Առաջին կիսամյակի հաշվետվ.'!K38</f>
        <v>0</v>
      </c>
      <c r="R39" s="141">
        <f>'6. Առաջին կիսամյակի հաշվետվ.'!L38</f>
        <v>0</v>
      </c>
      <c r="S39" s="140">
        <f>'7. Երկրորդ կիսամյակի հաշվետվ.'!J38</f>
        <v>0</v>
      </c>
      <c r="T39" s="9">
        <f>'7. Երկրորդ կիսամյակի հաշվետվ.'!K38</f>
        <v>0</v>
      </c>
      <c r="U39" s="141">
        <f>'7. Երկրորդ կիսամյակի հաշվետվ.'!L38</f>
        <v>0</v>
      </c>
      <c r="V39" s="140">
        <f>'6. Առաջին կիսամյակի հաշվետվ.'!M38</f>
        <v>0</v>
      </c>
      <c r="W39" s="9">
        <f>'6. Առաջին կիսամյակի հաշվետվ.'!N38</f>
        <v>0</v>
      </c>
      <c r="X39" s="141">
        <f>'6. Առաջին կիսամյակի հաշվետվ.'!O38</f>
        <v>0</v>
      </c>
      <c r="Y39" s="140">
        <f>'7. Երկրորդ կիսամյակի հաշվետվ.'!M38</f>
        <v>0</v>
      </c>
      <c r="Z39" s="9">
        <f>'7. Երկրորդ կիսամյակի հաշվետվ.'!N38</f>
        <v>0</v>
      </c>
      <c r="AA39" s="141">
        <f>'7. Երկրորդ կիսամյակի հաշվետվ.'!O38</f>
        <v>0</v>
      </c>
      <c r="AB39" s="140">
        <f>'6. Առաջին կիսամյակի հաշվետվ.'!P38</f>
        <v>0</v>
      </c>
      <c r="AC39" s="9">
        <f>'6. Առաջին կիսամյակի հաշվետվ.'!Q38</f>
        <v>0</v>
      </c>
      <c r="AD39" s="141">
        <f>'6. Առաջին կիսամյակի հաշվետվ.'!R38</f>
        <v>0</v>
      </c>
      <c r="AE39" s="140">
        <f>'7. Երկրորդ կիսամյակի հաշվետվ.'!P38</f>
        <v>0</v>
      </c>
      <c r="AF39" s="9">
        <f>'7. Երկրորդ կիսամյակի հաշվետվ.'!Q38</f>
        <v>0</v>
      </c>
      <c r="AG39" s="141">
        <f>'7. Երկրորդ կիսամյակի հաշվետվ.'!R38</f>
        <v>0</v>
      </c>
      <c r="AH39" s="140">
        <f>'6. Առաջին կիսամյակի հաշվետվ.'!S38</f>
        <v>936000</v>
      </c>
      <c r="AI39" s="9">
        <f>'6. Առաջին կիսամյակի հաշվետվ.'!T38</f>
        <v>0</v>
      </c>
      <c r="AJ39" s="141">
        <f>'6. Առաջին կիսամյակի հաշվետվ.'!U38</f>
        <v>0</v>
      </c>
      <c r="AK39" s="140">
        <f>'7. Երկրորդ կիսամյակի հաշվետվ.'!S38</f>
        <v>936000</v>
      </c>
      <c r="AL39" s="9">
        <f>'7. Երկրորդ կիսամյակի հաշվետվ.'!T38</f>
        <v>0</v>
      </c>
      <c r="AM39" s="141">
        <f>'7. Երկրորդ կիսամյակի հաշվետվ.'!U38</f>
        <v>0</v>
      </c>
      <c r="AN39" s="140">
        <f>'6. Առաջին կիսամյակի հաշվետվ.'!V38</f>
        <v>13830200</v>
      </c>
      <c r="AO39" s="9">
        <f>'6. Առաջին կիսամյակի հաշվետվ.'!W38</f>
        <v>0</v>
      </c>
      <c r="AP39" s="141">
        <f>'6. Առաջին կիսամյակի հաշվետվ.'!X38</f>
        <v>0</v>
      </c>
      <c r="AQ39" s="140">
        <f>'7. Երկրորդ կիսամյակի հաշվետվ.'!V38</f>
        <v>13830200</v>
      </c>
      <c r="AR39" s="9">
        <f>'7. Երկրորդ կիսամյակի հաշվետվ.'!W38</f>
        <v>0</v>
      </c>
      <c r="AS39" s="141">
        <f>'7. Երկրորդ կիսամյակի հաշվետվ.'!X38</f>
        <v>0</v>
      </c>
      <c r="AT39" s="140">
        <f>'6. Առաջին կիսամյակի հաշվետվ.'!Y38</f>
        <v>0</v>
      </c>
      <c r="AU39" s="9">
        <f>'6. Առաջին կիսամյակի հաշվետվ.'!Z38</f>
        <v>0</v>
      </c>
      <c r="AV39" s="141">
        <f>'6. Առաջին կիսամյակի հաշվետվ.'!AA38</f>
        <v>0</v>
      </c>
      <c r="AW39" s="140">
        <f>'7. Երկրորդ կիսամյակի հաշվետվ.'!Y38</f>
        <v>0</v>
      </c>
      <c r="AX39" s="9">
        <f>'7. Երկրորդ կիսամյակի հաշվետվ.'!Z38</f>
        <v>0</v>
      </c>
      <c r="AY39" s="141">
        <f>'7. Երկրորդ կիսամյակի հաշվետվ.'!AA38</f>
        <v>0</v>
      </c>
      <c r="AZ39" s="140">
        <f>'6. Առաջին կիսամյակի հաշվետվ.'!AB38</f>
        <v>896000</v>
      </c>
      <c r="BA39" s="9">
        <f>'6. Առաջին կիսամյակի հաշվետվ.'!AC38</f>
        <v>0</v>
      </c>
      <c r="BB39" s="141">
        <f>'6. Առաջին կիսամյակի հաշվետվ.'!AD38</f>
        <v>0</v>
      </c>
      <c r="BC39" s="140">
        <f>'7. Երկրորդ կիսամյակի հաշվետվ.'!AB38</f>
        <v>896000</v>
      </c>
      <c r="BD39" s="9">
        <f>'7. Երկրորդ կիսամյակի հաշվետվ.'!AC38</f>
        <v>0</v>
      </c>
      <c r="BE39" s="141">
        <f>'7. Երկրորդ կիսամյակի հաշվետվ.'!AD38</f>
        <v>0</v>
      </c>
      <c r="BF39" s="140">
        <f>'6. Առաջին կիսամյակի հաշվետվ.'!AE38</f>
        <v>0</v>
      </c>
      <c r="BG39" s="9">
        <f>'6. Առաջին կիսամյակի հաշվետվ.'!AF38</f>
        <v>0</v>
      </c>
      <c r="BH39" s="141">
        <f>'6. Առաջին կիսամյակի հաշվետվ.'!AG38</f>
        <v>0</v>
      </c>
      <c r="BI39" s="140">
        <f>'7. Երկրորդ կիսամյակի հաշվետվ.'!AE38</f>
        <v>0</v>
      </c>
      <c r="BJ39" s="9">
        <f>'7. Երկրորդ կիսամյակի հաշվետվ.'!AF38</f>
        <v>0</v>
      </c>
      <c r="BK39" s="141">
        <f>'7. Երկրորդ կիսամյակի հաշվետվ.'!AG38</f>
        <v>0</v>
      </c>
      <c r="BL39" s="140">
        <f>'6. Առաջին կիսամյակի հաշվետվ.'!AH38</f>
        <v>100000</v>
      </c>
      <c r="BM39" s="9">
        <f>'6. Առաջին կիսամյակի հաշվետվ.'!AI38</f>
        <v>0</v>
      </c>
      <c r="BN39" s="141">
        <f>'6. Առաջին կիսամյակի հաշվետվ.'!AJ38</f>
        <v>0</v>
      </c>
      <c r="BO39" s="140">
        <f>'7. Երկրորդ կիսամյակի հաշվետվ.'!AH38</f>
        <v>100000</v>
      </c>
      <c r="BP39" s="9">
        <f>'7. Երկրորդ կիսամյակի հաշվետվ.'!AI38</f>
        <v>0</v>
      </c>
      <c r="BQ39" s="141">
        <f>'7. Երկրորդ կիսամյակի հաշվետվ.'!AJ38</f>
        <v>0</v>
      </c>
      <c r="BR39" s="140">
        <f>'6. Առաջին կիսամյակի հաշվետվ.'!AK38</f>
        <v>0</v>
      </c>
      <c r="BS39" s="9">
        <f>'6. Առաջին կիսամյակի հաշվետվ.'!AL38</f>
        <v>0</v>
      </c>
      <c r="BT39" s="141">
        <f>'6. Առաջին կիսամյակի հաշվետվ.'!AM38</f>
        <v>0</v>
      </c>
      <c r="BU39" s="140">
        <f>'7. Երկրորդ կիսամյակի հաշվետվ.'!AK38</f>
        <v>0</v>
      </c>
      <c r="BV39" s="9">
        <f>'7. Երկրորդ կիսամյակի հաշվետվ.'!AL38</f>
        <v>0</v>
      </c>
      <c r="BW39" s="141">
        <f>'7. Երկրորդ կիսամյակի հաշվետվ.'!AM38</f>
        <v>0</v>
      </c>
      <c r="BX39" s="140">
        <f>'6. Առաջին կիսամյակի հաշվետվ.'!AN38</f>
        <v>0</v>
      </c>
      <c r="BY39" s="9">
        <f>'6. Առաջին կիսամյակի հաշվետվ.'!AO38</f>
        <v>0</v>
      </c>
      <c r="BZ39" s="141">
        <f>'6. Առաջին կիսամյակի հաշվետվ.'!AP38</f>
        <v>0</v>
      </c>
      <c r="CA39" s="140">
        <f>'7. Երկրորդ կիսամյակի հաշվետվ.'!AN38</f>
        <v>0</v>
      </c>
      <c r="CB39" s="9">
        <f>'7. Երկրորդ կիսամյակի հաշվետվ.'!AO38</f>
        <v>0</v>
      </c>
      <c r="CC39" s="141">
        <f>'7. Երկրորդ կիսամյակի հաշվետվ.'!AP38</f>
        <v>0</v>
      </c>
      <c r="CD39" s="140">
        <f>'6. Առաջին կիսամյակի հաշվետվ.'!AQ38</f>
        <v>0</v>
      </c>
      <c r="CE39" s="9">
        <f>'6. Առաջին կիսամյակի հաշվետվ.'!AR38</f>
        <v>0</v>
      </c>
      <c r="CF39" s="141">
        <f>'6. Առաջին կիսամյակի հաշվետվ.'!AS38</f>
        <v>0</v>
      </c>
      <c r="CG39" s="140">
        <f>'7. Երկրորդ կիսամյակի հաշվետվ.'!AQ38</f>
        <v>0</v>
      </c>
      <c r="CH39" s="9">
        <f>'7. Երկրորդ կիսամյակի հաշվետվ.'!AR38</f>
        <v>0</v>
      </c>
      <c r="CI39" s="141">
        <f>'7. Երկրորդ կիսամյակի հաշվետվ.'!AS38</f>
        <v>0</v>
      </c>
      <c r="CJ39" s="140">
        <f>'6. Առաջին կիսամյակի հաշվետվ.'!AT38</f>
        <v>76089040</v>
      </c>
      <c r="CK39" s="9">
        <f>'6. Առաջին կիսամյակի հաշվետվ.'!AU38</f>
        <v>0</v>
      </c>
      <c r="CL39" s="141">
        <f>'6. Առաջին կիսամյակի հաշվետվ.'!AV38</f>
        <v>0</v>
      </c>
      <c r="CM39" s="140">
        <f>'7. Երկրորդ կիսամյակի հաշվետվ.'!AT38</f>
        <v>76089040</v>
      </c>
      <c r="CN39" s="9">
        <f>'7. Երկրորդ կիսամյակի հաշվետվ.'!AU38</f>
        <v>0</v>
      </c>
      <c r="CO39" s="141">
        <f>'7. Երկրորդ կիսամյակի հաշվետվ.'!AV38</f>
        <v>0</v>
      </c>
      <c r="CP39" s="140">
        <f>'6. Առաջին կիսամյակի հաշվետվ.'!AW38</f>
        <v>192792600</v>
      </c>
      <c r="CQ39" s="9">
        <f>'6. Առաջին կիսամյակի հաշվետվ.'!AX38</f>
        <v>0</v>
      </c>
      <c r="CR39" s="141">
        <f>'6. Առաջին կիսամյակի հաշվետվ.'!AY38</f>
        <v>0</v>
      </c>
      <c r="CS39" s="140">
        <f>'7. Երկրորդ կիսամյակի հաշվետվ.'!AW38</f>
        <v>192792600</v>
      </c>
      <c r="CT39" s="9">
        <f>'7. Երկրորդ կիսամյակի հաշվետվ.'!AX38</f>
        <v>0</v>
      </c>
      <c r="CU39" s="141">
        <f>'7. Երկրորդ կիսամյակի հաշվետվ.'!AY38</f>
        <v>0</v>
      </c>
      <c r="CV39" s="140">
        <f>'6. Առաջին կիսամյակի հաշվետվ.'!AZ38</f>
        <v>100937.1</v>
      </c>
      <c r="CW39" s="9">
        <f>'6. Առաջին կիսամյակի հաշվետվ.'!BA38</f>
        <v>0</v>
      </c>
      <c r="CX39" s="141">
        <f>'6. Առաջին կիսամյակի հաշվետվ.'!BB38</f>
        <v>0</v>
      </c>
      <c r="CY39" s="140">
        <f>'7. Երկրորդ կիսամյակի հաշվետվ.'!AZ38</f>
        <v>100937.1</v>
      </c>
      <c r="CZ39" s="9">
        <f>'7. Երկրորդ կիսամյակի հաշվետվ.'!BA38</f>
        <v>0</v>
      </c>
      <c r="DA39" s="141">
        <f>'7. Երկրորդ կիսամյակի հաշվետվ.'!BB38</f>
        <v>0</v>
      </c>
      <c r="DB39" s="140">
        <f>'6. Առաջին կիսամյակի հաշվետվ.'!BC38</f>
        <v>169044898</v>
      </c>
      <c r="DC39" s="9">
        <f>'6. Առաջին կիսամյակի հաշվետվ.'!BD38</f>
        <v>0</v>
      </c>
      <c r="DD39" s="141">
        <f>'6. Առաջին կիսամյակի հաշվետվ.'!BE38</f>
        <v>0</v>
      </c>
      <c r="DE39" s="140">
        <f>'7. Երկրորդ կիսամյակի հաշվետվ.'!BC38</f>
        <v>169044898</v>
      </c>
      <c r="DF39" s="9">
        <f>'7. Երկրորդ կիսամյակի հաշվետվ.'!BD38</f>
        <v>0</v>
      </c>
      <c r="DG39" s="141">
        <f>'7. Երկրորդ կիսամյակի հաշվետվ.'!BE38</f>
        <v>0</v>
      </c>
      <c r="DH39" s="140">
        <f>'6. Առաջին կիսամյակի հաշվետվ.'!BF38</f>
        <v>140051590</v>
      </c>
      <c r="DI39" s="9">
        <f>'6. Առաջին կիսամյակի հաշվետվ.'!BG38</f>
        <v>0</v>
      </c>
      <c r="DJ39" s="141">
        <f>'6. Առաջին կիսամյակի հաշվետվ.'!BH38</f>
        <v>0</v>
      </c>
      <c r="DK39" s="140">
        <f>'7. Երկրորդ կիսամյակի հաշվետվ.'!BF38</f>
        <v>140051590</v>
      </c>
      <c r="DL39" s="9">
        <f>'7. Երկրորդ կիսամյակի հաշվետվ.'!BG38</f>
        <v>0</v>
      </c>
      <c r="DM39" s="141">
        <f>'7. Երկրորդ կիսամյակի հաշվետվ.'!BH38</f>
        <v>0</v>
      </c>
      <c r="DN39" s="140">
        <f>'6. Առաջին կիսամյակի հաշվետվ.'!BI38</f>
        <v>0</v>
      </c>
      <c r="DO39" s="9">
        <f>'6. Առաջին կիսամյակի հաշվետվ.'!BJ38</f>
        <v>0</v>
      </c>
      <c r="DP39" s="141">
        <f>'6. Առաջին կիսամյակի հաշվետվ.'!BK38</f>
        <v>0</v>
      </c>
      <c r="DQ39" s="140">
        <f>'7. Երկրորդ կիսամյակի հաշվետվ.'!BI38</f>
        <v>0</v>
      </c>
      <c r="DR39" s="9">
        <f>'7. Երկրորդ կիսամյակի հաշվետվ.'!BJ38</f>
        <v>0</v>
      </c>
      <c r="DS39" s="141">
        <f>'7. Երկրորդ կիսամյակի հաշվետվ.'!BK38</f>
        <v>0</v>
      </c>
      <c r="DT39" s="140">
        <f>'6. Առաջին կիսամյակի հաշվետվ.'!BL38</f>
        <v>0</v>
      </c>
      <c r="DU39" s="9">
        <f>'6. Առաջին կիսամյակի հաշվետվ.'!BM38</f>
        <v>0</v>
      </c>
      <c r="DV39" s="141">
        <f>'6. Առաջին կիսամյակի հաշվետվ.'!BN38</f>
        <v>0</v>
      </c>
      <c r="DW39" s="140">
        <f>'7. Երկրորդ կիսամյակի հաշվետվ.'!BL38</f>
        <v>0</v>
      </c>
      <c r="DX39" s="9">
        <f>'7. Երկրորդ կիսամյակի հաշվետվ.'!BM38</f>
        <v>0</v>
      </c>
      <c r="DY39" s="141">
        <f>'7. Երկրորդ կիսամյակի հաշվետվ.'!BN38</f>
        <v>0</v>
      </c>
      <c r="DZ39" s="140">
        <f>'6. Առաջին կիսամյակի հաշվետվ.'!BO38</f>
        <v>5300000</v>
      </c>
      <c r="EA39" s="9">
        <f>'6. Առաջին կիսամյակի հաշվետվ.'!BP38</f>
        <v>0</v>
      </c>
      <c r="EB39" s="141">
        <f>'6. Առաջին կիսամյակի հաշվետվ.'!BQ38</f>
        <v>0</v>
      </c>
      <c r="EC39" s="140">
        <f>'7. Երկրորդ կիսամյակի հաշվետվ.'!BO38</f>
        <v>5300000</v>
      </c>
      <c r="ED39" s="9">
        <f>'7. Երկրորդ կիսամյակի հաշվետվ.'!BP38</f>
        <v>0</v>
      </c>
      <c r="EE39" s="141">
        <f>'7. Երկրորդ կիսամյակի հաշվետվ.'!BQ38</f>
        <v>0</v>
      </c>
      <c r="EF39" s="140">
        <f>'6. Առաջին կիսամյակի հաշվետվ.'!BR38</f>
        <v>0</v>
      </c>
      <c r="EG39" s="9">
        <f>'6. Առաջին կիսամյակի հաշվետվ.'!BS38</f>
        <v>0</v>
      </c>
      <c r="EH39" s="141">
        <f>'6. Առաջին կիսամյակի հաշվետվ.'!BT38</f>
        <v>0</v>
      </c>
      <c r="EI39" s="140">
        <f>'7. Երկրորդ կիսամյակի հաշվետվ.'!BR38</f>
        <v>0</v>
      </c>
      <c r="EJ39" s="9">
        <f>'7. Երկրորդ կիսամյակի հաշվետվ.'!BS38</f>
        <v>0</v>
      </c>
      <c r="EK39" s="141">
        <f>'7. Երկրորդ կիսամյակի հաշվետվ.'!BT38</f>
        <v>0</v>
      </c>
      <c r="EL39" s="140">
        <f>'6. Առաջին կիսամյակի հաշվետվ.'!BU38</f>
        <v>0</v>
      </c>
      <c r="EM39" s="9">
        <f>'6. Առաջին կիսամյակի հաշվետվ.'!BV38</f>
        <v>0</v>
      </c>
      <c r="EN39" s="141">
        <f>'6. Առաջին կիսամյակի հաշվետվ.'!BW38</f>
        <v>0</v>
      </c>
      <c r="EO39" s="140">
        <f>'7. Երկրորդ կիսամյակի հաշվետվ.'!BU38</f>
        <v>0</v>
      </c>
      <c r="EP39" s="9">
        <f>'7. Երկրորդ կիսամյակի հաշվետվ.'!BV38</f>
        <v>0</v>
      </c>
      <c r="EQ39" s="141">
        <f>'7. Երկրորդ կիսամյակի հաշվետվ.'!BW38</f>
        <v>0</v>
      </c>
      <c r="ER39" s="140">
        <f>'6. Առաջին կիսամյակի հաշվետվ.'!BX38</f>
        <v>1000000</v>
      </c>
      <c r="ES39" s="9">
        <f>'6. Առաջին կիսամյակի հաշվետվ.'!BY38</f>
        <v>0</v>
      </c>
      <c r="ET39" s="141">
        <f>'6. Առաջին կիսամյակի հաշվետվ.'!BZ38</f>
        <v>0</v>
      </c>
      <c r="EU39" s="140">
        <f>'7. Երկրորդ կիսամյակի հաշվետվ.'!BX38</f>
        <v>1000000</v>
      </c>
      <c r="EV39" s="9">
        <f>'7. Երկրորդ կիսամյակի հաշվետվ.'!BY38</f>
        <v>0</v>
      </c>
      <c r="EW39" s="141">
        <f>'7. Երկրորդ կիսամյակի հաշվետվ.'!BZ38</f>
        <v>0</v>
      </c>
      <c r="EX39" s="158">
        <f>'6. Առաջին կիսամյակի հաշվետվ.'!CA38</f>
        <v>646418495.10000002</v>
      </c>
      <c r="EY39" s="9">
        <f>'6. Առաջին կիսամյակի հաշվետվ.'!CB38</f>
        <v>0</v>
      </c>
      <c r="EZ39" s="160">
        <f>'6. Առաջին կիսամյակի հաշվետվ.'!CC38</f>
        <v>0</v>
      </c>
      <c r="FA39" s="158">
        <f>'7. Երկրորդ կիսամյակի հաշվետվ.'!CA38</f>
        <v>646418495.10000002</v>
      </c>
      <c r="FB39" s="9">
        <f>'7. Երկրորդ կիսամյակի հաշվետվ.'!CB38</f>
        <v>0</v>
      </c>
      <c r="FC39" s="160">
        <f>'7. Երկրորդ կիսամյակի հաշվետվ.'!CC38</f>
        <v>0</v>
      </c>
      <c r="FD39" s="123">
        <f>'5. ԾՐԱԳՐԵՐԻ ԱՄՓՈՓԱԹԵՐԹ'!AC41</f>
        <v>646418495.10000002</v>
      </c>
      <c r="FE39" s="70">
        <f>FB39+EY39</f>
        <v>0</v>
      </c>
      <c r="FF39" s="125">
        <f>FC39+EZ39</f>
        <v>0</v>
      </c>
    </row>
    <row r="40" spans="1:162" s="14" customFormat="1" ht="57.75" thickBot="1">
      <c r="A40" s="453" t="str">
        <f>'6. Առաջին կիսամյակի հաշվետվ.'!A39</f>
        <v>Ա18</v>
      </c>
      <c r="B40" s="457"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40" s="27" t="s">
        <v>6</v>
      </c>
      <c r="D40" s="143">
        <f>'6. Առաջին կիսամյակի հաշվետվ.'!D39</f>
        <v>0</v>
      </c>
      <c r="E40" s="10">
        <f>'6. Առաջին կիսամյակի հաշվետվ.'!E39</f>
        <v>0</v>
      </c>
      <c r="F40" s="142">
        <f>'6. Առաջին կիսամյակի հաշվետվ.'!F39</f>
        <v>0</v>
      </c>
      <c r="G40" s="143">
        <f>'7. Երկրորդ կիսամյակի հաշվետվ.'!D39</f>
        <v>0</v>
      </c>
      <c r="H40" s="10">
        <f>'7. Երկրորդ կիսամյակի հաշվետվ.'!E39</f>
        <v>0</v>
      </c>
      <c r="I40" s="142">
        <f>'7. Երկրորդ կիսամյակի հաշվետվ.'!F39</f>
        <v>0</v>
      </c>
      <c r="J40" s="143">
        <f>'6. Առաջին կիսամյակի հաշվետվ.'!G39</f>
        <v>0</v>
      </c>
      <c r="K40" s="10">
        <f>'6. Առաջին կիսամյակի հաշվետվ.'!H39</f>
        <v>0</v>
      </c>
      <c r="L40" s="142">
        <f>'6. Առաջին կիսամյակի հաշվետվ.'!I39</f>
        <v>0</v>
      </c>
      <c r="M40" s="143">
        <f>'7. Երկրորդ կիսամյակի հաշվետվ.'!G39</f>
        <v>0</v>
      </c>
      <c r="N40" s="10">
        <f>'7. Երկրորդ կիսամյակի հաշվետվ.'!H39</f>
        <v>0</v>
      </c>
      <c r="O40" s="142">
        <f>'7. Երկրորդ կիսամյակի հաշվետվ.'!I39</f>
        <v>0</v>
      </c>
      <c r="P40" s="143">
        <f>'6. Առաջին կիսամյակի հաշվետվ.'!J39</f>
        <v>0</v>
      </c>
      <c r="Q40" s="10">
        <f>'6. Առաջին կիսամյակի հաշվետվ.'!K39</f>
        <v>0</v>
      </c>
      <c r="R40" s="142">
        <f>'6. Առաջին կիսամյակի հաշվետվ.'!L39</f>
        <v>0</v>
      </c>
      <c r="S40" s="143">
        <f>'7. Երկրորդ կիսամյակի հաշվետվ.'!J39</f>
        <v>0</v>
      </c>
      <c r="T40" s="10">
        <f>'7. Երկրորդ կիսամյակի հաշվետվ.'!K39</f>
        <v>0</v>
      </c>
      <c r="U40" s="142">
        <f>'7. Երկրորդ կիսամյակի հաշվետվ.'!L39</f>
        <v>0</v>
      </c>
      <c r="V40" s="143">
        <f>'6. Առաջին կիսամյակի հաշվետվ.'!M39</f>
        <v>0</v>
      </c>
      <c r="W40" s="10">
        <f>'6. Առաջին կիսամյակի հաշվետվ.'!N39</f>
        <v>0</v>
      </c>
      <c r="X40" s="142">
        <f>'6. Առաջին կիսամյակի հաշվետվ.'!O39</f>
        <v>0</v>
      </c>
      <c r="Y40" s="143">
        <f>'7. Երկրորդ կիսամյակի հաշվետվ.'!M39</f>
        <v>0</v>
      </c>
      <c r="Z40" s="10">
        <f>'7. Երկրորդ կիսամյակի հաշվետվ.'!N39</f>
        <v>0</v>
      </c>
      <c r="AA40" s="142">
        <f>'7. Երկրորդ կիսամյակի հաշվետվ.'!O39</f>
        <v>0</v>
      </c>
      <c r="AB40" s="143">
        <f>'6. Առաջին կիսամյակի հաշվետվ.'!P39</f>
        <v>0</v>
      </c>
      <c r="AC40" s="10">
        <f>'6. Առաջին կիսամյակի հաշվետվ.'!Q39</f>
        <v>0</v>
      </c>
      <c r="AD40" s="142">
        <f>'6. Առաջին կիսամյակի հաշվետվ.'!R39</f>
        <v>0</v>
      </c>
      <c r="AE40" s="143">
        <f>'7. Երկրորդ կիսամյակի հաշվետվ.'!P39</f>
        <v>0</v>
      </c>
      <c r="AF40" s="10">
        <f>'7. Երկրորդ կիսամյակի հաշվետվ.'!Q39</f>
        <v>0</v>
      </c>
      <c r="AG40" s="142">
        <f>'7. Երկրորդ կիսամյակի հաշվետվ.'!R39</f>
        <v>0</v>
      </c>
      <c r="AH40" s="143">
        <f>'6. Առաջին կիսամյակի հաշվետվ.'!S39</f>
        <v>0</v>
      </c>
      <c r="AI40" s="10">
        <f>'6. Առաջին կիսամյակի հաշվետվ.'!T39</f>
        <v>0</v>
      </c>
      <c r="AJ40" s="142">
        <f>'6. Առաջին կիսամյակի հաշվետվ.'!U39</f>
        <v>0</v>
      </c>
      <c r="AK40" s="143">
        <f>'7. Երկրորդ կիսամյակի հաշվետվ.'!S39</f>
        <v>0</v>
      </c>
      <c r="AL40" s="10">
        <f>'7. Երկրորդ կիսամյակի հաշվետվ.'!T39</f>
        <v>0</v>
      </c>
      <c r="AM40" s="142">
        <f>'7. Երկրորդ կիսամյակի հաշվետվ.'!U39</f>
        <v>0</v>
      </c>
      <c r="AN40" s="143">
        <f>'6. Առաջին կիսամյակի հաշվետվ.'!V39</f>
        <v>0</v>
      </c>
      <c r="AO40" s="10">
        <f>'6. Առաջին կիսամյակի հաշվետվ.'!W39</f>
        <v>0</v>
      </c>
      <c r="AP40" s="142">
        <f>'6. Առաջին կիսամյակի հաշվետվ.'!X39</f>
        <v>0</v>
      </c>
      <c r="AQ40" s="143">
        <f>'7. Երկրորդ կիսամյակի հաշվետվ.'!V39</f>
        <v>0</v>
      </c>
      <c r="AR40" s="10">
        <f>'7. Երկրորդ կիսամյակի հաշվետվ.'!W39</f>
        <v>0</v>
      </c>
      <c r="AS40" s="142">
        <f>'7. Երկրորդ կիսամյակի հաշվետվ.'!X39</f>
        <v>0</v>
      </c>
      <c r="AT40" s="143">
        <f>'6. Առաջին կիսամյակի հաշվետվ.'!Y39</f>
        <v>0</v>
      </c>
      <c r="AU40" s="10">
        <f>'6. Առաջին կիսամյակի հաշվետվ.'!Z39</f>
        <v>0</v>
      </c>
      <c r="AV40" s="142">
        <f>'6. Առաջին կիսամյակի հաշվետվ.'!AA39</f>
        <v>0</v>
      </c>
      <c r="AW40" s="143">
        <f>'7. Երկրորդ կիսամյակի հաշվետվ.'!Y39</f>
        <v>0</v>
      </c>
      <c r="AX40" s="10">
        <f>'7. Երկրորդ կիսամյակի հաշվետվ.'!Z39</f>
        <v>0</v>
      </c>
      <c r="AY40" s="142">
        <f>'7. Երկրորդ կիսամյակի հաշվետվ.'!AA39</f>
        <v>0</v>
      </c>
      <c r="AZ40" s="143">
        <f>'6. Առաջին կիսամյակի հաշվետվ.'!AB39</f>
        <v>0</v>
      </c>
      <c r="BA40" s="10">
        <f>'6. Առաջին կիսամյակի հաշվետվ.'!AC39</f>
        <v>0</v>
      </c>
      <c r="BB40" s="142">
        <f>'6. Առաջին կիսամյակի հաշվետվ.'!AD39</f>
        <v>0</v>
      </c>
      <c r="BC40" s="143">
        <f>'7. Երկրորդ կիսամյակի հաշվետվ.'!AB39</f>
        <v>0</v>
      </c>
      <c r="BD40" s="10">
        <f>'7. Երկրորդ կիսամյակի հաշվետվ.'!AC39</f>
        <v>0</v>
      </c>
      <c r="BE40" s="142">
        <f>'7. Երկրորդ կիսամյակի հաշվետվ.'!AD39</f>
        <v>0</v>
      </c>
      <c r="BF40" s="143">
        <f>'6. Առաջին կիսամյակի հաշվետվ.'!AE39</f>
        <v>0</v>
      </c>
      <c r="BG40" s="10">
        <f>'6. Առաջին կիսամյակի հաշվետվ.'!AF39</f>
        <v>0</v>
      </c>
      <c r="BH40" s="142">
        <f>'6. Առաջին կիսամյակի հաշվետվ.'!AG39</f>
        <v>0</v>
      </c>
      <c r="BI40" s="143">
        <f>'7. Երկրորդ կիսամյակի հաշվետվ.'!AE39</f>
        <v>0</v>
      </c>
      <c r="BJ40" s="10">
        <f>'7. Երկրորդ կիսամյակի հաշվետվ.'!AF39</f>
        <v>0</v>
      </c>
      <c r="BK40" s="142">
        <f>'7. Երկրորդ կիսամյակի հաշվետվ.'!AG39</f>
        <v>0</v>
      </c>
      <c r="BL40" s="143">
        <f>'6. Առաջին կիսամյակի հաշվետվ.'!AH39</f>
        <v>0</v>
      </c>
      <c r="BM40" s="10">
        <f>'6. Առաջին կիսամյակի հաշվետվ.'!AI39</f>
        <v>0</v>
      </c>
      <c r="BN40" s="142">
        <f>'6. Առաջին կիսամյակի հաշվետվ.'!AJ39</f>
        <v>0</v>
      </c>
      <c r="BO40" s="143">
        <f>'7. Երկրորդ կիսամյակի հաշվետվ.'!AH39</f>
        <v>0</v>
      </c>
      <c r="BP40" s="10">
        <f>'7. Երկրորդ կիսամյակի հաշվետվ.'!AI39</f>
        <v>0</v>
      </c>
      <c r="BQ40" s="142">
        <f>'7. Երկրորդ կիսամյակի հաշվետվ.'!AJ39</f>
        <v>0</v>
      </c>
      <c r="BR40" s="143">
        <f>'6. Առաջին կիսամյակի հաշվետվ.'!AK39</f>
        <v>0</v>
      </c>
      <c r="BS40" s="10">
        <f>'6. Առաջին կիսամյակի հաշվետվ.'!AL39</f>
        <v>0</v>
      </c>
      <c r="BT40" s="142">
        <f>'6. Առաջին կիսամյակի հաշվետվ.'!AM39</f>
        <v>0</v>
      </c>
      <c r="BU40" s="143">
        <f>'7. Երկրորդ կիսամյակի հաշվետվ.'!AK39</f>
        <v>0</v>
      </c>
      <c r="BV40" s="10">
        <f>'7. Երկրորդ կիսամյակի հաշվետվ.'!AL39</f>
        <v>0</v>
      </c>
      <c r="BW40" s="142">
        <f>'7. Երկրորդ կիսամյակի հաշվետվ.'!AM39</f>
        <v>0</v>
      </c>
      <c r="BX40" s="143">
        <f>'6. Առաջին կիսամյակի հաշվետվ.'!AN39</f>
        <v>0</v>
      </c>
      <c r="BY40" s="10">
        <f>'6. Առաջին կիսամյակի հաշվետվ.'!AO39</f>
        <v>0</v>
      </c>
      <c r="BZ40" s="142">
        <f>'6. Առաջին կիսամյակի հաշվետվ.'!AP39</f>
        <v>0</v>
      </c>
      <c r="CA40" s="143">
        <f>'7. Երկրորդ կիսամյակի հաշվետվ.'!AN39</f>
        <v>0</v>
      </c>
      <c r="CB40" s="10">
        <f>'7. Երկրորդ կիսամյակի հաշվետվ.'!AO39</f>
        <v>0</v>
      </c>
      <c r="CC40" s="142">
        <f>'7. Երկրորդ կիսամյակի հաշվետվ.'!AP39</f>
        <v>0</v>
      </c>
      <c r="CD40" s="143">
        <f>'6. Առաջին կիսամյակի հաշվետվ.'!AQ39</f>
        <v>0</v>
      </c>
      <c r="CE40" s="10">
        <f>'6. Առաջին կիսամյակի հաշվետվ.'!AR39</f>
        <v>0</v>
      </c>
      <c r="CF40" s="142">
        <f>'6. Առաջին կիսամյակի հաշվետվ.'!AS39</f>
        <v>0</v>
      </c>
      <c r="CG40" s="143">
        <f>'7. Երկրորդ կիսամյակի հաշվետվ.'!AQ39</f>
        <v>0</v>
      </c>
      <c r="CH40" s="10">
        <f>'7. Երկրորդ կիսամյակի հաշվետվ.'!AR39</f>
        <v>0</v>
      </c>
      <c r="CI40" s="142">
        <f>'7. Երկրորդ կիսամյակի հաշվետվ.'!AS39</f>
        <v>0</v>
      </c>
      <c r="CJ40" s="143">
        <f>'6. Առաջին կիսամյակի հաշվետվ.'!AT39</f>
        <v>0</v>
      </c>
      <c r="CK40" s="10">
        <f>'6. Առաջին կիսամյակի հաշվետվ.'!AU39</f>
        <v>0</v>
      </c>
      <c r="CL40" s="142">
        <f>'6. Առաջին կիսամյակի հաշվետվ.'!AV39</f>
        <v>0</v>
      </c>
      <c r="CM40" s="143">
        <f>'7. Երկրորդ կիսամյակի հաշվետվ.'!AT39</f>
        <v>0</v>
      </c>
      <c r="CN40" s="10">
        <f>'7. Երկրորդ կիսամյակի հաշվետվ.'!AU39</f>
        <v>0</v>
      </c>
      <c r="CO40" s="142">
        <f>'7. Երկրորդ կիսամյակի հաշվետվ.'!AV39</f>
        <v>0</v>
      </c>
      <c r="CP40" s="143">
        <f>'6. Առաջին կիսամյակի հաշվետվ.'!AW39</f>
        <v>0</v>
      </c>
      <c r="CQ40" s="10">
        <f>'6. Առաջին կիսամյակի հաշվետվ.'!AX39</f>
        <v>0</v>
      </c>
      <c r="CR40" s="142">
        <f>'6. Առաջին կիսամյակի հաշվետվ.'!AY39</f>
        <v>0</v>
      </c>
      <c r="CS40" s="143">
        <f>'7. Երկրորդ կիսամյակի հաշվետվ.'!AW39</f>
        <v>0</v>
      </c>
      <c r="CT40" s="10">
        <f>'7. Երկրորդ կիսամյակի հաշվետվ.'!AX39</f>
        <v>0</v>
      </c>
      <c r="CU40" s="142">
        <f>'7. Երկրորդ կիսամյակի հաշվետվ.'!AY39</f>
        <v>0</v>
      </c>
      <c r="CV40" s="143">
        <f>'6. Առաջին կիսամյակի հաշվետվ.'!AZ39</f>
        <v>0</v>
      </c>
      <c r="CW40" s="10">
        <f>'6. Առաջին կիսամյակի հաշվետվ.'!BA39</f>
        <v>0</v>
      </c>
      <c r="CX40" s="142">
        <f>'6. Առաջին կիսամյակի հաշվետվ.'!BB39</f>
        <v>0</v>
      </c>
      <c r="CY40" s="143">
        <f>'7. Երկրորդ կիսամյակի հաշվետվ.'!AZ39</f>
        <v>0</v>
      </c>
      <c r="CZ40" s="10">
        <f>'7. Երկրորդ կիսամյակի հաշվետվ.'!BA39</f>
        <v>0</v>
      </c>
      <c r="DA40" s="142">
        <f>'7. Երկրորդ կիսամյակի հաշվետվ.'!BB39</f>
        <v>0</v>
      </c>
      <c r="DB40" s="143">
        <f>'6. Առաջին կիսամյակի հաշվետվ.'!BC39</f>
        <v>0</v>
      </c>
      <c r="DC40" s="10">
        <f>'6. Առաջին կիսամյակի հաշվետվ.'!BD39</f>
        <v>0</v>
      </c>
      <c r="DD40" s="142">
        <f>'6. Առաջին կիսամյակի հաշվետվ.'!BE39</f>
        <v>0</v>
      </c>
      <c r="DE40" s="143">
        <f>'7. Երկրորդ կիսամյակի հաշվետվ.'!BC39</f>
        <v>0</v>
      </c>
      <c r="DF40" s="10">
        <f>'7. Երկրորդ կիսամյակի հաշվետվ.'!BD39</f>
        <v>0</v>
      </c>
      <c r="DG40" s="142">
        <f>'7. Երկրորդ կիսամյակի հաշվետվ.'!BE39</f>
        <v>0</v>
      </c>
      <c r="DH40" s="143">
        <f>'6. Առաջին կիսամյակի հաշվետվ.'!BF39</f>
        <v>0</v>
      </c>
      <c r="DI40" s="10">
        <f>'6. Առաջին կիսամյակի հաշվետվ.'!BG39</f>
        <v>0</v>
      </c>
      <c r="DJ40" s="142">
        <f>'6. Առաջին կիսամյակի հաշվետվ.'!BH39</f>
        <v>0</v>
      </c>
      <c r="DK40" s="143">
        <f>'7. Երկրորդ կիսամյակի հաշվետվ.'!BF39</f>
        <v>0</v>
      </c>
      <c r="DL40" s="10">
        <f>'7. Երկրորդ կիսամյակի հաշվետվ.'!BG39</f>
        <v>0</v>
      </c>
      <c r="DM40" s="142">
        <f>'7. Երկրորդ կիսամյակի հաշվետվ.'!BH39</f>
        <v>0</v>
      </c>
      <c r="DN40" s="143">
        <f>'6. Առաջին կիսամյակի հաշվետվ.'!BI39</f>
        <v>0</v>
      </c>
      <c r="DO40" s="10">
        <f>'6. Առաջին կիսամյակի հաշվետվ.'!BJ39</f>
        <v>0</v>
      </c>
      <c r="DP40" s="142">
        <f>'6. Առաջին կիսամյակի հաշվետվ.'!BK39</f>
        <v>0</v>
      </c>
      <c r="DQ40" s="143">
        <f>'7. Երկրորդ կիսամյակի հաշվետվ.'!BI39</f>
        <v>0</v>
      </c>
      <c r="DR40" s="10">
        <f>'7. Երկրորդ կիսամյակի հաշվետվ.'!BJ39</f>
        <v>0</v>
      </c>
      <c r="DS40" s="142">
        <f>'7. Երկրորդ կիսամյակի հաշվետվ.'!BK39</f>
        <v>0</v>
      </c>
      <c r="DT40" s="143">
        <f>'6. Առաջին կիսամյակի հաշվետվ.'!BL39</f>
        <v>0</v>
      </c>
      <c r="DU40" s="10">
        <f>'6. Առաջին կիսամյակի հաշվետվ.'!BM39</f>
        <v>0</v>
      </c>
      <c r="DV40" s="142">
        <f>'6. Առաջին կիսամյակի հաշվետվ.'!BN39</f>
        <v>0</v>
      </c>
      <c r="DW40" s="143">
        <f>'7. Երկրորդ կիսամյակի հաշվետվ.'!BL39</f>
        <v>0</v>
      </c>
      <c r="DX40" s="10">
        <f>'7. Երկրորդ կիսամյակի հաշվետվ.'!BM39</f>
        <v>0</v>
      </c>
      <c r="DY40" s="142">
        <f>'7. Երկրորդ կիսամյակի հաշվետվ.'!BN39</f>
        <v>0</v>
      </c>
      <c r="DZ40" s="143">
        <f>'6. Առաջին կիսամյակի հաշվետվ.'!BO39</f>
        <v>0</v>
      </c>
      <c r="EA40" s="10">
        <f>'6. Առաջին կիսամյակի հաշվետվ.'!BP39</f>
        <v>0</v>
      </c>
      <c r="EB40" s="142">
        <f>'6. Առաջին կիսամյակի հաշվետվ.'!BQ39</f>
        <v>0</v>
      </c>
      <c r="EC40" s="143">
        <f>'7. Երկրորդ կիսամյակի հաշվետվ.'!BO39</f>
        <v>0</v>
      </c>
      <c r="ED40" s="10">
        <f>'7. Երկրորդ կիսամյակի հաշվետվ.'!BP39</f>
        <v>0</v>
      </c>
      <c r="EE40" s="142">
        <f>'7. Երկրորդ կիսամյակի հաշվետվ.'!BQ39</f>
        <v>0</v>
      </c>
      <c r="EF40" s="143">
        <f>'6. Առաջին կիսամյակի հաշվետվ.'!BR39</f>
        <v>0</v>
      </c>
      <c r="EG40" s="10">
        <f>'6. Առաջին կիսամյակի հաշվետվ.'!BS39</f>
        <v>0</v>
      </c>
      <c r="EH40" s="142">
        <f>'6. Առաջին կիսամյակի հաշվետվ.'!BT39</f>
        <v>0</v>
      </c>
      <c r="EI40" s="143">
        <f>'7. Երկրորդ կիսամյակի հաշվետվ.'!BR39</f>
        <v>0</v>
      </c>
      <c r="EJ40" s="10">
        <f>'7. Երկրորդ կիսամյակի հաշվետվ.'!BS39</f>
        <v>0</v>
      </c>
      <c r="EK40" s="142">
        <f>'7. Երկրորդ կիսամյակի հաշվետվ.'!BT39</f>
        <v>0</v>
      </c>
      <c r="EL40" s="143">
        <f>'6. Առաջին կիսամյակի հաշվետվ.'!BU39</f>
        <v>0</v>
      </c>
      <c r="EM40" s="10">
        <f>'6. Առաջին կիսամյակի հաշվետվ.'!BV39</f>
        <v>0</v>
      </c>
      <c r="EN40" s="142">
        <f>'6. Առաջին կիսամյակի հաշվետվ.'!BW39</f>
        <v>0</v>
      </c>
      <c r="EO40" s="143">
        <f>'7. Երկրորդ կիսամյակի հաշվետվ.'!BU39</f>
        <v>0</v>
      </c>
      <c r="EP40" s="10">
        <f>'7. Երկրորդ կիսամյակի հաշվետվ.'!BV39</f>
        <v>0</v>
      </c>
      <c r="EQ40" s="142">
        <f>'7. Երկրորդ կիսամյակի հաշվետվ.'!BW39</f>
        <v>0</v>
      </c>
      <c r="ER40" s="143">
        <f>'6. Առաջին կիսամյակի հաշվետվ.'!BX39</f>
        <v>0</v>
      </c>
      <c r="ES40" s="10">
        <f>'6. Առաջին կիսամյակի հաշվետվ.'!BY39</f>
        <v>0</v>
      </c>
      <c r="ET40" s="142">
        <f>'6. Առաջին կիսամյակի հաշվետվ.'!BZ39</f>
        <v>0</v>
      </c>
      <c r="EU40" s="143">
        <f>'7. Երկրորդ կիսամյակի հաշվետվ.'!BX39</f>
        <v>0</v>
      </c>
      <c r="EV40" s="10">
        <f>'7. Երկրորդ կիսամյակի հաշվետվ.'!BY39</f>
        <v>0</v>
      </c>
      <c r="EW40" s="142">
        <f>'7. Երկրորդ կիսամյակի հաշվետվ.'!BZ39</f>
        <v>0</v>
      </c>
      <c r="EX40" s="161">
        <f>'6. Առաջին կիսամյակի հաշվետվ.'!CA39</f>
        <v>0</v>
      </c>
      <c r="EY40" s="10">
        <f>'6. Առաջին կիսամյակի հաշվետվ.'!CB39</f>
        <v>0</v>
      </c>
      <c r="EZ40" s="160">
        <f>'6. Առաջին կիսամյակի հաշվետվ.'!CC39</f>
        <v>0</v>
      </c>
      <c r="FA40" s="161">
        <f>'7. Երկրորդ կիսամյակի հաշվետվ.'!CA39</f>
        <v>0</v>
      </c>
      <c r="FB40" s="10">
        <f>'7. Երկրորդ կիսամյակի հաշվետվ.'!CB39</f>
        <v>0</v>
      </c>
      <c r="FC40" s="160">
        <f>'7. Երկրորդ կիսամյակի հաշվետվ.'!CC39</f>
        <v>0</v>
      </c>
      <c r="FD40" s="132">
        <f>'5. ԾՐԱԳՐԵՐԻ ԱՄՓՈՓԱԹԵՐԹ'!AC42</f>
        <v>0</v>
      </c>
      <c r="FE40" s="70">
        <f t="shared" si="1"/>
        <v>0</v>
      </c>
      <c r="FF40" s="125">
        <f t="shared" si="2"/>
        <v>0</v>
      </c>
    </row>
    <row r="41" spans="1:162" s="14" customFormat="1" ht="39.950000000000003" customHeight="1" thickBot="1">
      <c r="A41" s="453" t="str">
        <f>'6. Առաջին կիսամյակի հաշվետվ.'!A40</f>
        <v>Ա19</v>
      </c>
      <c r="B41" s="457" t="str">
        <f>'5. ԾՐԱԳՐԵՐԻ ԱՄՓՈՓԱԹԵՐԹ'!B43</f>
        <v>Ծրագրի միջոցառումների ֆինանսավորման հանրագումարը</v>
      </c>
      <c r="C41" s="27" t="str">
        <f>C40</f>
        <v>(ՀՀ դրամ)</v>
      </c>
      <c r="D41" s="144">
        <f>'6. Առաջին կիսամյակի հաշվետվ.'!D40</f>
        <v>44777230</v>
      </c>
      <c r="E41" s="5">
        <f>'6. Առաջին կիսամյակի հաշվետվ.'!E40</f>
        <v>0</v>
      </c>
      <c r="F41" s="145">
        <f>'6. Առաջին կիսամյակի հաշվետվ.'!F40</f>
        <v>0</v>
      </c>
      <c r="G41" s="144">
        <f>'7. Երկրորդ կիսամյակի հաշվետվ.'!D40</f>
        <v>44777230</v>
      </c>
      <c r="H41" s="5">
        <f>'7. Երկրորդ կիսամյակի հաշվետվ.'!E40</f>
        <v>0</v>
      </c>
      <c r="I41" s="145">
        <f>'7. Երկրորդ կիսամյակի հաշվետվ.'!F40</f>
        <v>0</v>
      </c>
      <c r="J41" s="144">
        <f>'6. Առաջին կիսամյակի հաշվետվ.'!G40</f>
        <v>1500000</v>
      </c>
      <c r="K41" s="5">
        <f>'6. Առաջին կիսամյակի հաշվետվ.'!H40</f>
        <v>0</v>
      </c>
      <c r="L41" s="145">
        <f>'6. Առաջին կիսամյակի հաշվետվ.'!I40</f>
        <v>0</v>
      </c>
      <c r="M41" s="144">
        <f>'7. Երկրորդ կիսամյակի հաշվետվ.'!G40</f>
        <v>1500000</v>
      </c>
      <c r="N41" s="5">
        <f>'7. Երկրորդ կիսամյակի հաշվետվ.'!H40</f>
        <v>0</v>
      </c>
      <c r="O41" s="145">
        <f>'7. Երկրորդ կիսամյակի հաշվետվ.'!I40</f>
        <v>0</v>
      </c>
      <c r="P41" s="144">
        <f>'6. Առաջին կիսամյակի հաշվետվ.'!J40</f>
        <v>0</v>
      </c>
      <c r="Q41" s="5">
        <f>'6. Առաջին կիսամյակի հաշվետվ.'!K40</f>
        <v>0</v>
      </c>
      <c r="R41" s="145">
        <f>'6. Առաջին կիսամյակի հաշվետվ.'!L40</f>
        <v>0</v>
      </c>
      <c r="S41" s="144">
        <f>'7. Երկրորդ կիսամյակի հաշվետվ.'!J40</f>
        <v>0</v>
      </c>
      <c r="T41" s="5">
        <f>'7. Երկրորդ կիսամյակի հաշվետվ.'!K40</f>
        <v>0</v>
      </c>
      <c r="U41" s="145">
        <f>'7. Երկրորդ կիսամյակի հաշվետվ.'!L40</f>
        <v>0</v>
      </c>
      <c r="V41" s="144">
        <f>'6. Առաջին կիսամյակի հաշվետվ.'!M40</f>
        <v>0</v>
      </c>
      <c r="W41" s="5">
        <f>'6. Առաջին կիսամյակի հաշվետվ.'!N40</f>
        <v>0</v>
      </c>
      <c r="X41" s="145">
        <f>'6. Առաջին կիսամյակի հաշվետվ.'!O40</f>
        <v>0</v>
      </c>
      <c r="Y41" s="144">
        <f>'7. Երկրորդ կիսամյակի հաշվետվ.'!M40</f>
        <v>0</v>
      </c>
      <c r="Z41" s="5">
        <f>'7. Երկրորդ կիսամյակի հաշվետվ.'!N40</f>
        <v>0</v>
      </c>
      <c r="AA41" s="145">
        <f>'7. Երկրորդ կիսամյակի հաշվետվ.'!O40</f>
        <v>0</v>
      </c>
      <c r="AB41" s="144">
        <f>'6. Առաջին կիսամյակի հաշվետվ.'!P40</f>
        <v>0</v>
      </c>
      <c r="AC41" s="5">
        <f>'6. Առաջին կիսամյակի հաշվետվ.'!Q40</f>
        <v>0</v>
      </c>
      <c r="AD41" s="145">
        <f>'6. Առաջին կիսամյակի հաշվետվ.'!R40</f>
        <v>0</v>
      </c>
      <c r="AE41" s="144">
        <f>'7. Երկրորդ կիսամյակի հաշվետվ.'!P40</f>
        <v>0</v>
      </c>
      <c r="AF41" s="5">
        <f>'7. Երկրորդ կիսամյակի հաշվետվ.'!Q40</f>
        <v>0</v>
      </c>
      <c r="AG41" s="145">
        <f>'7. Երկրորդ կիսամյակի հաշվետվ.'!R40</f>
        <v>0</v>
      </c>
      <c r="AH41" s="144">
        <f>'6. Առաջին կիսամյակի հաշվետվ.'!S40</f>
        <v>936000</v>
      </c>
      <c r="AI41" s="5">
        <f>'6. Առաջին կիսամյակի հաշվետվ.'!T40</f>
        <v>0</v>
      </c>
      <c r="AJ41" s="145">
        <f>'6. Առաջին կիսամյակի հաշվետվ.'!U40</f>
        <v>0</v>
      </c>
      <c r="AK41" s="144">
        <f>'7. Երկրորդ կիսամյակի հաշվետվ.'!S40</f>
        <v>936000</v>
      </c>
      <c r="AL41" s="5">
        <f>'7. Երկրորդ կիսամյակի հաշվետվ.'!T40</f>
        <v>0</v>
      </c>
      <c r="AM41" s="145">
        <f>'7. Երկրորդ կիսամյակի հաշվետվ.'!U40</f>
        <v>0</v>
      </c>
      <c r="AN41" s="144">
        <f>'6. Առաջին կիսամյակի հաշվետվ.'!V40</f>
        <v>15129720</v>
      </c>
      <c r="AO41" s="5">
        <f>'6. Առաջին կիսամյակի հաշվետվ.'!W40</f>
        <v>0</v>
      </c>
      <c r="AP41" s="145">
        <f>'6. Առաջին կիսամյակի հաշվետվ.'!X40</f>
        <v>0</v>
      </c>
      <c r="AQ41" s="144">
        <f>'7. Երկրորդ կիսամյակի հաշվետվ.'!V40</f>
        <v>15129720</v>
      </c>
      <c r="AR41" s="5">
        <f>'7. Երկրորդ կիսամյակի հաշվետվ.'!W40</f>
        <v>0</v>
      </c>
      <c r="AS41" s="145">
        <f>'7. Երկրորդ կիսամյակի հաշվետվ.'!X40</f>
        <v>0</v>
      </c>
      <c r="AT41" s="144">
        <f>'6. Առաջին կիսամյակի հաշվետվ.'!Y40</f>
        <v>0</v>
      </c>
      <c r="AU41" s="5">
        <f>'6. Առաջին կիսամյակի հաշվետվ.'!Z40</f>
        <v>0</v>
      </c>
      <c r="AV41" s="145">
        <f>'6. Առաջին կիսամյակի հաշվետվ.'!AA40</f>
        <v>0</v>
      </c>
      <c r="AW41" s="144">
        <f>'7. Երկրորդ կիսամյակի հաշվետվ.'!Y40</f>
        <v>0</v>
      </c>
      <c r="AX41" s="5">
        <f>'7. Երկրորդ կիսամյակի հաշվետվ.'!Z40</f>
        <v>0</v>
      </c>
      <c r="AY41" s="145">
        <f>'7. Երկրորդ կիսամյակի հաշվետվ.'!AA40</f>
        <v>0</v>
      </c>
      <c r="AZ41" s="144">
        <f>'6. Առաջին կիսամյակի հաշվետվ.'!AB40</f>
        <v>896000</v>
      </c>
      <c r="BA41" s="5">
        <f>'6. Առաջին կիսամյակի հաշվետվ.'!AC40</f>
        <v>0</v>
      </c>
      <c r="BB41" s="145">
        <f>'6. Առաջին կիսամյակի հաշվետվ.'!AD40</f>
        <v>0</v>
      </c>
      <c r="BC41" s="144">
        <f>'7. Երկրորդ կիսամյակի հաշվետվ.'!AB40</f>
        <v>896000</v>
      </c>
      <c r="BD41" s="5">
        <f>'7. Երկրորդ կիսամյակի հաշվետվ.'!AC40</f>
        <v>0</v>
      </c>
      <c r="BE41" s="145">
        <f>'7. Երկրորդ կիսամյակի հաշվետվ.'!AD40</f>
        <v>0</v>
      </c>
      <c r="BF41" s="144">
        <f>'6. Առաջին կիսամյակի հաշվետվ.'!AE40</f>
        <v>0</v>
      </c>
      <c r="BG41" s="5">
        <f>'6. Առաջին կիսամյակի հաշվետվ.'!AF40</f>
        <v>0</v>
      </c>
      <c r="BH41" s="145">
        <f>'6. Առաջին կիսամյակի հաշվետվ.'!AG40</f>
        <v>0</v>
      </c>
      <c r="BI41" s="144">
        <f>'7. Երկրորդ կիսամյակի հաշվետվ.'!AE40</f>
        <v>0</v>
      </c>
      <c r="BJ41" s="5">
        <f>'7. Երկրորդ կիսամյակի հաշվետվ.'!AF40</f>
        <v>0</v>
      </c>
      <c r="BK41" s="145">
        <f>'7. Երկրորդ կիսամյակի հաշվետվ.'!AG40</f>
        <v>0</v>
      </c>
      <c r="BL41" s="144">
        <f>'6. Առաջին կիսամյակի հաշվետվ.'!AH40</f>
        <v>100000</v>
      </c>
      <c r="BM41" s="5">
        <f>'6. Առաջին կիսամյակի հաշվետվ.'!AI40</f>
        <v>0</v>
      </c>
      <c r="BN41" s="145">
        <f>'6. Առաջին կիսամյակի հաշվետվ.'!AJ40</f>
        <v>0</v>
      </c>
      <c r="BO41" s="144">
        <f>'7. Երկրորդ կիսամյակի հաշվետվ.'!AH40</f>
        <v>100000</v>
      </c>
      <c r="BP41" s="5">
        <f>'7. Երկրորդ կիսամյակի հաշվետվ.'!AI40</f>
        <v>0</v>
      </c>
      <c r="BQ41" s="145">
        <f>'7. Երկրորդ կիսամյակի հաշվետվ.'!AJ40</f>
        <v>0</v>
      </c>
      <c r="BR41" s="144">
        <f>'6. Առաջին կիսամյակի հաշվետվ.'!AK40</f>
        <v>0</v>
      </c>
      <c r="BS41" s="5">
        <f>'6. Առաջին կիսամյակի հաշվետվ.'!AL40</f>
        <v>0</v>
      </c>
      <c r="BT41" s="145">
        <f>'6. Առաջին կիսամյակի հաշվետվ.'!AM40</f>
        <v>0</v>
      </c>
      <c r="BU41" s="144">
        <f>'7. Երկրորդ կիսամյակի հաշվետվ.'!AK40</f>
        <v>0</v>
      </c>
      <c r="BV41" s="5">
        <f>'7. Երկրորդ կիսամյակի հաշվետվ.'!AL40</f>
        <v>0</v>
      </c>
      <c r="BW41" s="145">
        <f>'7. Երկրորդ կիսամյակի հաշվետվ.'!AM40</f>
        <v>0</v>
      </c>
      <c r="BX41" s="144">
        <f>'6. Առաջին կիսամյակի հաշվետվ.'!AN40</f>
        <v>6000000</v>
      </c>
      <c r="BY41" s="5">
        <f>'6. Առաջին կիսամյակի հաշվետվ.'!AO40</f>
        <v>0</v>
      </c>
      <c r="BZ41" s="145">
        <f>'6. Առաջին կիսամյակի հաշվետվ.'!AP40</f>
        <v>0</v>
      </c>
      <c r="CA41" s="144">
        <f>'7. Երկրորդ կիսամյակի հաշվետվ.'!AN40</f>
        <v>6000000</v>
      </c>
      <c r="CB41" s="5">
        <f>'7. Երկրորդ կիսամյակի հաշվետվ.'!AO40</f>
        <v>0</v>
      </c>
      <c r="CC41" s="145">
        <f>'7. Երկրորդ կիսամյակի հաշվետվ.'!AP40</f>
        <v>0</v>
      </c>
      <c r="CD41" s="144">
        <f>'6. Առաջին կիսամյակի հաշվետվ.'!AQ40</f>
        <v>0</v>
      </c>
      <c r="CE41" s="5">
        <f>'6. Առաջին կիսամյակի հաշվետվ.'!AR40</f>
        <v>0</v>
      </c>
      <c r="CF41" s="145">
        <f>'6. Առաջին կիսամյակի հաշվետվ.'!AS40</f>
        <v>0</v>
      </c>
      <c r="CG41" s="144">
        <f>'7. Երկրորդ կիսամյակի հաշվետվ.'!AQ40</f>
        <v>0</v>
      </c>
      <c r="CH41" s="5">
        <f>'7. Երկրորդ կիսամյակի հաշվետվ.'!AR40</f>
        <v>0</v>
      </c>
      <c r="CI41" s="145">
        <f>'7. Երկրորդ կիսամյակի հաշվետվ.'!AS40</f>
        <v>0</v>
      </c>
      <c r="CJ41" s="144">
        <f>'6. Առաջին կիսամյակի հաշվետվ.'!AT40</f>
        <v>252223468</v>
      </c>
      <c r="CK41" s="5">
        <f>'6. Առաջին կիսամյակի հաշվետվ.'!AU40</f>
        <v>0</v>
      </c>
      <c r="CL41" s="145">
        <f>'6. Առաջին կիսամյակի հաշվետվ.'!AV40</f>
        <v>0</v>
      </c>
      <c r="CM41" s="144">
        <f>'7. Երկրորդ կիսամյակի հաշվետվ.'!AT40</f>
        <v>252223468</v>
      </c>
      <c r="CN41" s="5">
        <f>'7. Երկրորդ կիսամյակի հաշվետվ.'!AU40</f>
        <v>0</v>
      </c>
      <c r="CO41" s="145">
        <f>'7. Երկրորդ կիսամյակի հաշվետվ.'!AV40</f>
        <v>0</v>
      </c>
      <c r="CP41" s="144">
        <f>'6. Առաջին կիսամյակի հաշվետվ.'!AW40</f>
        <v>350532000</v>
      </c>
      <c r="CQ41" s="5">
        <f>'6. Առաջին կիսամյակի հաշվետվ.'!AX40</f>
        <v>0</v>
      </c>
      <c r="CR41" s="145">
        <f>'6. Առաջին կիսամյակի հաշվետվ.'!AY40</f>
        <v>0</v>
      </c>
      <c r="CS41" s="144">
        <f>'7. Երկրորդ կիսամյակի հաշվետվ.'!AW40</f>
        <v>350532000</v>
      </c>
      <c r="CT41" s="5">
        <f>'7. Երկրորդ կիսամյակի հաշվետվ.'!AX40</f>
        <v>0</v>
      </c>
      <c r="CU41" s="145">
        <f>'7. Երկրորդ կիսամյակի հաշվետվ.'!AY40</f>
        <v>0</v>
      </c>
      <c r="CV41" s="144">
        <f>'6. Առաջին կիսամյակի հաշվետվ.'!AZ40</f>
        <v>100937.1</v>
      </c>
      <c r="CW41" s="5">
        <f>'6. Առաջին կիսամյակի հաշվետվ.'!BA40</f>
        <v>0</v>
      </c>
      <c r="CX41" s="145">
        <f>'6. Առաջին կիսամյակի հաշվետվ.'!BB40</f>
        <v>0</v>
      </c>
      <c r="CY41" s="144">
        <f>'7. Երկրորդ կիսամյակի հաշվետվ.'!AZ40</f>
        <v>100937.1</v>
      </c>
      <c r="CZ41" s="5">
        <f>'7. Երկրորդ կիսամյակի հաշվետվ.'!BA40</f>
        <v>0</v>
      </c>
      <c r="DA41" s="145">
        <f>'7. Երկրորդ կիսամյակի հաշվետվ.'!BB40</f>
        <v>0</v>
      </c>
      <c r="DB41" s="144">
        <f>'6. Առաջին կիսամյակի հաշվետվ.'!BC40</f>
        <v>306716632</v>
      </c>
      <c r="DC41" s="5">
        <f>'6. Առաջին կիսամյակի հաշվետվ.'!BD40</f>
        <v>0</v>
      </c>
      <c r="DD41" s="145">
        <f>'6. Առաջին կիսամյակի հաշվետվ.'!BE40</f>
        <v>0</v>
      </c>
      <c r="DE41" s="144">
        <f>'7. Երկրորդ կիսամյակի հաշվետվ.'!BC40</f>
        <v>306716632</v>
      </c>
      <c r="DF41" s="5">
        <f>'7. Երկրորդ կիսամյակի հաշվետվ.'!BD40</f>
        <v>0</v>
      </c>
      <c r="DG41" s="145">
        <f>'7. Երկրորդ կիսամյակի հաշվետվ.'!BE40</f>
        <v>0</v>
      </c>
      <c r="DH41" s="144">
        <f>'6. Առաջին կիսամյակի հաշվետվ.'!BF40</f>
        <v>280103180</v>
      </c>
      <c r="DI41" s="5">
        <f>'6. Առաջին կիսամյակի հաշվետվ.'!BG40</f>
        <v>0</v>
      </c>
      <c r="DJ41" s="145">
        <f>'6. Առաջին կիսամյակի հաշվետվ.'!BH40</f>
        <v>0</v>
      </c>
      <c r="DK41" s="144">
        <f>'7. Երկրորդ կիսամյակի հաշվետվ.'!BF40</f>
        <v>280103180</v>
      </c>
      <c r="DL41" s="5">
        <f>'7. Երկրորդ կիսամյակի հաշվետվ.'!BG40</f>
        <v>0</v>
      </c>
      <c r="DM41" s="145">
        <f>'7. Երկրորդ կիսամյակի հաշվետվ.'!BH40</f>
        <v>0</v>
      </c>
      <c r="DN41" s="144">
        <f>'6. Առաջին կիսամյակի հաշվետվ.'!BI40</f>
        <v>0</v>
      </c>
      <c r="DO41" s="5">
        <f>'6. Առաջին կիսամյակի հաշվետվ.'!BJ40</f>
        <v>0</v>
      </c>
      <c r="DP41" s="145">
        <f>'6. Առաջին կիսամյակի հաշվետվ.'!BK40</f>
        <v>0</v>
      </c>
      <c r="DQ41" s="144">
        <f>'7. Երկրորդ կիսամյակի հաշվետվ.'!BI40</f>
        <v>0</v>
      </c>
      <c r="DR41" s="5">
        <f>'7. Երկրորդ կիսամյակի հաշվետվ.'!BJ40</f>
        <v>0</v>
      </c>
      <c r="DS41" s="145">
        <f>'7. Երկրորդ կիսամյակի հաշվետվ.'!BK40</f>
        <v>0</v>
      </c>
      <c r="DT41" s="144">
        <f>'6. Առաջին կիսամյակի հաշվետվ.'!BL40</f>
        <v>0</v>
      </c>
      <c r="DU41" s="5">
        <f>'6. Առաջին կիսամյակի հաշվետվ.'!BM40</f>
        <v>0</v>
      </c>
      <c r="DV41" s="145">
        <f>'6. Առաջին կիսամյակի հաշվետվ.'!BN40</f>
        <v>0</v>
      </c>
      <c r="DW41" s="144">
        <f>'7. Երկրորդ կիսամյակի հաշվետվ.'!BL40</f>
        <v>0</v>
      </c>
      <c r="DX41" s="5">
        <f>'7. Երկրորդ կիսամյակի հաշվետվ.'!BM40</f>
        <v>0</v>
      </c>
      <c r="DY41" s="145">
        <f>'7. Երկրորդ կիսամյակի հաշվետվ.'!BN40</f>
        <v>0</v>
      </c>
      <c r="DZ41" s="144">
        <f>'6. Առաջին կիսամյակի հաշվետվ.'!BO40</f>
        <v>5300000</v>
      </c>
      <c r="EA41" s="5">
        <f>'6. Առաջին կիսամյակի հաշվետվ.'!BP40</f>
        <v>0</v>
      </c>
      <c r="EB41" s="145">
        <f>'6. Առաջին կիսամյակի հաշվետվ.'!BQ40</f>
        <v>0</v>
      </c>
      <c r="EC41" s="144">
        <f>'7. Երկրորդ կիսամյակի հաշվետվ.'!BO40</f>
        <v>5300000</v>
      </c>
      <c r="ED41" s="5">
        <f>'7. Երկրորդ կիսամյակի հաշվետվ.'!BP40</f>
        <v>0</v>
      </c>
      <c r="EE41" s="145">
        <f>'7. Երկրորդ կիսամյակի հաշվետվ.'!BQ40</f>
        <v>0</v>
      </c>
      <c r="EF41" s="144">
        <f>'6. Առաջին կիսամյակի հաշվետվ.'!BR40</f>
        <v>0</v>
      </c>
      <c r="EG41" s="5">
        <f>'6. Առաջին կիսամյակի հաշվետվ.'!BS40</f>
        <v>0</v>
      </c>
      <c r="EH41" s="145">
        <f>'6. Առաջին կիսամյակի հաշվետվ.'!BT40</f>
        <v>0</v>
      </c>
      <c r="EI41" s="144">
        <f>'7. Երկրորդ կիսամյակի հաշվետվ.'!BR40</f>
        <v>0</v>
      </c>
      <c r="EJ41" s="5">
        <f>'7. Երկրորդ կիսամյակի հաշվետվ.'!BS40</f>
        <v>0</v>
      </c>
      <c r="EK41" s="145">
        <f>'7. Երկրորդ կիսամյակի հաշվետվ.'!BT40</f>
        <v>0</v>
      </c>
      <c r="EL41" s="144">
        <f>'6. Առաջին կիսամյակի հաշվետվ.'!BU40</f>
        <v>0</v>
      </c>
      <c r="EM41" s="5">
        <f>'6. Առաջին կիսամյակի հաշվետվ.'!BV40</f>
        <v>0</v>
      </c>
      <c r="EN41" s="145">
        <f>'6. Առաջին կիսամյակի հաշվետվ.'!BW40</f>
        <v>0</v>
      </c>
      <c r="EO41" s="144">
        <f>'7. Երկրորդ կիսամյակի հաշվետվ.'!BU40</f>
        <v>0</v>
      </c>
      <c r="EP41" s="5">
        <f>'7. Երկրորդ կիսամյակի հաշվետվ.'!BV40</f>
        <v>0</v>
      </c>
      <c r="EQ41" s="145">
        <f>'7. Երկրորդ կիսամյակի հաշվետվ.'!BW40</f>
        <v>0</v>
      </c>
      <c r="ER41" s="144">
        <f>'6. Առաջին կիսամյակի հաշվետվ.'!BX40</f>
        <v>1000000</v>
      </c>
      <c r="ES41" s="5">
        <f>'6. Առաջին կիսամյակի հաշվետվ.'!BY40</f>
        <v>0</v>
      </c>
      <c r="ET41" s="145">
        <f>'6. Առաջին կիսամյակի հաշվետվ.'!BZ40</f>
        <v>0</v>
      </c>
      <c r="EU41" s="144">
        <f>'7. Երկրորդ կիսամյակի հաշվետվ.'!BX40</f>
        <v>1000000</v>
      </c>
      <c r="EV41" s="5">
        <f>'7. Երկրորդ կիսամյակի հաշվետվ.'!BY40</f>
        <v>0</v>
      </c>
      <c r="EW41" s="145">
        <f>'7. Երկրորդ կիսամյակի հաշվետվ.'!BZ40</f>
        <v>0</v>
      </c>
      <c r="EX41" s="162">
        <f>'6. Առաջին կիսամյակի հաշվետվ.'!CA40</f>
        <v>1265315167.0999999</v>
      </c>
      <c r="EY41" s="5">
        <f>'6. Առաջին կիսամյակի հաշվետվ.'!CB40</f>
        <v>0</v>
      </c>
      <c r="EZ41" s="163">
        <f>'6. Առաջին կիսամյակի հաշվետվ.'!CC40</f>
        <v>0</v>
      </c>
      <c r="FA41" s="162">
        <f>'7. Երկրորդ կիսամյակի հաշվետվ.'!CA40</f>
        <v>1265315167.0999999</v>
      </c>
      <c r="FB41" s="5">
        <f>'7. Երկրորդ կիսամյակի հաշվետվ.'!CB40</f>
        <v>0</v>
      </c>
      <c r="FC41" s="163">
        <f>'7. Երկրորդ կիսամյակի հաշվետվ.'!CC40</f>
        <v>0</v>
      </c>
      <c r="FD41" s="126">
        <f>SUM(FD34:FD40)</f>
        <v>1265315167.0999999</v>
      </c>
      <c r="FE41" s="71">
        <f t="shared" si="1"/>
        <v>0</v>
      </c>
      <c r="FF41" s="127">
        <f t="shared" si="2"/>
        <v>0</v>
      </c>
    </row>
    <row r="42" spans="1:162" s="14" customFormat="1" ht="28.5" customHeight="1">
      <c r="A42" s="1084" t="s">
        <v>170</v>
      </c>
      <c r="B42" s="1086" t="s">
        <v>65</v>
      </c>
      <c r="C42" s="24" t="s">
        <v>66</v>
      </c>
      <c r="D42" s="140">
        <f>'6. Առաջին կիսամյակի հաշվետվ.'!D41</f>
        <v>0</v>
      </c>
      <c r="E42" s="11">
        <f>'6. Առաջին կիսամյակի հաշվետվ.'!E41</f>
        <v>0</v>
      </c>
      <c r="F42" s="146">
        <f>'6. Առաջին կիսամյակի հաշվետվ.'!F41</f>
        <v>0</v>
      </c>
      <c r="G42" s="140">
        <f>'7. Երկրորդ կիսամյակի հաշվետվ.'!D41</f>
        <v>0</v>
      </c>
      <c r="H42" s="11">
        <f>'7. Երկրորդ կիսամյակի հաշվետվ.'!E41</f>
        <v>0</v>
      </c>
      <c r="I42" s="146">
        <f>'7. Երկրորդ կիսամյակի հաշվետվ.'!F41</f>
        <v>0</v>
      </c>
      <c r="J42" s="140">
        <f>'6. Առաջին կիսամյակի հաշվետվ.'!G41</f>
        <v>0</v>
      </c>
      <c r="K42" s="11">
        <f>'6. Առաջին կիսամյակի հաշվետվ.'!H41</f>
        <v>0</v>
      </c>
      <c r="L42" s="146">
        <f>'6. Առաջին կիսամյակի հաշվետվ.'!I41</f>
        <v>0</v>
      </c>
      <c r="M42" s="140">
        <f>'7. Երկրորդ կիսամյակի հաշվետվ.'!G41</f>
        <v>0</v>
      </c>
      <c r="N42" s="11">
        <f>'7. Երկրորդ կիսամյակի հաշվետվ.'!H41</f>
        <v>0</v>
      </c>
      <c r="O42" s="146">
        <f>'7. Երկրորդ կիսամյակի հաշվետվ.'!I41</f>
        <v>0</v>
      </c>
      <c r="P42" s="140">
        <f>'6. Առաջին կիսամյակի հաշվետվ.'!J41</f>
        <v>0</v>
      </c>
      <c r="Q42" s="11">
        <f>'6. Առաջին կիսամյակի հաշվետվ.'!K41</f>
        <v>0</v>
      </c>
      <c r="R42" s="146">
        <f>'6. Առաջին կիսամյակի հաշվետվ.'!L41</f>
        <v>0</v>
      </c>
      <c r="S42" s="140">
        <f>'7. Երկրորդ կիսամյակի հաշվետվ.'!J41</f>
        <v>0</v>
      </c>
      <c r="T42" s="11">
        <f>'7. Երկրորդ կիսամյակի հաշվետվ.'!K41</f>
        <v>0</v>
      </c>
      <c r="U42" s="146">
        <f>'7. Երկրորդ կիսամյակի հաշվետվ.'!L41</f>
        <v>0</v>
      </c>
      <c r="V42" s="140">
        <f>'6. Առաջին կիսամյակի հաշվետվ.'!M41</f>
        <v>0</v>
      </c>
      <c r="W42" s="11">
        <f>'6. Առաջին կիսամյակի հաշվետվ.'!N41</f>
        <v>0</v>
      </c>
      <c r="X42" s="146">
        <f>'6. Առաջին կիսամյակի հաշվետվ.'!O41</f>
        <v>0</v>
      </c>
      <c r="Y42" s="140">
        <f>'7. Երկրորդ կիսամյակի հաշվետվ.'!M41</f>
        <v>0</v>
      </c>
      <c r="Z42" s="11">
        <f>'7. Երկրորդ կիսամյակի հաշվետվ.'!N41</f>
        <v>0</v>
      </c>
      <c r="AA42" s="146">
        <f>'7. Երկրորդ կիսամյակի հաշվետվ.'!O41</f>
        <v>0</v>
      </c>
      <c r="AB42" s="140">
        <f>'6. Առաջին կիսամյակի հաշվետվ.'!P41</f>
        <v>0</v>
      </c>
      <c r="AC42" s="11">
        <f>'6. Առաջին կիսամյակի հաշվետվ.'!Q41</f>
        <v>0</v>
      </c>
      <c r="AD42" s="146">
        <f>'6. Առաջին կիսամյակի հաշվետվ.'!R41</f>
        <v>0</v>
      </c>
      <c r="AE42" s="140">
        <f>'7. Երկրորդ կիսամյակի հաշվետվ.'!P41</f>
        <v>0</v>
      </c>
      <c r="AF42" s="11">
        <f>'7. Երկրորդ կիսամյակի հաշվետվ.'!Q41</f>
        <v>0</v>
      </c>
      <c r="AG42" s="146">
        <f>'7. Երկրորդ կիսամյակի հաշվետվ.'!R41</f>
        <v>0</v>
      </c>
      <c r="AH42" s="140">
        <f>'6. Առաջին կիսամյակի հաշվետվ.'!S41</f>
        <v>0</v>
      </c>
      <c r="AI42" s="11">
        <f>'6. Առաջին կիսամյակի հաշվետվ.'!T41</f>
        <v>0</v>
      </c>
      <c r="AJ42" s="146">
        <f>'6. Առաջին կիսամյակի հաշվետվ.'!U41</f>
        <v>0</v>
      </c>
      <c r="AK42" s="140">
        <f>'7. Երկրորդ կիսամյակի հաշվետվ.'!S41</f>
        <v>0</v>
      </c>
      <c r="AL42" s="11">
        <f>'7. Երկրորդ կիսամյակի հաշվետվ.'!T41</f>
        <v>0</v>
      </c>
      <c r="AM42" s="146">
        <f>'7. Երկրորդ կիսամյակի հաշվետվ.'!U41</f>
        <v>0</v>
      </c>
      <c r="AN42" s="140">
        <f>'6. Առաջին կիսամյակի հաշվետվ.'!V41</f>
        <v>0</v>
      </c>
      <c r="AO42" s="11">
        <f>'6. Առաջին կիսամյակի հաշվետվ.'!W41</f>
        <v>0</v>
      </c>
      <c r="AP42" s="146">
        <f>'6. Առաջին կիսամյակի հաշվետվ.'!X41</f>
        <v>0</v>
      </c>
      <c r="AQ42" s="140">
        <f>'7. Երկրորդ կիսամյակի հաշվետվ.'!V41</f>
        <v>0</v>
      </c>
      <c r="AR42" s="11">
        <f>'7. Երկրորդ կիսամյակի հաշվետվ.'!W41</f>
        <v>0</v>
      </c>
      <c r="AS42" s="146">
        <f>'7. Երկրորդ կիսամյակի հաշվետվ.'!X41</f>
        <v>0</v>
      </c>
      <c r="AT42" s="140">
        <f>'6. Առաջին կիսամյակի հաշվետվ.'!Y41</f>
        <v>0</v>
      </c>
      <c r="AU42" s="11">
        <f>'6. Առաջին կիսամյակի հաշվետվ.'!Z41</f>
        <v>0</v>
      </c>
      <c r="AV42" s="146">
        <f>'6. Առաջին կիսամյակի հաշվետվ.'!AA41</f>
        <v>0</v>
      </c>
      <c r="AW42" s="140">
        <f>'7. Երկրորդ կիսամյակի հաշվետվ.'!Y41</f>
        <v>0</v>
      </c>
      <c r="AX42" s="11">
        <f>'7. Երկրորդ կիսամյակի հաշվետվ.'!Z41</f>
        <v>0</v>
      </c>
      <c r="AY42" s="146">
        <f>'7. Երկրորդ կիսամյակի հաշվետվ.'!AA41</f>
        <v>0</v>
      </c>
      <c r="AZ42" s="140">
        <f>'6. Առաջին կիսամյակի հաշվետվ.'!AB41</f>
        <v>0</v>
      </c>
      <c r="BA42" s="11">
        <f>'6. Առաջին կիսամյակի հաշվետվ.'!AC41</f>
        <v>0</v>
      </c>
      <c r="BB42" s="146">
        <f>'6. Առաջին կիսամյակի հաշվետվ.'!AD41</f>
        <v>0</v>
      </c>
      <c r="BC42" s="140">
        <f>'7. Երկրորդ կիսամյակի հաշվետվ.'!AB41</f>
        <v>0</v>
      </c>
      <c r="BD42" s="11">
        <f>'7. Երկրորդ կիսամյակի հաշվետվ.'!AC41</f>
        <v>0</v>
      </c>
      <c r="BE42" s="146">
        <f>'7. Երկրորդ կիսամյակի հաշվետվ.'!AD41</f>
        <v>0</v>
      </c>
      <c r="BF42" s="140">
        <f>'6. Առաջին կիսամյակի հաշվետվ.'!AE41</f>
        <v>0</v>
      </c>
      <c r="BG42" s="11">
        <f>'6. Առաջին կիսամյակի հաշվետվ.'!AF41</f>
        <v>0</v>
      </c>
      <c r="BH42" s="146">
        <f>'6. Առաջին կիսամյակի հաշվետվ.'!AG41</f>
        <v>0</v>
      </c>
      <c r="BI42" s="140">
        <f>'7. Երկրորդ կիսամյակի հաշվետվ.'!AE41</f>
        <v>0</v>
      </c>
      <c r="BJ42" s="11">
        <f>'7. Երկրորդ կիսամյակի հաշվետվ.'!AF41</f>
        <v>0</v>
      </c>
      <c r="BK42" s="146">
        <f>'7. Երկրորդ կիսամյակի հաշվետվ.'!AG41</f>
        <v>0</v>
      </c>
      <c r="BL42" s="140">
        <f>'6. Առաջին կիսամյակի հաշվետվ.'!AH41</f>
        <v>0</v>
      </c>
      <c r="BM42" s="11">
        <f>'6. Առաջին կիսամյակի հաշվետվ.'!AI41</f>
        <v>0</v>
      </c>
      <c r="BN42" s="146">
        <f>'6. Առաջին կիսամյակի հաշվետվ.'!AJ41</f>
        <v>0</v>
      </c>
      <c r="BO42" s="140">
        <f>'7. Երկրորդ կիսամյակի հաշվետվ.'!AH41</f>
        <v>0</v>
      </c>
      <c r="BP42" s="11">
        <f>'7. Երկրորդ կիսամյակի հաշվետվ.'!AI41</f>
        <v>0</v>
      </c>
      <c r="BQ42" s="146">
        <f>'7. Երկրորդ կիսամյակի հաշվետվ.'!AJ41</f>
        <v>0</v>
      </c>
      <c r="BR42" s="140">
        <f>'6. Առաջին կիսամյակի հաշվետվ.'!AK41</f>
        <v>0</v>
      </c>
      <c r="BS42" s="11">
        <f>'6. Առաջին կիսամյակի հաշվետվ.'!AL41</f>
        <v>0</v>
      </c>
      <c r="BT42" s="146">
        <f>'6. Առաջին կիսամյակի հաշվետվ.'!AM41</f>
        <v>0</v>
      </c>
      <c r="BU42" s="140">
        <f>'7. Երկրորդ կիսամյակի հաշվետվ.'!AK41</f>
        <v>0</v>
      </c>
      <c r="BV42" s="11">
        <f>'7. Երկրորդ կիսամյակի հաշվետվ.'!AL41</f>
        <v>0</v>
      </c>
      <c r="BW42" s="146">
        <f>'7. Երկրորդ կիսամյակի հաշվետվ.'!AM41</f>
        <v>0</v>
      </c>
      <c r="BX42" s="140">
        <f>'6. Առաջին կիսամյակի հաշվետվ.'!AN41</f>
        <v>0</v>
      </c>
      <c r="BY42" s="11">
        <f>'6. Առաջին կիսամյակի հաշվետվ.'!AO41</f>
        <v>0</v>
      </c>
      <c r="BZ42" s="146">
        <f>'6. Առաջին կիսամյակի հաշվետվ.'!AP41</f>
        <v>0</v>
      </c>
      <c r="CA42" s="140">
        <f>'7. Երկրորդ կիսամյակի հաշվետվ.'!AN41</f>
        <v>0</v>
      </c>
      <c r="CB42" s="11">
        <f>'7. Երկրորդ կիսամյակի հաշվետվ.'!AO41</f>
        <v>0</v>
      </c>
      <c r="CC42" s="146">
        <f>'7. Երկրորդ կիսամյակի հաշվետվ.'!AP41</f>
        <v>0</v>
      </c>
      <c r="CD42" s="140">
        <f>'6. Առաջին կիսամյակի հաշվետվ.'!AQ41</f>
        <v>0</v>
      </c>
      <c r="CE42" s="11">
        <f>'6. Առաջին կիսամյակի հաշվետվ.'!AR41</f>
        <v>0</v>
      </c>
      <c r="CF42" s="146">
        <f>'6. Առաջին կիսամյակի հաշվետվ.'!AS41</f>
        <v>0</v>
      </c>
      <c r="CG42" s="140">
        <f>'7. Երկրորդ կիսամյակի հաշվետվ.'!AQ41</f>
        <v>0</v>
      </c>
      <c r="CH42" s="11">
        <f>'7. Երկրորդ կիսամյակի հաշվետվ.'!AR41</f>
        <v>0</v>
      </c>
      <c r="CI42" s="146">
        <f>'7. Երկրորդ կիսամյակի հաշվետվ.'!AS41</f>
        <v>0</v>
      </c>
      <c r="CJ42" s="140">
        <f>'6. Առաջին կիսամյակի հաշվետվ.'!AT41</f>
        <v>0</v>
      </c>
      <c r="CK42" s="11">
        <f>'6. Առաջին կիսամյակի հաշվետվ.'!AU41</f>
        <v>0</v>
      </c>
      <c r="CL42" s="146">
        <f>'6. Առաջին կիսամյակի հաշվետվ.'!AV41</f>
        <v>0</v>
      </c>
      <c r="CM42" s="140">
        <f>'7. Երկրորդ կիսամյակի հաշվետվ.'!AT41</f>
        <v>0</v>
      </c>
      <c r="CN42" s="11">
        <f>'7. Երկրորդ կիսամյակի հաշվետվ.'!AU41</f>
        <v>0</v>
      </c>
      <c r="CO42" s="146">
        <f>'7. Երկրորդ կիսամյակի հաշվետվ.'!AV41</f>
        <v>0</v>
      </c>
      <c r="CP42" s="140">
        <f>'6. Առաջին կիսամյակի հաշվետվ.'!AW41</f>
        <v>0</v>
      </c>
      <c r="CQ42" s="11">
        <f>'6. Առաջին կիսամյակի հաշվետվ.'!AX41</f>
        <v>0</v>
      </c>
      <c r="CR42" s="146">
        <f>'6. Առաջին կիսամյակի հաշվետվ.'!AY41</f>
        <v>0</v>
      </c>
      <c r="CS42" s="140">
        <f>'7. Երկրորդ կիսամյակի հաշվետվ.'!AW41</f>
        <v>0</v>
      </c>
      <c r="CT42" s="11">
        <f>'7. Երկրորդ կիսամյակի հաշվետվ.'!AX41</f>
        <v>0</v>
      </c>
      <c r="CU42" s="146">
        <f>'7. Երկրորդ կիսամյակի հաշվետվ.'!AY41</f>
        <v>0</v>
      </c>
      <c r="CV42" s="140">
        <f>'6. Առաջին կիսամյակի հաշվետվ.'!AZ41</f>
        <v>0</v>
      </c>
      <c r="CW42" s="11">
        <f>'6. Առաջին կիսամյակի հաշվետվ.'!BA41</f>
        <v>0</v>
      </c>
      <c r="CX42" s="146">
        <f>'6. Առաջին կիսամյակի հաշվետվ.'!BB41</f>
        <v>0</v>
      </c>
      <c r="CY42" s="140">
        <f>'7. Երկրորդ կիսամյակի հաշվետվ.'!AZ41</f>
        <v>0</v>
      </c>
      <c r="CZ42" s="11">
        <f>'7. Երկրորդ կիսամյակի հաշվետվ.'!BA41</f>
        <v>0</v>
      </c>
      <c r="DA42" s="146">
        <f>'7. Երկրորդ կիսամյակի հաշվետվ.'!BB41</f>
        <v>0</v>
      </c>
      <c r="DB42" s="140">
        <f>'6. Առաջին կիսամյակի հաշվետվ.'!BC41</f>
        <v>0</v>
      </c>
      <c r="DC42" s="11">
        <f>'6. Առաջին կիսամյակի հաշվետվ.'!BD41</f>
        <v>0</v>
      </c>
      <c r="DD42" s="146">
        <f>'6. Առաջին կիսամյակի հաշվետվ.'!BE41</f>
        <v>0</v>
      </c>
      <c r="DE42" s="140">
        <f>'7. Երկրորդ կիսամյակի հաշվետվ.'!BC41</f>
        <v>0</v>
      </c>
      <c r="DF42" s="11">
        <f>'7. Երկրորդ կիսամյակի հաշվետվ.'!BD41</f>
        <v>0</v>
      </c>
      <c r="DG42" s="146">
        <f>'7. Երկրորդ կիսամյակի հաշվետվ.'!BE41</f>
        <v>0</v>
      </c>
      <c r="DH42" s="140">
        <f>'6. Առաջին կիսամյակի հաշվետվ.'!BF41</f>
        <v>0</v>
      </c>
      <c r="DI42" s="11">
        <f>'6. Առաջին կիսամյակի հաշվետվ.'!BG41</f>
        <v>0</v>
      </c>
      <c r="DJ42" s="146">
        <f>'6. Առաջին կիսամյակի հաշվետվ.'!BH41</f>
        <v>0</v>
      </c>
      <c r="DK42" s="140">
        <f>'7. Երկրորդ կիսամյակի հաշվետվ.'!BF41</f>
        <v>0</v>
      </c>
      <c r="DL42" s="11">
        <f>'7. Երկրորդ կիսամյակի հաշվետվ.'!BG41</f>
        <v>0</v>
      </c>
      <c r="DM42" s="146">
        <f>'7. Երկրորդ կիսամյակի հաշվետվ.'!BH41</f>
        <v>0</v>
      </c>
      <c r="DN42" s="140">
        <f>'6. Առաջին կիսամյակի հաշվետվ.'!BI41</f>
        <v>0</v>
      </c>
      <c r="DO42" s="11">
        <f>'6. Առաջին կիսամյակի հաշվետվ.'!BJ41</f>
        <v>0</v>
      </c>
      <c r="DP42" s="146">
        <f>'6. Առաջին կիսամյակի հաշվետվ.'!BK41</f>
        <v>0</v>
      </c>
      <c r="DQ42" s="140">
        <f>'7. Երկրորդ կիսամյակի հաշվետվ.'!BI41</f>
        <v>0</v>
      </c>
      <c r="DR42" s="11">
        <f>'7. Երկրորդ կիսամյակի հաշվետվ.'!BJ41</f>
        <v>0</v>
      </c>
      <c r="DS42" s="146">
        <f>'7. Երկրորդ կիսամյակի հաշվետվ.'!BK41</f>
        <v>0</v>
      </c>
      <c r="DT42" s="140">
        <f>'6. Առաջին կիսամյակի հաշվետվ.'!BL41</f>
        <v>0</v>
      </c>
      <c r="DU42" s="11">
        <f>'6. Առաջին կիսամյակի հաշվետվ.'!BM41</f>
        <v>0</v>
      </c>
      <c r="DV42" s="146">
        <f>'6. Առաջին կիսամյակի հաշվետվ.'!BN41</f>
        <v>0</v>
      </c>
      <c r="DW42" s="140">
        <f>'7. Երկրորդ կիսամյակի հաշվետվ.'!BL41</f>
        <v>0</v>
      </c>
      <c r="DX42" s="11">
        <f>'7. Երկրորդ կիսամյակի հաշվետվ.'!BM41</f>
        <v>0</v>
      </c>
      <c r="DY42" s="146">
        <f>'7. Երկրորդ կիսամյակի հաշվետվ.'!BN41</f>
        <v>0</v>
      </c>
      <c r="DZ42" s="140">
        <f>'6. Առաջին կիսամյակի հաշվետվ.'!BO41</f>
        <v>0</v>
      </c>
      <c r="EA42" s="11">
        <f>'6. Առաջին կիսամյակի հաշվետվ.'!BP41</f>
        <v>0</v>
      </c>
      <c r="EB42" s="146">
        <f>'6. Առաջին կիսամյակի հաշվետվ.'!BQ41</f>
        <v>0</v>
      </c>
      <c r="EC42" s="140">
        <f>'7. Երկրորդ կիսամյակի հաշվետվ.'!BO41</f>
        <v>0</v>
      </c>
      <c r="ED42" s="11">
        <f>'7. Երկրորդ կիսամյակի հաշվետվ.'!BP41</f>
        <v>0</v>
      </c>
      <c r="EE42" s="146">
        <f>'7. Երկրորդ կիսամյակի հաշվետվ.'!BQ41</f>
        <v>0</v>
      </c>
      <c r="EF42" s="140">
        <f>'6. Առաջին կիսամյակի հաշվետվ.'!BR41</f>
        <v>0</v>
      </c>
      <c r="EG42" s="11">
        <f>'6. Առաջին կիսամյակի հաշվետվ.'!BS41</f>
        <v>0</v>
      </c>
      <c r="EH42" s="146">
        <f>'6. Առաջին կիսամյակի հաշվետվ.'!BT41</f>
        <v>0</v>
      </c>
      <c r="EI42" s="140">
        <f>'7. Երկրորդ կիսամյակի հաշվետվ.'!BR41</f>
        <v>0</v>
      </c>
      <c r="EJ42" s="11">
        <f>'7. Երկրորդ կիսամյակի հաշվետվ.'!BS41</f>
        <v>0</v>
      </c>
      <c r="EK42" s="146">
        <f>'7. Երկրորդ կիսամյակի հաշվետվ.'!BT41</f>
        <v>0</v>
      </c>
      <c r="EL42" s="140">
        <f>'6. Առաջին կիսամյակի հաշվետվ.'!BU41</f>
        <v>0</v>
      </c>
      <c r="EM42" s="11">
        <f>'6. Առաջին կիսամյակի հաշվետվ.'!BV41</f>
        <v>0</v>
      </c>
      <c r="EN42" s="146">
        <f>'6. Առաջին կիսամյակի հաշվետվ.'!BW41</f>
        <v>0</v>
      </c>
      <c r="EO42" s="140">
        <f>'7. Երկրորդ կիսամյակի հաշվետվ.'!BU41</f>
        <v>0</v>
      </c>
      <c r="EP42" s="11">
        <f>'7. Երկրորդ կիսամյակի հաշվետվ.'!BV41</f>
        <v>0</v>
      </c>
      <c r="EQ42" s="146">
        <f>'7. Երկրորդ կիսամյակի հաշվետվ.'!BW41</f>
        <v>0</v>
      </c>
      <c r="ER42" s="140">
        <f>'6. Առաջին կիսամյակի հաշվետվ.'!BX41</f>
        <v>0</v>
      </c>
      <c r="ES42" s="11">
        <f>'6. Առաջին կիսամյակի հաշվետվ.'!BY41</f>
        <v>0</v>
      </c>
      <c r="ET42" s="146">
        <f>'6. Առաջին կիսամյակի հաշվետվ.'!BZ41</f>
        <v>0</v>
      </c>
      <c r="EU42" s="140">
        <f>'7. Երկրորդ կիսամյակի հաշվետվ.'!BX41</f>
        <v>0</v>
      </c>
      <c r="EV42" s="11">
        <f>'7. Երկրորդ կիսամյակի հաշվետվ.'!BY41</f>
        <v>0</v>
      </c>
      <c r="EW42" s="146">
        <f>'7. Երկրորդ կիսամյակի հաշվետվ.'!BZ41</f>
        <v>0</v>
      </c>
      <c r="EX42" s="158">
        <f>'6. Առաջին կիսամյակի հաշվետվ.'!CA41</f>
        <v>0</v>
      </c>
      <c r="EY42" s="11">
        <f>'6. Առաջին կիսամյակի հաշվետվ.'!CB41</f>
        <v>0</v>
      </c>
      <c r="EZ42" s="164">
        <f>'6. Առաջին կիսամյակի հաշվետվ.'!CC41</f>
        <v>0</v>
      </c>
      <c r="FA42" s="158">
        <f>'7. Երկրորդ կիսամյակի հաշվետվ.'!CA41</f>
        <v>0</v>
      </c>
      <c r="FB42" s="11">
        <f>'7. Երկրորդ կիսամյակի հաշվետվ.'!CB41</f>
        <v>0</v>
      </c>
      <c r="FC42" s="164">
        <f>'7. Երկրորդ կիսամյակի հաշվետվ.'!CC41</f>
        <v>0</v>
      </c>
      <c r="FD42" s="128">
        <f>'5. ԾՐԱԳՐԵՐԻ ԱՄՓՈՓԱԹԵՐԹ'!AC44</f>
        <v>0</v>
      </c>
      <c r="FE42" s="72">
        <f t="shared" si="1"/>
        <v>0</v>
      </c>
      <c r="FF42" s="133">
        <f t="shared" si="2"/>
        <v>0</v>
      </c>
    </row>
    <row r="43" spans="1:162" s="14" customFormat="1" ht="28.5" customHeight="1">
      <c r="A43" s="1085"/>
      <c r="B43" s="1086"/>
      <c r="C43" s="24" t="s">
        <v>102</v>
      </c>
      <c r="D43" s="140">
        <f>'6. Առաջին կիսամյակի հաշվետվ.'!D42</f>
        <v>0</v>
      </c>
      <c r="E43" s="9">
        <f>'6. Առաջին կիսամյակի հաշվետվ.'!E42</f>
        <v>0</v>
      </c>
      <c r="F43" s="141">
        <f>'6. Առաջին կիսամյակի հաշվետվ.'!F42</f>
        <v>0</v>
      </c>
      <c r="G43" s="140">
        <f>'7. Երկրորդ կիսամյակի հաշվետվ.'!D42</f>
        <v>0</v>
      </c>
      <c r="H43" s="9">
        <f>'7. Երկրորդ կիսամյակի հաշվետվ.'!E42</f>
        <v>0</v>
      </c>
      <c r="I43" s="141">
        <f>'7. Երկրորդ կիսամյակի հաշվետվ.'!F42</f>
        <v>0</v>
      </c>
      <c r="J43" s="140">
        <f>'6. Առաջին կիսամյակի հաշվետվ.'!G42</f>
        <v>0</v>
      </c>
      <c r="K43" s="9">
        <f>'6. Առաջին կիսամյակի հաշվետվ.'!H42</f>
        <v>0</v>
      </c>
      <c r="L43" s="141">
        <f>'6. Առաջին կիսամյակի հաշվետվ.'!I42</f>
        <v>0</v>
      </c>
      <c r="M43" s="140">
        <f>'7. Երկրորդ կիսամյակի հաշվետվ.'!G42</f>
        <v>0</v>
      </c>
      <c r="N43" s="9">
        <f>'7. Երկրորդ կիսամյակի հաշվետվ.'!H42</f>
        <v>0</v>
      </c>
      <c r="O43" s="141">
        <f>'7. Երկրորդ կիսամյակի հաշվետվ.'!I42</f>
        <v>0</v>
      </c>
      <c r="P43" s="140">
        <f>'6. Առաջին կիսամյակի հաշվետվ.'!J42</f>
        <v>0</v>
      </c>
      <c r="Q43" s="9">
        <f>'6. Առաջին կիսամյակի հաշվետվ.'!K42</f>
        <v>0</v>
      </c>
      <c r="R43" s="141">
        <f>'6. Առաջին կիսամյակի հաշվետվ.'!L42</f>
        <v>0</v>
      </c>
      <c r="S43" s="140">
        <f>'7. Երկրորդ կիսամյակի հաշվետվ.'!J42</f>
        <v>0</v>
      </c>
      <c r="T43" s="9">
        <f>'7. Երկրորդ կիսամյակի հաշվետվ.'!K42</f>
        <v>0</v>
      </c>
      <c r="U43" s="141">
        <f>'7. Երկրորդ կիսամյակի հաշվետվ.'!L42</f>
        <v>0</v>
      </c>
      <c r="V43" s="140">
        <f>'6. Առաջին կիսամյակի հաշվետվ.'!M42</f>
        <v>0</v>
      </c>
      <c r="W43" s="9">
        <f>'6. Առաջին կիսամյակի հաշվետվ.'!N42</f>
        <v>0</v>
      </c>
      <c r="X43" s="141">
        <f>'6. Առաջին կիսամյակի հաշվետվ.'!O42</f>
        <v>0</v>
      </c>
      <c r="Y43" s="140">
        <f>'7. Երկրորդ կիսամյակի հաշվետվ.'!M42</f>
        <v>0</v>
      </c>
      <c r="Z43" s="9">
        <f>'7. Երկրորդ կիսամյակի հաշվետվ.'!N42</f>
        <v>0</v>
      </c>
      <c r="AA43" s="141">
        <f>'7. Երկրորդ կիսամյակի հաշվետվ.'!O42</f>
        <v>0</v>
      </c>
      <c r="AB43" s="140">
        <f>'6. Առաջին կիսամյակի հաշվետվ.'!P42</f>
        <v>0</v>
      </c>
      <c r="AC43" s="9">
        <f>'6. Առաջին կիսամյակի հաշվետվ.'!Q42</f>
        <v>0</v>
      </c>
      <c r="AD43" s="141">
        <f>'6. Առաջին կիսամյակի հաշվետվ.'!R42</f>
        <v>0</v>
      </c>
      <c r="AE43" s="140">
        <f>'7. Երկրորդ կիսամյակի հաշվետվ.'!P42</f>
        <v>0</v>
      </c>
      <c r="AF43" s="9">
        <f>'7. Երկրորդ կիսամյակի հաշվետվ.'!Q42</f>
        <v>0</v>
      </c>
      <c r="AG43" s="141">
        <f>'7. Երկրորդ կիսամյակի հաշվետվ.'!R42</f>
        <v>0</v>
      </c>
      <c r="AH43" s="140">
        <f>'6. Առաջին կիսամյակի հաշվետվ.'!S42</f>
        <v>0</v>
      </c>
      <c r="AI43" s="9">
        <f>'6. Առաջին կիսամյակի հաշվետվ.'!T42</f>
        <v>0</v>
      </c>
      <c r="AJ43" s="141">
        <f>'6. Առաջին կիսամյակի հաշվետվ.'!U42</f>
        <v>0</v>
      </c>
      <c r="AK43" s="140">
        <f>'7. Երկրորդ կիսամյակի հաշվետվ.'!S42</f>
        <v>0</v>
      </c>
      <c r="AL43" s="9">
        <f>'7. Երկրորդ կիսամյակի հաշվետվ.'!T42</f>
        <v>0</v>
      </c>
      <c r="AM43" s="141">
        <f>'7. Երկրորդ կիսամյակի հաշվետվ.'!U42</f>
        <v>0</v>
      </c>
      <c r="AN43" s="140">
        <f>'6. Առաջին կիսամյակի հաշվետվ.'!V42</f>
        <v>0</v>
      </c>
      <c r="AO43" s="9">
        <f>'6. Առաջին կիսամյակի հաշվետվ.'!W42</f>
        <v>0</v>
      </c>
      <c r="AP43" s="141">
        <f>'6. Առաջին կիսամյակի հաշվետվ.'!X42</f>
        <v>0</v>
      </c>
      <c r="AQ43" s="140">
        <f>'7. Երկրորդ կիսամյակի հաշվետվ.'!V42</f>
        <v>0</v>
      </c>
      <c r="AR43" s="9">
        <f>'7. Երկրորդ կիսամյակի հաշվետվ.'!W42</f>
        <v>0</v>
      </c>
      <c r="AS43" s="141">
        <f>'7. Երկրորդ կիսամյակի հաշվետվ.'!X42</f>
        <v>0</v>
      </c>
      <c r="AT43" s="140">
        <f>'6. Առաջին կիսամյակի հաշվետվ.'!Y42</f>
        <v>0</v>
      </c>
      <c r="AU43" s="9">
        <f>'6. Առաջին կիսամյակի հաշվետվ.'!Z42</f>
        <v>0</v>
      </c>
      <c r="AV43" s="141">
        <f>'6. Առաջին կիսամյակի հաշվետվ.'!AA42</f>
        <v>0</v>
      </c>
      <c r="AW43" s="140">
        <f>'7. Երկրորդ կիսամյակի հաշվետվ.'!Y42</f>
        <v>0</v>
      </c>
      <c r="AX43" s="9">
        <f>'7. Երկրորդ կիսամյակի հաշվետվ.'!Z42</f>
        <v>0</v>
      </c>
      <c r="AY43" s="141">
        <f>'7. Երկրորդ կիսամյակի հաշվետվ.'!AA42</f>
        <v>0</v>
      </c>
      <c r="AZ43" s="140">
        <f>'6. Առաջին կիսամյակի հաշվետվ.'!AB42</f>
        <v>0</v>
      </c>
      <c r="BA43" s="9">
        <f>'6. Առաջին կիսամյակի հաշվետվ.'!AC42</f>
        <v>0</v>
      </c>
      <c r="BB43" s="141">
        <f>'6. Առաջին կիսամյակի հաշվետվ.'!AD42</f>
        <v>0</v>
      </c>
      <c r="BC43" s="140">
        <f>'7. Երկրորդ կիսամյակի հաշվետվ.'!AB42</f>
        <v>0</v>
      </c>
      <c r="BD43" s="9">
        <f>'7. Երկրորդ կիսամյակի հաշվետվ.'!AC42</f>
        <v>0</v>
      </c>
      <c r="BE43" s="141">
        <f>'7. Երկրորդ կիսամյակի հաշվետվ.'!AD42</f>
        <v>0</v>
      </c>
      <c r="BF43" s="140">
        <f>'6. Առաջին կիսամյակի հաշվետվ.'!AE42</f>
        <v>0</v>
      </c>
      <c r="BG43" s="9">
        <f>'6. Առաջին կիսամյակի հաշվետվ.'!AF42</f>
        <v>0</v>
      </c>
      <c r="BH43" s="141">
        <f>'6. Առաջին կիսամյակի հաշվետվ.'!AG42</f>
        <v>0</v>
      </c>
      <c r="BI43" s="140">
        <f>'7. Երկրորդ կիսամյակի հաշվետվ.'!AE42</f>
        <v>0</v>
      </c>
      <c r="BJ43" s="9">
        <f>'7. Երկրորդ կիսամյակի հաշվետվ.'!AF42</f>
        <v>0</v>
      </c>
      <c r="BK43" s="141">
        <f>'7. Երկրորդ կիսամյակի հաշվետվ.'!AG42</f>
        <v>0</v>
      </c>
      <c r="BL43" s="140">
        <f>'6. Առաջին կիսամյակի հաշվետվ.'!AH42</f>
        <v>0</v>
      </c>
      <c r="BM43" s="9">
        <f>'6. Առաջին կիսամյակի հաշվետվ.'!AI42</f>
        <v>0</v>
      </c>
      <c r="BN43" s="141">
        <f>'6. Առաջին կիսամյակի հաշվետվ.'!AJ42</f>
        <v>0</v>
      </c>
      <c r="BO43" s="140">
        <f>'7. Երկրորդ կիսամյակի հաշվետվ.'!AH42</f>
        <v>0</v>
      </c>
      <c r="BP43" s="9">
        <f>'7. Երկրորդ կիսամյակի հաշվետվ.'!AI42</f>
        <v>0</v>
      </c>
      <c r="BQ43" s="141">
        <f>'7. Երկրորդ կիսամյակի հաշվետվ.'!AJ42</f>
        <v>0</v>
      </c>
      <c r="BR43" s="140">
        <f>'6. Առաջին կիսամյակի հաշվետվ.'!AK42</f>
        <v>0</v>
      </c>
      <c r="BS43" s="9">
        <f>'6. Առաջին կիսամյակի հաշվետվ.'!AL42</f>
        <v>0</v>
      </c>
      <c r="BT43" s="141">
        <f>'6. Առաջին կիսամյակի հաշվետվ.'!AM42</f>
        <v>0</v>
      </c>
      <c r="BU43" s="140">
        <f>'7. Երկրորդ կիսամյակի հաշվետվ.'!AK42</f>
        <v>0</v>
      </c>
      <c r="BV43" s="9">
        <f>'7. Երկրորդ կիսամյակի հաշվետվ.'!AL42</f>
        <v>0</v>
      </c>
      <c r="BW43" s="141">
        <f>'7. Երկրորդ կիսամյակի հաշվետվ.'!AM42</f>
        <v>0</v>
      </c>
      <c r="BX43" s="140">
        <f>'6. Առաջին կիսամյակի հաշվետվ.'!AN42</f>
        <v>0</v>
      </c>
      <c r="BY43" s="9">
        <f>'6. Առաջին կիսամյակի հաշվետվ.'!AO42</f>
        <v>0</v>
      </c>
      <c r="BZ43" s="141">
        <f>'6. Առաջին կիսամյակի հաշվետվ.'!AP42</f>
        <v>0</v>
      </c>
      <c r="CA43" s="140">
        <f>'7. Երկրորդ կիսամյակի հաշվետվ.'!AN42</f>
        <v>0</v>
      </c>
      <c r="CB43" s="9">
        <f>'7. Երկրորդ կիսամյակի հաշվետվ.'!AO42</f>
        <v>0</v>
      </c>
      <c r="CC43" s="141">
        <f>'7. Երկրորդ կիսամյակի հաշվետվ.'!AP42</f>
        <v>0</v>
      </c>
      <c r="CD43" s="140">
        <f>'6. Առաջին կիսամյակի հաշվետվ.'!AQ42</f>
        <v>0</v>
      </c>
      <c r="CE43" s="9">
        <f>'6. Առաջին կիսամյակի հաշվետվ.'!AR42</f>
        <v>0</v>
      </c>
      <c r="CF43" s="141">
        <f>'6. Առաջին կիսամյակի հաշվետվ.'!AS42</f>
        <v>0</v>
      </c>
      <c r="CG43" s="140">
        <f>'7. Երկրորդ կիսամյակի հաշվետվ.'!AQ42</f>
        <v>0</v>
      </c>
      <c r="CH43" s="9">
        <f>'7. Երկրորդ կիսամյակի հաշվետվ.'!AR42</f>
        <v>0</v>
      </c>
      <c r="CI43" s="141">
        <f>'7. Երկրորդ կիսամյակի հաշվետվ.'!AS42</f>
        <v>0</v>
      </c>
      <c r="CJ43" s="140">
        <f>'6. Առաջին կիսամյակի հաշվետվ.'!AT42</f>
        <v>0</v>
      </c>
      <c r="CK43" s="9">
        <f>'6. Առաջին կիսամյակի հաշվետվ.'!AU42</f>
        <v>0</v>
      </c>
      <c r="CL43" s="141">
        <f>'6. Առաջին կիսամյակի հաշվետվ.'!AV42</f>
        <v>0</v>
      </c>
      <c r="CM43" s="140">
        <f>'7. Երկրորդ կիսամյակի հաշվետվ.'!AT42</f>
        <v>0</v>
      </c>
      <c r="CN43" s="9">
        <f>'7. Երկրորդ կիսամյակի հաշվետվ.'!AU42</f>
        <v>0</v>
      </c>
      <c r="CO43" s="141">
        <f>'7. Երկրորդ կիսամյակի հաշվետվ.'!AV42</f>
        <v>0</v>
      </c>
      <c r="CP43" s="140">
        <f>'6. Առաջին կիսամյակի հաշվետվ.'!AW42</f>
        <v>0</v>
      </c>
      <c r="CQ43" s="9">
        <f>'6. Առաջին կիսամյակի հաշվետվ.'!AX42</f>
        <v>0</v>
      </c>
      <c r="CR43" s="141">
        <f>'6. Առաջին կիսամյակի հաշվետվ.'!AY42</f>
        <v>0</v>
      </c>
      <c r="CS43" s="140">
        <f>'7. Երկրորդ կիսամյակի հաշվետվ.'!AW42</f>
        <v>0</v>
      </c>
      <c r="CT43" s="9">
        <f>'7. Երկրորդ կիսամյակի հաշվետվ.'!AX42</f>
        <v>0</v>
      </c>
      <c r="CU43" s="141">
        <f>'7. Երկրորդ կիսամյակի հաշվետվ.'!AY42</f>
        <v>0</v>
      </c>
      <c r="CV43" s="140">
        <f>'6. Առաջին կիսամյակի հաշվետվ.'!AZ42</f>
        <v>0</v>
      </c>
      <c r="CW43" s="9">
        <f>'6. Առաջին կիսամյակի հաշվետվ.'!BA42</f>
        <v>0</v>
      </c>
      <c r="CX43" s="141">
        <f>'6. Առաջին կիսամյակի հաշվետվ.'!BB42</f>
        <v>0</v>
      </c>
      <c r="CY43" s="140">
        <f>'7. Երկրորդ կիսամյակի հաշվետվ.'!AZ42</f>
        <v>0</v>
      </c>
      <c r="CZ43" s="9">
        <f>'7. Երկրորդ կիսամյակի հաշվետվ.'!BA42</f>
        <v>0</v>
      </c>
      <c r="DA43" s="141">
        <f>'7. Երկրորդ կիսամյակի հաշվետվ.'!BB42</f>
        <v>0</v>
      </c>
      <c r="DB43" s="140">
        <f>'6. Առաջին կիսամյակի հաշվետվ.'!BC42</f>
        <v>0</v>
      </c>
      <c r="DC43" s="9">
        <f>'6. Առաջին կիսամյակի հաշվետվ.'!BD42</f>
        <v>0</v>
      </c>
      <c r="DD43" s="141">
        <f>'6. Առաջին կիսամյակի հաշվետվ.'!BE42</f>
        <v>0</v>
      </c>
      <c r="DE43" s="140">
        <f>'7. Երկրորդ կիսամյակի հաշվետվ.'!BC42</f>
        <v>0</v>
      </c>
      <c r="DF43" s="9">
        <f>'7. Երկրորդ կիսամյակի հաշվետվ.'!BD42</f>
        <v>0</v>
      </c>
      <c r="DG43" s="141">
        <f>'7. Երկրորդ կիսամյակի հաշվետվ.'!BE42</f>
        <v>0</v>
      </c>
      <c r="DH43" s="140">
        <f>'6. Առաջին կիսամյակի հաշվետվ.'!BF42</f>
        <v>0</v>
      </c>
      <c r="DI43" s="9">
        <f>'6. Առաջին կիսամյակի հաշվետվ.'!BG42</f>
        <v>0</v>
      </c>
      <c r="DJ43" s="141">
        <f>'6. Առաջին կիսամյակի հաշվետվ.'!BH42</f>
        <v>0</v>
      </c>
      <c r="DK43" s="140">
        <f>'7. Երկրորդ կիսամյակի հաշվետվ.'!BF42</f>
        <v>0</v>
      </c>
      <c r="DL43" s="9">
        <f>'7. Երկրորդ կիսամյակի հաշվետվ.'!BG42</f>
        <v>0</v>
      </c>
      <c r="DM43" s="141">
        <f>'7. Երկրորդ կիսամյակի հաշվետվ.'!BH42</f>
        <v>0</v>
      </c>
      <c r="DN43" s="140">
        <f>'6. Առաջին կիսամյակի հաշվետվ.'!BI42</f>
        <v>0</v>
      </c>
      <c r="DO43" s="9">
        <f>'6. Առաջին կիսամյակի հաշվետվ.'!BJ42</f>
        <v>0</v>
      </c>
      <c r="DP43" s="141">
        <f>'6. Առաջին կիսամյակի հաշվետվ.'!BK42</f>
        <v>0</v>
      </c>
      <c r="DQ43" s="140">
        <f>'7. Երկրորդ կիսամյակի հաշվետվ.'!BI42</f>
        <v>0</v>
      </c>
      <c r="DR43" s="9">
        <f>'7. Երկրորդ կիսամյակի հաշվետվ.'!BJ42</f>
        <v>0</v>
      </c>
      <c r="DS43" s="141">
        <f>'7. Երկրորդ կիսամյակի հաշվետվ.'!BK42</f>
        <v>0</v>
      </c>
      <c r="DT43" s="140">
        <f>'6. Առաջին կիսամյակի հաշվետվ.'!BL42</f>
        <v>0</v>
      </c>
      <c r="DU43" s="9">
        <f>'6. Առաջին կիսամյակի հաշվետվ.'!BM42</f>
        <v>0</v>
      </c>
      <c r="DV43" s="141">
        <f>'6. Առաջին կիսամյակի հաշվետվ.'!BN42</f>
        <v>0</v>
      </c>
      <c r="DW43" s="140">
        <f>'7. Երկրորդ կիսամյակի հաշվետվ.'!BL42</f>
        <v>0</v>
      </c>
      <c r="DX43" s="9">
        <f>'7. Երկրորդ կիսամյակի հաշվետվ.'!BM42</f>
        <v>0</v>
      </c>
      <c r="DY43" s="141">
        <f>'7. Երկրորդ կիսամյակի հաշվետվ.'!BN42</f>
        <v>0</v>
      </c>
      <c r="DZ43" s="140">
        <f>'6. Առաջին կիսամյակի հաշվետվ.'!BO42</f>
        <v>0</v>
      </c>
      <c r="EA43" s="9">
        <f>'6. Առաջին կիսամյակի հաշվետվ.'!BP42</f>
        <v>0</v>
      </c>
      <c r="EB43" s="141">
        <f>'6. Առաջին կիսամյակի հաշվետվ.'!BQ42</f>
        <v>0</v>
      </c>
      <c r="EC43" s="140">
        <f>'7. Երկրորդ կիսամյակի հաշվետվ.'!BO42</f>
        <v>0</v>
      </c>
      <c r="ED43" s="9">
        <f>'7. Երկրորդ կիսամյակի հաշվետվ.'!BP42</f>
        <v>0</v>
      </c>
      <c r="EE43" s="141">
        <f>'7. Երկրորդ կիսամյակի հաշվետվ.'!BQ42</f>
        <v>0</v>
      </c>
      <c r="EF43" s="140">
        <f>'6. Առաջին կիսամյակի հաշվետվ.'!BR42</f>
        <v>0</v>
      </c>
      <c r="EG43" s="9">
        <f>'6. Առաջին կիսամյակի հաշվետվ.'!BS42</f>
        <v>0</v>
      </c>
      <c r="EH43" s="141">
        <f>'6. Առաջին կիսամյակի հաշվետվ.'!BT42</f>
        <v>0</v>
      </c>
      <c r="EI43" s="140">
        <f>'7. Երկրորդ կիսամյակի հաշվետվ.'!BR42</f>
        <v>0</v>
      </c>
      <c r="EJ43" s="9">
        <f>'7. Երկրորդ կիսամյակի հաշվետվ.'!BS42</f>
        <v>0</v>
      </c>
      <c r="EK43" s="141">
        <f>'7. Երկրորդ կիսամյակի հաշվետվ.'!BT42</f>
        <v>0</v>
      </c>
      <c r="EL43" s="140">
        <f>'6. Առաջին կիսամյակի հաշվետվ.'!BU42</f>
        <v>0</v>
      </c>
      <c r="EM43" s="9">
        <f>'6. Առաջին կիսամյակի հաշվետվ.'!BV42</f>
        <v>0</v>
      </c>
      <c r="EN43" s="141">
        <f>'6. Առաջին կիսամյակի հաշվետվ.'!BW42</f>
        <v>0</v>
      </c>
      <c r="EO43" s="140">
        <f>'7. Երկրորդ կիսամյակի հաշվետվ.'!BU42</f>
        <v>0</v>
      </c>
      <c r="EP43" s="9">
        <f>'7. Երկրորդ կիսամյակի հաշվետվ.'!BV42</f>
        <v>0</v>
      </c>
      <c r="EQ43" s="141">
        <f>'7. Երկրորդ կիսամյակի հաշվետվ.'!BW42</f>
        <v>0</v>
      </c>
      <c r="ER43" s="140">
        <f>'6. Առաջին կիսամյակի հաշվետվ.'!BX42</f>
        <v>0</v>
      </c>
      <c r="ES43" s="9">
        <f>'6. Առաջին կիսամյակի հաշվետվ.'!BY42</f>
        <v>0</v>
      </c>
      <c r="ET43" s="141">
        <f>'6. Առաջին կիսամյակի հաշվետվ.'!BZ42</f>
        <v>0</v>
      </c>
      <c r="EU43" s="140">
        <f>'7. Երկրորդ կիսամյակի հաշվետվ.'!BX42</f>
        <v>0</v>
      </c>
      <c r="EV43" s="9">
        <f>'7. Երկրորդ կիսամյակի հաշվետվ.'!BY42</f>
        <v>0</v>
      </c>
      <c r="EW43" s="141">
        <f>'7. Երկրորդ կիսամյակի հաշվետվ.'!BZ42</f>
        <v>0</v>
      </c>
      <c r="EX43" s="158">
        <f>'6. Առաջին կիսամյակի հաշվետվ.'!CA42</f>
        <v>0</v>
      </c>
      <c r="EY43" s="9">
        <f>'6. Առաջին կիսամյակի հաշվետվ.'!CB42</f>
        <v>0</v>
      </c>
      <c r="EZ43" s="159">
        <f>'6. Առաջին կիսամյակի հաշվետվ.'!CC42</f>
        <v>0</v>
      </c>
      <c r="FA43" s="158">
        <f>'7. Երկրորդ կիսամյակի հաշվետվ.'!CA42</f>
        <v>0</v>
      </c>
      <c r="FB43" s="9">
        <f>'7. Երկրորդ կիսամյակի հաշվետվ.'!CB42</f>
        <v>0</v>
      </c>
      <c r="FC43" s="159">
        <f>'7. Երկրորդ կիսամյակի հաշվետվ.'!CC42</f>
        <v>0</v>
      </c>
      <c r="FD43" s="128">
        <f>'5. ԾՐԱԳՐԵՐԻ ԱՄՓՈՓԱԹԵՐԹ'!AC45</f>
        <v>0</v>
      </c>
      <c r="FE43" s="69">
        <f>FB43+EY43</f>
        <v>0</v>
      </c>
      <c r="FF43" s="124">
        <f t="shared" si="2"/>
        <v>0</v>
      </c>
    </row>
    <row r="44" spans="1:162" s="14" customFormat="1" ht="28.5" customHeight="1">
      <c r="A44" s="1085"/>
      <c r="B44" s="1086"/>
      <c r="C44" s="24" t="s">
        <v>105</v>
      </c>
      <c r="D44" s="140">
        <f>'6. Առաջին կիսամյակի հաշվետվ.'!D43</f>
        <v>0</v>
      </c>
      <c r="E44" s="9">
        <f>'6. Առաջին կիսամյակի հաշվետվ.'!E43</f>
        <v>0</v>
      </c>
      <c r="F44" s="141">
        <f>'6. Առաջին կիսամյակի հաշվետվ.'!F43</f>
        <v>0</v>
      </c>
      <c r="G44" s="140">
        <f>'7. Երկրորդ կիսամյակի հաշվետվ.'!D43</f>
        <v>0</v>
      </c>
      <c r="H44" s="9">
        <f>'7. Երկրորդ կիսամյակի հաշվետվ.'!E43</f>
        <v>0</v>
      </c>
      <c r="I44" s="141">
        <f>'7. Երկրորդ կիսամյակի հաշվետվ.'!F43</f>
        <v>0</v>
      </c>
      <c r="J44" s="140">
        <f>'6. Առաջին կիսամյակի հաշվետվ.'!G43</f>
        <v>0</v>
      </c>
      <c r="K44" s="9">
        <f>'6. Առաջին կիսամյակի հաշվետվ.'!H43</f>
        <v>0</v>
      </c>
      <c r="L44" s="141">
        <f>'6. Առաջին կիսամյակի հաշվետվ.'!I43</f>
        <v>0</v>
      </c>
      <c r="M44" s="140">
        <f>'7. Երկրորդ կիսամյակի հաշվետվ.'!G43</f>
        <v>0</v>
      </c>
      <c r="N44" s="9">
        <f>'7. Երկրորդ կիսամյակի հաշվետվ.'!H43</f>
        <v>0</v>
      </c>
      <c r="O44" s="141">
        <f>'7. Երկրորդ կիսամյակի հաշվետվ.'!I43</f>
        <v>0</v>
      </c>
      <c r="P44" s="140">
        <f>'6. Առաջին կիսամյակի հաշվետվ.'!J43</f>
        <v>0</v>
      </c>
      <c r="Q44" s="9">
        <f>'6. Առաջին կիսամյակի հաշվետվ.'!K43</f>
        <v>0</v>
      </c>
      <c r="R44" s="141">
        <f>'6. Առաջին կիսամյակի հաշվետվ.'!L43</f>
        <v>0</v>
      </c>
      <c r="S44" s="140">
        <f>'7. Երկրորդ կիսամյակի հաշվետվ.'!J43</f>
        <v>0</v>
      </c>
      <c r="T44" s="9">
        <f>'7. Երկրորդ կիսամյակի հաշվետվ.'!K43</f>
        <v>0</v>
      </c>
      <c r="U44" s="141">
        <f>'7. Երկրորդ կիսամյակի հաշվետվ.'!L43</f>
        <v>0</v>
      </c>
      <c r="V44" s="140">
        <f>'6. Առաջին կիսամյակի հաշվետվ.'!M43</f>
        <v>0</v>
      </c>
      <c r="W44" s="9">
        <f>'6. Առաջին կիսամյակի հաշվետվ.'!N43</f>
        <v>0</v>
      </c>
      <c r="X44" s="141">
        <f>'6. Առաջին կիսամյակի հաշվետվ.'!O43</f>
        <v>0</v>
      </c>
      <c r="Y44" s="140">
        <f>'7. Երկրորդ կիսամյակի հաշվետվ.'!M43</f>
        <v>0</v>
      </c>
      <c r="Z44" s="9">
        <f>'7. Երկրորդ կիսամյակի հաշվետվ.'!N43</f>
        <v>0</v>
      </c>
      <c r="AA44" s="141">
        <f>'7. Երկրորդ կիսամյակի հաշվետվ.'!O43</f>
        <v>0</v>
      </c>
      <c r="AB44" s="140">
        <f>'6. Առաջին կիսամյակի հաշվետվ.'!P43</f>
        <v>0</v>
      </c>
      <c r="AC44" s="9">
        <f>'6. Առաջին կիսամյակի հաշվետվ.'!Q43</f>
        <v>0</v>
      </c>
      <c r="AD44" s="141">
        <f>'6. Առաջին կիսամյակի հաշվետվ.'!R43</f>
        <v>0</v>
      </c>
      <c r="AE44" s="140">
        <f>'7. Երկրորդ կիսամյակի հաշվետվ.'!P43</f>
        <v>0</v>
      </c>
      <c r="AF44" s="9">
        <f>'7. Երկրորդ կիսամյակի հաշվետվ.'!Q43</f>
        <v>0</v>
      </c>
      <c r="AG44" s="141">
        <f>'7. Երկրորդ կիսամյակի հաշվետվ.'!R43</f>
        <v>0</v>
      </c>
      <c r="AH44" s="140">
        <f>'6. Առաջին կիսամյակի հաշվետվ.'!S43</f>
        <v>0</v>
      </c>
      <c r="AI44" s="9">
        <f>'6. Առաջին կիսամյակի հաշվետվ.'!T43</f>
        <v>0</v>
      </c>
      <c r="AJ44" s="141">
        <f>'6. Առաջին կիսամյակի հաշվետվ.'!U43</f>
        <v>0</v>
      </c>
      <c r="AK44" s="140">
        <f>'7. Երկրորդ կիսամյակի հաշվետվ.'!S43</f>
        <v>0</v>
      </c>
      <c r="AL44" s="9">
        <f>'7. Երկրորդ կիսամյակի հաշվետվ.'!T43</f>
        <v>0</v>
      </c>
      <c r="AM44" s="141">
        <f>'7. Երկրորդ կիսամյակի հաշվետվ.'!U43</f>
        <v>0</v>
      </c>
      <c r="AN44" s="140">
        <f>'6. Առաջին կիսամյակի հաշվետվ.'!V43</f>
        <v>0</v>
      </c>
      <c r="AO44" s="9">
        <f>'6. Առաջին կիսամյակի հաշվետվ.'!W43</f>
        <v>0</v>
      </c>
      <c r="AP44" s="141">
        <f>'6. Առաջին կիսամյակի հաշվետվ.'!X43</f>
        <v>0</v>
      </c>
      <c r="AQ44" s="140">
        <f>'7. Երկրորդ կիսամյակի հաշվետվ.'!V43</f>
        <v>0</v>
      </c>
      <c r="AR44" s="9">
        <f>'7. Երկրորդ կիսամյակի հաշվետվ.'!W43</f>
        <v>0</v>
      </c>
      <c r="AS44" s="141">
        <f>'7. Երկրորդ կիսամյակի հաշվետվ.'!X43</f>
        <v>0</v>
      </c>
      <c r="AT44" s="140">
        <f>'6. Առաջին կիսամյակի հաշվետվ.'!Y43</f>
        <v>0</v>
      </c>
      <c r="AU44" s="9">
        <f>'6. Առաջին կիսամյակի հաշվետվ.'!Z43</f>
        <v>0</v>
      </c>
      <c r="AV44" s="141">
        <f>'6. Առաջին կիսամյակի հաշվետվ.'!AA43</f>
        <v>0</v>
      </c>
      <c r="AW44" s="140">
        <f>'7. Երկրորդ կիսամյակի հաշվետվ.'!Y43</f>
        <v>0</v>
      </c>
      <c r="AX44" s="9">
        <f>'7. Երկրորդ կիսամյակի հաշվետվ.'!Z43</f>
        <v>0</v>
      </c>
      <c r="AY44" s="141">
        <f>'7. Երկրորդ կիսամյակի հաշվետվ.'!AA43</f>
        <v>0</v>
      </c>
      <c r="AZ44" s="140">
        <f>'6. Առաջին կիսամյակի հաշվետվ.'!AB43</f>
        <v>0</v>
      </c>
      <c r="BA44" s="9">
        <f>'6. Առաջին կիսամյակի հաշվետվ.'!AC43</f>
        <v>0</v>
      </c>
      <c r="BB44" s="141">
        <f>'6. Առաջին կիսամյակի հաշվետվ.'!AD43</f>
        <v>0</v>
      </c>
      <c r="BC44" s="140">
        <f>'7. Երկրորդ կիսամյակի հաշվետվ.'!AB43</f>
        <v>0</v>
      </c>
      <c r="BD44" s="9">
        <f>'7. Երկրորդ կիսամյակի հաշվետվ.'!AC43</f>
        <v>0</v>
      </c>
      <c r="BE44" s="141">
        <f>'7. Երկրորդ կիսամյակի հաշվետվ.'!AD43</f>
        <v>0</v>
      </c>
      <c r="BF44" s="140">
        <f>'6. Առաջին կիսամյակի հաշվետվ.'!AE43</f>
        <v>0</v>
      </c>
      <c r="BG44" s="9">
        <f>'6. Առաջին կիսամյակի հաշվետվ.'!AF43</f>
        <v>0</v>
      </c>
      <c r="BH44" s="141">
        <f>'6. Առաջին կիսամյակի հաշվետվ.'!AG43</f>
        <v>0</v>
      </c>
      <c r="BI44" s="140">
        <f>'7. Երկրորդ կիսամյակի հաշվետվ.'!AE43</f>
        <v>0</v>
      </c>
      <c r="BJ44" s="9">
        <f>'7. Երկրորդ կիսամյակի հաշվետվ.'!AF43</f>
        <v>0</v>
      </c>
      <c r="BK44" s="141">
        <f>'7. Երկրորդ կիսամյակի հաշվետվ.'!AG43</f>
        <v>0</v>
      </c>
      <c r="BL44" s="140">
        <f>'6. Առաջին կիսամյակի հաշվետվ.'!AH43</f>
        <v>0</v>
      </c>
      <c r="BM44" s="9">
        <f>'6. Առաջին կիսամյակի հաշվետվ.'!AI43</f>
        <v>0</v>
      </c>
      <c r="BN44" s="141">
        <f>'6. Առաջին կիսամյակի հաշվետվ.'!AJ43</f>
        <v>0</v>
      </c>
      <c r="BO44" s="140">
        <f>'7. Երկրորդ կիսամյակի հաշվետվ.'!AH43</f>
        <v>0</v>
      </c>
      <c r="BP44" s="9">
        <f>'7. Երկրորդ կիսամյակի հաշվետվ.'!AI43</f>
        <v>0</v>
      </c>
      <c r="BQ44" s="141">
        <f>'7. Երկրորդ կիսամյակի հաշվետվ.'!AJ43</f>
        <v>0</v>
      </c>
      <c r="BR44" s="140">
        <f>'6. Առաջին կիսամյակի հաշվետվ.'!AK43</f>
        <v>0</v>
      </c>
      <c r="BS44" s="9">
        <f>'6. Առաջին կիսամյակի հաշվետվ.'!AL43</f>
        <v>0</v>
      </c>
      <c r="BT44" s="141">
        <f>'6. Առաջին կիսամյակի հաշվետվ.'!AM43</f>
        <v>0</v>
      </c>
      <c r="BU44" s="140">
        <f>'7. Երկրորդ կիսամյակի հաշվետվ.'!AK43</f>
        <v>0</v>
      </c>
      <c r="BV44" s="9">
        <f>'7. Երկրորդ կիսամյակի հաշվետվ.'!AL43</f>
        <v>0</v>
      </c>
      <c r="BW44" s="141">
        <f>'7. Երկրորդ կիսամյակի հաշվետվ.'!AM43</f>
        <v>0</v>
      </c>
      <c r="BX44" s="140">
        <f>'6. Առաջին կիսամյակի հաշվետվ.'!AN43</f>
        <v>0</v>
      </c>
      <c r="BY44" s="9">
        <f>'6. Առաջին կիսամյակի հաշվետվ.'!AO43</f>
        <v>0</v>
      </c>
      <c r="BZ44" s="141">
        <f>'6. Առաջին կիսամյակի հաշվետվ.'!AP43</f>
        <v>0</v>
      </c>
      <c r="CA44" s="140">
        <f>'7. Երկրորդ կիսամյակի հաշվետվ.'!AN43</f>
        <v>0</v>
      </c>
      <c r="CB44" s="9">
        <f>'7. Երկրորդ կիսամյակի հաշվետվ.'!AO43</f>
        <v>0</v>
      </c>
      <c r="CC44" s="141">
        <f>'7. Երկրորդ կիսամյակի հաշվետվ.'!AP43</f>
        <v>0</v>
      </c>
      <c r="CD44" s="140">
        <f>'6. Առաջին կիսամյակի հաշվետվ.'!AQ43</f>
        <v>0</v>
      </c>
      <c r="CE44" s="9">
        <f>'6. Առաջին կիսամյակի հաշվետվ.'!AR43</f>
        <v>0</v>
      </c>
      <c r="CF44" s="141">
        <f>'6. Առաջին կիսամյակի հաշվետվ.'!AS43</f>
        <v>0</v>
      </c>
      <c r="CG44" s="140">
        <f>'7. Երկրորդ կիսամյակի հաշվետվ.'!AQ43</f>
        <v>0</v>
      </c>
      <c r="CH44" s="9">
        <f>'7. Երկրորդ կիսամյակի հաշվետվ.'!AR43</f>
        <v>0</v>
      </c>
      <c r="CI44" s="141">
        <f>'7. Երկրորդ կիսամյակի հաշվետվ.'!AS43</f>
        <v>0</v>
      </c>
      <c r="CJ44" s="140">
        <f>'6. Առաջին կիսամյակի հաշվետվ.'!AT43</f>
        <v>0</v>
      </c>
      <c r="CK44" s="9">
        <f>'6. Առաջին կիսամյակի հաշվետվ.'!AU43</f>
        <v>0</v>
      </c>
      <c r="CL44" s="141">
        <f>'6. Առաջին կիսամյակի հաշվետվ.'!AV43</f>
        <v>0</v>
      </c>
      <c r="CM44" s="140">
        <f>'7. Երկրորդ կիսամյակի հաշվետվ.'!AT43</f>
        <v>0</v>
      </c>
      <c r="CN44" s="9">
        <f>'7. Երկրորդ կիսամյակի հաշվետվ.'!AU43</f>
        <v>0</v>
      </c>
      <c r="CO44" s="141">
        <f>'7. Երկրորդ կիսամյակի հաշվետվ.'!AV43</f>
        <v>0</v>
      </c>
      <c r="CP44" s="140">
        <f>'6. Առաջին կիսամյակի հաշվետվ.'!AW43</f>
        <v>0</v>
      </c>
      <c r="CQ44" s="9">
        <f>'6. Առաջին կիսամյակի հաշվետվ.'!AX43</f>
        <v>0</v>
      </c>
      <c r="CR44" s="141">
        <f>'6. Առաջին կիսամյակի հաշվետվ.'!AY43</f>
        <v>0</v>
      </c>
      <c r="CS44" s="140">
        <f>'7. Երկրորդ կիսամյակի հաշվետվ.'!AW43</f>
        <v>0</v>
      </c>
      <c r="CT44" s="9">
        <f>'7. Երկրորդ կիսամյակի հաշվետվ.'!AX43</f>
        <v>0</v>
      </c>
      <c r="CU44" s="141">
        <f>'7. Երկրորդ կիսամյակի հաշվետվ.'!AY43</f>
        <v>0</v>
      </c>
      <c r="CV44" s="140">
        <f>'6. Առաջին կիսամյակի հաշվետվ.'!AZ43</f>
        <v>0</v>
      </c>
      <c r="CW44" s="9">
        <f>'6. Առաջին կիսամյակի հաշվետվ.'!BA43</f>
        <v>0</v>
      </c>
      <c r="CX44" s="141">
        <f>'6. Առաջին կիսամյակի հաշվետվ.'!BB43</f>
        <v>0</v>
      </c>
      <c r="CY44" s="140">
        <f>'7. Երկրորդ կիսամյակի հաշվետվ.'!AZ43</f>
        <v>0</v>
      </c>
      <c r="CZ44" s="9">
        <f>'7. Երկրորդ կիսամյակի հաշվետվ.'!BA43</f>
        <v>0</v>
      </c>
      <c r="DA44" s="141">
        <f>'7. Երկրորդ կիսամյակի հաշվետվ.'!BB43</f>
        <v>0</v>
      </c>
      <c r="DB44" s="140">
        <f>'6. Առաջին կիսամյակի հաշվետվ.'!BC43</f>
        <v>0</v>
      </c>
      <c r="DC44" s="9">
        <f>'6. Առաջին կիսամյակի հաշվետվ.'!BD43</f>
        <v>0</v>
      </c>
      <c r="DD44" s="141">
        <f>'6. Առաջին կիսամյակի հաշվետվ.'!BE43</f>
        <v>0</v>
      </c>
      <c r="DE44" s="140">
        <f>'7. Երկրորդ կիսամյակի հաշվետվ.'!BC43</f>
        <v>0</v>
      </c>
      <c r="DF44" s="9">
        <f>'7. Երկրորդ կիսամյակի հաշվետվ.'!BD43</f>
        <v>0</v>
      </c>
      <c r="DG44" s="141">
        <f>'7. Երկրորդ կիսամյակի հաշվետվ.'!BE43</f>
        <v>0</v>
      </c>
      <c r="DH44" s="140">
        <f>'6. Առաջին կիսամյակի հաշվետվ.'!BF43</f>
        <v>0</v>
      </c>
      <c r="DI44" s="9">
        <f>'6. Առաջին կիսամյակի հաշվետվ.'!BG43</f>
        <v>0</v>
      </c>
      <c r="DJ44" s="141">
        <f>'6. Առաջին կիսամյակի հաշվետվ.'!BH43</f>
        <v>0</v>
      </c>
      <c r="DK44" s="140">
        <f>'7. Երկրորդ կիսամյակի հաշվետվ.'!BF43</f>
        <v>0</v>
      </c>
      <c r="DL44" s="9">
        <f>'7. Երկրորդ կիսամյակի հաշվետվ.'!BG43</f>
        <v>0</v>
      </c>
      <c r="DM44" s="141">
        <f>'7. Երկրորդ կիսամյակի հաշվետվ.'!BH43</f>
        <v>0</v>
      </c>
      <c r="DN44" s="140">
        <f>'6. Առաջին կիսամյակի հաշվետվ.'!BI43</f>
        <v>0</v>
      </c>
      <c r="DO44" s="9">
        <f>'6. Առաջին կիսամյակի հաշվետվ.'!BJ43</f>
        <v>0</v>
      </c>
      <c r="DP44" s="141">
        <f>'6. Առաջին կիսամյակի հաշվետվ.'!BK43</f>
        <v>0</v>
      </c>
      <c r="DQ44" s="140">
        <f>'7. Երկրորդ կիսամյակի հաշվետվ.'!BI43</f>
        <v>0</v>
      </c>
      <c r="DR44" s="9">
        <f>'7. Երկրորդ կիսամյակի հաշվետվ.'!BJ43</f>
        <v>0</v>
      </c>
      <c r="DS44" s="141">
        <f>'7. Երկրորդ կիսամյակի հաշվետվ.'!BK43</f>
        <v>0</v>
      </c>
      <c r="DT44" s="140">
        <f>'6. Առաջին կիսամյակի հաշվետվ.'!BL43</f>
        <v>0</v>
      </c>
      <c r="DU44" s="9">
        <f>'6. Առաջին կիսամյակի հաշվետվ.'!BM43</f>
        <v>0</v>
      </c>
      <c r="DV44" s="141">
        <f>'6. Առաջին կիսամյակի հաշվետվ.'!BN43</f>
        <v>0</v>
      </c>
      <c r="DW44" s="140">
        <f>'7. Երկրորդ կիսամյակի հաշվետվ.'!BL43</f>
        <v>0</v>
      </c>
      <c r="DX44" s="9">
        <f>'7. Երկրորդ կիսամյակի հաշվետվ.'!BM43</f>
        <v>0</v>
      </c>
      <c r="DY44" s="141">
        <f>'7. Երկրորդ կիսամյակի հաշվետվ.'!BN43</f>
        <v>0</v>
      </c>
      <c r="DZ44" s="140">
        <f>'6. Առաջին կիսամյակի հաշվետվ.'!BO43</f>
        <v>0</v>
      </c>
      <c r="EA44" s="9">
        <f>'6. Առաջին կիսամյակի հաշվետվ.'!BP43</f>
        <v>0</v>
      </c>
      <c r="EB44" s="141">
        <f>'6. Առաջին կիսամյակի հաշվետվ.'!BQ43</f>
        <v>0</v>
      </c>
      <c r="EC44" s="140">
        <f>'7. Երկրորդ կիսամյակի հաշվետվ.'!BO43</f>
        <v>0</v>
      </c>
      <c r="ED44" s="9">
        <f>'7. Երկրորդ կիսամյակի հաշվետվ.'!BP43</f>
        <v>0</v>
      </c>
      <c r="EE44" s="141">
        <f>'7. Երկրորդ կիսամյակի հաշվետվ.'!BQ43</f>
        <v>0</v>
      </c>
      <c r="EF44" s="140">
        <f>'6. Առաջին կիսամյակի հաշվետվ.'!BR43</f>
        <v>0</v>
      </c>
      <c r="EG44" s="9">
        <f>'6. Առաջին կիսամյակի հաշվետվ.'!BS43</f>
        <v>0</v>
      </c>
      <c r="EH44" s="141">
        <f>'6. Առաջին կիսամյակի հաշվետվ.'!BT43</f>
        <v>0</v>
      </c>
      <c r="EI44" s="140">
        <f>'7. Երկրորդ կիսամյակի հաշվետվ.'!BR43</f>
        <v>0</v>
      </c>
      <c r="EJ44" s="9">
        <f>'7. Երկրորդ կիսամյակի հաշվետվ.'!BS43</f>
        <v>0</v>
      </c>
      <c r="EK44" s="141">
        <f>'7. Երկրորդ կիսամյակի հաշվետվ.'!BT43</f>
        <v>0</v>
      </c>
      <c r="EL44" s="140">
        <f>'6. Առաջին կիսամյակի հաշվետվ.'!BU43</f>
        <v>0</v>
      </c>
      <c r="EM44" s="9">
        <f>'6. Առաջին կիսամյակի հաշվետվ.'!BV43</f>
        <v>0</v>
      </c>
      <c r="EN44" s="141">
        <f>'6. Առաջին կիսամյակի հաշվետվ.'!BW43</f>
        <v>0</v>
      </c>
      <c r="EO44" s="140">
        <f>'7. Երկրորդ կիսամյակի հաշվետվ.'!BU43</f>
        <v>0</v>
      </c>
      <c r="EP44" s="9">
        <f>'7. Երկրորդ կիսամյակի հաշվետվ.'!BV43</f>
        <v>0</v>
      </c>
      <c r="EQ44" s="141">
        <f>'7. Երկրորդ կիսամյակի հաշվետվ.'!BW43</f>
        <v>0</v>
      </c>
      <c r="ER44" s="140">
        <f>'6. Առաջին կիսամյակի հաշվետվ.'!BX43</f>
        <v>0</v>
      </c>
      <c r="ES44" s="9">
        <f>'6. Առաջին կիսամյակի հաշվետվ.'!BY43</f>
        <v>0</v>
      </c>
      <c r="ET44" s="141">
        <f>'6. Առաջին կիսամյակի հաշվետվ.'!BZ43</f>
        <v>0</v>
      </c>
      <c r="EU44" s="140">
        <f>'7. Երկրորդ կիսամյակի հաշվետվ.'!BX43</f>
        <v>0</v>
      </c>
      <c r="EV44" s="9">
        <f>'7. Երկրորդ կիսամյակի հաշվետվ.'!BY43</f>
        <v>0</v>
      </c>
      <c r="EW44" s="141">
        <f>'7. Երկրորդ կիսամյակի հաշվետվ.'!BZ43</f>
        <v>0</v>
      </c>
      <c r="EX44" s="158">
        <f>'6. Առաջին կիսամյակի հաշվետվ.'!CA43</f>
        <v>0</v>
      </c>
      <c r="EY44" s="9">
        <f>'6. Առաջին կիսամյակի հաշվետվ.'!CB43</f>
        <v>0</v>
      </c>
      <c r="EZ44" s="159">
        <f>'6. Առաջին կիսամյակի հաշվետվ.'!CC43</f>
        <v>0</v>
      </c>
      <c r="FA44" s="158">
        <f>'7. Երկրորդ կիսամյակի հաշվետվ.'!CA43</f>
        <v>0</v>
      </c>
      <c r="FB44" s="9">
        <f>'7. Երկրորդ կիսամյակի հաշվետվ.'!CB43</f>
        <v>0</v>
      </c>
      <c r="FC44" s="159">
        <f>'7. Երկրորդ կիսամյակի հաշվետվ.'!CC43</f>
        <v>0</v>
      </c>
      <c r="FD44" s="128">
        <f>'5. ԾՐԱԳՐԵՐԻ ԱՄՓՈՓԱԹԵՐԹ'!AC46</f>
        <v>0</v>
      </c>
      <c r="FE44" s="69">
        <f>FB44+EY44</f>
        <v>0</v>
      </c>
      <c r="FF44" s="124">
        <f>FC44+EZ44</f>
        <v>0</v>
      </c>
    </row>
    <row r="45" spans="1:162" s="14" customFormat="1" ht="28.5" customHeight="1">
      <c r="A45" s="1085"/>
      <c r="B45" s="1086"/>
      <c r="C45" s="24" t="s">
        <v>68</v>
      </c>
      <c r="D45" s="140">
        <f>'6. Առաջին կիսամյակի հաշվետվ.'!D44</f>
        <v>0</v>
      </c>
      <c r="E45" s="9">
        <f>'6. Առաջին կիսամյակի հաշվետվ.'!E44</f>
        <v>0</v>
      </c>
      <c r="F45" s="141">
        <f>'6. Առաջին կիսամյակի հաշվետվ.'!F44</f>
        <v>0</v>
      </c>
      <c r="G45" s="140">
        <f>'7. Երկրորդ կիսամյակի հաշվետվ.'!D44</f>
        <v>0</v>
      </c>
      <c r="H45" s="9">
        <f>'7. Երկրորդ կիսամյակի հաշվետվ.'!E44</f>
        <v>0</v>
      </c>
      <c r="I45" s="141">
        <f>'7. Երկրորդ կիսամյակի հաշվետվ.'!F44</f>
        <v>0</v>
      </c>
      <c r="J45" s="140">
        <f>'6. Առաջին կիսամյակի հաշվետվ.'!G44</f>
        <v>0</v>
      </c>
      <c r="K45" s="9">
        <f>'6. Առաջին կիսամյակի հաշվետվ.'!H44</f>
        <v>0</v>
      </c>
      <c r="L45" s="141">
        <f>'6. Առաջին կիսամյակի հաշվետվ.'!I44</f>
        <v>0</v>
      </c>
      <c r="M45" s="140">
        <f>'7. Երկրորդ կիսամյակի հաշվետվ.'!G44</f>
        <v>0</v>
      </c>
      <c r="N45" s="9">
        <f>'7. Երկրորդ կիսամյակի հաշվետվ.'!H44</f>
        <v>0</v>
      </c>
      <c r="O45" s="141">
        <f>'7. Երկրորդ կիսամյակի հաշվետվ.'!I44</f>
        <v>0</v>
      </c>
      <c r="P45" s="140">
        <f>'6. Առաջին կիսամյակի հաշվետվ.'!J44</f>
        <v>0</v>
      </c>
      <c r="Q45" s="9">
        <f>'6. Առաջին կիսամյակի հաշվետվ.'!K44</f>
        <v>0</v>
      </c>
      <c r="R45" s="141">
        <f>'6. Առաջին կիսամյակի հաշվետվ.'!L44</f>
        <v>0</v>
      </c>
      <c r="S45" s="140">
        <f>'7. Երկրորդ կիսամյակի հաշվետվ.'!J44</f>
        <v>0</v>
      </c>
      <c r="T45" s="9">
        <f>'7. Երկրորդ կիսամյակի հաշվետվ.'!K44</f>
        <v>0</v>
      </c>
      <c r="U45" s="141">
        <f>'7. Երկրորդ կիսամյակի հաշվետվ.'!L44</f>
        <v>0</v>
      </c>
      <c r="V45" s="140">
        <f>'6. Առաջին կիսամյակի հաշվետվ.'!M44</f>
        <v>0</v>
      </c>
      <c r="W45" s="9">
        <f>'6. Առաջին կիսամյակի հաշվետվ.'!N44</f>
        <v>0</v>
      </c>
      <c r="X45" s="141">
        <f>'6. Առաջին կիսամյակի հաշվետվ.'!O44</f>
        <v>0</v>
      </c>
      <c r="Y45" s="140">
        <f>'7. Երկրորդ կիսամյակի հաշվետվ.'!M44</f>
        <v>0</v>
      </c>
      <c r="Z45" s="9">
        <f>'7. Երկրորդ կիսամյակի հաշվետվ.'!N44</f>
        <v>0</v>
      </c>
      <c r="AA45" s="141">
        <f>'7. Երկրորդ կիսամյակի հաշվետվ.'!O44</f>
        <v>0</v>
      </c>
      <c r="AB45" s="140">
        <f>'6. Առաջին կիսամյակի հաշվետվ.'!P44</f>
        <v>0</v>
      </c>
      <c r="AC45" s="9">
        <f>'6. Առաջին կիսամյակի հաշվետվ.'!Q44</f>
        <v>0</v>
      </c>
      <c r="AD45" s="141">
        <f>'6. Առաջին կիսամյակի հաշվետվ.'!R44</f>
        <v>0</v>
      </c>
      <c r="AE45" s="140">
        <f>'7. Երկրորդ կիսամյակի հաշվետվ.'!P44</f>
        <v>0</v>
      </c>
      <c r="AF45" s="9">
        <f>'7. Երկրորդ կիսամյակի հաշվետվ.'!Q44</f>
        <v>0</v>
      </c>
      <c r="AG45" s="141">
        <f>'7. Երկրորդ կիսամյակի հաշվետվ.'!R44</f>
        <v>0</v>
      </c>
      <c r="AH45" s="140">
        <f>'6. Առաջին կիսամյակի հաշվետվ.'!S44</f>
        <v>0</v>
      </c>
      <c r="AI45" s="9">
        <f>'6. Առաջին կիսամյակի հաշվետվ.'!T44</f>
        <v>0</v>
      </c>
      <c r="AJ45" s="141">
        <f>'6. Առաջին կիսամյակի հաշվետվ.'!U44</f>
        <v>0</v>
      </c>
      <c r="AK45" s="140">
        <f>'7. Երկրորդ կիսամյակի հաշվետվ.'!S44</f>
        <v>0</v>
      </c>
      <c r="AL45" s="9">
        <f>'7. Երկրորդ կիսամյակի հաշվետվ.'!T44</f>
        <v>0</v>
      </c>
      <c r="AM45" s="141">
        <f>'7. Երկրորդ կիսամյակի հաշվետվ.'!U44</f>
        <v>0</v>
      </c>
      <c r="AN45" s="140">
        <f>'6. Առաջին կիսամյակի հաշվետվ.'!V44</f>
        <v>0</v>
      </c>
      <c r="AO45" s="9">
        <f>'6. Առաջին կիսամյակի հաշվետվ.'!W44</f>
        <v>0</v>
      </c>
      <c r="AP45" s="141">
        <f>'6. Առաջին կիսամյակի հաշվետվ.'!X44</f>
        <v>0</v>
      </c>
      <c r="AQ45" s="140">
        <f>'7. Երկրորդ կիսամյակի հաշվետվ.'!V44</f>
        <v>0</v>
      </c>
      <c r="AR45" s="9">
        <f>'7. Երկրորդ կիսամյակի հաշվետվ.'!W44</f>
        <v>0</v>
      </c>
      <c r="AS45" s="141">
        <f>'7. Երկրորդ կիսամյակի հաշվետվ.'!X44</f>
        <v>0</v>
      </c>
      <c r="AT45" s="140">
        <f>'6. Առաջին կիսամյակի հաշվետվ.'!Y44</f>
        <v>0</v>
      </c>
      <c r="AU45" s="9">
        <f>'6. Առաջին կիսամյակի հաշվետվ.'!Z44</f>
        <v>0</v>
      </c>
      <c r="AV45" s="141">
        <f>'6. Առաջին կիսամյակի հաշվետվ.'!AA44</f>
        <v>0</v>
      </c>
      <c r="AW45" s="140">
        <f>'7. Երկրորդ կիսամյակի հաշվետվ.'!Y44</f>
        <v>0</v>
      </c>
      <c r="AX45" s="9">
        <f>'7. Երկրորդ կիսամյակի հաշվետվ.'!Z44</f>
        <v>0</v>
      </c>
      <c r="AY45" s="141">
        <f>'7. Երկրորդ կիսամյակի հաշվետվ.'!AA44</f>
        <v>0</v>
      </c>
      <c r="AZ45" s="140">
        <f>'6. Առաջին կիսամյակի հաշվետվ.'!AB44</f>
        <v>0</v>
      </c>
      <c r="BA45" s="9">
        <f>'6. Առաջին կիսամյակի հաշվետվ.'!AC44</f>
        <v>0</v>
      </c>
      <c r="BB45" s="141">
        <f>'6. Առաջին կիսամյակի հաշվետվ.'!AD44</f>
        <v>0</v>
      </c>
      <c r="BC45" s="140">
        <f>'7. Երկրորդ կիսամյակի հաշվետվ.'!AB44</f>
        <v>0</v>
      </c>
      <c r="BD45" s="9">
        <f>'7. Երկրորդ կիսամյակի հաշվետվ.'!AC44</f>
        <v>0</v>
      </c>
      <c r="BE45" s="141">
        <f>'7. Երկրորդ կիսամյակի հաշվետվ.'!AD44</f>
        <v>0</v>
      </c>
      <c r="BF45" s="140">
        <f>'6. Առաջին կիսամյակի հաշվետվ.'!AE44</f>
        <v>0</v>
      </c>
      <c r="BG45" s="9">
        <f>'6. Առաջին կիսամյակի հաշվետվ.'!AF44</f>
        <v>0</v>
      </c>
      <c r="BH45" s="141">
        <f>'6. Առաջին կիսամյակի հաշվետվ.'!AG44</f>
        <v>0</v>
      </c>
      <c r="BI45" s="140">
        <f>'7. Երկրորդ կիսամյակի հաշվետվ.'!AE44</f>
        <v>0</v>
      </c>
      <c r="BJ45" s="9">
        <f>'7. Երկրորդ կիսամյակի հաշվետվ.'!AF44</f>
        <v>0</v>
      </c>
      <c r="BK45" s="141">
        <f>'7. Երկրորդ կիսամյակի հաշվետվ.'!AG44</f>
        <v>0</v>
      </c>
      <c r="BL45" s="140">
        <f>'6. Առաջին կիսամյակի հաշվետվ.'!AH44</f>
        <v>0</v>
      </c>
      <c r="BM45" s="9">
        <f>'6. Առաջին կիսամյակի հաշվետվ.'!AI44</f>
        <v>0</v>
      </c>
      <c r="BN45" s="141">
        <f>'6. Առաջին կիսամյակի հաշվետվ.'!AJ44</f>
        <v>0</v>
      </c>
      <c r="BO45" s="140">
        <f>'7. Երկրորդ կիսամյակի հաշվետվ.'!AH44</f>
        <v>0</v>
      </c>
      <c r="BP45" s="9">
        <f>'7. Երկրորդ կիսամյակի հաշվետվ.'!AI44</f>
        <v>0</v>
      </c>
      <c r="BQ45" s="141">
        <f>'7. Երկրորդ կիսամյակի հաշվետվ.'!AJ44</f>
        <v>0</v>
      </c>
      <c r="BR45" s="140">
        <f>'6. Առաջին կիսամյակի հաշվետվ.'!AK44</f>
        <v>0</v>
      </c>
      <c r="BS45" s="9">
        <f>'6. Առաջին կիսամյակի հաշվետվ.'!AL44</f>
        <v>0</v>
      </c>
      <c r="BT45" s="141">
        <f>'6. Առաջին կիսամյակի հաշվետվ.'!AM44</f>
        <v>0</v>
      </c>
      <c r="BU45" s="140">
        <f>'7. Երկրորդ կիսամյակի հաշվետվ.'!AK44</f>
        <v>0</v>
      </c>
      <c r="BV45" s="9">
        <f>'7. Երկրորդ կիսամյակի հաշվետվ.'!AL44</f>
        <v>0</v>
      </c>
      <c r="BW45" s="141">
        <f>'7. Երկրորդ կիսամյակի հաշվետվ.'!AM44</f>
        <v>0</v>
      </c>
      <c r="BX45" s="140">
        <f>'6. Առաջին կիսամյակի հաշվետվ.'!AN44</f>
        <v>0</v>
      </c>
      <c r="BY45" s="9">
        <f>'6. Առաջին կիսամյակի հաշվետվ.'!AO44</f>
        <v>0</v>
      </c>
      <c r="BZ45" s="141">
        <f>'6. Առաջին կիսամյակի հաշվետվ.'!AP44</f>
        <v>0</v>
      </c>
      <c r="CA45" s="140">
        <f>'7. Երկրորդ կիսամյակի հաշվետվ.'!AN44</f>
        <v>0</v>
      </c>
      <c r="CB45" s="9">
        <f>'7. Երկրորդ կիսամյակի հաշվետվ.'!AO44</f>
        <v>0</v>
      </c>
      <c r="CC45" s="141">
        <f>'7. Երկրորդ կիսամյակի հաշվետվ.'!AP44</f>
        <v>0</v>
      </c>
      <c r="CD45" s="140">
        <f>'6. Առաջին կիսամյակի հաշվետվ.'!AQ44</f>
        <v>0</v>
      </c>
      <c r="CE45" s="9">
        <f>'6. Առաջին կիսամյակի հաշվետվ.'!AR44</f>
        <v>0</v>
      </c>
      <c r="CF45" s="141">
        <f>'6. Առաջին կիսամյակի հաշվետվ.'!AS44</f>
        <v>0</v>
      </c>
      <c r="CG45" s="140">
        <f>'7. Երկրորդ կիսամյակի հաշվետվ.'!AQ44</f>
        <v>0</v>
      </c>
      <c r="CH45" s="9">
        <f>'7. Երկրորդ կիսամյակի հաշվետվ.'!AR44</f>
        <v>0</v>
      </c>
      <c r="CI45" s="141">
        <f>'7. Երկրորդ կիսամյակի հաշվետվ.'!AS44</f>
        <v>0</v>
      </c>
      <c r="CJ45" s="140">
        <f>'6. Առաջին կիսամյակի հաշվետվ.'!AT44</f>
        <v>0</v>
      </c>
      <c r="CK45" s="9">
        <f>'6. Առաջին կիսամյակի հաշվետվ.'!AU44</f>
        <v>0</v>
      </c>
      <c r="CL45" s="141">
        <f>'6. Առաջին կիսամյակի հաշվետվ.'!AV44</f>
        <v>0</v>
      </c>
      <c r="CM45" s="140">
        <f>'7. Երկրորդ կիսամյակի հաշվետվ.'!AT44</f>
        <v>0</v>
      </c>
      <c r="CN45" s="9">
        <f>'7. Երկրորդ կիսամյակի հաշվետվ.'!AU44</f>
        <v>0</v>
      </c>
      <c r="CO45" s="141">
        <f>'7. Երկրորդ կիսամյակի հաշվետվ.'!AV44</f>
        <v>0</v>
      </c>
      <c r="CP45" s="140">
        <f>'6. Առաջին կիսամյակի հաշվետվ.'!AW44</f>
        <v>0</v>
      </c>
      <c r="CQ45" s="9">
        <f>'6. Առաջին կիսամյակի հաշվետվ.'!AX44</f>
        <v>0</v>
      </c>
      <c r="CR45" s="141">
        <f>'6. Առաջին կիսամյակի հաշվետվ.'!AY44</f>
        <v>0</v>
      </c>
      <c r="CS45" s="140">
        <f>'7. Երկրորդ կիսամյակի հաշվետվ.'!AW44</f>
        <v>0</v>
      </c>
      <c r="CT45" s="9">
        <f>'7. Երկրորդ կիսամյակի հաշվետվ.'!AX44</f>
        <v>0</v>
      </c>
      <c r="CU45" s="141">
        <f>'7. Երկրորդ կիսամյակի հաշվետվ.'!AY44</f>
        <v>0</v>
      </c>
      <c r="CV45" s="140">
        <f>'6. Առաջին կիսամյակի հաշվետվ.'!AZ44</f>
        <v>0</v>
      </c>
      <c r="CW45" s="9">
        <f>'6. Առաջին կիսամյակի հաշվետվ.'!BA44</f>
        <v>0</v>
      </c>
      <c r="CX45" s="141">
        <f>'6. Առաջին կիսամյակի հաշվետվ.'!BB44</f>
        <v>0</v>
      </c>
      <c r="CY45" s="140">
        <f>'7. Երկրորդ կիսամյակի հաշվետվ.'!AZ44</f>
        <v>0</v>
      </c>
      <c r="CZ45" s="9">
        <f>'7. Երկրորդ կիսամյակի հաշվետվ.'!BA44</f>
        <v>0</v>
      </c>
      <c r="DA45" s="141">
        <f>'7. Երկրորդ կիսամյակի հաշվետվ.'!BB44</f>
        <v>0</v>
      </c>
      <c r="DB45" s="140">
        <f>'6. Առաջին կիսամյակի հաշվետվ.'!BC44</f>
        <v>0</v>
      </c>
      <c r="DC45" s="9">
        <f>'6. Առաջին կիսամյակի հաշվետվ.'!BD44</f>
        <v>0</v>
      </c>
      <c r="DD45" s="141">
        <f>'6. Առաջին կիսամյակի հաշվետվ.'!BE44</f>
        <v>0</v>
      </c>
      <c r="DE45" s="140">
        <f>'7. Երկրորդ կիսամյակի հաշվետվ.'!BC44</f>
        <v>0</v>
      </c>
      <c r="DF45" s="9">
        <f>'7. Երկրորդ կիսամյակի հաշվետվ.'!BD44</f>
        <v>0</v>
      </c>
      <c r="DG45" s="141">
        <f>'7. Երկրորդ կիսամյակի հաշվետվ.'!BE44</f>
        <v>0</v>
      </c>
      <c r="DH45" s="140">
        <f>'6. Առաջին կիսամյակի հաշվետվ.'!BF44</f>
        <v>0</v>
      </c>
      <c r="DI45" s="9">
        <f>'6. Առաջին կիսամյակի հաշվետվ.'!BG44</f>
        <v>0</v>
      </c>
      <c r="DJ45" s="141">
        <f>'6. Առաջին կիսամյակի հաշվետվ.'!BH44</f>
        <v>0</v>
      </c>
      <c r="DK45" s="140">
        <f>'7. Երկրորդ կիսամյակի հաշվետվ.'!BF44</f>
        <v>0</v>
      </c>
      <c r="DL45" s="9">
        <f>'7. Երկրորդ կիսամյակի հաշվետվ.'!BG44</f>
        <v>0</v>
      </c>
      <c r="DM45" s="141">
        <f>'7. Երկրորդ կիսամյակի հաշվետվ.'!BH44</f>
        <v>0</v>
      </c>
      <c r="DN45" s="140">
        <f>'6. Առաջին կիսամյակի հաշվետվ.'!BI44</f>
        <v>0</v>
      </c>
      <c r="DO45" s="9">
        <f>'6. Առաջին կիսամյակի հաշվետվ.'!BJ44</f>
        <v>0</v>
      </c>
      <c r="DP45" s="141">
        <f>'6. Առաջին կիսամյակի հաշվետվ.'!BK44</f>
        <v>0</v>
      </c>
      <c r="DQ45" s="140">
        <f>'7. Երկրորդ կիսամյակի հաշվետվ.'!BI44</f>
        <v>0</v>
      </c>
      <c r="DR45" s="9">
        <f>'7. Երկրորդ կիսամյակի հաշվետվ.'!BJ44</f>
        <v>0</v>
      </c>
      <c r="DS45" s="141">
        <f>'7. Երկրորդ կիսամյակի հաշվետվ.'!BK44</f>
        <v>0</v>
      </c>
      <c r="DT45" s="140">
        <f>'6. Առաջին կիսամյակի հաշվետվ.'!BL44</f>
        <v>0</v>
      </c>
      <c r="DU45" s="9">
        <f>'6. Առաջին կիսամյակի հաշվետվ.'!BM44</f>
        <v>0</v>
      </c>
      <c r="DV45" s="141">
        <f>'6. Առաջին կիսամյակի հաշվետվ.'!BN44</f>
        <v>0</v>
      </c>
      <c r="DW45" s="140">
        <f>'7. Երկրորդ կիսամյակի հաշվետվ.'!BL44</f>
        <v>0</v>
      </c>
      <c r="DX45" s="9">
        <f>'7. Երկրորդ կիսամյակի հաշվետվ.'!BM44</f>
        <v>0</v>
      </c>
      <c r="DY45" s="141">
        <f>'7. Երկրորդ կիսամյակի հաշվետվ.'!BN44</f>
        <v>0</v>
      </c>
      <c r="DZ45" s="140">
        <f>'6. Առաջին կիսամյակի հաշվետվ.'!BO44</f>
        <v>0</v>
      </c>
      <c r="EA45" s="9">
        <f>'6. Առաջին կիսամյակի հաշվետվ.'!BP44</f>
        <v>0</v>
      </c>
      <c r="EB45" s="141">
        <f>'6. Առաջին կիսամյակի հաշվետվ.'!BQ44</f>
        <v>0</v>
      </c>
      <c r="EC45" s="140">
        <f>'7. Երկրորդ կիսամյակի հաշվետվ.'!BO44</f>
        <v>0</v>
      </c>
      <c r="ED45" s="9">
        <f>'7. Երկրորդ կիսամյակի հաշվետվ.'!BP44</f>
        <v>0</v>
      </c>
      <c r="EE45" s="141">
        <f>'7. Երկրորդ կիսամյակի հաշվետվ.'!BQ44</f>
        <v>0</v>
      </c>
      <c r="EF45" s="140">
        <f>'6. Առաջին կիսամյակի հաշվետվ.'!BR44</f>
        <v>0</v>
      </c>
      <c r="EG45" s="9">
        <f>'6. Առաջին կիսամյակի հաշվետվ.'!BS44</f>
        <v>0</v>
      </c>
      <c r="EH45" s="141">
        <f>'6. Առաջին կիսամյակի հաշվետվ.'!BT44</f>
        <v>0</v>
      </c>
      <c r="EI45" s="140">
        <f>'7. Երկրորդ կիսամյակի հաշվետվ.'!BR44</f>
        <v>0</v>
      </c>
      <c r="EJ45" s="9">
        <f>'7. Երկրորդ կիսամյակի հաշվետվ.'!BS44</f>
        <v>0</v>
      </c>
      <c r="EK45" s="141">
        <f>'7. Երկրորդ կիսամյակի հաշվետվ.'!BT44</f>
        <v>0</v>
      </c>
      <c r="EL45" s="140">
        <f>'6. Առաջին կիսամյակի հաշվետվ.'!BU44</f>
        <v>0</v>
      </c>
      <c r="EM45" s="9">
        <f>'6. Առաջին կիսամյակի հաշվետվ.'!BV44</f>
        <v>0</v>
      </c>
      <c r="EN45" s="141">
        <f>'6. Առաջին կիսամյակի հաշվետվ.'!BW44</f>
        <v>0</v>
      </c>
      <c r="EO45" s="140">
        <f>'7. Երկրորդ կիսամյակի հաշվետվ.'!BU44</f>
        <v>0</v>
      </c>
      <c r="EP45" s="9">
        <f>'7. Երկրորդ կիսամյակի հաշվետվ.'!BV44</f>
        <v>0</v>
      </c>
      <c r="EQ45" s="141">
        <f>'7. Երկրորդ կիսամյակի հաշվետվ.'!BW44</f>
        <v>0</v>
      </c>
      <c r="ER45" s="140">
        <f>'6. Առաջին կիսամյակի հաշվետվ.'!BX44</f>
        <v>0</v>
      </c>
      <c r="ES45" s="9">
        <f>'6. Առաջին կիսամյակի հաշվետվ.'!BY44</f>
        <v>0</v>
      </c>
      <c r="ET45" s="141">
        <f>'6. Առաջին կիսամյակի հաշվետվ.'!BZ44</f>
        <v>0</v>
      </c>
      <c r="EU45" s="140">
        <f>'7. Երկրորդ կիսամյակի հաշվետվ.'!BX44</f>
        <v>0</v>
      </c>
      <c r="EV45" s="9">
        <f>'7. Երկրորդ կիսամյակի հաշվետվ.'!BY44</f>
        <v>0</v>
      </c>
      <c r="EW45" s="141">
        <f>'7. Երկրորդ կիսամյակի հաշվետվ.'!BZ44</f>
        <v>0</v>
      </c>
      <c r="EX45" s="158">
        <f>'6. Առաջին կիսամյակի հաշվետվ.'!CA44</f>
        <v>0</v>
      </c>
      <c r="EY45" s="9">
        <f>'6. Առաջին կիսամյակի հաշվետվ.'!CB44</f>
        <v>0</v>
      </c>
      <c r="EZ45" s="159">
        <f>'6. Առաջին կիսամյակի հաշվետվ.'!CC44</f>
        <v>0</v>
      </c>
      <c r="FA45" s="158">
        <f>'7. Երկրորդ կիսամյակի հաշվետվ.'!CA44</f>
        <v>0</v>
      </c>
      <c r="FB45" s="9">
        <f>'7. Երկրորդ կիսամյակի հաշվետվ.'!CB44</f>
        <v>0</v>
      </c>
      <c r="FC45" s="159">
        <f>'7. Երկրորդ կիսամյակի հաշվետվ.'!CC44</f>
        <v>0</v>
      </c>
      <c r="FD45" s="128">
        <f>'5. ԾՐԱԳՐԵՐԻ ԱՄՓՈՓԱԹԵՐԹ'!AC47</f>
        <v>0</v>
      </c>
      <c r="FE45" s="69">
        <f>FB45+EY45</f>
        <v>0</v>
      </c>
      <c r="FF45" s="124">
        <f>FC45+EZ45</f>
        <v>0</v>
      </c>
    </row>
    <row r="46" spans="1:162" s="14" customFormat="1" ht="28.5" customHeight="1">
      <c r="A46" s="1085"/>
      <c r="B46" s="1087"/>
      <c r="C46" s="27" t="s">
        <v>69</v>
      </c>
      <c r="D46" s="140">
        <f>'6. Առաջին կիսամյակի հաշվետվ.'!D45</f>
        <v>0</v>
      </c>
      <c r="E46" s="9">
        <f>'6. Առաջին կիսամյակի հաշվետվ.'!E45</f>
        <v>0</v>
      </c>
      <c r="F46" s="141">
        <f>'6. Առաջին կիսամյակի հաշվետվ.'!F45</f>
        <v>0</v>
      </c>
      <c r="G46" s="140">
        <f>'7. Երկրորդ կիսամյակի հաշվետվ.'!D45</f>
        <v>0</v>
      </c>
      <c r="H46" s="9">
        <f>'7. Երկրորդ կիսամյակի հաշվետվ.'!E45</f>
        <v>0</v>
      </c>
      <c r="I46" s="141">
        <f>'7. Երկրորդ կիսամյակի հաշվետվ.'!F45</f>
        <v>0</v>
      </c>
      <c r="J46" s="140">
        <f>'6. Առաջին կիսամյակի հաշվետվ.'!G45</f>
        <v>0</v>
      </c>
      <c r="K46" s="9">
        <f>'6. Առաջին կիսամյակի հաշվետվ.'!H45</f>
        <v>0</v>
      </c>
      <c r="L46" s="141">
        <f>'6. Առաջին կիսամյակի հաշվետվ.'!I45</f>
        <v>0</v>
      </c>
      <c r="M46" s="140">
        <f>'7. Երկրորդ կիսամյակի հաշվետվ.'!G45</f>
        <v>0</v>
      </c>
      <c r="N46" s="9">
        <f>'7. Երկրորդ կիսամյակի հաշվետվ.'!H45</f>
        <v>0</v>
      </c>
      <c r="O46" s="141">
        <f>'7. Երկրորդ կիսամյակի հաշվետվ.'!I45</f>
        <v>0</v>
      </c>
      <c r="P46" s="140">
        <f>'6. Առաջին կիսամյակի հաշվետվ.'!J45</f>
        <v>0</v>
      </c>
      <c r="Q46" s="9">
        <f>'6. Առաջին կիսամյակի հաշվետվ.'!K45</f>
        <v>0</v>
      </c>
      <c r="R46" s="141">
        <f>'6. Առաջին կիսամյակի հաշվետվ.'!L45</f>
        <v>0</v>
      </c>
      <c r="S46" s="140">
        <f>'7. Երկրորդ կիսամյակի հաշվետվ.'!J45</f>
        <v>0</v>
      </c>
      <c r="T46" s="9">
        <f>'7. Երկրորդ կիսամյակի հաշվետվ.'!K45</f>
        <v>0</v>
      </c>
      <c r="U46" s="141">
        <f>'7. Երկրորդ կիսամյակի հաշվետվ.'!L45</f>
        <v>0</v>
      </c>
      <c r="V46" s="140">
        <f>'6. Առաջին կիսամյակի հաշվետվ.'!M45</f>
        <v>0</v>
      </c>
      <c r="W46" s="9">
        <f>'6. Առաջին կիսամյակի հաշվետվ.'!N45</f>
        <v>0</v>
      </c>
      <c r="X46" s="141">
        <f>'6. Առաջին կիսամյակի հաշվետվ.'!O45</f>
        <v>0</v>
      </c>
      <c r="Y46" s="140">
        <f>'7. Երկրորդ կիսամյակի հաշվետվ.'!M45</f>
        <v>0</v>
      </c>
      <c r="Z46" s="9">
        <f>'7. Երկրորդ կիսամյակի հաշվետվ.'!N45</f>
        <v>0</v>
      </c>
      <c r="AA46" s="141">
        <f>'7. Երկրորդ կիսամյակի հաշվետվ.'!O45</f>
        <v>0</v>
      </c>
      <c r="AB46" s="140">
        <f>'6. Առաջին կիսամյակի հաշվետվ.'!P45</f>
        <v>0</v>
      </c>
      <c r="AC46" s="9">
        <f>'6. Առաջին կիսամյակի հաշվետվ.'!Q45</f>
        <v>0</v>
      </c>
      <c r="AD46" s="141">
        <f>'6. Առաջին կիսամյակի հաշվետվ.'!R45</f>
        <v>0</v>
      </c>
      <c r="AE46" s="140">
        <f>'7. Երկրորդ կիսամյակի հաշվետվ.'!P45</f>
        <v>0</v>
      </c>
      <c r="AF46" s="9">
        <f>'7. Երկրորդ կիսամյակի հաշվետվ.'!Q45</f>
        <v>0</v>
      </c>
      <c r="AG46" s="141">
        <f>'7. Երկրորդ կիսամյակի հաշվետվ.'!R45</f>
        <v>0</v>
      </c>
      <c r="AH46" s="140">
        <f>'6. Առաջին կիսամյակի հաշվետվ.'!S45</f>
        <v>0</v>
      </c>
      <c r="AI46" s="9">
        <f>'6. Առաջին կիսամյակի հաշվետվ.'!T45</f>
        <v>0</v>
      </c>
      <c r="AJ46" s="141">
        <f>'6. Առաջին կիսամյակի հաշվետվ.'!U45</f>
        <v>0</v>
      </c>
      <c r="AK46" s="140">
        <f>'7. Երկրորդ կիսամյակի հաշվետվ.'!S45</f>
        <v>0</v>
      </c>
      <c r="AL46" s="9">
        <f>'7. Երկրորդ կիսամյակի հաշվետվ.'!T45</f>
        <v>0</v>
      </c>
      <c r="AM46" s="141">
        <f>'7. Երկրորդ կիսամյակի հաշվետվ.'!U45</f>
        <v>0</v>
      </c>
      <c r="AN46" s="140">
        <f>'6. Առաջին կիսամյակի հաշվետվ.'!V45</f>
        <v>0</v>
      </c>
      <c r="AO46" s="9">
        <f>'6. Առաջին կիսամյակի հաշվետվ.'!W45</f>
        <v>0</v>
      </c>
      <c r="AP46" s="141">
        <f>'6. Առաջին կիսամյակի հաշվետվ.'!X45</f>
        <v>0</v>
      </c>
      <c r="AQ46" s="140">
        <f>'7. Երկրորդ կիսամյակի հաշվետվ.'!V45</f>
        <v>0</v>
      </c>
      <c r="AR46" s="9">
        <f>'7. Երկրորդ կիսամյակի հաշվետվ.'!W45</f>
        <v>0</v>
      </c>
      <c r="AS46" s="141">
        <f>'7. Երկրորդ կիսամյակի հաշվետվ.'!X45</f>
        <v>0</v>
      </c>
      <c r="AT46" s="140">
        <f>'6. Առաջին կիսամյակի հաշվետվ.'!Y45</f>
        <v>0</v>
      </c>
      <c r="AU46" s="9">
        <f>'6. Առաջին կիսամյակի հաշվետվ.'!Z45</f>
        <v>0</v>
      </c>
      <c r="AV46" s="141">
        <f>'6. Առաջին կիսամյակի հաշվետվ.'!AA45</f>
        <v>0</v>
      </c>
      <c r="AW46" s="140">
        <f>'7. Երկրորդ կիսամյակի հաշվետվ.'!Y45</f>
        <v>0</v>
      </c>
      <c r="AX46" s="9">
        <f>'7. Երկրորդ կիսամյակի հաշվետվ.'!Z45</f>
        <v>0</v>
      </c>
      <c r="AY46" s="141">
        <f>'7. Երկրորդ կիսամյակի հաշվետվ.'!AA45</f>
        <v>0</v>
      </c>
      <c r="AZ46" s="140">
        <f>'6. Առաջին կիսամյակի հաշվետվ.'!AB45</f>
        <v>0</v>
      </c>
      <c r="BA46" s="9">
        <f>'6. Առաջին կիսամյակի հաշվետվ.'!AC45</f>
        <v>0</v>
      </c>
      <c r="BB46" s="141">
        <f>'6. Առաջին կիսամյակի հաշվետվ.'!AD45</f>
        <v>0</v>
      </c>
      <c r="BC46" s="140">
        <f>'7. Երկրորդ կիսամյակի հաշվետվ.'!AB45</f>
        <v>0</v>
      </c>
      <c r="BD46" s="9">
        <f>'7. Երկրորդ կիսամյակի հաշվետվ.'!AC45</f>
        <v>0</v>
      </c>
      <c r="BE46" s="141">
        <f>'7. Երկրորդ կիսամյակի հաշվետվ.'!AD45</f>
        <v>0</v>
      </c>
      <c r="BF46" s="140">
        <f>'6. Առաջին կիսամյակի հաշվետվ.'!AE45</f>
        <v>0</v>
      </c>
      <c r="BG46" s="9">
        <f>'6. Առաջին կիսամյակի հաշվետվ.'!AF45</f>
        <v>0</v>
      </c>
      <c r="BH46" s="141">
        <f>'6. Առաջին կիսամյակի հաշվետվ.'!AG45</f>
        <v>0</v>
      </c>
      <c r="BI46" s="140">
        <f>'7. Երկրորդ կիսամյակի հաշվետվ.'!AE45</f>
        <v>0</v>
      </c>
      <c r="BJ46" s="9">
        <f>'7. Երկրորդ կիսամյակի հաշվետվ.'!AF45</f>
        <v>0</v>
      </c>
      <c r="BK46" s="141">
        <f>'7. Երկրորդ կիսամյակի հաշվետվ.'!AG45</f>
        <v>0</v>
      </c>
      <c r="BL46" s="140">
        <f>'6. Առաջին կիսամյակի հաշվետվ.'!AH45</f>
        <v>0</v>
      </c>
      <c r="BM46" s="9">
        <f>'6. Առաջին կիսամյակի հաշվետվ.'!AI45</f>
        <v>0</v>
      </c>
      <c r="BN46" s="141">
        <f>'6. Առաջին կիսամյակի հաշվետվ.'!AJ45</f>
        <v>0</v>
      </c>
      <c r="BO46" s="140">
        <f>'7. Երկրորդ կիսամյակի հաշվետվ.'!AH45</f>
        <v>0</v>
      </c>
      <c r="BP46" s="9">
        <f>'7. Երկրորդ կիսամյակի հաշվետվ.'!AI45</f>
        <v>0</v>
      </c>
      <c r="BQ46" s="141">
        <f>'7. Երկրորդ կիսամյակի հաշվետվ.'!AJ45</f>
        <v>0</v>
      </c>
      <c r="BR46" s="140">
        <f>'6. Առաջին կիսամյակի հաշվետվ.'!AK45</f>
        <v>0</v>
      </c>
      <c r="BS46" s="9">
        <f>'6. Առաջին կիսամյակի հաշվետվ.'!AL45</f>
        <v>0</v>
      </c>
      <c r="BT46" s="141">
        <f>'6. Առաջին կիսամյակի հաշվետվ.'!AM45</f>
        <v>0</v>
      </c>
      <c r="BU46" s="140">
        <f>'7. Երկրորդ կիսամյակի հաշվետվ.'!AK45</f>
        <v>0</v>
      </c>
      <c r="BV46" s="9">
        <f>'7. Երկրորդ կիսամյակի հաշվետվ.'!AL45</f>
        <v>0</v>
      </c>
      <c r="BW46" s="141">
        <f>'7. Երկրորդ կիսամյակի հաշվետվ.'!AM45</f>
        <v>0</v>
      </c>
      <c r="BX46" s="140">
        <f>'6. Առաջին կիսամյակի հաշվետվ.'!AN45</f>
        <v>0</v>
      </c>
      <c r="BY46" s="9">
        <f>'6. Առաջին կիսամյակի հաշվետվ.'!AO45</f>
        <v>0</v>
      </c>
      <c r="BZ46" s="141">
        <f>'6. Առաջին կիսամյակի հաշվետվ.'!AP45</f>
        <v>0</v>
      </c>
      <c r="CA46" s="140">
        <f>'7. Երկրորդ կիսամյակի հաշվետվ.'!AN45</f>
        <v>0</v>
      </c>
      <c r="CB46" s="9">
        <f>'7. Երկրորդ կիսամյակի հաշվետվ.'!AO45</f>
        <v>0</v>
      </c>
      <c r="CC46" s="141">
        <f>'7. Երկրորդ կիսամյակի հաշվետվ.'!AP45</f>
        <v>0</v>
      </c>
      <c r="CD46" s="140">
        <f>'6. Առաջին կիսամյակի հաշվետվ.'!AQ45</f>
        <v>0</v>
      </c>
      <c r="CE46" s="9">
        <f>'6. Առաջին կիսամյակի հաշվետվ.'!AR45</f>
        <v>0</v>
      </c>
      <c r="CF46" s="141">
        <f>'6. Առաջին կիսամյակի հաշվետվ.'!AS45</f>
        <v>0</v>
      </c>
      <c r="CG46" s="140">
        <f>'7. Երկրորդ կիսամյակի հաշվետվ.'!AQ45</f>
        <v>0</v>
      </c>
      <c r="CH46" s="9">
        <f>'7. Երկրորդ կիսամյակի հաշվետվ.'!AR45</f>
        <v>0</v>
      </c>
      <c r="CI46" s="141">
        <f>'7. Երկրորդ կիսամյակի հաշվետվ.'!AS45</f>
        <v>0</v>
      </c>
      <c r="CJ46" s="140">
        <f>'6. Առաջին կիսամյակի հաշվետվ.'!AT45</f>
        <v>0</v>
      </c>
      <c r="CK46" s="9">
        <f>'6. Առաջին կիսամյակի հաշվետվ.'!AU45</f>
        <v>0</v>
      </c>
      <c r="CL46" s="141">
        <f>'6. Առաջին կիսամյակի հաշվետվ.'!AV45</f>
        <v>0</v>
      </c>
      <c r="CM46" s="140">
        <f>'7. Երկրորդ կիսամյակի հաշվետվ.'!AT45</f>
        <v>0</v>
      </c>
      <c r="CN46" s="9">
        <f>'7. Երկրորդ կիսամյակի հաշվետվ.'!AU45</f>
        <v>0</v>
      </c>
      <c r="CO46" s="141">
        <f>'7. Երկրորդ կիսամյակի հաշվետվ.'!AV45</f>
        <v>0</v>
      </c>
      <c r="CP46" s="140">
        <f>'6. Առաջին կիսամյակի հաշվետվ.'!AW45</f>
        <v>0</v>
      </c>
      <c r="CQ46" s="9">
        <f>'6. Առաջին կիսամյակի հաշվետվ.'!AX45</f>
        <v>0</v>
      </c>
      <c r="CR46" s="141">
        <f>'6. Առաջին կիսամյակի հաշվետվ.'!AY45</f>
        <v>0</v>
      </c>
      <c r="CS46" s="140">
        <f>'7. Երկրորդ կիսամյակի հաշվետվ.'!AW45</f>
        <v>0</v>
      </c>
      <c r="CT46" s="9">
        <f>'7. Երկրորդ կիսամյակի հաշվետվ.'!AX45</f>
        <v>0</v>
      </c>
      <c r="CU46" s="141">
        <f>'7. Երկրորդ կիսամյակի հաշվետվ.'!AY45</f>
        <v>0</v>
      </c>
      <c r="CV46" s="140">
        <f>'6. Առաջին կիսամյակի հաշվետվ.'!AZ45</f>
        <v>0</v>
      </c>
      <c r="CW46" s="9">
        <f>'6. Առաջին կիսամյակի հաշվետվ.'!BA45</f>
        <v>0</v>
      </c>
      <c r="CX46" s="141">
        <f>'6. Առաջին կիսամյակի հաշվետվ.'!BB45</f>
        <v>0</v>
      </c>
      <c r="CY46" s="140">
        <f>'7. Երկրորդ կիսամյակի հաշվետվ.'!AZ45</f>
        <v>0</v>
      </c>
      <c r="CZ46" s="9">
        <f>'7. Երկրորդ կիսամյակի հաշվետվ.'!BA45</f>
        <v>0</v>
      </c>
      <c r="DA46" s="141">
        <f>'7. Երկրորդ կիսամյակի հաշվետվ.'!BB45</f>
        <v>0</v>
      </c>
      <c r="DB46" s="140">
        <f>'6. Առաջին կիսամյակի հաշվետվ.'!BC45</f>
        <v>0</v>
      </c>
      <c r="DC46" s="9">
        <f>'6. Առաջին կիսամյակի հաշվետվ.'!BD45</f>
        <v>0</v>
      </c>
      <c r="DD46" s="141">
        <f>'6. Առաջին կիսամյակի հաշվետվ.'!BE45</f>
        <v>0</v>
      </c>
      <c r="DE46" s="140">
        <f>'7. Երկրորդ կիսամյակի հաշվետվ.'!BC45</f>
        <v>0</v>
      </c>
      <c r="DF46" s="9">
        <f>'7. Երկրորդ կիսամյակի հաշվետվ.'!BD45</f>
        <v>0</v>
      </c>
      <c r="DG46" s="141">
        <f>'7. Երկրորդ կիսամյակի հաշվետվ.'!BE45</f>
        <v>0</v>
      </c>
      <c r="DH46" s="140">
        <f>'6. Առաջին կիսամյակի հաշվետվ.'!BF45</f>
        <v>0</v>
      </c>
      <c r="DI46" s="9">
        <f>'6. Առաջին կիսամյակի հաշվետվ.'!BG45</f>
        <v>0</v>
      </c>
      <c r="DJ46" s="141">
        <f>'6. Առաջին կիսամյակի հաշվետվ.'!BH45</f>
        <v>0</v>
      </c>
      <c r="DK46" s="140">
        <f>'7. Երկրորդ կիսամյակի հաշվետվ.'!BF45</f>
        <v>0</v>
      </c>
      <c r="DL46" s="9">
        <f>'7. Երկրորդ կիսամյակի հաշվետվ.'!BG45</f>
        <v>0</v>
      </c>
      <c r="DM46" s="141">
        <f>'7. Երկրորդ կիսամյակի հաշվետվ.'!BH45</f>
        <v>0</v>
      </c>
      <c r="DN46" s="140">
        <f>'6. Առաջին կիսամյակի հաշվետվ.'!BI45</f>
        <v>0</v>
      </c>
      <c r="DO46" s="9">
        <f>'6. Առաջին կիսամյակի հաշվետվ.'!BJ45</f>
        <v>0</v>
      </c>
      <c r="DP46" s="141">
        <f>'6. Առաջին կիսամյակի հաշվետվ.'!BK45</f>
        <v>0</v>
      </c>
      <c r="DQ46" s="140">
        <f>'7. Երկրորդ կիսամյակի հաշվետվ.'!BI45</f>
        <v>0</v>
      </c>
      <c r="DR46" s="9">
        <f>'7. Երկրորդ կիսամյակի հաշվետվ.'!BJ45</f>
        <v>0</v>
      </c>
      <c r="DS46" s="141">
        <f>'7. Երկրորդ կիսամյակի հաշվետվ.'!BK45</f>
        <v>0</v>
      </c>
      <c r="DT46" s="140">
        <f>'6. Առաջին կիսամյակի հաշվետվ.'!BL45</f>
        <v>0</v>
      </c>
      <c r="DU46" s="9">
        <f>'6. Առաջին կիսամյակի հաշվետվ.'!BM45</f>
        <v>0</v>
      </c>
      <c r="DV46" s="141">
        <f>'6. Առաջին կիսամյակի հաշվետվ.'!BN45</f>
        <v>0</v>
      </c>
      <c r="DW46" s="140">
        <f>'7. Երկրորդ կիսամյակի հաշվետվ.'!BL45</f>
        <v>0</v>
      </c>
      <c r="DX46" s="9">
        <f>'7. Երկրորդ կիսամյակի հաշվետվ.'!BM45</f>
        <v>0</v>
      </c>
      <c r="DY46" s="141">
        <f>'7. Երկրորդ կիսամյակի հաշվետվ.'!BN45</f>
        <v>0</v>
      </c>
      <c r="DZ46" s="140">
        <f>'6. Առաջին կիսամյակի հաշվետվ.'!BO45</f>
        <v>0</v>
      </c>
      <c r="EA46" s="9">
        <f>'6. Առաջին կիսամյակի հաշվետվ.'!BP45</f>
        <v>0</v>
      </c>
      <c r="EB46" s="141">
        <f>'6. Առաջին կիսամյակի հաշվետվ.'!BQ45</f>
        <v>0</v>
      </c>
      <c r="EC46" s="140">
        <f>'7. Երկրորդ կիսամյակի հաշվետվ.'!BO45</f>
        <v>0</v>
      </c>
      <c r="ED46" s="9">
        <f>'7. Երկրորդ կիսամյակի հաշվետվ.'!BP45</f>
        <v>0</v>
      </c>
      <c r="EE46" s="141">
        <f>'7. Երկրորդ կիսամյակի հաշվետվ.'!BQ45</f>
        <v>0</v>
      </c>
      <c r="EF46" s="140">
        <f>'6. Առաջին կիսամյակի հաշվետվ.'!BR45</f>
        <v>0</v>
      </c>
      <c r="EG46" s="9">
        <f>'6. Առաջին կիսամյակի հաշվետվ.'!BS45</f>
        <v>0</v>
      </c>
      <c r="EH46" s="141">
        <f>'6. Առաջին կիսամյակի հաշվետվ.'!BT45</f>
        <v>0</v>
      </c>
      <c r="EI46" s="140">
        <f>'7. Երկրորդ կիսամյակի հաշվետվ.'!BR45</f>
        <v>0</v>
      </c>
      <c r="EJ46" s="9">
        <f>'7. Երկրորդ կիսամյակի հաշվետվ.'!BS45</f>
        <v>0</v>
      </c>
      <c r="EK46" s="141">
        <f>'7. Երկրորդ կիսամյակի հաշվետվ.'!BT45</f>
        <v>0</v>
      </c>
      <c r="EL46" s="140">
        <f>'6. Առաջին կիսամյակի հաշվետվ.'!BU45</f>
        <v>0</v>
      </c>
      <c r="EM46" s="9">
        <f>'6. Առաջին կիսամյակի հաշվետվ.'!BV45</f>
        <v>0</v>
      </c>
      <c r="EN46" s="141">
        <f>'6. Առաջին կիսամյակի հաշվետվ.'!BW45</f>
        <v>0</v>
      </c>
      <c r="EO46" s="140">
        <f>'7. Երկրորդ կիսամյակի հաշվետվ.'!BU45</f>
        <v>0</v>
      </c>
      <c r="EP46" s="9">
        <f>'7. Երկրորդ կիսամյակի հաշվետվ.'!BV45</f>
        <v>0</v>
      </c>
      <c r="EQ46" s="141">
        <f>'7. Երկրորդ կիսամյակի հաշվետվ.'!BW45</f>
        <v>0</v>
      </c>
      <c r="ER46" s="140">
        <f>'6. Առաջին կիսամյակի հաշվետվ.'!BX45</f>
        <v>0</v>
      </c>
      <c r="ES46" s="9">
        <f>'6. Առաջին կիսամյակի հաշվետվ.'!BY45</f>
        <v>0</v>
      </c>
      <c r="ET46" s="141">
        <f>'6. Առաջին կիսամյակի հաշվետվ.'!BZ45</f>
        <v>0</v>
      </c>
      <c r="EU46" s="140">
        <f>'7. Երկրորդ կիսամյակի հաշվետվ.'!BX45</f>
        <v>0</v>
      </c>
      <c r="EV46" s="9">
        <f>'7. Երկրորդ կիսամյակի հաշվետվ.'!BY45</f>
        <v>0</v>
      </c>
      <c r="EW46" s="141">
        <f>'7. Երկրորդ կիսամյակի հաշվետվ.'!BZ45</f>
        <v>0</v>
      </c>
      <c r="EX46" s="158">
        <f>'6. Առաջին կիսամյակի հաշվետվ.'!CA45</f>
        <v>0</v>
      </c>
      <c r="EY46" s="9">
        <f>'6. Առաջին կիսամյակի հաշվետվ.'!CB45</f>
        <v>0</v>
      </c>
      <c r="EZ46" s="159">
        <f>'6. Առաջին կիսամյակի հաշվետվ.'!CC45</f>
        <v>0</v>
      </c>
      <c r="FA46" s="158">
        <f>'7. Երկրորդ կիսամյակի հաշվետվ.'!CA45</f>
        <v>0</v>
      </c>
      <c r="FB46" s="9">
        <f>'7. Երկրորդ կիսամյակի հաշվետվ.'!CB45</f>
        <v>0</v>
      </c>
      <c r="FC46" s="159">
        <f>'7. Երկրորդ կիսամյակի հաշվետվ.'!CC45</f>
        <v>0</v>
      </c>
      <c r="FD46" s="128">
        <f>'5. ԾՐԱԳՐԵՐԻ ԱՄՓՈՓԱԹԵՐԹ'!AC48</f>
        <v>0</v>
      </c>
      <c r="FE46" s="69">
        <f>FB46+EY46</f>
        <v>0</v>
      </c>
      <c r="FF46" s="124">
        <f>FC46+EZ46</f>
        <v>0</v>
      </c>
    </row>
    <row r="47" spans="1:162" s="16" customFormat="1" ht="150" customHeight="1" thickBot="1">
      <c r="A47" s="85" t="str">
        <f>'6. Առաջին կիսամյակի հաշվետվ.'!A46</f>
        <v>Ա21</v>
      </c>
      <c r="B47" s="86" t="str">
        <f>'4.   4․1 ԾՐԱԳՐԵՐ 1-14'!B143</f>
        <v>Ծրագրի իրականացման դեպքում ակնկալվող արդյունքների ամփոփ նկարագիրը.</v>
      </c>
      <c r="C47" s="87"/>
      <c r="D47" s="112" t="str">
        <f>'6. Առաջին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47" s="12">
        <f>'6. Առաջին կիսամյակի հաշվետվ.'!E46</f>
        <v>0</v>
      </c>
      <c r="F47" s="80">
        <f>'6. Առաջին կիսամյակի հաշվետվ.'!F46</f>
        <v>0</v>
      </c>
      <c r="G47" s="112" t="str">
        <f>'7. Երկրորդ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H47" s="12">
        <f>'7. Երկրորդ կիսամյակի հաշվետվ.'!E46</f>
        <v>0</v>
      </c>
      <c r="I47" s="80">
        <f>'7. Երկրորդ կիսամյակի հաշվետվ.'!F46</f>
        <v>0</v>
      </c>
      <c r="J47" s="112" t="str">
        <f>'6. Առաջին կիսամյակի հաշվետվ.'!G46</f>
        <v>ՏԻՄ-ը մրցունակ է կարող է դիմակայել ժամանակի մարտահրավերներին, կառավարումը թափանցիկ է ներառական, առկա է վերապատրաստված և մասնագիտացված թիմ, ներդրված է հանրային լսումների նոր ձևաչափ։</v>
      </c>
      <c r="K47" s="12">
        <f>'6. Առաջին կիսամյակի հաշվետվ.'!H46</f>
        <v>0</v>
      </c>
      <c r="L47" s="80">
        <f>'6. Առաջին կիսամյակի հաշվետվ.'!I46</f>
        <v>0</v>
      </c>
      <c r="M47" s="112" t="str">
        <f>'7. Երկրորդ կիսամյակի հաշվետվ.'!G46</f>
        <v>ՏԻՄ-ը մրցունակ է կարող է դիմակայել ժամանակի մարտահրավերներին, կառավարումը թափանցիկ է ներառական, առկա է վերապատրաստված և մասնագիտացված թիմ, ներդրված է հանրային լսումների նոր ձևաչափ։</v>
      </c>
      <c r="N47" s="12">
        <f>'7. Երկրորդ կիսամյակի հաշվետվ.'!H46</f>
        <v>0</v>
      </c>
      <c r="O47" s="80">
        <f>'7. Երկրորդ կիսամյակի հաշվետվ.'!I46</f>
        <v>0</v>
      </c>
      <c r="P47" s="112" t="str">
        <f>'6. Առաջին կիսամյակի հաշվետվ.'!J46</f>
        <v>Զարգացած ենթակառուցվածքներով ,  դիմակայուն, բնակվելու համար նպաստավոր պայմաններով համայնք։</v>
      </c>
      <c r="Q47" s="12">
        <f>'6. Առաջին կիսամյակի հաշվետվ.'!K46</f>
        <v>0</v>
      </c>
      <c r="R47" s="80">
        <f>'6. Առաջին կիսամյակի հաշվետվ.'!L46</f>
        <v>0</v>
      </c>
      <c r="S47" s="112" t="str">
        <f>'7. Երկրորդ կիսամյակի հաշվետվ.'!J46</f>
        <v>Զարգացած ենթակառուցվածքներով ,  դիմակայուն, բնակվելու համար նպաստավոր պայմաններով համայնք։</v>
      </c>
      <c r="T47" s="12">
        <f>'7. Երկրորդ կիսամյակի հաշվետվ.'!K46</f>
        <v>0</v>
      </c>
      <c r="U47" s="80">
        <f>'7. Երկրորդ կիսամյակի հաշվետվ.'!L46</f>
        <v>0</v>
      </c>
      <c r="V47" s="112" t="str">
        <f>'6. Առաջին կիսամյակի հաշվետվ.'!M46</f>
        <v>Մասնակցային բյուջետավորման շնորհիվ բնակիչները,  տեղեկանում են   ինքնակառավարման մարմիների  գործունեության մասին,  մասնակցում  են ,որոշումներ  կայացմանը և  կարող  են ուղղակի  կամ  անուղղակի ներգործություն  ունենան  տեղական ինքնակառավարման  մարմիների  որոշումների կայացման  վրա։   Այսպիսով  ձևավորվում  է  ակտիվ  և  համայնքի զարգացման   նկատմամաբ սրտացավ  հասարակություն:</v>
      </c>
      <c r="W47" s="12">
        <f>'6. Առաջին կիսամյակի հաշվետվ.'!N46</f>
        <v>0</v>
      </c>
      <c r="X47" s="80">
        <f>'6. Առաջին կիսամյակի հաշվետվ.'!O46</f>
        <v>0</v>
      </c>
      <c r="Y47" s="112" t="str">
        <f>'7. Երկրորդ կիսամյակի հաշվետվ.'!M46</f>
        <v>Մասնակցային բյուջետավորման շնորհիվ բնակիչները,  տեղեկանում են   ինքնակառավարման մարմիների  գործունեության մասին,  մասնակցում  են ,որոշումներ  կայացմանը և  կարող  են ուղղակի  կամ  անուղղակի ներգործություն  ունենան  տեղական ինքնակառավարման  մարմիների  որոշումների կայացման  վրա։   Այսպիսով  ձևավորվում  է  ակտիվ  և  համայնքի զարգացման   նկատմամաբ սրտացավ  հասարակություն:</v>
      </c>
      <c r="Z47" s="12">
        <f>'7. Երկրորդ կիսամյակի հաշվետվ.'!N46</f>
        <v>0</v>
      </c>
      <c r="AA47" s="80">
        <f>'7. Երկրորդ կիսամյակի հաշվետվ.'!O46</f>
        <v>0</v>
      </c>
      <c r="AB47" s="112" t="str">
        <f>'6. Առաջին կիսամյակի հաշվետվ.'!P46</f>
        <v>Քարտեզագրված և նշագրված առնվազն 2 արշավային երթուղի։ Բարեկարգված հանգստի գոտիներ/այգիներ,ճեմուղօներ խաղահրապարակներ/։ Համայնքային  հյուրատների և  սպասարկման կետերի ցանց։ Զբոսաշրջությունը կնպաստի համայնքի  զբոսաշրջիկների աճը կավելանա, միաժամանակ  ապահովելով բնական միջավայրի  պահպանությունը։</v>
      </c>
      <c r="AC47" s="12">
        <f>'6. Առաջին կիսամյակի հաշվետվ.'!Q46</f>
        <v>0</v>
      </c>
      <c r="AD47" s="80">
        <f>'6. Առաջին կիսամյակի հաշվետվ.'!R46</f>
        <v>0</v>
      </c>
      <c r="AE47" s="112" t="str">
        <f>'7. Երկրորդ կիսամյակի հաշվետվ.'!P46</f>
        <v>Քարտեզագրված և նշագրված առնվազն 2 արշավային երթուղի։ Բարեկարգված հանգստի գոտիներ/այգիներ,ճեմուղօներ խաղահրապարակներ/։ Համայնքային  հյուրատների և  սպասարկման կետերի ցանց։ Զբոսաշրջությունը կնպաստի համայնքի  զբոսաշրջիկների աճը կավելանա, միաժամանակ  ապահովելով բնական միջավայրի  պահպանությունը։</v>
      </c>
      <c r="AF47" s="12">
        <f>'7. Երկրորդ կիսամյակի հաշվետվ.'!Q46</f>
        <v>0</v>
      </c>
      <c r="AG47" s="80">
        <f>'7. Երկրորդ կիսամյակի հաշվետվ.'!R46</f>
        <v>0</v>
      </c>
      <c r="AH47" s="112" t="str">
        <f>'6. Առաջին կիսամյակի հաշվետվ.'!S46</f>
        <v>Մշակել գյուղատնտեսության զարգացման գործողութիուների ծրագրեր։</v>
      </c>
      <c r="AI47" s="12">
        <f>'6. Առաջին կիսամյակի հաշվետվ.'!T46</f>
        <v>0</v>
      </c>
      <c r="AJ47" s="80">
        <f>'6. Առաջին կիսամյակի հաշվետվ.'!U46</f>
        <v>0</v>
      </c>
      <c r="AK47" s="112" t="str">
        <f>'7. Երկրորդ կիսամյակի հաշվետվ.'!S46</f>
        <v>Մշակել գյուղատնտեսության զարգացման գործողութիուների ծրագրեր։</v>
      </c>
      <c r="AL47" s="12">
        <f>'7. Երկրորդ կիսամյակի հաշվետվ.'!T46</f>
        <v>0</v>
      </c>
      <c r="AM47" s="80">
        <f>'7. Երկրորդ կիսամյակի հաշվետվ.'!U46</f>
        <v>0</v>
      </c>
      <c r="AN47" s="112" t="str">
        <f>'6. Առաջին կիսամյակի հաշվետվ.'!V46</f>
        <v xml:space="preserve">Ստեփանավանը իր կոլորիտային և ավանդույթային արժեքներով կլինի ներկայանալի համայնքում և համայնքից դուրս և իր գրիկը կգրավի հովեկներին և զբոսաշրջիկներին։ </v>
      </c>
      <c r="AO47" s="12">
        <f>'6. Առաջին կիսամյակի հաշվետվ.'!W46</f>
        <v>0</v>
      </c>
      <c r="AP47" s="80">
        <f>'6. Առաջին կիսամյակի հաշվետվ.'!X46</f>
        <v>0</v>
      </c>
      <c r="AQ47" s="112" t="str">
        <f>'7. Երկրորդ կիսամյակի հաշվետվ.'!V46</f>
        <v xml:space="preserve">Ստեփանավանը իր կոլորիտային և ավանդույթային արժեքներով կլինի ներկայանալի համայնքում և համայնքից դուրս և իր գրիկը կգրավի հովեկներին և զբոսաշրջիկներին։ </v>
      </c>
      <c r="AR47" s="12">
        <f>'7. Երկրորդ կիսամյակի հաշվետվ.'!W46</f>
        <v>0</v>
      </c>
      <c r="AS47" s="80">
        <f>'7. Երկրորդ կիսամյակի հաշվետվ.'!X46</f>
        <v>0</v>
      </c>
      <c r="AT47" s="112" t="str">
        <f>'6. Առաջին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AU47" s="12">
        <f>'6. Առաջին կիսամյակի հաշվետվ.'!Z46</f>
        <v>0</v>
      </c>
      <c r="AV47" s="80">
        <f>'6. Առաջին կիսամյակի հաշվետվ.'!AA46</f>
        <v>0</v>
      </c>
      <c r="AW47" s="112" t="str">
        <f>'7. Երկրորդ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AX47" s="12">
        <f>'7. Երկրորդ կիսամյակի հաշվետվ.'!Z46</f>
        <v>0</v>
      </c>
      <c r="AY47" s="80">
        <f>'7. Երկրորդ կիսամյակի հաշվետվ.'!AA46</f>
        <v>0</v>
      </c>
      <c r="AZ47" s="112" t="str">
        <f>'6. Առաջին կիսամյակի հաշվետվ.'!AB46</f>
        <v>Թատրոնի ձևավորման շնորհիվ պարբերաբար կազմակերպվում են արտասահմանյան և հայ հեղինակների պիեսների բեմադրություներ։</v>
      </c>
      <c r="BA47" s="12">
        <f>'6. Առաջին կիսամյակի հաշվետվ.'!AC46</f>
        <v>0</v>
      </c>
      <c r="BB47" s="80">
        <f>'6. Առաջին կիսամյակի հաշվետվ.'!AD46</f>
        <v>0</v>
      </c>
      <c r="BC47" s="112" t="str">
        <f>'7. Երկրորդ կիսամյակի հաշվետվ.'!AB46</f>
        <v>Թատրոնի ձևավորման շնորհիվ պարբերաբար կազմակերպվում են արտասահմանյան և հայ հեղինակների պիեսների բեմադրություներ։</v>
      </c>
      <c r="BD47" s="12">
        <f>'7. Երկրորդ կիսամյակի հաշվետվ.'!AC46</f>
        <v>0</v>
      </c>
      <c r="BE47" s="80">
        <f>'7. Երկրորդ կիսամյակի հաշվետվ.'!AD46</f>
        <v>0</v>
      </c>
      <c r="BF47" s="112" t="str">
        <f>'6. Առաջին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BG47" s="12">
        <f>'6. Առաջին կիսամյակի հաշվետվ.'!AF46</f>
        <v>0</v>
      </c>
      <c r="BH47" s="80">
        <f>'6. Առաջին կիսամյակի հաշվետվ.'!AG46</f>
        <v>0</v>
      </c>
      <c r="BI47" s="112" t="str">
        <f>'7. Երկրորդ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BJ47" s="12">
        <f>'7. Երկրորդ կիսամյակի հաշվետվ.'!AF46</f>
        <v>0</v>
      </c>
      <c r="BK47" s="80">
        <f>'7. Երկրորդ կիսամյակի հաշվետվ.'!AG46</f>
        <v>0</v>
      </c>
      <c r="BL47" s="112" t="str">
        <f>'6. Առաջին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մանկապարտեզմերում ու  համայնքի երեք  վարչական բանակավայրերում։</v>
      </c>
      <c r="BM47" s="12">
        <f>'6. Առաջին կիսամյակի հաշվետվ.'!AI46</f>
        <v>0</v>
      </c>
      <c r="BN47" s="80">
        <f>'6. Առաջին կիսամյակի հաշվետվ.'!AJ46</f>
        <v>0</v>
      </c>
      <c r="BO47" s="112" t="str">
        <f>'7. Երկրորդ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մանկապարտեզմերում ու  համայնքի երեք  վարչական բանակավայրերում։</v>
      </c>
      <c r="BP47" s="12">
        <f>'7. Երկրորդ կիսամյակի հաշվետվ.'!AI46</f>
        <v>0</v>
      </c>
      <c r="BQ47" s="80">
        <f>'7. Երկրորդ կիսամյակի հաշվետվ.'!AJ46</f>
        <v>0</v>
      </c>
      <c r="BR47" s="112" t="str">
        <f>'6. Առաջին կիսամյակի հաշվետվ.'!AK46</f>
        <v xml:space="preserve">Քաղաքացիական կրթության առանցքային տարերին տիրապետող 80 երիտասարդ 4 հասարակագիտության մասնագետ,որոնք ոչ ֆորմալ ուսուցումը կներկայացնեն դպրոցի մյուս սաներին ։ </v>
      </c>
      <c r="BS47" s="12">
        <f>'6. Առաջին կիսամյակի հաշվետվ.'!AL46</f>
        <v>0</v>
      </c>
      <c r="BT47" s="80">
        <f>'6. Առաջին կիսամյակի հաշվետվ.'!AM46</f>
        <v>0</v>
      </c>
      <c r="BU47" s="112" t="str">
        <f>'7. Երկրորդ կիսամյակի հաշվետվ.'!AK46</f>
        <v xml:space="preserve">Քաղաքացիական կրթության առանցքային տարերին տիրապետող 80 երիտասարդ 4 հասարակագիտության մասնագետ,որոնք ոչ ֆորմալ ուսուցումը կներկայացնեն դպրոցի մյուս սաներին ։ </v>
      </c>
      <c r="BV47" s="12">
        <f>'7. Երկրորդ կիսամյակի հաշվետվ.'!AL46</f>
        <v>0</v>
      </c>
      <c r="BW47" s="80">
        <f>'7. Երկրորդ կիսամյակի հաշվետվ.'!AM46</f>
        <v>0</v>
      </c>
      <c r="BX47" s="112" t="str">
        <f>'6. Առաջին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BY47" s="12">
        <f>'6. Առաջին կիսամյակի հաշվետվ.'!AO46</f>
        <v>0</v>
      </c>
      <c r="BZ47" s="80">
        <f>'6. Առաջին կիսամյակի հաշվետվ.'!AP46</f>
        <v>0</v>
      </c>
      <c r="CA47" s="112" t="str">
        <f>'7. Երկրորդ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CB47" s="12">
        <f>'7. Երկրորդ կիսամյակի հաշվետվ.'!AO46</f>
        <v>0</v>
      </c>
      <c r="CC47" s="80">
        <f>'7. Երկրորդ կիսամյակի հաշվետվ.'!AP46</f>
        <v>0</v>
      </c>
      <c r="CD47" s="112" t="str">
        <f>'6. Առաջին կիսամյակի հաշվետվ.'!AQ46</f>
        <v>Ակնկալվող արդյունք ։1 2025 թվականի ավարտին կենտրոնի 800 ժամ տևողությամբ բազմապրոֆիլ, անվճար ծառայությունները տրամադրվել են նվազագույնը 255 մարգինալացված, 13-18 տարեկան երիտասարդների:                                                                                                                                                Ակնկալվող արդյունք 2: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CE47" s="12">
        <f>'6. Առաջին կիսամյակի հաշվետվ.'!AR46</f>
        <v>0</v>
      </c>
      <c r="CF47" s="80">
        <f>'6. Առաջին կիսամյակի հաշվետվ.'!AS46</f>
        <v>0</v>
      </c>
      <c r="CG47" s="112" t="str">
        <f>'7. Երկրորդ կիսամյակի հաշվետվ.'!AQ46</f>
        <v>Ակնկալվող արդյունք ։1 2025 թվականի ավարտին կենտրոնի 800 ժամ տևողությամբ բազմապրոֆիլ, անվճար ծառայությունները տրամադրվել են նվազագույնը 255 մարգինալացված, 13-18 տարեկան երիտասարդների:                                                                                                                                                Ակնկալվող արդյունք 2: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CH47" s="12">
        <f>'7. Երկրորդ կիսամյակի հաշվետվ.'!AR46</f>
        <v>0</v>
      </c>
      <c r="CI47" s="80">
        <f>'7. Երկրորդ կիսամյակի հաշվետվ.'!AS46</f>
        <v>0</v>
      </c>
      <c r="CJ47" s="112" t="str">
        <f>'6. Առաջին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CK47" s="12">
        <f>'6. Առաջին կիսամյակի հաշվետվ.'!AU46</f>
        <v>0</v>
      </c>
      <c r="CL47" s="80">
        <f>'6. Առաջին կիսամյակի հաշվետվ.'!AV46</f>
        <v>0</v>
      </c>
      <c r="CM47" s="112" t="str">
        <f>'7. Երկրորդ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CN47" s="12">
        <f>'7. Երկրորդ կիսամյակի հաշվետվ.'!AU46</f>
        <v>0</v>
      </c>
      <c r="CO47" s="80">
        <f>'7. Երկրորդ կիսամյակի հաշվետվ.'!AV46</f>
        <v>0</v>
      </c>
      <c r="CP47" s="112" t="str">
        <f>'6. Առաջին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CQ47" s="12">
        <f>'6. Առաջին կիսամյակի հաշվետվ.'!AX46</f>
        <v>0</v>
      </c>
      <c r="CR47" s="80">
        <f>'6. Առաջին կիսամյակի հաշվետվ.'!AY46</f>
        <v>0</v>
      </c>
      <c r="CS47" s="112" t="str">
        <f>'7. Երկրորդ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CT47" s="12">
        <f>'7. Երկրորդ կիսամյակի հաշվետվ.'!AX46</f>
        <v>0</v>
      </c>
      <c r="CU47" s="80">
        <f>'7. Երկրորդ կիսամյակի հաշվետվ.'!AY46</f>
        <v>0</v>
      </c>
      <c r="CV47" s="112" t="str">
        <f>'6. Առաջին կիսամյակի հաշվետվ.'!AZ46</f>
        <v>Ստեփանավան համայնքում թափոնների ավելի լավ կառավարման համակարգում,որի կունենանք ավելիկանաչ համայնք ։</v>
      </c>
      <c r="CW47" s="12">
        <f>'6. Առաջին կիսամյակի հաշվետվ.'!BA46</f>
        <v>0</v>
      </c>
      <c r="CX47" s="80">
        <f>'6. Առաջին կիսամյակի հաշվետվ.'!BB46</f>
        <v>0</v>
      </c>
      <c r="CY47" s="112" t="str">
        <f>'7. Երկրորդ կիսամյակի հաշվետվ.'!AZ46</f>
        <v>Ստեփանավան համայնքում թափոնների ավելի լավ կառավարման համակարգում,որի կունենանք ավելիկանաչ համայնք ։</v>
      </c>
      <c r="CZ47" s="12">
        <f>'7. Երկրորդ կիսամյակի հաշվետվ.'!BA46</f>
        <v>0</v>
      </c>
      <c r="DA47" s="80">
        <f>'7. Երկրորդ կիսամյակի հաշվետվ.'!BB46</f>
        <v>0</v>
      </c>
      <c r="DB47" s="112" t="str">
        <f>'6. Առաջին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v>
      </c>
      <c r="DC47" s="12">
        <f>'6. Առաջին կիսամյակի հաշվետվ.'!BD46</f>
        <v>0</v>
      </c>
      <c r="DD47" s="80">
        <f>'6. Առաջին կիսամյակի հաշվետվ.'!BE46</f>
        <v>0</v>
      </c>
      <c r="DE47" s="112" t="str">
        <f>'7. Երկրորդ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v>
      </c>
      <c r="DF47" s="12">
        <f>'7. Երկրորդ կիսամյակի հաշվետվ.'!BD46</f>
        <v>0</v>
      </c>
      <c r="DG47" s="80">
        <f>'7. Երկրորդ կիսամյակի հաշվետվ.'!BE46</f>
        <v>0</v>
      </c>
      <c r="DH47" s="112">
        <f>'6. Առաջին կիսամյակի հաշվետվ.'!BF46</f>
        <v>0</v>
      </c>
      <c r="DI47" s="12">
        <f>'6. Առաջին կիսամյակի հաշվետվ.'!BG46</f>
        <v>0</v>
      </c>
      <c r="DJ47" s="80">
        <f>'6. Առաջին կիսամյակի հաշվետվ.'!BH46</f>
        <v>0</v>
      </c>
      <c r="DK47" s="112">
        <f>'7. Երկրորդ կիսամյակի հաշվետվ.'!BF46</f>
        <v>0</v>
      </c>
      <c r="DL47" s="12">
        <f>'7. Երկրորդ կիսամյակի հաշվետվ.'!BG46</f>
        <v>0</v>
      </c>
      <c r="DM47" s="80">
        <f>'7. Երկրորդ կիսամյակի հաշվետվ.'!BH46</f>
        <v>0</v>
      </c>
      <c r="DN47" s="112" t="str">
        <f>'6. Առաջին կիսամյակի հաշվետվ.'!BI46</f>
        <v>Ապահովում ավագ սերնդի ներկայացուցիչների ուրախ ժամանցի և զբաղվածություն,հոգեբանական,բժշկական և հոգևոր խնամքի ապահովում։Ստեփանավան համայնքում Արցախից բռնի  տեղահանված, բնակաություն հաստատած ավագ սերնդի ներկայացուցիչների ինտեգրում։</v>
      </c>
      <c r="DO47" s="12">
        <f>'6. Առաջին կիսամյակի հաշվետվ.'!BJ46</f>
        <v>0</v>
      </c>
      <c r="DP47" s="80">
        <f>'6. Առաջին կիսամյակի հաշվետվ.'!BK46</f>
        <v>0</v>
      </c>
      <c r="DQ47" s="112" t="str">
        <f>'7. Երկրորդ կիսամյակի հաշվետվ.'!BI46</f>
        <v>Ապահովում ավագ սերնդի ներկայացուցիչների ուրախ ժամանցի և զբաղվածություն,հոգեբանական,բժշկական և հոգևոր խնամքի ապահովում։Ստեփանավան համայնքում Արցախից բռնի  տեղահանված, բնակաություն հաստատած ավագ սերնդի ներկայացուցիչների ինտեգրում։</v>
      </c>
      <c r="DR47" s="12">
        <f>'7. Երկրորդ կիսամյակի հաշվետվ.'!BJ46</f>
        <v>0</v>
      </c>
      <c r="DS47" s="80">
        <f>'7. Երկրորդ կիսամյակի հաշվետվ.'!BK46</f>
        <v>0</v>
      </c>
      <c r="DT47" s="112" t="str">
        <f>'6. Առաջին կիսամյակի հաշվետվ.'!BL46</f>
        <v>Ժամանակակից արվեստի ընկալումների ձևավորում Ստեփանավան համայնքի բնակչության շրջանում</v>
      </c>
      <c r="DU47" s="12">
        <f>'6. Առաջին կիսամյակի հաշվետվ.'!BM46</f>
        <v>0</v>
      </c>
      <c r="DV47" s="80">
        <f>'6. Առաջին կիսամյակի հաշվետվ.'!BN46</f>
        <v>0</v>
      </c>
      <c r="DW47" s="112" t="str">
        <f>'7. Երկրորդ կիսամյակի հաշվետվ.'!BL46</f>
        <v>Ժամանակակից արվեստի ընկալումների ձևավորում Ստեփանավան համայնքի բնակչության շրջանում</v>
      </c>
      <c r="DX47" s="12">
        <f>'7. Երկրորդ կիսամյակի հաշվետվ.'!BM46</f>
        <v>0</v>
      </c>
      <c r="DY47" s="80">
        <f>'7. Երկրորդ կիսամյակի հաշվետվ.'!BN46</f>
        <v>0</v>
      </c>
      <c r="DZ47" s="112" t="str">
        <f>'6. Առաջին կիսամյակի հաշվետվ.'!BO46</f>
        <v>Ստեփանավան համայնքի սոցիալապես անապահով ընտանիքների և անձանց  օգնել հաղթահարել կյանքի դժվարին իրավիճակներում։                  Տրամադրվող օգնություները իրականացնել միայն համայնքային ծրագրերի տեսքով։</v>
      </c>
      <c r="EA47" s="12">
        <f>'6. Առաջին կիսամյակի հաշվետվ.'!BP46</f>
        <v>0</v>
      </c>
      <c r="EB47" s="80">
        <f>'6. Առաջին կիսամյակի հաշվետվ.'!BQ46</f>
        <v>0</v>
      </c>
      <c r="EC47" s="112" t="str">
        <f>'7. Երկրորդ կիսամյակի հաշվետվ.'!BO46</f>
        <v>Ստեփանավան համայնքի սոցիալապես անապահով ընտանիքների և անձանց  օգնել հաղթահարել կյանքի դժվարին իրավիճակներում։                  Տրամադրվող օգնություները իրականացնել միայն համայնքային ծրագրերի տեսքով։</v>
      </c>
      <c r="ED47" s="12">
        <f>'7. Երկրորդ կիսամյակի հաշվետվ.'!BP46</f>
        <v>0</v>
      </c>
      <c r="EE47" s="80">
        <f>'7. Երկրորդ կիսամյակի հաշվետվ.'!BQ46</f>
        <v>0</v>
      </c>
      <c r="EF47" s="112" t="str">
        <f>'6. Առաջին կիսամյակի հաշվետվ.'!BR46</f>
        <v>Բեռնաթափել աղբավայրը, բնակչության մեջ զարգացնել աղբի կառավարման քաղաքականությունը և շրջակա միջավայրի պահպանումը</v>
      </c>
      <c r="EG47" s="12">
        <f>'6. Առաջին կիսամյակի հաշվետվ.'!BS46</f>
        <v>0</v>
      </c>
      <c r="EH47" s="80">
        <f>'6. Առաջին կիսամյակի հաշվետվ.'!BT46</f>
        <v>0</v>
      </c>
      <c r="EI47" s="112" t="str">
        <f>'7. Երկրորդ կիսամյակի հաշվետվ.'!BR46</f>
        <v>Բեռնաթափել աղբավայրը, բնակչության մեջ զարգացնել աղբի կառավարման քաղաքականությունը և շրջակա միջավայրի պահպանումը</v>
      </c>
      <c r="EJ47" s="12">
        <f>'7. Երկրորդ կիսամյակի հաշվետվ.'!BS46</f>
        <v>0</v>
      </c>
      <c r="EK47" s="80">
        <f>'7. Երկրորդ կիսամյակի հաշվետվ.'!BT46</f>
        <v>0</v>
      </c>
      <c r="EL47" s="112" t="str">
        <f>'6. Առաջին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EM47" s="12">
        <f>'6. Առաջին կիսամյակի հաշվետվ.'!BV46</f>
        <v>0</v>
      </c>
      <c r="EN47" s="80">
        <f>'6. Առաջին կիսամյակի հաշվետվ.'!BW46</f>
        <v>0</v>
      </c>
      <c r="EO47" s="112" t="str">
        <f>'7. Երկրորդ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EP47" s="12">
        <f>'7. Երկրորդ կիսամյակի հաշվետվ.'!BV46</f>
        <v>0</v>
      </c>
      <c r="EQ47" s="80">
        <f>'7. Երկրորդ կիսամյակի հաշվետվ.'!BW46</f>
        <v>0</v>
      </c>
      <c r="ER47" s="112" t="str">
        <f>'6. Առաջին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ES47" s="12">
        <f>'6. Առաջին կիսամյակի հաշվետվ.'!BY46</f>
        <v>0</v>
      </c>
      <c r="ET47" s="80">
        <f>'6. Առաջին կիսամյակի հաշվետվ.'!BZ46</f>
        <v>0</v>
      </c>
      <c r="EU47" s="112" t="str">
        <f>'7. Երկրորդ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EV47" s="12">
        <f>'7. Երկրորդ կիսամյակի հաշվետվ.'!BY46</f>
        <v>0</v>
      </c>
      <c r="EW47" s="80">
        <f>'7. Երկրորդ կիսամյակի հաշվետվ.'!BZ46</f>
        <v>0</v>
      </c>
      <c r="EX47" s="165" t="str">
        <f>'6. Առաջին կիսամյակի հաշվետվ.'!CA46</f>
        <v>xxx</v>
      </c>
      <c r="EY47" s="12" t="str">
        <f>'6. Առաջին կիսամյակի հաշվետվ.'!CB46</f>
        <v>xxx</v>
      </c>
      <c r="EZ47" s="152" t="str">
        <f>'6. Առաջին կիսամյակի հաշվետվ.'!CC46</f>
        <v>xxx</v>
      </c>
      <c r="FA47" s="165" t="str">
        <f>'7. Երկրորդ կիսամյակի հաշվետվ.'!CA46</f>
        <v>xxx</v>
      </c>
      <c r="FB47" s="12" t="str">
        <f>'7. Երկրորդ կիսամյակի հաշվետվ.'!CB46</f>
        <v>xxx</v>
      </c>
      <c r="FC47" s="152" t="str">
        <f>'7. Երկրորդ կիսամյակի հաշվետվ.'!CC46</f>
        <v>xxx</v>
      </c>
      <c r="FD47" s="129" t="s">
        <v>47</v>
      </c>
      <c r="FE47" s="130" t="s">
        <v>47</v>
      </c>
      <c r="FF47" s="131" t="s">
        <v>47</v>
      </c>
    </row>
    <row r="48" spans="1:162" ht="21" thickTop="1"/>
    <row r="49" spans="2:162" ht="21" thickBot="1"/>
    <row r="50" spans="2:162" s="589" customFormat="1" ht="64.900000000000006" customHeight="1" thickBot="1">
      <c r="B50" s="590" t="s">
        <v>222</v>
      </c>
    </row>
    <row r="51" spans="2:162" s="500" customFormat="1" ht="15" thickBot="1">
      <c r="B51" s="509"/>
    </row>
    <row r="52" spans="2:162" s="510" customFormat="1" ht="64.900000000000006" customHeight="1" thickBot="1">
      <c r="B52" s="511" t="s">
        <v>289</v>
      </c>
    </row>
    <row r="53" spans="2:162" s="195" customFormat="1" ht="15" thickBot="1">
      <c r="B53" s="512"/>
    </row>
    <row r="54" spans="2:162" s="56" customFormat="1" ht="64.900000000000006" customHeight="1" thickBot="1">
      <c r="B54" s="513" t="s">
        <v>286</v>
      </c>
    </row>
    <row r="55" spans="2:162" s="195" customFormat="1" ht="14.25">
      <c r="C55" s="514"/>
    </row>
    <row r="56" spans="2:162" s="194" customFormat="1" ht="86.45" customHeight="1">
      <c r="C56" s="56"/>
    </row>
    <row r="57" spans="2:162" s="194" customFormat="1" ht="14.25">
      <c r="C57" s="195"/>
    </row>
    <row r="58" spans="2:162">
      <c r="G58" s="188"/>
      <c r="J58" s="188"/>
      <c r="M58" s="188"/>
      <c r="P58" s="188"/>
      <c r="S58" s="188"/>
      <c r="V58" s="188"/>
      <c r="Y58" s="188"/>
      <c r="AB58" s="188"/>
      <c r="AE58" s="188"/>
      <c r="AH58" s="188"/>
      <c r="AK58" s="188"/>
      <c r="AN58" s="188"/>
      <c r="AQ58" s="188"/>
      <c r="AT58" s="188"/>
      <c r="AW58" s="188"/>
      <c r="AZ58" s="188"/>
      <c r="BC58" s="188"/>
      <c r="BF58" s="188"/>
      <c r="BI58" s="188"/>
      <c r="BL58" s="188"/>
      <c r="BO58" s="188"/>
      <c r="BR58" s="188"/>
      <c r="BU58" s="188"/>
      <c r="BX58" s="188"/>
      <c r="CA58" s="66"/>
      <c r="CB58" s="67"/>
      <c r="CC58" s="67"/>
      <c r="EX58" s="7"/>
      <c r="FA58" s="7"/>
      <c r="FD58" s="7"/>
      <c r="FE58" s="7"/>
      <c r="FF58" s="7"/>
    </row>
  </sheetData>
  <sheetProtection password="CEEF" sheet="1" insertColumns="0" insertRows="0" deleteColumns="0" deleteRows="0"/>
  <mergeCells count="117">
    <mergeCell ref="A42:A46"/>
    <mergeCell ref="B42:B46"/>
    <mergeCell ref="A21:A25"/>
    <mergeCell ref="B21:B25"/>
    <mergeCell ref="A27:A28"/>
    <mergeCell ref="B27:B28"/>
    <mergeCell ref="AE8:AG8"/>
    <mergeCell ref="A8:A10"/>
    <mergeCell ref="B8:C10"/>
    <mergeCell ref="A34:A38"/>
    <mergeCell ref="B34:B38"/>
    <mergeCell ref="D8:F8"/>
    <mergeCell ref="D9:F9"/>
    <mergeCell ref="G9:I9"/>
    <mergeCell ref="A29:A30"/>
    <mergeCell ref="B29:B30"/>
    <mergeCell ref="AH8:AJ8"/>
    <mergeCell ref="AK8:AM8"/>
    <mergeCell ref="J8:L8"/>
    <mergeCell ref="M8:O8"/>
    <mergeCell ref="P8:R8"/>
    <mergeCell ref="G8:I8"/>
    <mergeCell ref="S8:U8"/>
    <mergeCell ref="V8:X8"/>
    <mergeCell ref="Y8:AA8"/>
    <mergeCell ref="AB8:AD8"/>
    <mergeCell ref="AQ8:AS8"/>
    <mergeCell ref="AT8:AV8"/>
    <mergeCell ref="AW8:AY8"/>
    <mergeCell ref="AZ8:BB8"/>
    <mergeCell ref="CA8:CC8"/>
    <mergeCell ref="AN8:AP8"/>
    <mergeCell ref="BR8:BT8"/>
    <mergeCell ref="BU8:BW8"/>
    <mergeCell ref="BC8:BE8"/>
    <mergeCell ref="BF8:BH8"/>
    <mergeCell ref="BI8:BK8"/>
    <mergeCell ref="BL8:BN8"/>
    <mergeCell ref="BO8:BQ8"/>
    <mergeCell ref="BX8:BZ8"/>
    <mergeCell ref="DZ8:EB8"/>
    <mergeCell ref="EC8:EE8"/>
    <mergeCell ref="CV8:CX8"/>
    <mergeCell ref="CY8:DA8"/>
    <mergeCell ref="DB8:DD8"/>
    <mergeCell ref="DE8:DG8"/>
    <mergeCell ref="DK8:DM8"/>
    <mergeCell ref="DN8:DP8"/>
    <mergeCell ref="DQ8:DS8"/>
    <mergeCell ref="DT8:DV8"/>
    <mergeCell ref="DW8:DY8"/>
    <mergeCell ref="BL9:BN9"/>
    <mergeCell ref="BO9:BQ9"/>
    <mergeCell ref="BR9:BT9"/>
    <mergeCell ref="BU9:BW9"/>
    <mergeCell ref="CD8:CF8"/>
    <mergeCell ref="DH8:DJ8"/>
    <mergeCell ref="CG8:CI8"/>
    <mergeCell ref="CJ8:CL8"/>
    <mergeCell ref="CM8:CO8"/>
    <mergeCell ref="CP8:CR8"/>
    <mergeCell ref="CS8:CU8"/>
    <mergeCell ref="CM9:CO9"/>
    <mergeCell ref="CP9:CR9"/>
    <mergeCell ref="CS9:CU9"/>
    <mergeCell ref="CV9:CX9"/>
    <mergeCell ref="CY9:DA9"/>
    <mergeCell ref="BX9:BZ9"/>
    <mergeCell ref="CA9:CC9"/>
    <mergeCell ref="CD9:CF9"/>
    <mergeCell ref="CG9:CI9"/>
    <mergeCell ref="CJ9:CL9"/>
    <mergeCell ref="BF9:BH9"/>
    <mergeCell ref="BI9:BK9"/>
    <mergeCell ref="AK9:AM9"/>
    <mergeCell ref="J9:L9"/>
    <mergeCell ref="M9:O9"/>
    <mergeCell ref="P9:R9"/>
    <mergeCell ref="S9:U9"/>
    <mergeCell ref="V9:X9"/>
    <mergeCell ref="Y9:AA9"/>
    <mergeCell ref="AN9:AP9"/>
    <mergeCell ref="AQ9:AS9"/>
    <mergeCell ref="AT9:AV9"/>
    <mergeCell ref="AW9:AY9"/>
    <mergeCell ref="AZ9:BB9"/>
    <mergeCell ref="AB9:AD9"/>
    <mergeCell ref="AE9:AG9"/>
    <mergeCell ref="AH9:AJ9"/>
    <mergeCell ref="BC9:BE9"/>
    <mergeCell ref="DQ9:DS9"/>
    <mergeCell ref="DT9:DV9"/>
    <mergeCell ref="DW9:DY9"/>
    <mergeCell ref="DZ9:EB9"/>
    <mergeCell ref="EC9:EE9"/>
    <mergeCell ref="DB9:DD9"/>
    <mergeCell ref="DE9:DG9"/>
    <mergeCell ref="DH9:DJ9"/>
    <mergeCell ref="DK9:DM9"/>
    <mergeCell ref="DN9:DP9"/>
    <mergeCell ref="FD8:FF9"/>
    <mergeCell ref="EF9:EH9"/>
    <mergeCell ref="EI9:EK9"/>
    <mergeCell ref="EL9:EN9"/>
    <mergeCell ref="EO9:EQ9"/>
    <mergeCell ref="ER9:ET9"/>
    <mergeCell ref="EO8:EQ8"/>
    <mergeCell ref="EF8:EH8"/>
    <mergeCell ref="EI8:EK8"/>
    <mergeCell ref="EL8:EN8"/>
    <mergeCell ref="ER8:ET8"/>
    <mergeCell ref="EU8:EW8"/>
    <mergeCell ref="EX8:EZ8"/>
    <mergeCell ref="EX9:EZ9"/>
    <mergeCell ref="EU9:EW9"/>
    <mergeCell ref="FA8:FC8"/>
    <mergeCell ref="FA9:FC9"/>
  </mergeCells>
  <hyperlinks>
    <hyperlink ref="B50" location="'9. Մոնիթորինգի անձնագիր'!A1" display="ՀԱՋՈՐԴ ԲԱԺԻՆ ԳՆԱԼՈՒ ՀԱՄԱՐ ՍԵՂՄԵԼ ԱՅՍՏԵՂ"/>
    <hyperlink ref="B52" location="'7. Երկրորդ կիսամյակի հաշվետվ.'!A1" display="ՆԱԽՈՐԴ ԲԱԺԻՆ ԳՆԱԼՈՒ ՀԱՄԱՐ ՍԵՂՄԵԼ ԱՅՍՏԵՂ"/>
    <hyperlink ref="B54"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5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000066"/>
  </sheetPr>
  <dimension ref="A1:IS58"/>
  <sheetViews>
    <sheetView zoomScale="55" zoomScaleNormal="55" zoomScaleSheetLayoutView="55" workbookViewId="0">
      <pane xSplit="3" ySplit="10" topLeftCell="U11" activePane="bottomRight" state="frozen"/>
      <selection pane="topRight" activeCell="D1" sqref="D1"/>
      <selection pane="bottomLeft" activeCell="A11" sqref="A11"/>
      <selection pane="bottomRight" activeCell="T52" sqref="T52"/>
    </sheetView>
  </sheetViews>
  <sheetFormatPr defaultColWidth="35.7109375" defaultRowHeight="17.25"/>
  <cols>
    <col min="1" max="1" width="9.85546875" style="38" customWidth="1"/>
    <col min="2" max="2" width="51.7109375" style="7" customWidth="1"/>
    <col min="3" max="3" width="50.7109375" style="35" customWidth="1"/>
    <col min="4" max="253" width="35.7109375" style="7" customWidth="1"/>
    <col min="254" max="16384" width="35.7109375" style="7"/>
  </cols>
  <sheetData>
    <row r="1" spans="1:253" s="541" customFormat="1" ht="26.25">
      <c r="B1" s="542" t="s">
        <v>261</v>
      </c>
      <c r="C1" s="543"/>
      <c r="BB1" s="544"/>
      <c r="BG1" s="544"/>
      <c r="BL1" s="544"/>
    </row>
    <row r="2" spans="1:253" s="541" customFormat="1" ht="26.25">
      <c r="B2" s="1120" t="s">
        <v>96</v>
      </c>
      <c r="C2" s="1120"/>
      <c r="D2" s="1120"/>
      <c r="E2" s="1120"/>
      <c r="F2" s="1120"/>
      <c r="BB2" s="544"/>
      <c r="BG2" s="544"/>
      <c r="BL2" s="544"/>
    </row>
    <row r="3" spans="1:253" s="541" customFormat="1" ht="26.25">
      <c r="B3" s="542"/>
      <c r="C3" s="543"/>
    </row>
    <row r="4" spans="1:253" s="577" customFormat="1" ht="45" customHeight="1">
      <c r="B4" s="567" t="s">
        <v>0</v>
      </c>
      <c r="C4" s="568" t="str">
        <f>'2. ՏԻՏՂՈՍԱԹԵՐԹ'!B8</f>
        <v>«Ստեփանավան»</v>
      </c>
      <c r="D4" s="541"/>
      <c r="E4" s="541"/>
      <c r="F4" s="541"/>
      <c r="G4" s="604"/>
      <c r="H4" s="541"/>
      <c r="I4" s="541"/>
      <c r="J4" s="541"/>
      <c r="K4" s="541"/>
      <c r="L4" s="604"/>
      <c r="M4" s="541"/>
      <c r="N4" s="541"/>
      <c r="O4" s="541"/>
      <c r="P4" s="541"/>
      <c r="Q4" s="604"/>
      <c r="R4" s="541"/>
      <c r="S4" s="541"/>
      <c r="T4" s="541"/>
      <c r="U4" s="541"/>
      <c r="V4" s="604"/>
      <c r="W4" s="541"/>
      <c r="X4" s="541"/>
      <c r="Y4" s="541"/>
      <c r="Z4" s="541"/>
      <c r="AA4" s="604"/>
      <c r="AB4" s="541"/>
      <c r="AC4" s="541"/>
      <c r="AD4" s="541"/>
      <c r="AE4" s="541"/>
      <c r="AF4" s="604"/>
      <c r="AG4" s="541"/>
      <c r="AH4" s="541"/>
      <c r="AI4" s="541"/>
      <c r="AJ4" s="541"/>
      <c r="AK4" s="604"/>
      <c r="AL4" s="541"/>
      <c r="AM4" s="541"/>
      <c r="AN4" s="541"/>
      <c r="AO4" s="541"/>
      <c r="AP4" s="604"/>
      <c r="AQ4" s="541"/>
      <c r="AR4" s="541"/>
      <c r="AS4" s="541"/>
      <c r="AT4" s="541"/>
      <c r="AU4" s="604"/>
      <c r="AV4" s="541"/>
      <c r="AW4" s="541"/>
      <c r="AX4" s="541"/>
      <c r="AY4" s="541"/>
      <c r="AZ4" s="604"/>
      <c r="BA4" s="541"/>
      <c r="BB4" s="541"/>
      <c r="BC4" s="541"/>
      <c r="BD4" s="541"/>
      <c r="BE4" s="604"/>
      <c r="BF4" s="541"/>
      <c r="BG4" s="541"/>
      <c r="BH4" s="541"/>
      <c r="BI4" s="541"/>
      <c r="BJ4" s="604"/>
      <c r="BK4" s="541"/>
      <c r="BL4" s="541"/>
      <c r="BM4" s="541"/>
      <c r="BN4" s="541"/>
      <c r="BO4" s="604"/>
      <c r="BP4" s="541"/>
      <c r="BQ4" s="541"/>
      <c r="BR4" s="541"/>
      <c r="BS4" s="541"/>
      <c r="BT4" s="604"/>
      <c r="BU4" s="541"/>
      <c r="BV4" s="541"/>
      <c r="BW4" s="541"/>
      <c r="BX4" s="541"/>
      <c r="BY4" s="604"/>
      <c r="BZ4" s="541"/>
      <c r="CA4" s="541"/>
      <c r="CB4" s="541"/>
      <c r="CC4" s="541"/>
      <c r="CD4" s="604"/>
      <c r="CE4" s="541"/>
      <c r="CF4" s="541"/>
      <c r="CG4" s="541"/>
      <c r="CH4" s="541"/>
      <c r="CI4" s="604"/>
      <c r="CJ4" s="541"/>
      <c r="CK4" s="541"/>
      <c r="CL4" s="541"/>
      <c r="CM4" s="541"/>
      <c r="CN4" s="604"/>
      <c r="CO4" s="541"/>
      <c r="CP4" s="541"/>
      <c r="CQ4" s="541"/>
      <c r="CR4" s="541"/>
      <c r="CS4" s="604"/>
      <c r="CT4" s="541"/>
      <c r="CU4" s="541"/>
      <c r="CV4" s="541"/>
      <c r="CW4" s="541"/>
      <c r="CX4" s="604"/>
      <c r="CY4" s="541"/>
      <c r="CZ4" s="541"/>
      <c r="DA4" s="541"/>
      <c r="DB4" s="541"/>
      <c r="DC4" s="604"/>
      <c r="DD4" s="541"/>
      <c r="DE4" s="541"/>
      <c r="DF4" s="541"/>
      <c r="DG4" s="541"/>
      <c r="DH4" s="604"/>
      <c r="DI4" s="541"/>
      <c r="DJ4" s="541"/>
      <c r="DK4" s="541"/>
      <c r="DL4" s="541"/>
      <c r="DM4" s="604"/>
      <c r="DN4" s="541"/>
      <c r="DO4" s="541"/>
      <c r="DP4" s="541"/>
      <c r="DQ4" s="541"/>
      <c r="DR4" s="604"/>
      <c r="DS4" s="541"/>
      <c r="DT4" s="541"/>
      <c r="DU4" s="541"/>
      <c r="DV4" s="541"/>
      <c r="DW4" s="604"/>
      <c r="DX4" s="541"/>
      <c r="DY4" s="541"/>
      <c r="DZ4" s="541"/>
      <c r="EA4" s="541"/>
      <c r="EB4" s="604"/>
      <c r="EC4" s="541"/>
      <c r="ED4" s="541"/>
      <c r="EE4" s="541"/>
      <c r="EF4" s="541"/>
      <c r="EG4" s="604"/>
      <c r="EH4" s="541"/>
      <c r="EI4" s="541"/>
      <c r="EJ4" s="541"/>
      <c r="EK4" s="541"/>
      <c r="EL4" s="604"/>
      <c r="EM4" s="541"/>
      <c r="EN4" s="541"/>
      <c r="EO4" s="541"/>
      <c r="EP4" s="541"/>
      <c r="EQ4" s="604"/>
      <c r="ER4" s="541"/>
      <c r="ES4" s="541"/>
      <c r="ET4" s="541"/>
      <c r="EU4" s="541"/>
      <c r="EV4" s="604"/>
      <c r="EW4" s="541"/>
      <c r="EX4" s="541"/>
      <c r="EY4" s="541"/>
      <c r="EZ4" s="541"/>
      <c r="FA4" s="604"/>
      <c r="FB4" s="541"/>
      <c r="FC4" s="541"/>
      <c r="FD4" s="541"/>
      <c r="FE4" s="541"/>
      <c r="FF4" s="604"/>
      <c r="FG4" s="541"/>
      <c r="FH4" s="541"/>
      <c r="FI4" s="541"/>
      <c r="FJ4" s="541"/>
      <c r="FK4" s="604"/>
      <c r="FL4" s="541"/>
      <c r="FM4" s="541"/>
      <c r="FN4" s="541"/>
      <c r="FO4" s="541"/>
      <c r="FP4" s="604"/>
      <c r="FQ4" s="541"/>
      <c r="FR4" s="541"/>
      <c r="FS4" s="541"/>
      <c r="FT4" s="541"/>
      <c r="FU4" s="604"/>
      <c r="FV4" s="541"/>
      <c r="FW4" s="541"/>
      <c r="FX4" s="541"/>
      <c r="FY4" s="541"/>
      <c r="FZ4" s="604"/>
      <c r="GA4" s="541"/>
      <c r="GB4" s="541"/>
      <c r="GC4" s="541"/>
      <c r="GD4" s="541"/>
      <c r="GE4" s="604"/>
      <c r="GF4" s="541"/>
      <c r="GG4" s="541"/>
      <c r="GH4" s="541"/>
      <c r="GI4" s="541"/>
      <c r="GJ4" s="604"/>
      <c r="GK4" s="541"/>
      <c r="GL4" s="541"/>
      <c r="GM4" s="541"/>
      <c r="GN4" s="541"/>
      <c r="GO4" s="604"/>
      <c r="GP4" s="541"/>
      <c r="GQ4" s="541"/>
      <c r="GR4" s="541"/>
      <c r="GS4" s="541"/>
      <c r="GT4" s="604"/>
      <c r="GU4" s="541"/>
      <c r="GV4" s="541"/>
      <c r="GW4" s="541"/>
      <c r="GX4" s="541"/>
      <c r="GY4" s="604"/>
      <c r="GZ4" s="541"/>
      <c r="HA4" s="541"/>
      <c r="HB4" s="541"/>
      <c r="HC4" s="541"/>
      <c r="HD4" s="604"/>
      <c r="HE4" s="541"/>
      <c r="HF4" s="541"/>
      <c r="HG4" s="541"/>
      <c r="HH4" s="541"/>
      <c r="HI4" s="604"/>
      <c r="HJ4" s="541"/>
      <c r="HK4" s="541"/>
      <c r="HL4" s="541"/>
      <c r="HM4" s="541"/>
      <c r="HN4" s="604"/>
      <c r="HO4" s="541"/>
      <c r="HP4" s="541"/>
      <c r="HQ4" s="541"/>
      <c r="HR4" s="541"/>
      <c r="HS4" s="604"/>
      <c r="HT4" s="541"/>
      <c r="HU4" s="541"/>
      <c r="HV4" s="541"/>
      <c r="HW4" s="541"/>
      <c r="HX4" s="604"/>
      <c r="HY4" s="541"/>
      <c r="HZ4" s="541"/>
      <c r="IA4" s="541"/>
      <c r="IB4" s="541"/>
      <c r="IC4" s="604"/>
      <c r="ID4" s="541"/>
      <c r="IE4" s="541"/>
      <c r="IF4" s="541"/>
      <c r="IG4" s="541"/>
      <c r="IH4" s="604"/>
      <c r="II4" s="541"/>
      <c r="IJ4" s="541"/>
      <c r="IK4" s="541"/>
      <c r="IL4" s="541"/>
      <c r="IM4" s="604"/>
      <c r="IN4" s="541"/>
      <c r="IO4" s="541"/>
      <c r="IP4" s="541"/>
      <c r="IQ4" s="541"/>
      <c r="IR4" s="604"/>
      <c r="IS4" s="541"/>
    </row>
    <row r="5" spans="1:253" s="541" customFormat="1" ht="26.25">
      <c r="C5" s="543"/>
    </row>
    <row r="6" spans="1:253" s="577" customFormat="1" ht="45" customHeight="1">
      <c r="B6" s="567" t="s">
        <v>86</v>
      </c>
      <c r="C6" s="568">
        <f>'2. ՏԻՏՂՈՍԱԹԵՐԹ'!B6</f>
        <v>2025</v>
      </c>
      <c r="D6" s="541"/>
      <c r="E6" s="541"/>
      <c r="F6" s="541"/>
      <c r="G6" s="605"/>
      <c r="H6" s="541"/>
      <c r="I6" s="541"/>
      <c r="J6" s="541"/>
      <c r="K6" s="541"/>
      <c r="L6" s="605"/>
      <c r="M6" s="541"/>
      <c r="N6" s="541"/>
      <c r="O6" s="541"/>
      <c r="P6" s="541"/>
      <c r="Q6" s="605"/>
      <c r="R6" s="541"/>
      <c r="S6" s="541"/>
      <c r="T6" s="541"/>
      <c r="U6" s="541"/>
      <c r="V6" s="605"/>
      <c r="W6" s="541"/>
      <c r="X6" s="541"/>
      <c r="Y6" s="541"/>
      <c r="Z6" s="541"/>
      <c r="AA6" s="605"/>
      <c r="AB6" s="541"/>
      <c r="AC6" s="541"/>
      <c r="AD6" s="541"/>
      <c r="AE6" s="541"/>
      <c r="AF6" s="605"/>
      <c r="AG6" s="541"/>
      <c r="AH6" s="541"/>
      <c r="AI6" s="541"/>
      <c r="AJ6" s="541"/>
      <c r="AK6" s="605"/>
      <c r="AL6" s="541"/>
      <c r="AM6" s="541"/>
      <c r="AN6" s="541"/>
      <c r="AO6" s="541"/>
      <c r="AP6" s="605"/>
      <c r="AQ6" s="541"/>
      <c r="AR6" s="541"/>
      <c r="AS6" s="541"/>
      <c r="AT6" s="541"/>
      <c r="AU6" s="605"/>
      <c r="AV6" s="541"/>
      <c r="AW6" s="541"/>
      <c r="AX6" s="541"/>
      <c r="AY6" s="541"/>
      <c r="AZ6" s="605"/>
      <c r="BA6" s="541"/>
      <c r="BB6" s="541"/>
      <c r="BC6" s="541"/>
      <c r="BD6" s="541"/>
      <c r="BE6" s="605"/>
      <c r="BF6" s="541"/>
      <c r="BG6" s="541"/>
      <c r="BH6" s="541"/>
      <c r="BI6" s="541"/>
      <c r="BJ6" s="605"/>
      <c r="BK6" s="541"/>
      <c r="BL6" s="541"/>
      <c r="BM6" s="541"/>
      <c r="BN6" s="541"/>
      <c r="BO6" s="605"/>
      <c r="BP6" s="541"/>
      <c r="BQ6" s="541"/>
      <c r="BR6" s="541"/>
      <c r="BS6" s="541"/>
      <c r="BT6" s="605"/>
      <c r="BU6" s="541"/>
      <c r="BV6" s="541"/>
      <c r="BW6" s="541"/>
      <c r="BX6" s="541"/>
      <c r="BY6" s="605"/>
      <c r="BZ6" s="541"/>
      <c r="CA6" s="541"/>
      <c r="CB6" s="541"/>
      <c r="CC6" s="541"/>
      <c r="CD6" s="605"/>
      <c r="CE6" s="541"/>
      <c r="CF6" s="541"/>
      <c r="CG6" s="541"/>
      <c r="CH6" s="541"/>
      <c r="CI6" s="605"/>
      <c r="CJ6" s="541"/>
      <c r="CK6" s="541"/>
      <c r="CL6" s="541"/>
      <c r="CM6" s="541"/>
      <c r="CN6" s="605"/>
      <c r="CO6" s="541"/>
      <c r="CP6" s="541"/>
      <c r="CQ6" s="541"/>
      <c r="CR6" s="541"/>
      <c r="CS6" s="605"/>
      <c r="CT6" s="541"/>
      <c r="CU6" s="541"/>
      <c r="CV6" s="541"/>
      <c r="CW6" s="541"/>
      <c r="CX6" s="605"/>
      <c r="CY6" s="541"/>
      <c r="CZ6" s="541"/>
      <c r="DA6" s="541"/>
      <c r="DB6" s="541"/>
      <c r="DC6" s="605"/>
      <c r="DD6" s="541"/>
      <c r="DE6" s="541"/>
      <c r="DF6" s="541"/>
      <c r="DG6" s="541"/>
      <c r="DH6" s="605"/>
      <c r="DI6" s="541"/>
      <c r="DJ6" s="541"/>
      <c r="DK6" s="541"/>
      <c r="DL6" s="541"/>
      <c r="DM6" s="605"/>
      <c r="DN6" s="541"/>
      <c r="DO6" s="541"/>
      <c r="DP6" s="541"/>
      <c r="DQ6" s="541"/>
      <c r="DR6" s="605"/>
      <c r="DS6" s="541"/>
      <c r="DT6" s="541"/>
      <c r="DU6" s="541"/>
      <c r="DV6" s="541"/>
      <c r="DW6" s="605"/>
      <c r="DX6" s="541"/>
      <c r="DY6" s="541"/>
      <c r="DZ6" s="541"/>
      <c r="EA6" s="541"/>
      <c r="EB6" s="605"/>
      <c r="EC6" s="541"/>
      <c r="ED6" s="541"/>
      <c r="EE6" s="541"/>
      <c r="EF6" s="541"/>
      <c r="EG6" s="605"/>
      <c r="EH6" s="541"/>
      <c r="EI6" s="541"/>
      <c r="EJ6" s="541"/>
      <c r="EK6" s="541"/>
      <c r="EL6" s="605"/>
      <c r="EM6" s="541"/>
      <c r="EN6" s="541"/>
      <c r="EO6" s="541"/>
      <c r="EP6" s="541"/>
      <c r="EQ6" s="605"/>
      <c r="ER6" s="541"/>
      <c r="ES6" s="541"/>
      <c r="ET6" s="541"/>
      <c r="EU6" s="541"/>
      <c r="EV6" s="605"/>
      <c r="EW6" s="541"/>
      <c r="EX6" s="541"/>
      <c r="EY6" s="541"/>
      <c r="EZ6" s="541"/>
      <c r="FA6" s="605"/>
      <c r="FB6" s="541"/>
      <c r="FC6" s="541"/>
      <c r="FD6" s="541"/>
      <c r="FE6" s="541"/>
      <c r="FF6" s="605"/>
      <c r="FG6" s="541"/>
      <c r="FH6" s="541"/>
      <c r="FI6" s="541"/>
      <c r="FJ6" s="541"/>
      <c r="FK6" s="605"/>
      <c r="FL6" s="541"/>
      <c r="FM6" s="541"/>
      <c r="FN6" s="541"/>
      <c r="FO6" s="541"/>
      <c r="FP6" s="605"/>
      <c r="FQ6" s="541"/>
      <c r="FR6" s="541"/>
      <c r="FS6" s="541"/>
      <c r="FT6" s="541"/>
      <c r="FU6" s="605"/>
      <c r="FV6" s="541"/>
      <c r="FW6" s="541"/>
      <c r="FX6" s="541"/>
      <c r="FY6" s="541"/>
      <c r="FZ6" s="605"/>
      <c r="GA6" s="541"/>
      <c r="GB6" s="541"/>
      <c r="GC6" s="541"/>
      <c r="GD6" s="541"/>
      <c r="GE6" s="605"/>
      <c r="GF6" s="541"/>
      <c r="GG6" s="541"/>
      <c r="GH6" s="541"/>
      <c r="GI6" s="541"/>
      <c r="GJ6" s="605"/>
      <c r="GK6" s="541"/>
      <c r="GL6" s="541"/>
      <c r="GM6" s="541"/>
      <c r="GN6" s="541"/>
      <c r="GO6" s="605"/>
      <c r="GP6" s="541"/>
      <c r="GQ6" s="541"/>
      <c r="GR6" s="541"/>
      <c r="GS6" s="541"/>
      <c r="GT6" s="605"/>
      <c r="GU6" s="541"/>
      <c r="GV6" s="541"/>
      <c r="GW6" s="541"/>
      <c r="GX6" s="541"/>
      <c r="GY6" s="605"/>
      <c r="GZ6" s="541"/>
      <c r="HA6" s="541"/>
      <c r="HB6" s="541"/>
      <c r="HC6" s="541"/>
      <c r="HD6" s="605"/>
      <c r="HE6" s="541"/>
      <c r="HF6" s="541"/>
      <c r="HG6" s="541"/>
      <c r="HH6" s="541"/>
      <c r="HI6" s="605"/>
      <c r="HJ6" s="541"/>
      <c r="HK6" s="541"/>
      <c r="HL6" s="541"/>
      <c r="HM6" s="541"/>
      <c r="HN6" s="605"/>
      <c r="HO6" s="541"/>
      <c r="HP6" s="541"/>
      <c r="HQ6" s="541"/>
      <c r="HR6" s="541"/>
      <c r="HS6" s="605"/>
      <c r="HT6" s="541"/>
      <c r="HU6" s="541"/>
      <c r="HV6" s="541"/>
      <c r="HW6" s="541"/>
      <c r="HX6" s="605"/>
      <c r="HY6" s="541"/>
      <c r="HZ6" s="541"/>
      <c r="IA6" s="541"/>
      <c r="IB6" s="541"/>
      <c r="IC6" s="605"/>
      <c r="ID6" s="541"/>
      <c r="IE6" s="541"/>
      <c r="IF6" s="541"/>
      <c r="IG6" s="541"/>
      <c r="IH6" s="605"/>
      <c r="II6" s="541"/>
      <c r="IJ6" s="541"/>
      <c r="IK6" s="541"/>
      <c r="IL6" s="541"/>
      <c r="IM6" s="605"/>
      <c r="IN6" s="541"/>
      <c r="IO6" s="541"/>
      <c r="IP6" s="541"/>
      <c r="IQ6" s="541"/>
      <c r="IR6" s="605"/>
      <c r="IS6" s="541"/>
    </row>
    <row r="7" spans="1:253" ht="18" thickBot="1"/>
    <row r="8" spans="1:253" s="581" customFormat="1" ht="55.15" customHeight="1" thickTop="1">
      <c r="A8" s="1112" t="s">
        <v>8</v>
      </c>
      <c r="B8" s="1115" t="s">
        <v>94</v>
      </c>
      <c r="C8" s="1089"/>
      <c r="D8" s="1068" t="str">
        <f>'6. Առաջին կիսամյակի հաշվետվ.'!D8</f>
        <v>4. Ծ Ր Ա Գ Ի Ր  N1</v>
      </c>
      <c r="E8" s="1069"/>
      <c r="F8" s="1070"/>
      <c r="G8" s="1069" t="str">
        <f>D8</f>
        <v>4. Ծ Ր Ա Գ Ի Ր  N1</v>
      </c>
      <c r="H8" s="1070"/>
      <c r="I8" s="1068" t="str">
        <f>D8</f>
        <v>4. Ծ Ր Ա Գ Ի Ր  N1</v>
      </c>
      <c r="J8" s="1069"/>
      <c r="K8" s="1070"/>
      <c r="L8" s="1069" t="str">
        <f>I8</f>
        <v>4. Ծ Ր Ա Գ Ի Ր  N1</v>
      </c>
      <c r="M8" s="1070"/>
      <c r="N8" s="1068" t="str">
        <f>'6. Առաջին կիսամյակի հաշվետվ.'!G8</f>
        <v>4. Ծ Ր Ա Գ Ի Ր  N2</v>
      </c>
      <c r="O8" s="1069"/>
      <c r="P8" s="1070"/>
      <c r="Q8" s="1069" t="str">
        <f>N8</f>
        <v>4. Ծ Ր Ա Գ Ի Ր  N2</v>
      </c>
      <c r="R8" s="1070"/>
      <c r="S8" s="1068" t="str">
        <f>N8</f>
        <v>4. Ծ Ր Ա Գ Ի Ր  N2</v>
      </c>
      <c r="T8" s="1069"/>
      <c r="U8" s="1070"/>
      <c r="V8" s="1069" t="str">
        <f>S8</f>
        <v>4. Ծ Ր Ա Գ Ի Ր  N2</v>
      </c>
      <c r="W8" s="1070"/>
      <c r="X8" s="1068" t="str">
        <f>'6. Առաջին կիսամյակի հաշվետվ.'!J8</f>
        <v>4. Ծ Ր Ա Գ Ի Ր  N3</v>
      </c>
      <c r="Y8" s="1069"/>
      <c r="Z8" s="1070"/>
      <c r="AA8" s="1069" t="str">
        <f>X8</f>
        <v>4. Ծ Ր Ա Գ Ի Ր  N3</v>
      </c>
      <c r="AB8" s="1070"/>
      <c r="AC8" s="1068" t="str">
        <f>X8</f>
        <v>4. Ծ Ր Ա Գ Ի Ր  N3</v>
      </c>
      <c r="AD8" s="1069"/>
      <c r="AE8" s="1070"/>
      <c r="AF8" s="1069" t="str">
        <f>AC8</f>
        <v>4. Ծ Ր Ա Գ Ի Ր  N3</v>
      </c>
      <c r="AG8" s="1070"/>
      <c r="AH8" s="1068" t="str">
        <f>'6. Առաջին կիսամյակի հաշվետվ.'!M8</f>
        <v>4. Ծ Ր Ա Գ Ի Ր  N4</v>
      </c>
      <c r="AI8" s="1069"/>
      <c r="AJ8" s="1070"/>
      <c r="AK8" s="1069" t="str">
        <f>AH8</f>
        <v>4. Ծ Ր Ա Գ Ի Ր  N4</v>
      </c>
      <c r="AL8" s="1070"/>
      <c r="AM8" s="1068" t="str">
        <f>AH8</f>
        <v>4. Ծ Ր Ա Գ Ի Ր  N4</v>
      </c>
      <c r="AN8" s="1069"/>
      <c r="AO8" s="1070"/>
      <c r="AP8" s="1069" t="str">
        <f>AM8</f>
        <v>4. Ծ Ր Ա Գ Ի Ր  N4</v>
      </c>
      <c r="AQ8" s="1070"/>
      <c r="AR8" s="1068" t="str">
        <f>'6. Առաջին կիսամյակի հաշվետվ.'!P8</f>
        <v>4. Ծ Ր Ա Գ Ի Ր  N5</v>
      </c>
      <c r="AS8" s="1069"/>
      <c r="AT8" s="1070"/>
      <c r="AU8" s="1069" t="str">
        <f>AR8</f>
        <v>4. Ծ Ր Ա Գ Ի Ր  N5</v>
      </c>
      <c r="AV8" s="1070"/>
      <c r="AW8" s="1068" t="str">
        <f>AR8</f>
        <v>4. Ծ Ր Ա Գ Ի Ր  N5</v>
      </c>
      <c r="AX8" s="1069"/>
      <c r="AY8" s="1070"/>
      <c r="AZ8" s="1069" t="str">
        <f>AW8</f>
        <v>4. Ծ Ր Ա Գ Ի Ր  N5</v>
      </c>
      <c r="BA8" s="1070"/>
      <c r="BB8" s="1068" t="str">
        <f>'6. Առաջին կիսամյակի հաշվետվ.'!S8</f>
        <v>4. Ծ Ր Ա Գ Ի Ր  N6</v>
      </c>
      <c r="BC8" s="1069"/>
      <c r="BD8" s="1070"/>
      <c r="BE8" s="1069" t="str">
        <f>BB8</f>
        <v>4. Ծ Ր Ա Գ Ի Ր  N6</v>
      </c>
      <c r="BF8" s="1070"/>
      <c r="BG8" s="1068" t="str">
        <f>BB8</f>
        <v>4. Ծ Ր Ա Գ Ի Ր  N6</v>
      </c>
      <c r="BH8" s="1069"/>
      <c r="BI8" s="1070"/>
      <c r="BJ8" s="1069" t="str">
        <f>BG8</f>
        <v>4. Ծ Ր Ա Գ Ի Ր  N6</v>
      </c>
      <c r="BK8" s="1070"/>
      <c r="BL8" s="1068" t="str">
        <f>'6. Առաջին կիսամյակի հաշվետվ.'!V8</f>
        <v>4. Ծ Ր Ա Գ Ի Ր  N7</v>
      </c>
      <c r="BM8" s="1069"/>
      <c r="BN8" s="1070"/>
      <c r="BO8" s="1069" t="str">
        <f>BL8</f>
        <v>4. Ծ Ր Ա Գ Ի Ր  N7</v>
      </c>
      <c r="BP8" s="1070"/>
      <c r="BQ8" s="1068" t="str">
        <f>BL8</f>
        <v>4. Ծ Ր Ա Գ Ի Ր  N7</v>
      </c>
      <c r="BR8" s="1069"/>
      <c r="BS8" s="1070"/>
      <c r="BT8" s="1069" t="str">
        <f>BQ8</f>
        <v>4. Ծ Ր Ա Գ Ի Ր  N7</v>
      </c>
      <c r="BU8" s="1070"/>
      <c r="BV8" s="1068" t="str">
        <f>'6. Առաջին կիսամյակի հաշվետվ.'!Y8</f>
        <v>4. Ծ Ր Ա Գ Ի Ր  N8</v>
      </c>
      <c r="BW8" s="1069"/>
      <c r="BX8" s="1070"/>
      <c r="BY8" s="1069" t="str">
        <f>BV8</f>
        <v>4. Ծ Ր Ա Գ Ի Ր  N8</v>
      </c>
      <c r="BZ8" s="1070"/>
      <c r="CA8" s="1068" t="str">
        <f>BV8</f>
        <v>4. Ծ Ր Ա Գ Ի Ր  N8</v>
      </c>
      <c r="CB8" s="1069"/>
      <c r="CC8" s="1070"/>
      <c r="CD8" s="1069" t="str">
        <f>CA8</f>
        <v>4. Ծ Ր Ա Գ Ի Ր  N8</v>
      </c>
      <c r="CE8" s="1070"/>
      <c r="CF8" s="1068" t="str">
        <f>'6. Առաջին կիսամյակի հաշվետվ.'!AB8</f>
        <v>4. Ծ Ր Ա Գ Ի Ր  N9</v>
      </c>
      <c r="CG8" s="1069"/>
      <c r="CH8" s="1070"/>
      <c r="CI8" s="1069" t="str">
        <f>CF8</f>
        <v>4. Ծ Ր Ա Գ Ի Ր  N9</v>
      </c>
      <c r="CJ8" s="1070"/>
      <c r="CK8" s="1068" t="str">
        <f>CF8</f>
        <v>4. Ծ Ր Ա Գ Ի Ր  N9</v>
      </c>
      <c r="CL8" s="1069"/>
      <c r="CM8" s="1070"/>
      <c r="CN8" s="1069" t="str">
        <f>CK8</f>
        <v>4. Ծ Ր Ա Գ Ի Ր  N9</v>
      </c>
      <c r="CO8" s="1070"/>
      <c r="CP8" s="1068" t="str">
        <f>'6. Առաջին կիսամյակի հաշվետվ.'!AE8</f>
        <v>4. Ծ Ր Ա Գ Ի Ր  N10</v>
      </c>
      <c r="CQ8" s="1069"/>
      <c r="CR8" s="1070"/>
      <c r="CS8" s="1069" t="str">
        <f>CP8</f>
        <v>4. Ծ Ր Ա Գ Ի Ր  N10</v>
      </c>
      <c r="CT8" s="1070"/>
      <c r="CU8" s="1068" t="str">
        <f>CP8</f>
        <v>4. Ծ Ր Ա Գ Ի Ր  N10</v>
      </c>
      <c r="CV8" s="1069"/>
      <c r="CW8" s="1070"/>
      <c r="CX8" s="1069" t="str">
        <f>CU8</f>
        <v>4. Ծ Ր Ա Գ Ի Ր  N10</v>
      </c>
      <c r="CY8" s="1070"/>
      <c r="CZ8" s="1068" t="str">
        <f>'6. Առաջին կիսամյակի հաշվետվ.'!AH8</f>
        <v>4. Ծ Ր Ա Գ Ի Ր  N11</v>
      </c>
      <c r="DA8" s="1069"/>
      <c r="DB8" s="1070"/>
      <c r="DC8" s="1069" t="str">
        <f>CZ8</f>
        <v>4. Ծ Ր Ա Գ Ի Ր  N11</v>
      </c>
      <c r="DD8" s="1070"/>
      <c r="DE8" s="1068" t="str">
        <f>CZ8</f>
        <v>4. Ծ Ր Ա Գ Ի Ր  N11</v>
      </c>
      <c r="DF8" s="1069"/>
      <c r="DG8" s="1070"/>
      <c r="DH8" s="1069" t="str">
        <f>DE8</f>
        <v>4. Ծ Ր Ա Գ Ի Ր  N11</v>
      </c>
      <c r="DI8" s="1070"/>
      <c r="DJ8" s="1068" t="str">
        <f>'6. Առաջին կիսամյակի հաշվետվ.'!AK8</f>
        <v>4. Ծ Ր Ա Գ Ի Ր  N12</v>
      </c>
      <c r="DK8" s="1069"/>
      <c r="DL8" s="1070"/>
      <c r="DM8" s="1069" t="str">
        <f>DJ8</f>
        <v>4. Ծ Ր Ա Գ Ի Ր  N12</v>
      </c>
      <c r="DN8" s="1070"/>
      <c r="DO8" s="1068" t="str">
        <f>DJ8</f>
        <v>4. Ծ Ր Ա Գ Ի Ր  N12</v>
      </c>
      <c r="DP8" s="1069"/>
      <c r="DQ8" s="1070"/>
      <c r="DR8" s="1069" t="str">
        <f>DO8</f>
        <v>4. Ծ Ր Ա Գ Ի Ր  N12</v>
      </c>
      <c r="DS8" s="1070"/>
      <c r="DT8" s="1068" t="str">
        <f>'6. Առաջին կիսամյակի հաշվետվ.'!AN8</f>
        <v>4. Ծ Ր Ա Գ Ի Ր  N13</v>
      </c>
      <c r="DU8" s="1069"/>
      <c r="DV8" s="1070"/>
      <c r="DW8" s="1069" t="str">
        <f>DT8</f>
        <v>4. Ծ Ր Ա Գ Ի Ր  N13</v>
      </c>
      <c r="DX8" s="1070"/>
      <c r="DY8" s="1068" t="str">
        <f>DT8</f>
        <v>4. Ծ Ր Ա Գ Ի Ր  N13</v>
      </c>
      <c r="DZ8" s="1069"/>
      <c r="EA8" s="1070"/>
      <c r="EB8" s="1069" t="str">
        <f>DY8</f>
        <v>4. Ծ Ր Ա Գ Ի Ր  N13</v>
      </c>
      <c r="EC8" s="1070"/>
      <c r="ED8" s="1068" t="str">
        <f>'6. Առաջին կիսամյակի հաշվետվ.'!AQ8</f>
        <v>4. Ծ Ր Ա Գ Ի Ր  N14</v>
      </c>
      <c r="EE8" s="1069"/>
      <c r="EF8" s="1070"/>
      <c r="EG8" s="1069" t="str">
        <f>ED8</f>
        <v>4. Ծ Ր Ա Գ Ի Ր  N14</v>
      </c>
      <c r="EH8" s="1070"/>
      <c r="EI8" s="1068" t="str">
        <f>ED8</f>
        <v>4. Ծ Ր Ա Գ Ի Ր  N14</v>
      </c>
      <c r="EJ8" s="1069"/>
      <c r="EK8" s="1070"/>
      <c r="EL8" s="1069" t="str">
        <f>EI8</f>
        <v>4. Ծ Ր Ա Գ Ի Ր  N14</v>
      </c>
      <c r="EM8" s="1070"/>
      <c r="EN8" s="1068" t="str">
        <f>'6. Առաջին կիսամյակի հաշվետվ.'!AT8</f>
        <v>4. Ծ Ր Ա Գ Ի Ր  N15</v>
      </c>
      <c r="EO8" s="1069"/>
      <c r="EP8" s="1070"/>
      <c r="EQ8" s="1069" t="str">
        <f>EN8</f>
        <v>4. Ծ Ր Ա Գ Ի Ր  N15</v>
      </c>
      <c r="ER8" s="1070"/>
      <c r="ES8" s="1068" t="str">
        <f>EN8</f>
        <v>4. Ծ Ր Ա Գ Ի Ր  N15</v>
      </c>
      <c r="ET8" s="1069"/>
      <c r="EU8" s="1070"/>
      <c r="EV8" s="1069" t="str">
        <f>ES8</f>
        <v>4. Ծ Ր Ա Գ Ի Ր  N15</v>
      </c>
      <c r="EW8" s="1070"/>
      <c r="EX8" s="1068" t="str">
        <f>'6. Առաջին կիսամյակի հաշվետվ.'!AW8</f>
        <v>4. Ծ Ր Ա Գ Ի Ր  N16</v>
      </c>
      <c r="EY8" s="1069"/>
      <c r="EZ8" s="1070"/>
      <c r="FA8" s="1069" t="str">
        <f>EX8</f>
        <v>4. Ծ Ր Ա Գ Ի Ր  N16</v>
      </c>
      <c r="FB8" s="1070"/>
      <c r="FC8" s="1068" t="str">
        <f>EX8</f>
        <v>4. Ծ Ր Ա Գ Ի Ր  N16</v>
      </c>
      <c r="FD8" s="1069"/>
      <c r="FE8" s="1070"/>
      <c r="FF8" s="1069" t="str">
        <f>FC8</f>
        <v>4. Ծ Ր Ա Գ Ի Ր  N16</v>
      </c>
      <c r="FG8" s="1070"/>
      <c r="FH8" s="1068" t="str">
        <f>'6. Առաջին կիսամյակի հաշվետվ.'!AZ8</f>
        <v>4. Ծ Ր Ա Գ Ի Ր  N17</v>
      </c>
      <c r="FI8" s="1069"/>
      <c r="FJ8" s="1070"/>
      <c r="FK8" s="1069" t="str">
        <f>FH8</f>
        <v>4. Ծ Ր Ա Գ Ի Ր  N17</v>
      </c>
      <c r="FL8" s="1070"/>
      <c r="FM8" s="1068" t="str">
        <f>FH8</f>
        <v>4. Ծ Ր Ա Գ Ի Ր  N17</v>
      </c>
      <c r="FN8" s="1069"/>
      <c r="FO8" s="1070"/>
      <c r="FP8" s="1069" t="str">
        <f>FM8</f>
        <v>4. Ծ Ր Ա Գ Ի Ր  N17</v>
      </c>
      <c r="FQ8" s="1070"/>
      <c r="FR8" s="1068" t="str">
        <f>'6. Առաջին կիսամյակի հաշվետվ.'!BC8</f>
        <v>4. Ծ Ր Ա Գ Ի Ր  N18</v>
      </c>
      <c r="FS8" s="1069"/>
      <c r="FT8" s="1070"/>
      <c r="FU8" s="1069" t="str">
        <f>FR8</f>
        <v>4. Ծ Ր Ա Գ Ի Ր  N18</v>
      </c>
      <c r="FV8" s="1070"/>
      <c r="FW8" s="1068" t="str">
        <f>FR8</f>
        <v>4. Ծ Ր Ա Գ Ի Ր  N18</v>
      </c>
      <c r="FX8" s="1069"/>
      <c r="FY8" s="1070"/>
      <c r="FZ8" s="1069" t="str">
        <f>FW8</f>
        <v>4. Ծ Ր Ա Գ Ի Ր  N18</v>
      </c>
      <c r="GA8" s="1070"/>
      <c r="GB8" s="1068" t="str">
        <f>'6. Առաջին կիսամյակի հաշվետվ.'!BF8</f>
        <v>4. Ծ Ր Ա Գ Ի Ր  N19</v>
      </c>
      <c r="GC8" s="1069"/>
      <c r="GD8" s="1070"/>
      <c r="GE8" s="1069" t="str">
        <f>GB8</f>
        <v>4. Ծ Ր Ա Գ Ի Ր  N19</v>
      </c>
      <c r="GF8" s="1070"/>
      <c r="GG8" s="1068" t="str">
        <f>GB8</f>
        <v>4. Ծ Ր Ա Գ Ի Ր  N19</v>
      </c>
      <c r="GH8" s="1069"/>
      <c r="GI8" s="1070"/>
      <c r="GJ8" s="1069" t="str">
        <f>GG8</f>
        <v>4. Ծ Ր Ա Գ Ի Ր  N19</v>
      </c>
      <c r="GK8" s="1070"/>
      <c r="GL8" s="1068" t="str">
        <f>'6. Առաջին կիսամյակի հաշվետվ.'!BI8</f>
        <v>4. Ծ Ր Ա Գ Ի Ր  N20</v>
      </c>
      <c r="GM8" s="1069"/>
      <c r="GN8" s="1070"/>
      <c r="GO8" s="1069" t="str">
        <f>GL8</f>
        <v>4. Ծ Ր Ա Գ Ի Ր  N20</v>
      </c>
      <c r="GP8" s="1070"/>
      <c r="GQ8" s="1068" t="str">
        <f>GL8</f>
        <v>4. Ծ Ր Ա Գ Ի Ր  N20</v>
      </c>
      <c r="GR8" s="1069"/>
      <c r="GS8" s="1070"/>
      <c r="GT8" s="1069" t="str">
        <f>GQ8</f>
        <v>4. Ծ Ր Ա Գ Ի Ր  N20</v>
      </c>
      <c r="GU8" s="1070"/>
      <c r="GV8" s="1068" t="str">
        <f>'6. Առաջին կիսամյակի հաշվետվ.'!BL8</f>
        <v>4. Ծ Ր Ա Գ Ի Ր  N21</v>
      </c>
      <c r="GW8" s="1069"/>
      <c r="GX8" s="1070"/>
      <c r="GY8" s="1069" t="str">
        <f>GV8</f>
        <v>4. Ծ Ր Ա Գ Ի Ր  N21</v>
      </c>
      <c r="GZ8" s="1070"/>
      <c r="HA8" s="1068" t="str">
        <f>GV8</f>
        <v>4. Ծ Ր Ա Գ Ի Ր  N21</v>
      </c>
      <c r="HB8" s="1069"/>
      <c r="HC8" s="1070"/>
      <c r="HD8" s="1069" t="str">
        <f>HA8</f>
        <v>4. Ծ Ր Ա Գ Ի Ր  N21</v>
      </c>
      <c r="HE8" s="1070"/>
      <c r="HF8" s="1068" t="str">
        <f>'6. Առաջին կիսամյակի հաշվետվ.'!BO8</f>
        <v>4. Ծ Ր Ա Գ Ի Ր  N22</v>
      </c>
      <c r="HG8" s="1069"/>
      <c r="HH8" s="1070"/>
      <c r="HI8" s="1069" t="str">
        <f>HF8</f>
        <v>4. Ծ Ր Ա Գ Ի Ր  N22</v>
      </c>
      <c r="HJ8" s="1070"/>
      <c r="HK8" s="1068" t="str">
        <f>HF8</f>
        <v>4. Ծ Ր Ա Գ Ի Ր  N22</v>
      </c>
      <c r="HL8" s="1069"/>
      <c r="HM8" s="1070"/>
      <c r="HN8" s="1069" t="str">
        <f>HK8</f>
        <v>4. Ծ Ր Ա Գ Ի Ր  N22</v>
      </c>
      <c r="HO8" s="1070"/>
      <c r="HP8" s="1068" t="str">
        <f>'6. Առաջին կիսամյակի հաշվետվ.'!BR8</f>
        <v>4. Ծ Ր Ա Գ Ի Ր  N23</v>
      </c>
      <c r="HQ8" s="1069"/>
      <c r="HR8" s="1070"/>
      <c r="HS8" s="1069" t="str">
        <f>HP8</f>
        <v>4. Ծ Ր Ա Գ Ի Ր  N23</v>
      </c>
      <c r="HT8" s="1070"/>
      <c r="HU8" s="1068" t="str">
        <f>HP8</f>
        <v>4. Ծ Ր Ա Գ Ի Ր  N23</v>
      </c>
      <c r="HV8" s="1069"/>
      <c r="HW8" s="1070"/>
      <c r="HX8" s="1069" t="str">
        <f>HU8</f>
        <v>4. Ծ Ր Ա Գ Ի Ր  N23</v>
      </c>
      <c r="HY8" s="1070"/>
      <c r="HZ8" s="1068" t="str">
        <f>'6. Առաջին կիսամյակի հաշվետվ.'!BU8</f>
        <v>4. Ծ Ր Ա Գ Ի Ր  N24</v>
      </c>
      <c r="IA8" s="1069"/>
      <c r="IB8" s="1070"/>
      <c r="IC8" s="1069" t="str">
        <f>HZ8</f>
        <v>4. Ծ Ր Ա Գ Ի Ր  N24</v>
      </c>
      <c r="ID8" s="1070"/>
      <c r="IE8" s="1068" t="str">
        <f>HZ8</f>
        <v>4. Ծ Ր Ա Գ Ի Ր  N24</v>
      </c>
      <c r="IF8" s="1069"/>
      <c r="IG8" s="1070"/>
      <c r="IH8" s="1069" t="str">
        <f>IE8</f>
        <v>4. Ծ Ր Ա Գ Ի Ր  N24</v>
      </c>
      <c r="II8" s="1070"/>
      <c r="IJ8" s="1068" t="str">
        <f>'6. Առաջին կիսամյակի հաշվետվ.'!BX8</f>
        <v>4. Ծ Ր Ա Գ Ի Ր  N25</v>
      </c>
      <c r="IK8" s="1069"/>
      <c r="IL8" s="1070"/>
      <c r="IM8" s="1069" t="str">
        <f>IJ8</f>
        <v>4. Ծ Ր Ա Գ Ի Ր  N25</v>
      </c>
      <c r="IN8" s="1070"/>
      <c r="IO8" s="1068" t="str">
        <f>IJ8</f>
        <v>4. Ծ Ր Ա Գ Ի Ր  N25</v>
      </c>
      <c r="IP8" s="1069"/>
      <c r="IQ8" s="1070"/>
      <c r="IR8" s="1069" t="str">
        <f>IO8</f>
        <v>4. Ծ Ր Ա Գ Ի Ր  N25</v>
      </c>
      <c r="IS8" s="1070"/>
    </row>
    <row r="9" spans="1:253" s="545" customFormat="1" ht="55.15" customHeight="1">
      <c r="A9" s="1113"/>
      <c r="B9" s="1116"/>
      <c r="C9" s="1117"/>
      <c r="D9" s="1107" t="s">
        <v>90</v>
      </c>
      <c r="E9" s="1108"/>
      <c r="F9" s="1109"/>
      <c r="G9" s="1108" t="str">
        <f>D9</f>
        <v>ԱՌԱՋԻՆ ԿԻՍԱՄՅԱԿ</v>
      </c>
      <c r="H9" s="1109"/>
      <c r="I9" s="1107" t="s">
        <v>91</v>
      </c>
      <c r="J9" s="1108"/>
      <c r="K9" s="1109"/>
      <c r="L9" s="1108" t="str">
        <f>I9</f>
        <v>ԵՐԿՐՈՐԴ ԿԻՍԱՄՅԱԿ</v>
      </c>
      <c r="M9" s="1109"/>
      <c r="N9" s="1107" t="s">
        <v>90</v>
      </c>
      <c r="O9" s="1108"/>
      <c r="P9" s="1109"/>
      <c r="Q9" s="1108" t="str">
        <f>N9</f>
        <v>ԱՌԱՋԻՆ ԿԻՍԱՄՅԱԿ</v>
      </c>
      <c r="R9" s="1109"/>
      <c r="S9" s="1107" t="s">
        <v>91</v>
      </c>
      <c r="T9" s="1108"/>
      <c r="U9" s="1109"/>
      <c r="V9" s="1108" t="str">
        <f>S9</f>
        <v>ԵՐԿՐՈՐԴ ԿԻՍԱՄՅԱԿ</v>
      </c>
      <c r="W9" s="1109"/>
      <c r="X9" s="1107" t="s">
        <v>90</v>
      </c>
      <c r="Y9" s="1108"/>
      <c r="Z9" s="1109"/>
      <c r="AA9" s="1108" t="str">
        <f>X9</f>
        <v>ԱՌԱՋԻՆ ԿԻՍԱՄՅԱԿ</v>
      </c>
      <c r="AB9" s="1109"/>
      <c r="AC9" s="1107" t="s">
        <v>91</v>
      </c>
      <c r="AD9" s="1108"/>
      <c r="AE9" s="1109"/>
      <c r="AF9" s="1108" t="str">
        <f>AC9</f>
        <v>ԵՐԿՐՈՐԴ ԿԻՍԱՄՅԱԿ</v>
      </c>
      <c r="AG9" s="1109"/>
      <c r="AH9" s="1107" t="s">
        <v>90</v>
      </c>
      <c r="AI9" s="1108"/>
      <c r="AJ9" s="1109"/>
      <c r="AK9" s="1108" t="str">
        <f>AH9</f>
        <v>ԱՌԱՋԻՆ ԿԻՍԱՄՅԱԿ</v>
      </c>
      <c r="AL9" s="1109"/>
      <c r="AM9" s="1107" t="s">
        <v>91</v>
      </c>
      <c r="AN9" s="1108"/>
      <c r="AO9" s="1109"/>
      <c r="AP9" s="1108" t="str">
        <f>AM9</f>
        <v>ԵՐԿՐՈՐԴ ԿԻՍԱՄՅԱԿ</v>
      </c>
      <c r="AQ9" s="1109"/>
      <c r="AR9" s="1107" t="s">
        <v>90</v>
      </c>
      <c r="AS9" s="1108"/>
      <c r="AT9" s="1109"/>
      <c r="AU9" s="1108" t="str">
        <f>AR9</f>
        <v>ԱՌԱՋԻՆ ԿԻՍԱՄՅԱԿ</v>
      </c>
      <c r="AV9" s="1109"/>
      <c r="AW9" s="1107" t="s">
        <v>91</v>
      </c>
      <c r="AX9" s="1108"/>
      <c r="AY9" s="1109"/>
      <c r="AZ9" s="1108" t="str">
        <f>AW9</f>
        <v>ԵՐԿՐՈՐԴ ԿԻՍԱՄՅԱԿ</v>
      </c>
      <c r="BA9" s="1109"/>
      <c r="BB9" s="1107" t="s">
        <v>90</v>
      </c>
      <c r="BC9" s="1108"/>
      <c r="BD9" s="1109"/>
      <c r="BE9" s="1108" t="str">
        <f>BB9</f>
        <v>ԱՌԱՋԻՆ ԿԻՍԱՄՅԱԿ</v>
      </c>
      <c r="BF9" s="1109"/>
      <c r="BG9" s="1107" t="s">
        <v>91</v>
      </c>
      <c r="BH9" s="1108"/>
      <c r="BI9" s="1109"/>
      <c r="BJ9" s="1108" t="str">
        <f>BG9</f>
        <v>ԵՐԿՐՈՐԴ ԿԻՍԱՄՅԱԿ</v>
      </c>
      <c r="BK9" s="1109"/>
      <c r="BL9" s="1107" t="s">
        <v>90</v>
      </c>
      <c r="BM9" s="1108"/>
      <c r="BN9" s="1109"/>
      <c r="BO9" s="1108" t="str">
        <f>BL9</f>
        <v>ԱՌԱՋԻՆ ԿԻՍԱՄՅԱԿ</v>
      </c>
      <c r="BP9" s="1109"/>
      <c r="BQ9" s="1107" t="s">
        <v>91</v>
      </c>
      <c r="BR9" s="1108"/>
      <c r="BS9" s="1109"/>
      <c r="BT9" s="1108" t="str">
        <f>BQ9</f>
        <v>ԵՐԿՐՈՐԴ ԿԻՍԱՄՅԱԿ</v>
      </c>
      <c r="BU9" s="1109"/>
      <c r="BV9" s="1107" t="s">
        <v>90</v>
      </c>
      <c r="BW9" s="1108"/>
      <c r="BX9" s="1109"/>
      <c r="BY9" s="1108" t="str">
        <f>BV9</f>
        <v>ԱՌԱՋԻՆ ԿԻՍԱՄՅԱԿ</v>
      </c>
      <c r="BZ9" s="1109"/>
      <c r="CA9" s="1107" t="s">
        <v>91</v>
      </c>
      <c r="CB9" s="1108"/>
      <c r="CC9" s="1109"/>
      <c r="CD9" s="1108" t="str">
        <f>CA9</f>
        <v>ԵՐԿՐՈՐԴ ԿԻՍԱՄՅԱԿ</v>
      </c>
      <c r="CE9" s="1109"/>
      <c r="CF9" s="1107" t="s">
        <v>90</v>
      </c>
      <c r="CG9" s="1108"/>
      <c r="CH9" s="1109"/>
      <c r="CI9" s="1108" t="str">
        <f>CF9</f>
        <v>ԱՌԱՋԻՆ ԿԻՍԱՄՅԱԿ</v>
      </c>
      <c r="CJ9" s="1109"/>
      <c r="CK9" s="1107" t="s">
        <v>91</v>
      </c>
      <c r="CL9" s="1108"/>
      <c r="CM9" s="1109"/>
      <c r="CN9" s="1108" t="str">
        <f>CK9</f>
        <v>ԵՐԿՐՈՐԴ ԿԻՍԱՄՅԱԿ</v>
      </c>
      <c r="CO9" s="1109"/>
      <c r="CP9" s="1107" t="s">
        <v>90</v>
      </c>
      <c r="CQ9" s="1108"/>
      <c r="CR9" s="1109"/>
      <c r="CS9" s="1108" t="str">
        <f>CP9</f>
        <v>ԱՌԱՋԻՆ ԿԻՍԱՄՅԱԿ</v>
      </c>
      <c r="CT9" s="1109"/>
      <c r="CU9" s="1107" t="s">
        <v>91</v>
      </c>
      <c r="CV9" s="1108"/>
      <c r="CW9" s="1109"/>
      <c r="CX9" s="1108" t="str">
        <f>CU9</f>
        <v>ԵՐԿՐՈՐԴ ԿԻՍԱՄՅԱԿ</v>
      </c>
      <c r="CY9" s="1109"/>
      <c r="CZ9" s="1107" t="s">
        <v>90</v>
      </c>
      <c r="DA9" s="1108"/>
      <c r="DB9" s="1109"/>
      <c r="DC9" s="1108" t="str">
        <f>CZ9</f>
        <v>ԱՌԱՋԻՆ ԿԻՍԱՄՅԱԿ</v>
      </c>
      <c r="DD9" s="1109"/>
      <c r="DE9" s="1107" t="s">
        <v>91</v>
      </c>
      <c r="DF9" s="1108"/>
      <c r="DG9" s="1109"/>
      <c r="DH9" s="1108" t="str">
        <f>DE9</f>
        <v>ԵՐԿՐՈՐԴ ԿԻՍԱՄՅԱԿ</v>
      </c>
      <c r="DI9" s="1109"/>
      <c r="DJ9" s="1107" t="s">
        <v>90</v>
      </c>
      <c r="DK9" s="1108"/>
      <c r="DL9" s="1109"/>
      <c r="DM9" s="1108" t="str">
        <f>DJ9</f>
        <v>ԱՌԱՋԻՆ ԿԻՍԱՄՅԱԿ</v>
      </c>
      <c r="DN9" s="1109"/>
      <c r="DO9" s="1107" t="s">
        <v>91</v>
      </c>
      <c r="DP9" s="1108"/>
      <c r="DQ9" s="1109"/>
      <c r="DR9" s="1108" t="str">
        <f>DO9</f>
        <v>ԵՐԿՐՈՐԴ ԿԻՍԱՄՅԱԿ</v>
      </c>
      <c r="DS9" s="1109"/>
      <c r="DT9" s="1107" t="s">
        <v>90</v>
      </c>
      <c r="DU9" s="1108"/>
      <c r="DV9" s="1109"/>
      <c r="DW9" s="1108" t="str">
        <f>DT9</f>
        <v>ԱՌԱՋԻՆ ԿԻՍԱՄՅԱԿ</v>
      </c>
      <c r="DX9" s="1109"/>
      <c r="DY9" s="1107" t="s">
        <v>91</v>
      </c>
      <c r="DZ9" s="1108"/>
      <c r="EA9" s="1109"/>
      <c r="EB9" s="1108" t="str">
        <f>DY9</f>
        <v>ԵՐԿՐՈՐԴ ԿԻՍԱՄՅԱԿ</v>
      </c>
      <c r="EC9" s="1109"/>
      <c r="ED9" s="1107" t="s">
        <v>90</v>
      </c>
      <c r="EE9" s="1108"/>
      <c r="EF9" s="1109"/>
      <c r="EG9" s="1108" t="str">
        <f>ED9</f>
        <v>ԱՌԱՋԻՆ ԿԻՍԱՄՅԱԿ</v>
      </c>
      <c r="EH9" s="1109"/>
      <c r="EI9" s="1107" t="s">
        <v>91</v>
      </c>
      <c r="EJ9" s="1108"/>
      <c r="EK9" s="1109"/>
      <c r="EL9" s="1108" t="str">
        <f>EI9</f>
        <v>ԵՐԿՐՈՐԴ ԿԻՍԱՄՅԱԿ</v>
      </c>
      <c r="EM9" s="1109"/>
      <c r="EN9" s="1107" t="s">
        <v>90</v>
      </c>
      <c r="EO9" s="1108"/>
      <c r="EP9" s="1109"/>
      <c r="EQ9" s="1108" t="str">
        <f>EN9</f>
        <v>ԱՌԱՋԻՆ ԿԻՍԱՄՅԱԿ</v>
      </c>
      <c r="ER9" s="1109"/>
      <c r="ES9" s="1107" t="s">
        <v>91</v>
      </c>
      <c r="ET9" s="1108"/>
      <c r="EU9" s="1109"/>
      <c r="EV9" s="1108" t="str">
        <f>ES9</f>
        <v>ԵՐԿՐՈՐԴ ԿԻՍԱՄՅԱԿ</v>
      </c>
      <c r="EW9" s="1109"/>
      <c r="EX9" s="1107" t="s">
        <v>90</v>
      </c>
      <c r="EY9" s="1108"/>
      <c r="EZ9" s="1109"/>
      <c r="FA9" s="1108" t="str">
        <f>EX9</f>
        <v>ԱՌԱՋԻՆ ԿԻՍԱՄՅԱԿ</v>
      </c>
      <c r="FB9" s="1109"/>
      <c r="FC9" s="1107" t="s">
        <v>91</v>
      </c>
      <c r="FD9" s="1108"/>
      <c r="FE9" s="1109"/>
      <c r="FF9" s="1108" t="str">
        <f>FC9</f>
        <v>ԵՐԿՐՈՐԴ ԿԻՍԱՄՅԱԿ</v>
      </c>
      <c r="FG9" s="1109"/>
      <c r="FH9" s="1107" t="s">
        <v>90</v>
      </c>
      <c r="FI9" s="1108"/>
      <c r="FJ9" s="1109"/>
      <c r="FK9" s="1108" t="str">
        <f>FH9</f>
        <v>ԱՌԱՋԻՆ ԿԻՍԱՄՅԱԿ</v>
      </c>
      <c r="FL9" s="1109"/>
      <c r="FM9" s="1107" t="s">
        <v>91</v>
      </c>
      <c r="FN9" s="1108"/>
      <c r="FO9" s="1109"/>
      <c r="FP9" s="1108" t="str">
        <f>FM9</f>
        <v>ԵՐԿՐՈՐԴ ԿԻՍԱՄՅԱԿ</v>
      </c>
      <c r="FQ9" s="1109"/>
      <c r="FR9" s="1107" t="s">
        <v>90</v>
      </c>
      <c r="FS9" s="1108"/>
      <c r="FT9" s="1109"/>
      <c r="FU9" s="1108" t="str">
        <f>FR9</f>
        <v>ԱՌԱՋԻՆ ԿԻՍԱՄՅԱԿ</v>
      </c>
      <c r="FV9" s="1109"/>
      <c r="FW9" s="1107" t="s">
        <v>91</v>
      </c>
      <c r="FX9" s="1108"/>
      <c r="FY9" s="1109"/>
      <c r="FZ9" s="1108" t="str">
        <f>FW9</f>
        <v>ԵՐԿՐՈՐԴ ԿԻՍԱՄՅԱԿ</v>
      </c>
      <c r="GA9" s="1109"/>
      <c r="GB9" s="1107" t="s">
        <v>90</v>
      </c>
      <c r="GC9" s="1108"/>
      <c r="GD9" s="1109"/>
      <c r="GE9" s="1108" t="str">
        <f>GB9</f>
        <v>ԱՌԱՋԻՆ ԿԻՍԱՄՅԱԿ</v>
      </c>
      <c r="GF9" s="1109"/>
      <c r="GG9" s="1107" t="s">
        <v>91</v>
      </c>
      <c r="GH9" s="1108"/>
      <c r="GI9" s="1109"/>
      <c r="GJ9" s="1108" t="str">
        <f>GG9</f>
        <v>ԵՐԿՐՈՐԴ ԿԻՍԱՄՅԱԿ</v>
      </c>
      <c r="GK9" s="1109"/>
      <c r="GL9" s="1107" t="s">
        <v>90</v>
      </c>
      <c r="GM9" s="1108"/>
      <c r="GN9" s="1109"/>
      <c r="GO9" s="1108" t="str">
        <f>GL9</f>
        <v>ԱՌԱՋԻՆ ԿԻՍԱՄՅԱԿ</v>
      </c>
      <c r="GP9" s="1109"/>
      <c r="GQ9" s="1107" t="s">
        <v>91</v>
      </c>
      <c r="GR9" s="1108"/>
      <c r="GS9" s="1109"/>
      <c r="GT9" s="1108" t="str">
        <f>GQ9</f>
        <v>ԵՐԿՐՈՐԴ ԿԻՍԱՄՅԱԿ</v>
      </c>
      <c r="GU9" s="1109"/>
      <c r="GV9" s="1107" t="s">
        <v>90</v>
      </c>
      <c r="GW9" s="1108"/>
      <c r="GX9" s="1109"/>
      <c r="GY9" s="1108" t="str">
        <f>GV9</f>
        <v>ԱՌԱՋԻՆ ԿԻՍԱՄՅԱԿ</v>
      </c>
      <c r="GZ9" s="1109"/>
      <c r="HA9" s="1107" t="s">
        <v>91</v>
      </c>
      <c r="HB9" s="1108"/>
      <c r="HC9" s="1109"/>
      <c r="HD9" s="1108" t="str">
        <f>HA9</f>
        <v>ԵՐԿՐՈՐԴ ԿԻՍԱՄՅԱԿ</v>
      </c>
      <c r="HE9" s="1109"/>
      <c r="HF9" s="1107" t="s">
        <v>90</v>
      </c>
      <c r="HG9" s="1108"/>
      <c r="HH9" s="1109"/>
      <c r="HI9" s="1108" t="str">
        <f>HF9</f>
        <v>ԱՌԱՋԻՆ ԿԻՍԱՄՅԱԿ</v>
      </c>
      <c r="HJ9" s="1109"/>
      <c r="HK9" s="1107" t="s">
        <v>91</v>
      </c>
      <c r="HL9" s="1108"/>
      <c r="HM9" s="1109"/>
      <c r="HN9" s="1108" t="str">
        <f>HK9</f>
        <v>ԵՐԿՐՈՐԴ ԿԻՍԱՄՅԱԿ</v>
      </c>
      <c r="HO9" s="1109"/>
      <c r="HP9" s="1107" t="s">
        <v>90</v>
      </c>
      <c r="HQ9" s="1108"/>
      <c r="HR9" s="1109"/>
      <c r="HS9" s="1108" t="str">
        <f>HP9</f>
        <v>ԱՌԱՋԻՆ ԿԻՍԱՄՅԱԿ</v>
      </c>
      <c r="HT9" s="1109"/>
      <c r="HU9" s="1107" t="s">
        <v>91</v>
      </c>
      <c r="HV9" s="1108"/>
      <c r="HW9" s="1109"/>
      <c r="HX9" s="1108" t="str">
        <f>HU9</f>
        <v>ԵՐԿՐՈՐԴ ԿԻՍԱՄՅԱԿ</v>
      </c>
      <c r="HY9" s="1109"/>
      <c r="HZ9" s="1107" t="s">
        <v>90</v>
      </c>
      <c r="IA9" s="1108"/>
      <c r="IB9" s="1109"/>
      <c r="IC9" s="1108" t="str">
        <f>HZ9</f>
        <v>ԱՌԱՋԻՆ ԿԻՍԱՄՅԱԿ</v>
      </c>
      <c r="ID9" s="1109"/>
      <c r="IE9" s="1107" t="s">
        <v>91</v>
      </c>
      <c r="IF9" s="1108"/>
      <c r="IG9" s="1109"/>
      <c r="IH9" s="1108" t="str">
        <f>IE9</f>
        <v>ԵՐԿՐՈՐԴ ԿԻՍԱՄՅԱԿ</v>
      </c>
      <c r="II9" s="1109"/>
      <c r="IJ9" s="1107" t="s">
        <v>90</v>
      </c>
      <c r="IK9" s="1108"/>
      <c r="IL9" s="1109"/>
      <c r="IM9" s="1108" t="str">
        <f>IJ9</f>
        <v>ԱՌԱՋԻՆ ԿԻՍԱՄՅԱԿ</v>
      </c>
      <c r="IN9" s="1109"/>
      <c r="IO9" s="1107" t="s">
        <v>91</v>
      </c>
      <c r="IP9" s="1108"/>
      <c r="IQ9" s="1109"/>
      <c r="IR9" s="1108" t="str">
        <f>IO9</f>
        <v>ԵՐԿՐՈՐԴ ԿԻՍԱՄՅԱԿ</v>
      </c>
      <c r="IS9" s="1109"/>
    </row>
    <row r="10" spans="1:253" s="545" customFormat="1" ht="68.25" thickBot="1">
      <c r="A10" s="1114"/>
      <c r="B10" s="1118"/>
      <c r="C10" s="1091"/>
      <c r="D10" s="593" t="s">
        <v>104</v>
      </c>
      <c r="E10" s="547" t="s">
        <v>332</v>
      </c>
      <c r="F10" s="548" t="s">
        <v>88</v>
      </c>
      <c r="G10" s="606" t="s">
        <v>97</v>
      </c>
      <c r="H10" s="607" t="s">
        <v>334</v>
      </c>
      <c r="I10" s="546" t="s">
        <v>104</v>
      </c>
      <c r="J10" s="594" t="s">
        <v>333</v>
      </c>
      <c r="K10" s="595" t="s">
        <v>89</v>
      </c>
      <c r="L10" s="606" t="s">
        <v>97</v>
      </c>
      <c r="M10" s="607" t="s">
        <v>334</v>
      </c>
      <c r="N10" s="593" t="s">
        <v>104</v>
      </c>
      <c r="O10" s="547" t="s">
        <v>332</v>
      </c>
      <c r="P10" s="548" t="s">
        <v>88</v>
      </c>
      <c r="Q10" s="606" t="s">
        <v>97</v>
      </c>
      <c r="R10" s="607" t="s">
        <v>334</v>
      </c>
      <c r="S10" s="593" t="s">
        <v>104</v>
      </c>
      <c r="T10" s="594" t="s">
        <v>333</v>
      </c>
      <c r="U10" s="595" t="s">
        <v>89</v>
      </c>
      <c r="V10" s="606" t="s">
        <v>97</v>
      </c>
      <c r="W10" s="607" t="s">
        <v>334</v>
      </c>
      <c r="X10" s="593" t="s">
        <v>104</v>
      </c>
      <c r="Y10" s="547" t="s">
        <v>332</v>
      </c>
      <c r="Z10" s="548" t="s">
        <v>88</v>
      </c>
      <c r="AA10" s="606" t="s">
        <v>97</v>
      </c>
      <c r="AB10" s="607" t="s">
        <v>334</v>
      </c>
      <c r="AC10" s="593" t="s">
        <v>104</v>
      </c>
      <c r="AD10" s="594" t="s">
        <v>333</v>
      </c>
      <c r="AE10" s="595" t="s">
        <v>89</v>
      </c>
      <c r="AF10" s="606" t="s">
        <v>97</v>
      </c>
      <c r="AG10" s="607" t="s">
        <v>334</v>
      </c>
      <c r="AH10" s="593" t="s">
        <v>104</v>
      </c>
      <c r="AI10" s="547" t="s">
        <v>332</v>
      </c>
      <c r="AJ10" s="548" t="s">
        <v>88</v>
      </c>
      <c r="AK10" s="606" t="s">
        <v>97</v>
      </c>
      <c r="AL10" s="607" t="s">
        <v>334</v>
      </c>
      <c r="AM10" s="593" t="s">
        <v>104</v>
      </c>
      <c r="AN10" s="594" t="s">
        <v>333</v>
      </c>
      <c r="AO10" s="595" t="s">
        <v>89</v>
      </c>
      <c r="AP10" s="606" t="s">
        <v>97</v>
      </c>
      <c r="AQ10" s="607" t="s">
        <v>334</v>
      </c>
      <c r="AR10" s="593" t="s">
        <v>104</v>
      </c>
      <c r="AS10" s="547" t="s">
        <v>332</v>
      </c>
      <c r="AT10" s="548" t="s">
        <v>88</v>
      </c>
      <c r="AU10" s="606" t="s">
        <v>97</v>
      </c>
      <c r="AV10" s="607" t="s">
        <v>334</v>
      </c>
      <c r="AW10" s="593" t="s">
        <v>104</v>
      </c>
      <c r="AX10" s="594" t="s">
        <v>333</v>
      </c>
      <c r="AY10" s="595" t="s">
        <v>89</v>
      </c>
      <c r="AZ10" s="606" t="s">
        <v>97</v>
      </c>
      <c r="BA10" s="607" t="s">
        <v>334</v>
      </c>
      <c r="BB10" s="593" t="s">
        <v>104</v>
      </c>
      <c r="BC10" s="547" t="s">
        <v>332</v>
      </c>
      <c r="BD10" s="548" t="s">
        <v>88</v>
      </c>
      <c r="BE10" s="606" t="s">
        <v>97</v>
      </c>
      <c r="BF10" s="607" t="s">
        <v>334</v>
      </c>
      <c r="BG10" s="593" t="s">
        <v>104</v>
      </c>
      <c r="BH10" s="594" t="s">
        <v>333</v>
      </c>
      <c r="BI10" s="595" t="s">
        <v>89</v>
      </c>
      <c r="BJ10" s="606" t="s">
        <v>97</v>
      </c>
      <c r="BK10" s="607" t="s">
        <v>334</v>
      </c>
      <c r="BL10" s="593" t="s">
        <v>104</v>
      </c>
      <c r="BM10" s="547" t="s">
        <v>332</v>
      </c>
      <c r="BN10" s="548" t="s">
        <v>88</v>
      </c>
      <c r="BO10" s="606" t="s">
        <v>97</v>
      </c>
      <c r="BP10" s="607" t="s">
        <v>334</v>
      </c>
      <c r="BQ10" s="593" t="s">
        <v>104</v>
      </c>
      <c r="BR10" s="594" t="s">
        <v>333</v>
      </c>
      <c r="BS10" s="595" t="s">
        <v>89</v>
      </c>
      <c r="BT10" s="606" t="s">
        <v>97</v>
      </c>
      <c r="BU10" s="607" t="s">
        <v>334</v>
      </c>
      <c r="BV10" s="593" t="s">
        <v>104</v>
      </c>
      <c r="BW10" s="547" t="s">
        <v>332</v>
      </c>
      <c r="BX10" s="548" t="s">
        <v>88</v>
      </c>
      <c r="BY10" s="606" t="s">
        <v>97</v>
      </c>
      <c r="BZ10" s="607" t="s">
        <v>334</v>
      </c>
      <c r="CA10" s="593" t="s">
        <v>104</v>
      </c>
      <c r="CB10" s="594" t="s">
        <v>333</v>
      </c>
      <c r="CC10" s="595" t="s">
        <v>89</v>
      </c>
      <c r="CD10" s="606" t="s">
        <v>97</v>
      </c>
      <c r="CE10" s="607" t="s">
        <v>334</v>
      </c>
      <c r="CF10" s="593" t="s">
        <v>104</v>
      </c>
      <c r="CG10" s="547" t="s">
        <v>332</v>
      </c>
      <c r="CH10" s="548" t="s">
        <v>88</v>
      </c>
      <c r="CI10" s="606" t="s">
        <v>97</v>
      </c>
      <c r="CJ10" s="607" t="s">
        <v>334</v>
      </c>
      <c r="CK10" s="593" t="s">
        <v>104</v>
      </c>
      <c r="CL10" s="594" t="s">
        <v>333</v>
      </c>
      <c r="CM10" s="595" t="s">
        <v>89</v>
      </c>
      <c r="CN10" s="606" t="s">
        <v>97</v>
      </c>
      <c r="CO10" s="607" t="s">
        <v>334</v>
      </c>
      <c r="CP10" s="593" t="s">
        <v>104</v>
      </c>
      <c r="CQ10" s="547" t="s">
        <v>332</v>
      </c>
      <c r="CR10" s="548" t="s">
        <v>88</v>
      </c>
      <c r="CS10" s="606" t="s">
        <v>97</v>
      </c>
      <c r="CT10" s="607" t="s">
        <v>334</v>
      </c>
      <c r="CU10" s="593" t="s">
        <v>104</v>
      </c>
      <c r="CV10" s="594" t="s">
        <v>333</v>
      </c>
      <c r="CW10" s="595" t="s">
        <v>89</v>
      </c>
      <c r="CX10" s="606" t="s">
        <v>97</v>
      </c>
      <c r="CY10" s="607" t="s">
        <v>334</v>
      </c>
      <c r="CZ10" s="593" t="s">
        <v>104</v>
      </c>
      <c r="DA10" s="547" t="s">
        <v>332</v>
      </c>
      <c r="DB10" s="548" t="s">
        <v>88</v>
      </c>
      <c r="DC10" s="606" t="s">
        <v>97</v>
      </c>
      <c r="DD10" s="607" t="s">
        <v>334</v>
      </c>
      <c r="DE10" s="593" t="s">
        <v>104</v>
      </c>
      <c r="DF10" s="594" t="s">
        <v>333</v>
      </c>
      <c r="DG10" s="595" t="s">
        <v>89</v>
      </c>
      <c r="DH10" s="606" t="s">
        <v>97</v>
      </c>
      <c r="DI10" s="607" t="s">
        <v>334</v>
      </c>
      <c r="DJ10" s="593" t="s">
        <v>104</v>
      </c>
      <c r="DK10" s="547" t="s">
        <v>332</v>
      </c>
      <c r="DL10" s="548" t="s">
        <v>88</v>
      </c>
      <c r="DM10" s="606" t="s">
        <v>97</v>
      </c>
      <c r="DN10" s="607" t="s">
        <v>334</v>
      </c>
      <c r="DO10" s="593" t="s">
        <v>104</v>
      </c>
      <c r="DP10" s="594" t="s">
        <v>333</v>
      </c>
      <c r="DQ10" s="595" t="s">
        <v>89</v>
      </c>
      <c r="DR10" s="606" t="s">
        <v>97</v>
      </c>
      <c r="DS10" s="607" t="s">
        <v>334</v>
      </c>
      <c r="DT10" s="593" t="s">
        <v>104</v>
      </c>
      <c r="DU10" s="547" t="s">
        <v>332</v>
      </c>
      <c r="DV10" s="548" t="s">
        <v>88</v>
      </c>
      <c r="DW10" s="606" t="s">
        <v>97</v>
      </c>
      <c r="DX10" s="607" t="s">
        <v>334</v>
      </c>
      <c r="DY10" s="593" t="s">
        <v>104</v>
      </c>
      <c r="DZ10" s="594" t="s">
        <v>333</v>
      </c>
      <c r="EA10" s="595" t="s">
        <v>89</v>
      </c>
      <c r="EB10" s="606" t="s">
        <v>97</v>
      </c>
      <c r="EC10" s="607" t="s">
        <v>334</v>
      </c>
      <c r="ED10" s="593" t="s">
        <v>104</v>
      </c>
      <c r="EE10" s="547" t="s">
        <v>332</v>
      </c>
      <c r="EF10" s="548" t="s">
        <v>88</v>
      </c>
      <c r="EG10" s="606" t="s">
        <v>97</v>
      </c>
      <c r="EH10" s="607" t="s">
        <v>334</v>
      </c>
      <c r="EI10" s="593" t="s">
        <v>104</v>
      </c>
      <c r="EJ10" s="594" t="s">
        <v>333</v>
      </c>
      <c r="EK10" s="595" t="s">
        <v>89</v>
      </c>
      <c r="EL10" s="606" t="s">
        <v>97</v>
      </c>
      <c r="EM10" s="607" t="s">
        <v>334</v>
      </c>
      <c r="EN10" s="593" t="s">
        <v>104</v>
      </c>
      <c r="EO10" s="547" t="s">
        <v>332</v>
      </c>
      <c r="EP10" s="548" t="s">
        <v>88</v>
      </c>
      <c r="EQ10" s="606" t="s">
        <v>97</v>
      </c>
      <c r="ER10" s="607" t="s">
        <v>334</v>
      </c>
      <c r="ES10" s="593" t="s">
        <v>104</v>
      </c>
      <c r="ET10" s="594" t="s">
        <v>333</v>
      </c>
      <c r="EU10" s="595" t="s">
        <v>89</v>
      </c>
      <c r="EV10" s="606" t="s">
        <v>97</v>
      </c>
      <c r="EW10" s="607" t="s">
        <v>334</v>
      </c>
      <c r="EX10" s="593" t="s">
        <v>104</v>
      </c>
      <c r="EY10" s="547" t="s">
        <v>332</v>
      </c>
      <c r="EZ10" s="548" t="s">
        <v>88</v>
      </c>
      <c r="FA10" s="606" t="s">
        <v>97</v>
      </c>
      <c r="FB10" s="607" t="s">
        <v>334</v>
      </c>
      <c r="FC10" s="593" t="s">
        <v>104</v>
      </c>
      <c r="FD10" s="594" t="s">
        <v>333</v>
      </c>
      <c r="FE10" s="595" t="s">
        <v>89</v>
      </c>
      <c r="FF10" s="606" t="s">
        <v>97</v>
      </c>
      <c r="FG10" s="607" t="s">
        <v>334</v>
      </c>
      <c r="FH10" s="593" t="s">
        <v>104</v>
      </c>
      <c r="FI10" s="547" t="s">
        <v>332</v>
      </c>
      <c r="FJ10" s="548" t="s">
        <v>88</v>
      </c>
      <c r="FK10" s="606" t="s">
        <v>97</v>
      </c>
      <c r="FL10" s="607" t="s">
        <v>334</v>
      </c>
      <c r="FM10" s="593" t="s">
        <v>104</v>
      </c>
      <c r="FN10" s="594" t="s">
        <v>333</v>
      </c>
      <c r="FO10" s="595" t="s">
        <v>89</v>
      </c>
      <c r="FP10" s="606" t="s">
        <v>97</v>
      </c>
      <c r="FQ10" s="607" t="s">
        <v>334</v>
      </c>
      <c r="FR10" s="593" t="s">
        <v>104</v>
      </c>
      <c r="FS10" s="547" t="s">
        <v>332</v>
      </c>
      <c r="FT10" s="548" t="s">
        <v>88</v>
      </c>
      <c r="FU10" s="606" t="s">
        <v>97</v>
      </c>
      <c r="FV10" s="607" t="s">
        <v>334</v>
      </c>
      <c r="FW10" s="593" t="s">
        <v>104</v>
      </c>
      <c r="FX10" s="594" t="s">
        <v>333</v>
      </c>
      <c r="FY10" s="595" t="s">
        <v>89</v>
      </c>
      <c r="FZ10" s="606" t="s">
        <v>97</v>
      </c>
      <c r="GA10" s="607" t="s">
        <v>334</v>
      </c>
      <c r="GB10" s="593" t="s">
        <v>104</v>
      </c>
      <c r="GC10" s="547" t="s">
        <v>332</v>
      </c>
      <c r="GD10" s="548" t="s">
        <v>88</v>
      </c>
      <c r="GE10" s="606" t="s">
        <v>97</v>
      </c>
      <c r="GF10" s="607" t="s">
        <v>334</v>
      </c>
      <c r="GG10" s="593" t="s">
        <v>104</v>
      </c>
      <c r="GH10" s="594" t="s">
        <v>333</v>
      </c>
      <c r="GI10" s="595" t="s">
        <v>89</v>
      </c>
      <c r="GJ10" s="606" t="s">
        <v>97</v>
      </c>
      <c r="GK10" s="607" t="s">
        <v>334</v>
      </c>
      <c r="GL10" s="593" t="s">
        <v>104</v>
      </c>
      <c r="GM10" s="547" t="s">
        <v>332</v>
      </c>
      <c r="GN10" s="548" t="s">
        <v>88</v>
      </c>
      <c r="GO10" s="606" t="s">
        <v>97</v>
      </c>
      <c r="GP10" s="607" t="s">
        <v>334</v>
      </c>
      <c r="GQ10" s="593" t="s">
        <v>104</v>
      </c>
      <c r="GR10" s="594" t="s">
        <v>333</v>
      </c>
      <c r="GS10" s="595" t="s">
        <v>89</v>
      </c>
      <c r="GT10" s="606" t="s">
        <v>97</v>
      </c>
      <c r="GU10" s="607" t="s">
        <v>334</v>
      </c>
      <c r="GV10" s="593" t="s">
        <v>104</v>
      </c>
      <c r="GW10" s="547" t="s">
        <v>332</v>
      </c>
      <c r="GX10" s="548" t="s">
        <v>88</v>
      </c>
      <c r="GY10" s="606" t="s">
        <v>97</v>
      </c>
      <c r="GZ10" s="607" t="s">
        <v>334</v>
      </c>
      <c r="HA10" s="593" t="s">
        <v>104</v>
      </c>
      <c r="HB10" s="594" t="s">
        <v>333</v>
      </c>
      <c r="HC10" s="595" t="s">
        <v>89</v>
      </c>
      <c r="HD10" s="606" t="s">
        <v>97</v>
      </c>
      <c r="HE10" s="607" t="s">
        <v>334</v>
      </c>
      <c r="HF10" s="593" t="s">
        <v>104</v>
      </c>
      <c r="HG10" s="547" t="s">
        <v>332</v>
      </c>
      <c r="HH10" s="548" t="s">
        <v>88</v>
      </c>
      <c r="HI10" s="606" t="s">
        <v>97</v>
      </c>
      <c r="HJ10" s="607" t="s">
        <v>334</v>
      </c>
      <c r="HK10" s="593" t="s">
        <v>104</v>
      </c>
      <c r="HL10" s="594" t="s">
        <v>333</v>
      </c>
      <c r="HM10" s="595" t="s">
        <v>89</v>
      </c>
      <c r="HN10" s="606" t="s">
        <v>97</v>
      </c>
      <c r="HO10" s="607" t="s">
        <v>334</v>
      </c>
      <c r="HP10" s="593" t="s">
        <v>104</v>
      </c>
      <c r="HQ10" s="547" t="s">
        <v>332</v>
      </c>
      <c r="HR10" s="548" t="s">
        <v>88</v>
      </c>
      <c r="HS10" s="606" t="s">
        <v>97</v>
      </c>
      <c r="HT10" s="607" t="s">
        <v>334</v>
      </c>
      <c r="HU10" s="593" t="s">
        <v>104</v>
      </c>
      <c r="HV10" s="594" t="s">
        <v>333</v>
      </c>
      <c r="HW10" s="595" t="s">
        <v>89</v>
      </c>
      <c r="HX10" s="606" t="s">
        <v>97</v>
      </c>
      <c r="HY10" s="607" t="s">
        <v>334</v>
      </c>
      <c r="HZ10" s="593" t="s">
        <v>104</v>
      </c>
      <c r="IA10" s="547" t="s">
        <v>332</v>
      </c>
      <c r="IB10" s="548" t="s">
        <v>88</v>
      </c>
      <c r="IC10" s="606" t="s">
        <v>97</v>
      </c>
      <c r="ID10" s="607" t="s">
        <v>334</v>
      </c>
      <c r="IE10" s="593" t="s">
        <v>104</v>
      </c>
      <c r="IF10" s="594" t="s">
        <v>333</v>
      </c>
      <c r="IG10" s="595" t="s">
        <v>89</v>
      </c>
      <c r="IH10" s="606" t="s">
        <v>97</v>
      </c>
      <c r="II10" s="607" t="s">
        <v>334</v>
      </c>
      <c r="IJ10" s="593" t="s">
        <v>104</v>
      </c>
      <c r="IK10" s="547" t="s">
        <v>332</v>
      </c>
      <c r="IL10" s="548" t="s">
        <v>88</v>
      </c>
      <c r="IM10" s="606" t="s">
        <v>97</v>
      </c>
      <c r="IN10" s="607" t="s">
        <v>334</v>
      </c>
      <c r="IO10" s="593" t="s">
        <v>104</v>
      </c>
      <c r="IP10" s="594" t="s">
        <v>333</v>
      </c>
      <c r="IQ10" s="595" t="s">
        <v>89</v>
      </c>
      <c r="IR10" s="606" t="s">
        <v>97</v>
      </c>
      <c r="IS10" s="607" t="s">
        <v>334</v>
      </c>
    </row>
    <row r="11" spans="1:253" s="16" customFormat="1" ht="150" customHeight="1" thickTop="1">
      <c r="A11" s="453" t="str">
        <f>'6. Առաջին կիսամյակի հաշվետվ.'!A10</f>
        <v>Ա1</v>
      </c>
      <c r="B11" s="454" t="str">
        <f>'4.   4․1 ԾՐԱԳՐԵՐ 1-14'!B2</f>
        <v>Բնագավառի (ոլորտի) անվանումը, որին վերաբերում է Ծրագրի իրականացումը.</v>
      </c>
      <c r="C11" s="25"/>
      <c r="D11" s="79" t="str">
        <f>'6. Առաջին կիսամյակի հաշվետվ.'!D10</f>
        <v>2) Տեղական ինքնակառավարմանը բնակիչների մասնակցության բնագավառ</v>
      </c>
      <c r="E11" s="18" t="str">
        <f>'6. Առաջին կիսամյակի հաշվետվ.'!E10</f>
        <v>xxx</v>
      </c>
      <c r="F11" s="102" t="str">
        <f>'6. Առաջին կիսամյակի հաշվետվ.'!F10</f>
        <v>xxx</v>
      </c>
      <c r="G11" s="53" t="s">
        <v>47</v>
      </c>
      <c r="H11" s="166" t="s">
        <v>47</v>
      </c>
      <c r="I11" s="47" t="str">
        <f>'7. Երկրորդ կիսամյակի հաշվետվ.'!D10</f>
        <v>2) Տեղական ինքնակառավարմանը բնակիչների մասնակցության բնագավառ</v>
      </c>
      <c r="J11" s="18" t="str">
        <f>'7. Երկրորդ կիսամյակի հաշվետվ.'!E10</f>
        <v>xxx</v>
      </c>
      <c r="K11" s="102" t="str">
        <f>'7. Երկրորդ կիսամյակի հաշվետվ.'!F10</f>
        <v>xxx</v>
      </c>
      <c r="L11" s="53" t="s">
        <v>47</v>
      </c>
      <c r="M11" s="166" t="s">
        <v>47</v>
      </c>
      <c r="N11" s="79" t="str">
        <f>'6. Առաջին կիսամյակի հաշվետվ.'!G10</f>
        <v>2) Տեղական ինքնակառավարմանը բնակիչների մասնակցության բնագավառ</v>
      </c>
      <c r="O11" s="18" t="str">
        <f>'6. Առաջին կիսամյակի հաշվետվ.'!H10</f>
        <v>xxx</v>
      </c>
      <c r="P11" s="102" t="str">
        <f>'6. Առաջին կիսամյակի հաշվետվ.'!I10</f>
        <v>xxx</v>
      </c>
      <c r="Q11" s="53" t="s">
        <v>47</v>
      </c>
      <c r="R11" s="166" t="s">
        <v>47</v>
      </c>
      <c r="S11" s="79" t="str">
        <f>'7. Երկրորդ կիսամյակի հաշվետվ.'!G10</f>
        <v>2) Տեղական ինքնակառավարմանը բնակիչների մասնակցության բնագավառ</v>
      </c>
      <c r="T11" s="18" t="str">
        <f>'7. Երկրորդ կիսամյակի հաշվետվ.'!H10</f>
        <v>xxx</v>
      </c>
      <c r="U11" s="102" t="str">
        <f>'7. Երկրորդ կիսամյակի հաշվետվ.'!I10</f>
        <v>xxx</v>
      </c>
      <c r="V11" s="53" t="s">
        <v>47</v>
      </c>
      <c r="W11" s="166" t="s">
        <v>47</v>
      </c>
      <c r="X11" s="79" t="str">
        <f>'6. Առաջին կիսամյակի հաշվետվ.'!J10</f>
        <v>2) Տեղական ինքնակառավարմանը բնակիչների մասնակցության բնագավառ</v>
      </c>
      <c r="Y11" s="18" t="str">
        <f>'6. Առաջին կիսամյակի հաշվետվ.'!K10</f>
        <v>xxx</v>
      </c>
      <c r="Z11" s="102" t="str">
        <f>'6. Առաջին կիսամյակի հաշվետվ.'!L10</f>
        <v>xxx</v>
      </c>
      <c r="AA11" s="53" t="s">
        <v>47</v>
      </c>
      <c r="AB11" s="166" t="s">
        <v>47</v>
      </c>
      <c r="AC11" s="79" t="str">
        <f>'7. Երկրորդ կիսամյակի հաշվետվ.'!J10</f>
        <v>2) Տեղական ինքնակառավարմանը բնակիչների մասնակցության բնագավառ</v>
      </c>
      <c r="AD11" s="18" t="str">
        <f>'7. Երկրորդ կիսամյակի հաշվետվ.'!K10</f>
        <v>xxx</v>
      </c>
      <c r="AE11" s="102" t="str">
        <f>'7. Երկրորդ կիսամյակի հաշվետվ.'!L10</f>
        <v>xxx</v>
      </c>
      <c r="AF11" s="53" t="s">
        <v>47</v>
      </c>
      <c r="AG11" s="166" t="s">
        <v>47</v>
      </c>
      <c r="AH11" s="79" t="str">
        <f>'6. Առաջին կիսամյակի հաշվետվ.'!M10</f>
        <v>2) Տեղական ինքնակառավարմանը բնակիչների մասնակցության բնագավառ</v>
      </c>
      <c r="AI11" s="18" t="str">
        <f>'6. Առաջին կիսամյակի հաշվետվ.'!N10</f>
        <v>xxx</v>
      </c>
      <c r="AJ11" s="102" t="str">
        <f>'6. Առաջին կիսամյակի հաշվետվ.'!O10</f>
        <v>xxx</v>
      </c>
      <c r="AK11" s="53" t="s">
        <v>47</v>
      </c>
      <c r="AL11" s="166" t="s">
        <v>47</v>
      </c>
      <c r="AM11" s="79" t="str">
        <f>'7. Երկրորդ կիսամյակի հաշվետվ.'!M10</f>
        <v>2) Տեղական ինքնակառավարմանը բնակիչների մասնակցության բնագավառ</v>
      </c>
      <c r="AN11" s="18" t="str">
        <f>'7. Երկրորդ կիսամյակի հաշվետվ.'!N10</f>
        <v>xxx</v>
      </c>
      <c r="AO11" s="102" t="str">
        <f>'7. Երկրորդ կիսամյակի հաշվետվ.'!O10</f>
        <v>xxx</v>
      </c>
      <c r="AP11" s="53" t="s">
        <v>47</v>
      </c>
      <c r="AQ11" s="166" t="s">
        <v>47</v>
      </c>
      <c r="AR11" s="79" t="str">
        <f>'6. Առաջին կիսամյակի հաշվետվ.'!P10</f>
        <v>17) Զբոսաշրջության բնագավառ</v>
      </c>
      <c r="AS11" s="18" t="str">
        <f>'6. Առաջին կիսամյակի հաշվետվ.'!Q10</f>
        <v>xxx</v>
      </c>
      <c r="AT11" s="102" t="str">
        <f>'6. Առաջին կիսամյակի հաշվետվ.'!R10</f>
        <v>xxx</v>
      </c>
      <c r="AU11" s="53" t="s">
        <v>47</v>
      </c>
      <c r="AV11" s="166" t="s">
        <v>47</v>
      </c>
      <c r="AW11" s="79" t="str">
        <f>'7. Երկրորդ կիսամյակի հաշվետվ.'!P10</f>
        <v>17) Զբոսաշրջության բնագավառ</v>
      </c>
      <c r="AX11" s="18" t="str">
        <f>'7. Երկրորդ կիսամյակի հաշվետվ.'!Q10</f>
        <v>xxx</v>
      </c>
      <c r="AY11" s="102" t="str">
        <f>'7. Երկրորդ կիսամյակի հաշվետվ.'!R10</f>
        <v>xxx</v>
      </c>
      <c r="AZ11" s="53" t="s">
        <v>47</v>
      </c>
      <c r="BA11" s="166" t="s">
        <v>47</v>
      </c>
      <c r="BB11" s="79" t="str">
        <f>'6. Առաջին կիսամյակի հաշվետվ.'!S10</f>
        <v>14) Գյուղատնտեսության բնագավառ</v>
      </c>
      <c r="BC11" s="18" t="str">
        <f>'6. Առաջին կիսամյակի հաշվետվ.'!T10</f>
        <v>xxx</v>
      </c>
      <c r="BD11" s="102" t="str">
        <f>'6. Առաջին կիսամյակի հաշվետվ.'!U10</f>
        <v>xxx</v>
      </c>
      <c r="BE11" s="53" t="s">
        <v>47</v>
      </c>
      <c r="BF11" s="166" t="s">
        <v>47</v>
      </c>
      <c r="BG11" s="79" t="str">
        <f>'7. Երկրորդ կիսամյակի հաշվետվ.'!S10</f>
        <v>14) Գյուղատնտեսության բնագավառ</v>
      </c>
      <c r="BH11" s="18" t="str">
        <f>'7. Երկրորդ կիսամյակի հաշվետվ.'!T10</f>
        <v>xxx</v>
      </c>
      <c r="BI11" s="102" t="str">
        <f>'7. Երկրորդ կիսամյակի հաշվետվ.'!U10</f>
        <v>xxx</v>
      </c>
      <c r="BJ11" s="53" t="s">
        <v>47</v>
      </c>
      <c r="BK11" s="166" t="s">
        <v>47</v>
      </c>
      <c r="BL11" s="79" t="str">
        <f>'6. Առաջին կիսամյակի հաշվետվ.'!V10</f>
        <v>11) Կրթության, մշակույթի և երիտասարդության հետ տարվող աշխատանքների բնագավառ</v>
      </c>
      <c r="BM11" s="18" t="str">
        <f>'6. Առաջին կիսամյակի հաշվետվ.'!W10</f>
        <v>xxx</v>
      </c>
      <c r="BN11" s="102" t="str">
        <f>'6. Առաջին կիսամյակի հաշվետվ.'!X10</f>
        <v>xxx</v>
      </c>
      <c r="BO11" s="53" t="s">
        <v>47</v>
      </c>
      <c r="BP11" s="166" t="s">
        <v>47</v>
      </c>
      <c r="BQ11" s="79" t="str">
        <f>'7. Երկրորդ կիսամյակի հաշվետվ.'!V10</f>
        <v>11) Կրթության, մշակույթի և երիտասարդության հետ տարվող աշխատանքների բնագավառ</v>
      </c>
      <c r="BR11" s="18" t="str">
        <f>'7. Երկրորդ կիսամյակի հաշվետվ.'!W10</f>
        <v>xxx</v>
      </c>
      <c r="BS11" s="102" t="str">
        <f>'7. Երկրորդ կիսամյակի հաշվետվ.'!X10</f>
        <v>xxx</v>
      </c>
      <c r="BT11" s="53" t="s">
        <v>47</v>
      </c>
      <c r="BU11" s="166" t="s">
        <v>47</v>
      </c>
      <c r="BV11" s="79" t="str">
        <f>'6. Առաջին կիսամյակի հաշվետվ.'!Y10</f>
        <v>11) Կրթության, մշակույթի և երիտասարդության հետ տարվող աշխատանքների բնագավառ</v>
      </c>
      <c r="BW11" s="18" t="str">
        <f>'6. Առաջին կիսամյակի հաշվետվ.'!Z10</f>
        <v>xxx</v>
      </c>
      <c r="BX11" s="102" t="str">
        <f>'6. Առաջին կիսամյակի հաշվետվ.'!AA10</f>
        <v>xxx</v>
      </c>
      <c r="BY11" s="53" t="s">
        <v>47</v>
      </c>
      <c r="BZ11" s="166" t="s">
        <v>47</v>
      </c>
      <c r="CA11" s="79" t="str">
        <f>'7. Երկրորդ կիսամյակի հաշվետվ.'!Y10</f>
        <v>11) Կրթության, մշակույթի և երիտասարդության հետ տարվող աշխատանքների բնագավառ</v>
      </c>
      <c r="CB11" s="18" t="str">
        <f>'7. Երկրորդ կիսամյակի հաշվետվ.'!Z10</f>
        <v>xxx</v>
      </c>
      <c r="CC11" s="102" t="str">
        <f>'7. Երկրորդ կիսամյակի հաշվետվ.'!AA10</f>
        <v>xxx</v>
      </c>
      <c r="CD11" s="53" t="s">
        <v>47</v>
      </c>
      <c r="CE11" s="166" t="s">
        <v>47</v>
      </c>
      <c r="CF11" s="79" t="str">
        <f>'6. Առաջին կիսամյակի հաշվետվ.'!AB10</f>
        <v>11) Կրթության, մշակույթի և երիտասարդության հետ տարվող աշխատանքների բնագավառ</v>
      </c>
      <c r="CG11" s="18" t="str">
        <f>'6. Առաջին կիսամյակի հաշվետվ.'!AC10</f>
        <v>xxx</v>
      </c>
      <c r="CH11" s="102" t="str">
        <f>'6. Առաջին կիսամյակի հաշվետվ.'!AD10</f>
        <v>xxx</v>
      </c>
      <c r="CI11" s="53" t="s">
        <v>47</v>
      </c>
      <c r="CJ11" s="166" t="s">
        <v>47</v>
      </c>
      <c r="CK11" s="79" t="str">
        <f>'7. Երկրորդ կիսամյակի հաշվետվ.'!AB10</f>
        <v>11) Կրթության, մշակույթի և երիտասարդության հետ տարվող աշխատանքների բնագավառ</v>
      </c>
      <c r="CL11" s="18" t="str">
        <f>'7. Երկրորդ կիսամյակի հաշվետվ.'!AC10</f>
        <v>xxx</v>
      </c>
      <c r="CM11" s="102" t="str">
        <f>'7. Երկրորդ կիսամյակի հաշվետվ.'!AD10</f>
        <v>xxx</v>
      </c>
      <c r="CN11" s="53" t="s">
        <v>47</v>
      </c>
      <c r="CO11" s="166" t="s">
        <v>47</v>
      </c>
      <c r="CP11" s="79" t="str">
        <f>'6. Առաջին կիսամյակի հաշվետվ.'!AE10</f>
        <v>11) Կրթության, մշակույթի և երիտասարդության հետ տարվող աշխատանքների բնագավառ</v>
      </c>
      <c r="CQ11" s="18" t="str">
        <f>'6. Առաջին կիսամյակի հաշվետվ.'!AF10</f>
        <v>xxx</v>
      </c>
      <c r="CR11" s="102" t="str">
        <f>'6. Առաջին կիսամյակի հաշվետվ.'!AG10</f>
        <v>xxx</v>
      </c>
      <c r="CS11" s="53" t="s">
        <v>47</v>
      </c>
      <c r="CT11" s="166" t="s">
        <v>47</v>
      </c>
      <c r="CU11" s="79" t="str">
        <f>'7. Երկրորդ կիսամյակի հաշվետվ.'!AE10</f>
        <v>11) Կրթության, մշակույթի և երիտասարդության հետ տարվող աշխատանքների բնագավառ</v>
      </c>
      <c r="CV11" s="18" t="str">
        <f>'7. Երկրորդ կիսամյակի հաշվետվ.'!AF10</f>
        <v>xxx</v>
      </c>
      <c r="CW11" s="102" t="str">
        <f>'7. Երկրորդ կիսամյակի հաշվետվ.'!AG10</f>
        <v>xxx</v>
      </c>
      <c r="CX11" s="53" t="s">
        <v>47</v>
      </c>
      <c r="CY11" s="166" t="s">
        <v>47</v>
      </c>
      <c r="CZ11" s="79" t="str">
        <f>'6. Առաջին կիսամյակի հաշվետվ.'!AH10</f>
        <v>11) Կրթության, մշակույթի և երիտասարդության հետ տարվող աշխատանքների բնագավառ</v>
      </c>
      <c r="DA11" s="18" t="str">
        <f>'6. Առաջին կիսամյակի հաշվետվ.'!AI10</f>
        <v>xxx</v>
      </c>
      <c r="DB11" s="102" t="str">
        <f>'6. Առաջին կիսամյակի հաշվետվ.'!AJ10</f>
        <v>xxx</v>
      </c>
      <c r="DC11" s="53" t="s">
        <v>47</v>
      </c>
      <c r="DD11" s="166" t="s">
        <v>47</v>
      </c>
      <c r="DE11" s="79" t="str">
        <f>'7. Երկրորդ կիսամյակի հաշվետվ.'!AH10</f>
        <v>11) Կրթության, մշակույթի և երիտասարդության հետ տարվող աշխատանքների բնագավառ</v>
      </c>
      <c r="DF11" s="18" t="str">
        <f>'7. Երկրորդ կիսամյակի հաշվետվ.'!AI10</f>
        <v>xxx</v>
      </c>
      <c r="DG11" s="102" t="str">
        <f>'7. Երկրորդ կիսամյակի հաշվետվ.'!AJ10</f>
        <v>xxx</v>
      </c>
      <c r="DH11" s="53" t="s">
        <v>47</v>
      </c>
      <c r="DI11" s="166" t="s">
        <v>47</v>
      </c>
      <c r="DJ11" s="79" t="str">
        <f>'6. Առաջին կիսամյակի հաշվետվ.'!AK10</f>
        <v>11) Կրթության, մշակույթի և երիտասարդության հետ տարվող աշխատանքների բնագավառ</v>
      </c>
      <c r="DK11" s="18" t="str">
        <f>'6. Առաջին կիսամյակի հաշվետվ.'!AL10</f>
        <v>xxx</v>
      </c>
      <c r="DL11" s="102" t="str">
        <f>'6. Առաջին կիսամյակի հաշվետվ.'!AM10</f>
        <v>xxx</v>
      </c>
      <c r="DM11" s="53" t="s">
        <v>47</v>
      </c>
      <c r="DN11" s="166" t="s">
        <v>47</v>
      </c>
      <c r="DO11" s="79" t="str">
        <f>'7. Երկրորդ կիսամյակի հաշվետվ.'!AK10</f>
        <v>11) Կրթության, մշակույթի և երիտասարդության հետ տարվող աշխատանքների բնագավառ</v>
      </c>
      <c r="DP11" s="18" t="str">
        <f>'7. Երկրորդ կիսամյակի հաշվետվ.'!AL10</f>
        <v>xxx</v>
      </c>
      <c r="DQ11" s="102" t="str">
        <f>'7. Երկրորդ կիսամյակի հաշվետվ.'!AM10</f>
        <v>xxx</v>
      </c>
      <c r="DR11" s="53" t="s">
        <v>47</v>
      </c>
      <c r="DS11" s="166" t="s">
        <v>47</v>
      </c>
      <c r="DT11" s="79" t="str">
        <f>'6. Առաջին կիսամյակի հաշվետվ.'!AN10</f>
        <v>11) Կրթության, մշակույթի և երիտասարդության հետ տարվող աշխատանքների բնագավառ</v>
      </c>
      <c r="DU11" s="18" t="str">
        <f>'6. Առաջին կիսամյակի հաշվետվ.'!AO10</f>
        <v>xxx</v>
      </c>
      <c r="DV11" s="102" t="str">
        <f>'6. Առաջին կիսամյակի հաշվետվ.'!AP10</f>
        <v>xxx</v>
      </c>
      <c r="DW11" s="53" t="s">
        <v>47</v>
      </c>
      <c r="DX11" s="166" t="s">
        <v>47</v>
      </c>
      <c r="DY11" s="79" t="str">
        <f>'7. Երկրորդ կիսամյակի հաշվետվ.'!AN10</f>
        <v>11) Կրթության, մշակույթի և երիտասարդության հետ տարվող աշխատանքների բնագավառ</v>
      </c>
      <c r="DZ11" s="18" t="str">
        <f>'7. Երկրորդ կիսամյակի հաշվետվ.'!AO10</f>
        <v>xxx</v>
      </c>
      <c r="EA11" s="102" t="str">
        <f>'7. Երկրորդ կիսամյակի հաշվետվ.'!AP10</f>
        <v>xxx</v>
      </c>
      <c r="EB11" s="53" t="s">
        <v>47</v>
      </c>
      <c r="EC11" s="166" t="s">
        <v>47</v>
      </c>
      <c r="ED11" s="79" t="str">
        <f>'6. Առաջին կիսամյակի հաշվետվ.'!AQ10</f>
        <v>11) Կրթության, մշակույթի և երիտասարդության հետ տարվող աշխատանքների բնագավառ</v>
      </c>
      <c r="EE11" s="18" t="str">
        <f>'6. Առաջին կիսամյակի հաշվետվ.'!AR10</f>
        <v>xxx</v>
      </c>
      <c r="EF11" s="102" t="str">
        <f>'6. Առաջին կիսամյակի հաշվետվ.'!AS10</f>
        <v>xxx</v>
      </c>
      <c r="EG11" s="53" t="s">
        <v>47</v>
      </c>
      <c r="EH11" s="166" t="s">
        <v>47</v>
      </c>
      <c r="EI11" s="79" t="str">
        <f>'7. Երկրորդ կիսամյակի հաշվետվ.'!AQ10</f>
        <v>11) Կրթության, մշակույթի և երիտասարդության հետ տարվող աշխատանքների բնագավառ</v>
      </c>
      <c r="EJ11" s="18" t="str">
        <f>'7. Երկրորդ կիսամյակի հաշվետվ.'!AR10</f>
        <v>xxx</v>
      </c>
      <c r="EK11" s="102" t="str">
        <f>'7. Երկրորդ կիսամյակի հաշվետվ.'!AS10</f>
        <v>xxx</v>
      </c>
      <c r="EL11" s="53" t="s">
        <v>47</v>
      </c>
      <c r="EM11" s="166" t="s">
        <v>47</v>
      </c>
      <c r="EN11" s="79" t="str">
        <f>'6. Առաջին կիսամյակի հաշվետվ.'!AT10</f>
        <v>1) Քաղաքացիների և տնտեսավարող սուբյեկտների իրավունքների բնագավառ</v>
      </c>
      <c r="EO11" s="18" t="str">
        <f>'6. Առաջին կիսամյակի հաշվետվ.'!AU10</f>
        <v>xxx</v>
      </c>
      <c r="EP11" s="102" t="str">
        <f>'6. Առաջին կիսամյակի հաշվետվ.'!AV10</f>
        <v>xxx</v>
      </c>
      <c r="EQ11" s="53" t="s">
        <v>47</v>
      </c>
      <c r="ER11" s="166" t="s">
        <v>47</v>
      </c>
      <c r="ES11" s="79" t="str">
        <f>'7. Երկրորդ կիսամյակի հաշվետվ.'!AT10</f>
        <v>1) Քաղաքացիների և տնտեսավարող սուբյեկտների իրավունքների բնագավառ</v>
      </c>
      <c r="ET11" s="18" t="str">
        <f>'7. Երկրորդ կիսամյակի հաշվետվ.'!AU10</f>
        <v>xxx</v>
      </c>
      <c r="EU11" s="102" t="str">
        <f>'7. Երկրորդ կիսամյակի հաշվետվ.'!AV10</f>
        <v>xxx</v>
      </c>
      <c r="EV11" s="53" t="s">
        <v>47</v>
      </c>
      <c r="EW11" s="166" t="s">
        <v>47</v>
      </c>
      <c r="EX11" s="79" t="str">
        <f>'6. Առաջին կիսամյակի հաշվետվ.'!AW10</f>
        <v>1) Քաղաքացիների և տնտեսավարող սուբյեկտների իրավունքների բնագավառ</v>
      </c>
      <c r="EY11" s="18" t="str">
        <f>'6. Առաջին կիսամյակի հաշվետվ.'!AX10</f>
        <v>xxx</v>
      </c>
      <c r="EZ11" s="102" t="str">
        <f>'6. Առաջին կիսամյակի հաշվետվ.'!AY10</f>
        <v>xxx</v>
      </c>
      <c r="FA11" s="53" t="s">
        <v>47</v>
      </c>
      <c r="FB11" s="166" t="s">
        <v>47</v>
      </c>
      <c r="FC11" s="79" t="str">
        <f>'7. Երկրորդ կիսամյակի հաշվետվ.'!AW10</f>
        <v>1) Քաղաքացիների և տնտեսավարող սուբյեկտների իրավունքների բնագավառ</v>
      </c>
      <c r="FD11" s="18" t="str">
        <f>'7. Երկրորդ կիսամյակի հաշվետվ.'!AX10</f>
        <v>xxx</v>
      </c>
      <c r="FE11" s="102" t="str">
        <f>'7. Երկրորդ կիսամյակի հաշվետվ.'!AY10</f>
        <v>xxx</v>
      </c>
      <c r="FF11" s="53" t="s">
        <v>47</v>
      </c>
      <c r="FG11" s="166" t="s">
        <v>47</v>
      </c>
      <c r="FH11" s="79" t="str">
        <f>'6. Առաջին կիսամյակի հաշվետվ.'!AZ10</f>
        <v>1) Քաղաքացիների և տնտեսավարող սուբյեկտների իրավունքների բնագավառ</v>
      </c>
      <c r="FI11" s="18" t="str">
        <f>'6. Առաջին կիսամյակի հաշվետվ.'!BA10</f>
        <v>xxx</v>
      </c>
      <c r="FJ11" s="102" t="str">
        <f>'6. Առաջին կիսամյակի հաշվետվ.'!BB10</f>
        <v>xxx</v>
      </c>
      <c r="FK11" s="53" t="s">
        <v>47</v>
      </c>
      <c r="FL11" s="166" t="s">
        <v>47</v>
      </c>
      <c r="FM11" s="79" t="str">
        <f>'7. Երկրորդ կիսամյակի հաշվետվ.'!AZ10</f>
        <v>1) Քաղաքացիների և տնտեսավարող սուբյեկտների իրավունքների բնագավառ</v>
      </c>
      <c r="FN11" s="18" t="str">
        <f>'7. Երկրորդ կիսամյակի հաշվետվ.'!BA10</f>
        <v>xxx</v>
      </c>
      <c r="FO11" s="102" t="str">
        <f>'7. Երկրորդ կիսամյակի հաշվետվ.'!BB10</f>
        <v>xxx</v>
      </c>
      <c r="FP11" s="53" t="s">
        <v>47</v>
      </c>
      <c r="FQ11" s="166" t="s">
        <v>47</v>
      </c>
      <c r="FR11" s="79" t="str">
        <f>'6. Առաջին կիսամյակի հաշվետվ.'!BC10</f>
        <v>16) Շրջակա միջավայրի պահպանության բնագավառ</v>
      </c>
      <c r="FS11" s="18" t="str">
        <f>'6. Առաջին կիսամյակի հաշվետվ.'!BD10</f>
        <v>xxx</v>
      </c>
      <c r="FT11" s="102" t="str">
        <f>'6. Առաջին կիսամյակի հաշվետվ.'!BE10</f>
        <v>xxx</v>
      </c>
      <c r="FU11" s="53" t="s">
        <v>47</v>
      </c>
      <c r="FV11" s="166" t="s">
        <v>47</v>
      </c>
      <c r="FW11" s="79" t="str">
        <f>'7. Երկրորդ կիսամյակի հաշվետվ.'!BC10</f>
        <v>16) Շրջակա միջավայրի պահպանության բնագավառ</v>
      </c>
      <c r="FX11" s="18" t="str">
        <f>'7. Երկրորդ կիսամյակի հաշվետվ.'!BD10</f>
        <v>xxx</v>
      </c>
      <c r="FY11" s="102" t="str">
        <f>'7. Երկրորդ կիսամյակի հաշվետվ.'!BE10</f>
        <v>xxx</v>
      </c>
      <c r="FZ11" s="53" t="s">
        <v>47</v>
      </c>
      <c r="GA11" s="166" t="s">
        <v>47</v>
      </c>
      <c r="GB11" s="79" t="str">
        <f>'6. Առաջին կիսամյակի հաշվետվ.'!BF10</f>
        <v>1) Քաղաքացիների և տնտեսավարող սուբյեկտների իրավունքների բնագավառ</v>
      </c>
      <c r="GC11" s="18" t="str">
        <f>'6. Առաջին կիսամյակի հաշվետվ.'!BG10</f>
        <v>xxx</v>
      </c>
      <c r="GD11" s="102" t="str">
        <f>'6. Առաջին կիսամյակի հաշվետվ.'!BH10</f>
        <v>xxx</v>
      </c>
      <c r="GE11" s="53" t="s">
        <v>47</v>
      </c>
      <c r="GF11" s="166" t="s">
        <v>47</v>
      </c>
      <c r="GG11" s="79" t="str">
        <f>'7. Երկրորդ կիսամյակի հաշվետվ.'!BF10</f>
        <v>1) Քաղաքացիների և տնտեսավարող սուբյեկտների իրավունքների բնագավառ</v>
      </c>
      <c r="GH11" s="18" t="str">
        <f>'7. Երկրորդ կիսամյակի հաշվետվ.'!BG10</f>
        <v>xxx</v>
      </c>
      <c r="GI11" s="102" t="str">
        <f>'7. Երկրորդ կիսամյակի հաշվետվ.'!BH10</f>
        <v>xxx</v>
      </c>
      <c r="GJ11" s="53" t="s">
        <v>47</v>
      </c>
      <c r="GK11" s="166" t="s">
        <v>47</v>
      </c>
      <c r="GL11" s="79" t="str">
        <f>'6. Առաջին կիսամյակի հաշվետվ.'!BI10</f>
        <v>13) Սոցիալական պաշտպանության բնագավառ</v>
      </c>
      <c r="GM11" s="18" t="str">
        <f>'6. Առաջին կիսամյակի հաշվետվ.'!BJ10</f>
        <v>xxx</v>
      </c>
      <c r="GN11" s="102" t="str">
        <f>'6. Առաջին կիսամյակի հաշվետվ.'!BK10</f>
        <v>xxx</v>
      </c>
      <c r="GO11" s="53" t="s">
        <v>47</v>
      </c>
      <c r="GP11" s="166" t="s">
        <v>47</v>
      </c>
      <c r="GQ11" s="79" t="str">
        <f>'7. Երկրորդ կիսամյակի հաշվետվ.'!BI10</f>
        <v>13) Սոցիալական պաշտպանության բնագավառ</v>
      </c>
      <c r="GR11" s="18" t="str">
        <f>'7. Երկրորդ կիսամյակի հաշվետվ.'!BJ10</f>
        <v>xxx</v>
      </c>
      <c r="GS11" s="102" t="str">
        <f>'7. Երկրորդ կիսամյակի հաշվետվ.'!BK10</f>
        <v>xxx</v>
      </c>
      <c r="GT11" s="53" t="s">
        <v>47</v>
      </c>
      <c r="GU11" s="166" t="s">
        <v>47</v>
      </c>
      <c r="GV11" s="79" t="str">
        <f>'6. Առաջին կիսամյակի հաշվետվ.'!BL10</f>
        <v>11) Կրթության, մշակույթի և երիտասարդության հետ տարվող աշխատանքների բնագավառ</v>
      </c>
      <c r="GW11" s="18" t="str">
        <f>'6. Առաջին կիսամյակի հաշվետվ.'!BM10</f>
        <v>xxx</v>
      </c>
      <c r="GX11" s="102" t="str">
        <f>'6. Առաջին կիսամյակի հաշվետվ.'!BN10</f>
        <v>xxx</v>
      </c>
      <c r="GY11" s="53" t="s">
        <v>47</v>
      </c>
      <c r="GZ11" s="166" t="s">
        <v>47</v>
      </c>
      <c r="HA11" s="79" t="str">
        <f>'7. Երկրորդ կիսամյակի հաշվետվ.'!BL10</f>
        <v>11) Կրթության, մշակույթի և երիտասարդության հետ տարվող աշխատանքների բնագավառ</v>
      </c>
      <c r="HB11" s="18" t="str">
        <f>'7. Երկրորդ կիսամյակի հաշվետվ.'!BM10</f>
        <v>xxx</v>
      </c>
      <c r="HC11" s="102" t="str">
        <f>'7. Երկրորդ կիսամյակի հաշվետվ.'!BN10</f>
        <v>xxx</v>
      </c>
      <c r="HD11" s="53" t="s">
        <v>47</v>
      </c>
      <c r="HE11" s="166" t="s">
        <v>47</v>
      </c>
      <c r="HF11" s="79" t="str">
        <f>'6. Առաջին կիսամյակի հաշվետվ.'!BO10</f>
        <v>12) Առողջապահության, ֆիզիկական կուլտուրայի և սպորտի բնագավառ</v>
      </c>
      <c r="HG11" s="18" t="str">
        <f>'6. Առաջին կիսամյակի հաշվետվ.'!BP10</f>
        <v>xxx</v>
      </c>
      <c r="HH11" s="102" t="str">
        <f>'6. Առաջին կիսամյակի հաշվետվ.'!BQ10</f>
        <v>xxx</v>
      </c>
      <c r="HI11" s="53" t="s">
        <v>47</v>
      </c>
      <c r="HJ11" s="166" t="s">
        <v>47</v>
      </c>
      <c r="HK11" s="79" t="str">
        <f>'7. Երկրորդ կիսամյակի հաշվետվ.'!BO10</f>
        <v>12) Առողջապահության, ֆիզիկական կուլտուրայի և սպորտի բնագավառ</v>
      </c>
      <c r="HL11" s="18" t="str">
        <f>'7. Երկրորդ կիսամյակի հաշվետվ.'!BP10</f>
        <v>xxx</v>
      </c>
      <c r="HM11" s="102" t="str">
        <f>'7. Երկրորդ կիսամյակի հաշվետվ.'!BQ10</f>
        <v>xxx</v>
      </c>
      <c r="HN11" s="53" t="s">
        <v>47</v>
      </c>
      <c r="HO11" s="166" t="s">
        <v>47</v>
      </c>
      <c r="HP11" s="79" t="str">
        <f>'6. Առաջին կիսամյակի հաշվետվ.'!BR10</f>
        <v>16) Շրջակա միջավայրի պահպանության բնագավառ</v>
      </c>
      <c r="HQ11" s="18" t="str">
        <f>'6. Առաջին կիսամյակի հաշվետվ.'!BS10</f>
        <v>xxx</v>
      </c>
      <c r="HR11" s="102" t="str">
        <f>'6. Առաջին կիսամյակի հաշվետվ.'!BT10</f>
        <v>xxx</v>
      </c>
      <c r="HS11" s="53" t="s">
        <v>47</v>
      </c>
      <c r="HT11" s="166" t="s">
        <v>47</v>
      </c>
      <c r="HU11" s="79" t="str">
        <f>'7. Երկրորդ կիսամյակի հաշվետվ.'!BR10</f>
        <v>16) Շրջակա միջավայրի պահպանության բնագավառ</v>
      </c>
      <c r="HV11" s="18" t="str">
        <f>'7. Երկրորդ կիսամյակի հաշվետվ.'!BS10</f>
        <v>xxx</v>
      </c>
      <c r="HW11" s="102" t="str">
        <f>'7. Երկրորդ կիսամյակի հաշվետվ.'!BT10</f>
        <v>xxx</v>
      </c>
      <c r="HX11" s="53" t="s">
        <v>47</v>
      </c>
      <c r="HY11" s="166" t="s">
        <v>47</v>
      </c>
      <c r="HZ11" s="79" t="str">
        <f>'6. Առաջին կիսամյակի հաշվետվ.'!BU10</f>
        <v>1) Քաղաքացիների և տնտեսավարող սուբյեկտների իրավունքների բնագավառ</v>
      </c>
      <c r="IA11" s="18" t="str">
        <f>'6. Առաջին կիսամյակի հաշվետվ.'!BV10</f>
        <v>xxx</v>
      </c>
      <c r="IB11" s="102" t="str">
        <f>'6. Առաջին կիսամյակի հաշվետվ.'!BW10</f>
        <v>xxx</v>
      </c>
      <c r="IC11" s="53" t="s">
        <v>47</v>
      </c>
      <c r="ID11" s="166" t="s">
        <v>47</v>
      </c>
      <c r="IE11" s="79" t="str">
        <f>'7. Երկրորդ կիսամյակի հաշվետվ.'!BU10</f>
        <v>1) Քաղաքացիների և տնտեսավարող սուբյեկտների իրավունքների բնագավառ</v>
      </c>
      <c r="IF11" s="18" t="str">
        <f>'7. Երկրորդ կիսամյակի հաշվետվ.'!BV10</f>
        <v>xxx</v>
      </c>
      <c r="IG11" s="102" t="str">
        <f>'7. Երկրորդ կիսամյակի հաշվետվ.'!BW10</f>
        <v>xxx</v>
      </c>
      <c r="IH11" s="53" t="s">
        <v>47</v>
      </c>
      <c r="II11" s="166" t="s">
        <v>47</v>
      </c>
      <c r="IJ11" s="79" t="str">
        <f>'6. Առաջին կիսամյակի հաշվետվ.'!BX10</f>
        <v>12) Առողջապահության, ֆիզիկական կուլտուրայի և սպորտի բնագավառ</v>
      </c>
      <c r="IK11" s="18" t="str">
        <f>'6. Առաջին կիսամյակի հաշվետվ.'!BY10</f>
        <v>xxx</v>
      </c>
      <c r="IL11" s="102" t="str">
        <f>'6. Առաջին կիսամյակի հաշվետվ.'!BZ10</f>
        <v>xxx</v>
      </c>
      <c r="IM11" s="53" t="s">
        <v>47</v>
      </c>
      <c r="IN11" s="166" t="s">
        <v>47</v>
      </c>
      <c r="IO11" s="79" t="str">
        <f>'7. Երկրորդ կիսամյակի հաշվետվ.'!BX10</f>
        <v>12) Առողջապահության, ֆիզիկական կուլտուրայի և սպորտի բնագավառ</v>
      </c>
      <c r="IP11" s="18" t="str">
        <f>'7. Երկրորդ կիսամյակի հաշվետվ.'!BY10</f>
        <v>xxx</v>
      </c>
      <c r="IQ11" s="102" t="str">
        <f>'7. Երկրորդ կիսամյակի հաշվետվ.'!BZ10</f>
        <v>xxx</v>
      </c>
      <c r="IR11" s="53" t="s">
        <v>47</v>
      </c>
      <c r="IS11" s="166" t="s">
        <v>47</v>
      </c>
    </row>
    <row r="12" spans="1:253" s="16" customFormat="1" ht="150" customHeight="1">
      <c r="A12" s="453" t="str">
        <f>'6. Առաջին կիսամյակի հաշվետվ.'!A11</f>
        <v>Ա2</v>
      </c>
      <c r="B12" s="454" t="str">
        <f>'4.   4․1 ԾՐԱԳՐԵՐ 1-14'!B23</f>
        <v>Ծրագրի անվանումը.</v>
      </c>
      <c r="C12" s="25"/>
      <c r="D12" s="79" t="str">
        <f>'6. Առաջին կիսամյակի հաշվետվ.'!D11</f>
        <v>ՏԻՄ-բնակիչ կապի ամրապնդում  նոր ձևաչափերի մշակում և կիրառում</v>
      </c>
      <c r="E12" s="18" t="str">
        <f>'6. Առաջին կիսամյակի հաշվետվ.'!E11</f>
        <v>xxx</v>
      </c>
      <c r="F12" s="102" t="str">
        <f>'6. Առաջին կիսամյակի հաշվետվ.'!F11</f>
        <v>xxx</v>
      </c>
      <c r="G12" s="53" t="s">
        <v>47</v>
      </c>
      <c r="H12" s="166" t="s">
        <v>47</v>
      </c>
      <c r="I12" s="47" t="str">
        <f>'7. Երկրորդ կիսամյակի հաշվետվ.'!D11</f>
        <v>ՏԻՄ-բնակիչ կապի ամրապնդում  նոր ձևաչափերի մշակում և կիրառում</v>
      </c>
      <c r="J12" s="18" t="str">
        <f>'7. Երկրորդ կիսամյակի հաշվետվ.'!E11</f>
        <v>xxx</v>
      </c>
      <c r="K12" s="102" t="str">
        <f>'7. Երկրորդ կիսամյակի հաշվետվ.'!F11</f>
        <v>xxx</v>
      </c>
      <c r="L12" s="53" t="s">
        <v>47</v>
      </c>
      <c r="M12" s="166" t="s">
        <v>47</v>
      </c>
      <c r="N12" s="79" t="str">
        <f>'6. Առաջին կիսամյակի հաշվետվ.'!G11</f>
        <v xml:space="preserve">Մրցունակ ՏԻՄ ունեցող համայնք </v>
      </c>
      <c r="O12" s="18" t="str">
        <f>'6. Առաջին կիսամյակի հաշվետվ.'!H11</f>
        <v>xxx</v>
      </c>
      <c r="P12" s="102" t="str">
        <f>'6. Առաջին կիսամյակի հաշվետվ.'!I11</f>
        <v>xxx</v>
      </c>
      <c r="Q12" s="53" t="s">
        <v>47</v>
      </c>
      <c r="R12" s="166" t="s">
        <v>47</v>
      </c>
      <c r="S12" s="79" t="str">
        <f>'7. Երկրորդ կիսամյակի հաշվետվ.'!G11</f>
        <v xml:space="preserve">Մրցունակ ՏԻՄ ունեցող համայնք </v>
      </c>
      <c r="T12" s="18" t="str">
        <f>'7. Երկրորդ կիսամյակի հաշվետվ.'!H11</f>
        <v>xxx</v>
      </c>
      <c r="U12" s="102" t="str">
        <f>'7. Երկրորդ կիսամյակի հաշվետվ.'!I11</f>
        <v>xxx</v>
      </c>
      <c r="V12" s="53" t="s">
        <v>47</v>
      </c>
      <c r="W12" s="166" t="s">
        <v>47</v>
      </c>
      <c r="X12" s="79" t="str">
        <f>'6. Առաջին կիսամյակի հաշվետվ.'!J11</f>
        <v>Պայմանագրերի միջոցով արտաքին մասնագետների ներգրավվում։</v>
      </c>
      <c r="Y12" s="18" t="str">
        <f>'6. Առաջին կիսամյակի հաշվետվ.'!K11</f>
        <v>xxx</v>
      </c>
      <c r="Z12" s="102" t="str">
        <f>'6. Առաջին կիսամյակի հաշվետվ.'!L11</f>
        <v>xxx</v>
      </c>
      <c r="AA12" s="53" t="s">
        <v>47</v>
      </c>
      <c r="AB12" s="166" t="s">
        <v>47</v>
      </c>
      <c r="AC12" s="79" t="str">
        <f>'7. Երկրորդ կիսամյակի հաշվետվ.'!J11</f>
        <v>Պայմանագրերի միջոցով արտաքին մասնագետների ներգրավվում։</v>
      </c>
      <c r="AD12" s="18" t="str">
        <f>'7. Երկրորդ կիսամյակի հաշվետվ.'!K11</f>
        <v>xxx</v>
      </c>
      <c r="AE12" s="102" t="str">
        <f>'7. Երկրորդ կիսամյակի հաշվետվ.'!L11</f>
        <v>xxx</v>
      </c>
      <c r="AF12" s="53" t="s">
        <v>47</v>
      </c>
      <c r="AG12" s="166" t="s">
        <v>47</v>
      </c>
      <c r="AH12" s="79" t="str">
        <f>'6. Առաջին կիսամյակի հաշվետվ.'!M11</f>
        <v xml:space="preserve">Մասնակցային բյուջետավորման գործընթաց </v>
      </c>
      <c r="AI12" s="18" t="str">
        <f>'6. Առաջին կիսամյակի հաշվետվ.'!N11</f>
        <v>xxx</v>
      </c>
      <c r="AJ12" s="102" t="str">
        <f>'6. Առաջին կիսամյակի հաշվետվ.'!O11</f>
        <v>xxx</v>
      </c>
      <c r="AK12" s="53" t="s">
        <v>47</v>
      </c>
      <c r="AL12" s="166" t="s">
        <v>47</v>
      </c>
      <c r="AM12" s="79" t="str">
        <f>'7. Երկրորդ կիսամյակի հաշվետվ.'!M11</f>
        <v xml:space="preserve">Մասնակցային բյուջետավորման գործընթաց </v>
      </c>
      <c r="AN12" s="18" t="str">
        <f>'7. Երկրորդ կիսամյակի հաշվետվ.'!N11</f>
        <v>xxx</v>
      </c>
      <c r="AO12" s="102" t="str">
        <f>'7. Երկրորդ կիսամյակի հաշվետվ.'!O11</f>
        <v>xxx</v>
      </c>
      <c r="AP12" s="53" t="s">
        <v>47</v>
      </c>
      <c r="AQ12" s="166" t="s">
        <v>47</v>
      </c>
      <c r="AR12" s="79" t="str">
        <f>'6. Առաջին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ենթակառուցվածք,ինչպես նաև ամրապնդել միջազգային համագործակցությունը քույր քաղաքների հետ։ </v>
      </c>
      <c r="AS12" s="18" t="str">
        <f>'6. Առաջին կիսամյակի հաշվետվ.'!Q11</f>
        <v>xxx</v>
      </c>
      <c r="AT12" s="102" t="str">
        <f>'6. Առաջին կիսամյակի հաշվետվ.'!R11</f>
        <v>xxx</v>
      </c>
      <c r="AU12" s="53" t="s">
        <v>47</v>
      </c>
      <c r="AV12" s="166" t="s">
        <v>47</v>
      </c>
      <c r="AW12" s="79" t="str">
        <f>'7. Երկրորդ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ենթակառուցվածք,ինչպես նաև ամրապնդել միջազգային համագործակցությունը քույր քաղաքների հետ։ </v>
      </c>
      <c r="AX12" s="18" t="str">
        <f>'7. Երկրորդ կիսամյակի հաշվետվ.'!Q11</f>
        <v>xxx</v>
      </c>
      <c r="AY12" s="102" t="str">
        <f>'7. Երկրորդ կիսամյակի հաշվետվ.'!R11</f>
        <v>xxx</v>
      </c>
      <c r="AZ12" s="53" t="s">
        <v>47</v>
      </c>
      <c r="BA12" s="166" t="s">
        <v>47</v>
      </c>
      <c r="BB12" s="79" t="str">
        <f>'6. Առաջին կիսամյակի հաշվետվ.'!S11</f>
        <v>Ստեփանավան համայնքում գյուղատնտեսության զարգացման ծրագրերի մշակում և պլանավորում։</v>
      </c>
      <c r="BC12" s="18" t="str">
        <f>'6. Առաջին կիսամյակի հաշվետվ.'!T11</f>
        <v>xxx</v>
      </c>
      <c r="BD12" s="102" t="str">
        <f>'6. Առաջին կիսամյակի հաշվետվ.'!U11</f>
        <v>xxx</v>
      </c>
      <c r="BE12" s="53" t="s">
        <v>47</v>
      </c>
      <c r="BF12" s="166" t="s">
        <v>47</v>
      </c>
      <c r="BG12" s="79" t="str">
        <f>'7. Երկրորդ կիսամյակի հաշվետվ.'!S11</f>
        <v>Ստեփանավան համայնքում գյուղատնտեսության զարգացման ծրագրերի մշակում և պլանավորում։</v>
      </c>
      <c r="BH12" s="18" t="str">
        <f>'7. Երկրորդ կիսամյակի հաշվետվ.'!T11</f>
        <v>xxx</v>
      </c>
      <c r="BI12" s="102" t="str">
        <f>'7. Երկրորդ կիսամյակի հաշվետվ.'!U11</f>
        <v>xxx</v>
      </c>
      <c r="BJ12" s="53" t="s">
        <v>47</v>
      </c>
      <c r="BK12" s="166" t="s">
        <v>47</v>
      </c>
      <c r="BL12" s="79" t="str">
        <f>'6. Առաջին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BM12" s="18" t="str">
        <f>'6. Առաջին կիսամյակի հաշվետվ.'!W11</f>
        <v>xxx</v>
      </c>
      <c r="BN12" s="102" t="str">
        <f>'6. Առաջին կիսամյակի հաշվետվ.'!X11</f>
        <v>xxx</v>
      </c>
      <c r="BO12" s="53" t="s">
        <v>47</v>
      </c>
      <c r="BP12" s="166" t="s">
        <v>47</v>
      </c>
      <c r="BQ12" s="79" t="str">
        <f>'7. Երկրորդ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BR12" s="18" t="str">
        <f>'7. Երկրորդ կիսամյակի հաշվետվ.'!W11</f>
        <v>xxx</v>
      </c>
      <c r="BS12" s="102" t="str">
        <f>'7. Երկրորդ կիսամյակի հաշվետվ.'!X11</f>
        <v>xxx</v>
      </c>
      <c r="BT12" s="53" t="s">
        <v>47</v>
      </c>
      <c r="BU12" s="166" t="s">
        <v>47</v>
      </c>
      <c r="BV12" s="79" t="str">
        <f>'6. Առաջին կիսամյակի հաշվետվ.'!Y11</f>
        <v>Ստեփանավան խոշորացված համայնքում ստեղծել շրջիկ նվագախումբ։</v>
      </c>
      <c r="BW12" s="18" t="str">
        <f>'6. Առաջին կիսամյակի հաշվետվ.'!Z11</f>
        <v>xxx</v>
      </c>
      <c r="BX12" s="102" t="str">
        <f>'6. Առաջին կիսամյակի հաշվետվ.'!AA11</f>
        <v>xxx</v>
      </c>
      <c r="BY12" s="53" t="s">
        <v>47</v>
      </c>
      <c r="BZ12" s="166" t="s">
        <v>47</v>
      </c>
      <c r="CA12" s="79" t="str">
        <f>'7. Երկրորդ կիսամյակի հաշվետվ.'!Y11</f>
        <v>Ստեփանավան խոշորացված համայնքում ստեղծել շրջիկ նվագախումբ։</v>
      </c>
      <c r="CB12" s="18" t="str">
        <f>'7. Երկրորդ կիսամյակի հաշվետվ.'!Z11</f>
        <v>xxx</v>
      </c>
      <c r="CC12" s="102" t="str">
        <f>'7. Երկրորդ կիսամյակի հաշվետվ.'!AA11</f>
        <v>xxx</v>
      </c>
      <c r="CD12" s="53" t="s">
        <v>47</v>
      </c>
      <c r="CE12" s="166" t="s">
        <v>47</v>
      </c>
      <c r="CF12" s="79" t="str">
        <f>'6. Առաջին կիսամյակի հաշվետվ.'!AB11</f>
        <v>Ստեփանավան համայնքում Սոս Սարգսյանի անվան մշակույթի պալատին կից թատերախմբի ձևավորում</v>
      </c>
      <c r="CG12" s="18" t="str">
        <f>'6. Առաջին կիսամյակի հաշվետվ.'!AC11</f>
        <v>xxx</v>
      </c>
      <c r="CH12" s="102" t="str">
        <f>'6. Առաջին կիսամյակի հաշվետվ.'!AD11</f>
        <v>xxx</v>
      </c>
      <c r="CI12" s="53" t="s">
        <v>47</v>
      </c>
      <c r="CJ12" s="166" t="s">
        <v>47</v>
      </c>
      <c r="CK12" s="79" t="str">
        <f>'7. Երկրորդ կիսամյակի հաշվետվ.'!AB11</f>
        <v>Ստեփանավան համայնքում Սոս Սարգսյանի անվան մշակույթի պալատին կից թատերախմբի ձևավորում</v>
      </c>
      <c r="CL12" s="18" t="str">
        <f>'7. Երկրորդ կիսամյակի հաշվետվ.'!AC11</f>
        <v>xxx</v>
      </c>
      <c r="CM12" s="102" t="str">
        <f>'7. Երկրորդ կիսամյակի հաշվետվ.'!AD11</f>
        <v>xxx</v>
      </c>
      <c r="CN12" s="53" t="s">
        <v>47</v>
      </c>
      <c r="CO12" s="166" t="s">
        <v>47</v>
      </c>
      <c r="CP12" s="79" t="str">
        <f>'6. Առաջին կիսամյակի հաշվետվ.'!AE11</f>
        <v>Ստեփան Շահումյանի անվան տուն-թանգարանի և Ֆիլհարմոնիկ նվագախմբի հետ համատեղ համերգային ծրագրի կազմակերպում։</v>
      </c>
      <c r="CQ12" s="18" t="str">
        <f>'6. Առաջին կիսամյակի հաշվետվ.'!AF11</f>
        <v>xxx</v>
      </c>
      <c r="CR12" s="102" t="str">
        <f>'6. Առաջին կիսամյակի հաշվետվ.'!AG11</f>
        <v>xxx</v>
      </c>
      <c r="CS12" s="53" t="s">
        <v>47</v>
      </c>
      <c r="CT12" s="166" t="s">
        <v>47</v>
      </c>
      <c r="CU12" s="79" t="str">
        <f>'7. Երկրորդ կիսամյակի հաշվետվ.'!AE11</f>
        <v>Ստեփան Շահումյանի անվան տուն-թանգարանի և Ֆիլհարմոնիկ նվագախմբի հետ համատեղ համերգային ծրագրի կազմակերպում։</v>
      </c>
      <c r="CV12" s="18" t="str">
        <f>'7. Երկրորդ կիսամյակի հաշվետվ.'!AF11</f>
        <v>xxx</v>
      </c>
      <c r="CW12" s="102" t="str">
        <f>'7. Երկրորդ կիսամյակի հաշվետվ.'!AG11</f>
        <v>xxx</v>
      </c>
      <c r="CX12" s="53" t="s">
        <v>47</v>
      </c>
      <c r="CY12" s="166" t="s">
        <v>47</v>
      </c>
      <c r="CZ12" s="79" t="str">
        <f>'6. Առաջին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DA12" s="18" t="str">
        <f>'6. Առաջին կիսամյակի հաշվետվ.'!AI11</f>
        <v>xxx</v>
      </c>
      <c r="DB12" s="102" t="str">
        <f>'6. Առաջին կիսամյակի հաշվետվ.'!AJ11</f>
        <v>xxx</v>
      </c>
      <c r="DC12" s="53" t="s">
        <v>47</v>
      </c>
      <c r="DD12" s="166" t="s">
        <v>47</v>
      </c>
      <c r="DE12" s="79" t="str">
        <f>'7. Երկրորդ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DF12" s="18" t="str">
        <f>'7. Երկրորդ կիսամյակի հաշվետվ.'!AI11</f>
        <v>xxx</v>
      </c>
      <c r="DG12" s="102" t="str">
        <f>'7. Երկրորդ կիսամյակի հաշվետվ.'!AJ11</f>
        <v>xxx</v>
      </c>
      <c r="DH12" s="53" t="s">
        <v>47</v>
      </c>
      <c r="DI12" s="166" t="s">
        <v>47</v>
      </c>
      <c r="DJ12" s="79" t="str">
        <f>'6. Առաջին կիսամյակի հաշվետվ.'!AK11</f>
        <v xml:space="preserve">Ապագայի ակտիվ քաղացի </v>
      </c>
      <c r="DK12" s="18" t="str">
        <f>'6. Առաջին կիսամյակի հաշվետվ.'!AL11</f>
        <v>xxx</v>
      </c>
      <c r="DL12" s="102" t="str">
        <f>'6. Առաջին կիսամյակի հաշվետվ.'!AM11</f>
        <v>xxx</v>
      </c>
      <c r="DM12" s="53" t="s">
        <v>47</v>
      </c>
      <c r="DN12" s="166" t="s">
        <v>47</v>
      </c>
      <c r="DO12" s="79" t="str">
        <f>'7. Երկրորդ կիսամյակի հաշվետվ.'!AK11</f>
        <v xml:space="preserve">Ապագայի ակտիվ քաղացի </v>
      </c>
      <c r="DP12" s="18" t="str">
        <f>'7. Երկրորդ կիսամյակի հաշվետվ.'!AL11</f>
        <v>xxx</v>
      </c>
      <c r="DQ12" s="102" t="str">
        <f>'7. Երկրորդ կիսամյակի հաշվետվ.'!AM11</f>
        <v>xxx</v>
      </c>
      <c r="DR12" s="53" t="s">
        <v>47</v>
      </c>
      <c r="DS12" s="166" t="s">
        <v>47</v>
      </c>
      <c r="DT12" s="79" t="str">
        <f>'6. Առաջին կիսամյակի հաշվետվ.'!AN11</f>
        <v xml:space="preserve">Կրթաբաց Ստեփանավան </v>
      </c>
      <c r="DU12" s="18" t="str">
        <f>'6. Առաջին կիսամյակի հաշվետվ.'!AO11</f>
        <v>xxx</v>
      </c>
      <c r="DV12" s="102" t="str">
        <f>'6. Առաջին կիսամյակի հաշվետվ.'!AP11</f>
        <v>xxx</v>
      </c>
      <c r="DW12" s="53" t="s">
        <v>47</v>
      </c>
      <c r="DX12" s="166" t="s">
        <v>47</v>
      </c>
      <c r="DY12" s="79" t="str">
        <f>'7. Երկրորդ կիսամյակի հաշվետվ.'!AN11</f>
        <v xml:space="preserve">Կրթաբաց Ստեփանավան </v>
      </c>
      <c r="DZ12" s="18" t="str">
        <f>'7. Երկրորդ կիսամյակի հաշվետվ.'!AO11</f>
        <v>xxx</v>
      </c>
      <c r="EA12" s="102" t="str">
        <f>'7. Երկրորդ կիսամյակի հաշվետվ.'!AP11</f>
        <v>xxx</v>
      </c>
      <c r="EB12" s="53" t="s">
        <v>47</v>
      </c>
      <c r="EC12" s="166" t="s">
        <v>47</v>
      </c>
      <c r="ED12" s="79" t="str">
        <f>'6. Առաջին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EE12" s="18" t="str">
        <f>'6. Առաջին կիսամյակի հաշվետվ.'!AR11</f>
        <v>xxx</v>
      </c>
      <c r="EF12" s="102" t="str">
        <f>'6. Առաջին կիսամյակի հաշվետվ.'!AS11</f>
        <v>xxx</v>
      </c>
      <c r="EG12" s="53" t="s">
        <v>47</v>
      </c>
      <c r="EH12" s="166" t="s">
        <v>47</v>
      </c>
      <c r="EI12" s="79" t="str">
        <f>'7. Երկրորդ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EJ12" s="18" t="str">
        <f>'7. Երկրորդ կիսամյակի հաշվետվ.'!AR11</f>
        <v>xxx</v>
      </c>
      <c r="EK12" s="102" t="str">
        <f>'7. Երկրորդ կիսամյակի հաշվետվ.'!AS11</f>
        <v>xxx</v>
      </c>
      <c r="EL12" s="53" t="s">
        <v>47</v>
      </c>
      <c r="EM12" s="166" t="s">
        <v>47</v>
      </c>
      <c r="EN12" s="79" t="str">
        <f>'6. Առաջին կիսամյակի հաշվետվ.'!AT11</f>
        <v>Ստեփանավան համայնքի Արմանիս, Ուրասար և Կաթնաղբյուր բնակավայրերի ջրամատակարարման ցանցերի կառուցում</v>
      </c>
      <c r="EO12" s="18" t="str">
        <f>'6. Առաջին կիսամյակի հաշվետվ.'!AU11</f>
        <v>xxx</v>
      </c>
      <c r="EP12" s="102" t="str">
        <f>'6. Առաջին կիսամյակի հաշվետվ.'!AV11</f>
        <v>xxx</v>
      </c>
      <c r="EQ12" s="53" t="s">
        <v>47</v>
      </c>
      <c r="ER12" s="166" t="s">
        <v>47</v>
      </c>
      <c r="ES12" s="79" t="str">
        <f>'7. Երկրորդ կիսամյակի հաշվետվ.'!AT11</f>
        <v>Ստեփանավան համայնքի Արմանիս, Ուրասար և Կաթնաղբյուր բնակավայրերի ջրամատակարարման ցանցերի կառուցում</v>
      </c>
      <c r="ET12" s="18" t="str">
        <f>'7. Երկրորդ կիսամյակի հաշվետվ.'!AU11</f>
        <v>xxx</v>
      </c>
      <c r="EU12" s="102" t="str">
        <f>'7. Երկրորդ կիսամյակի հաշվետվ.'!AV11</f>
        <v>xxx</v>
      </c>
      <c r="EV12" s="53" t="s">
        <v>47</v>
      </c>
      <c r="EW12" s="166" t="s">
        <v>47</v>
      </c>
      <c r="EX12" s="79" t="str">
        <f>'6. Առաջին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EY12" s="18" t="str">
        <f>'6. Առաջին կիսամյակի հաշվետվ.'!AX11</f>
        <v>xxx</v>
      </c>
      <c r="EZ12" s="102" t="str">
        <f>'6. Առաջին կիսամյակի հաշվետվ.'!AY11</f>
        <v>xxx</v>
      </c>
      <c r="FA12" s="53" t="s">
        <v>47</v>
      </c>
      <c r="FB12" s="166" t="s">
        <v>47</v>
      </c>
      <c r="FC12" s="79" t="str">
        <f>'7. Երկրորդ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FD12" s="18" t="str">
        <f>'7. Երկրորդ կիսամյակի հաշվետվ.'!AX11</f>
        <v>xxx</v>
      </c>
      <c r="FE12" s="102" t="str">
        <f>'7. Երկրորդ կիսամյակի հաշվետվ.'!AY11</f>
        <v>xxx</v>
      </c>
      <c r="FF12" s="53" t="s">
        <v>47</v>
      </c>
      <c r="FG12" s="166" t="s">
        <v>47</v>
      </c>
      <c r="FH12" s="79" t="str">
        <f>'6. Առաջին կիսամյակի հաշվետվ.'!AZ11</f>
        <v>Ստեփանվան համայնքի կոմունալ ծառայության տեղական ծրագրերի իրականացում, աղբահանության  վտանգավոր թափոների կառավարան, կանաչ տարածքների պահպանման բնագավառում</v>
      </c>
      <c r="FI12" s="18" t="str">
        <f>'6. Առաջին կիսամյակի հաշվետվ.'!BA11</f>
        <v>xxx</v>
      </c>
      <c r="FJ12" s="102" t="str">
        <f>'6. Առաջին կիսամյակի հաշվետվ.'!BB11</f>
        <v>xxx</v>
      </c>
      <c r="FK12" s="53" t="s">
        <v>47</v>
      </c>
      <c r="FL12" s="166" t="s">
        <v>47</v>
      </c>
      <c r="FM12" s="79" t="str">
        <f>'7. Երկրորդ կիսամյակի հաշվետվ.'!AZ11</f>
        <v>Ստեփանվան համայնքի կոմունալ ծառայության տեղական ծրագրերի իրականացում, աղբահանության  վտանգավոր թափոների կառավարան, կանաչ տարածքների պահպանման բնագավառում</v>
      </c>
      <c r="FN12" s="18" t="str">
        <f>'7. Երկրորդ կիսամյակի հաշվետվ.'!BA11</f>
        <v>xxx</v>
      </c>
      <c r="FO12" s="102" t="str">
        <f>'7. Երկրորդ կիսամյակի հաշվետվ.'!BB11</f>
        <v>xxx</v>
      </c>
      <c r="FP12" s="53" t="s">
        <v>47</v>
      </c>
      <c r="FQ12" s="166" t="s">
        <v>47</v>
      </c>
      <c r="FR12" s="79" t="str">
        <f>'6. Առաջին կիսամյակի հաշվետվ.'!BC11</f>
        <v xml:space="preserve">ՀՀ Լոռու մարզի  Ստեփանավան քաղաքի  քաղաքային այգու և ալեաի անցուղու մի հատվածի բարեկարգում </v>
      </c>
      <c r="FS12" s="18" t="str">
        <f>'6. Առաջին կիսամյակի հաշվետվ.'!BD11</f>
        <v>xxx</v>
      </c>
      <c r="FT12" s="102" t="str">
        <f>'6. Առաջին կիսամյակի հաշվետվ.'!BE11</f>
        <v>xxx</v>
      </c>
      <c r="FU12" s="53" t="s">
        <v>47</v>
      </c>
      <c r="FV12" s="166" t="s">
        <v>47</v>
      </c>
      <c r="FW12" s="79" t="str">
        <f>'7. Երկրորդ կիսամյակի հաշվետվ.'!BC11</f>
        <v xml:space="preserve">ՀՀ Լոռու մարզի  Ստեփանավան քաղաքի  քաղաքային այգու և ալեաի անցուղու մի հատվածի բարեկարգում </v>
      </c>
      <c r="FX12" s="18" t="str">
        <f>'7. Երկրորդ կիսամյակի հաշվետվ.'!BD11</f>
        <v>xxx</v>
      </c>
      <c r="FY12" s="102" t="str">
        <f>'7. Երկրորդ կիսամյակի հաշվետվ.'!BE11</f>
        <v>xxx</v>
      </c>
      <c r="FZ12" s="53" t="s">
        <v>47</v>
      </c>
      <c r="GA12" s="166" t="s">
        <v>47</v>
      </c>
      <c r="GB12" s="79" t="str">
        <f>'6. Առաջին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GC12" s="18" t="str">
        <f>'6. Առաջին կիսամյակի հաշվետվ.'!BG11</f>
        <v>xxx</v>
      </c>
      <c r="GD12" s="102" t="str">
        <f>'6. Առաջին կիսամյակի հաշվետվ.'!BH11</f>
        <v>xxx</v>
      </c>
      <c r="GE12" s="53" t="s">
        <v>47</v>
      </c>
      <c r="GF12" s="166" t="s">
        <v>47</v>
      </c>
      <c r="GG12" s="79" t="str">
        <f>'7. Երկրորդ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GH12" s="18" t="str">
        <f>'7. Երկրորդ կիսամյակի հաշվետվ.'!BG11</f>
        <v>xxx</v>
      </c>
      <c r="GI12" s="102" t="str">
        <f>'7. Երկրորդ կիսամյակի հաշվետվ.'!BH11</f>
        <v>xxx</v>
      </c>
      <c r="GJ12" s="53" t="s">
        <v>47</v>
      </c>
      <c r="GK12" s="166" t="s">
        <v>47</v>
      </c>
      <c r="GL12" s="79" t="str">
        <f>'6. Առաջին կիսամյակի հաշվետվ.'!BI11</f>
        <v>Ստեփանավան համայնքում &lt;&lt;Ավագ սերդնի պարտեզներ&gt;&gt; ժամանց և զբաղվածության ապահովում</v>
      </c>
      <c r="GM12" s="18" t="str">
        <f>'6. Առաջին կիսամյակի հաշվետվ.'!BJ11</f>
        <v>xxx</v>
      </c>
      <c r="GN12" s="102" t="str">
        <f>'6. Առաջին կիսամյակի հաշվետվ.'!BK11</f>
        <v>xxx</v>
      </c>
      <c r="GO12" s="53" t="s">
        <v>47</v>
      </c>
      <c r="GP12" s="166" t="s">
        <v>47</v>
      </c>
      <c r="GQ12" s="79" t="str">
        <f>'7. Երկրորդ կիսամյակի հաշվետվ.'!BI11</f>
        <v>Ստեփանավան համայնքում &lt;&lt;Ավագ սերդնի պարտեզներ&gt;&gt; ժամանց և զբաղվածության ապահովում</v>
      </c>
      <c r="GR12" s="18" t="str">
        <f>'7. Երկրորդ կիսամյակի հաշվետվ.'!BJ11</f>
        <v>xxx</v>
      </c>
      <c r="GS12" s="102" t="str">
        <f>'7. Երկրորդ կիսամյակի հաշվետվ.'!BK11</f>
        <v>xxx</v>
      </c>
      <c r="GT12" s="53" t="s">
        <v>47</v>
      </c>
      <c r="GU12" s="166" t="s">
        <v>47</v>
      </c>
      <c r="GV12" s="79" t="str">
        <f>'6. Առաջին կիսամյակի հաշվետվ.'!BL11</f>
        <v>Ուրբան Արթ Փառատոնը Ստեփանավանում</v>
      </c>
      <c r="GW12" s="18" t="str">
        <f>'6. Առաջին կիսամյակի հաշվետվ.'!BM11</f>
        <v>xxx</v>
      </c>
      <c r="GX12" s="102" t="str">
        <f>'6. Առաջին կիսամյակի հաշվետվ.'!BN11</f>
        <v>xxx</v>
      </c>
      <c r="GY12" s="53" t="s">
        <v>47</v>
      </c>
      <c r="GZ12" s="166" t="s">
        <v>47</v>
      </c>
      <c r="HA12" s="79" t="str">
        <f>'7. Երկրորդ կիսամյակի հաշվետվ.'!BL11</f>
        <v>Ուրբան Արթ Փառատոնը Ստեփանավանում</v>
      </c>
      <c r="HB12" s="18" t="str">
        <f>'7. Երկրորդ կիսամյակի հաշվետվ.'!BM11</f>
        <v>xxx</v>
      </c>
      <c r="HC12" s="102" t="str">
        <f>'7. Երկրորդ կիսամյակի հաշվետվ.'!BN11</f>
        <v>xxx</v>
      </c>
      <c r="HD12" s="53" t="s">
        <v>47</v>
      </c>
      <c r="HE12" s="166" t="s">
        <v>47</v>
      </c>
      <c r="HF12" s="79" t="str">
        <f>'6. Առաջին կիսամյակի հաշվետվ.'!BO11</f>
        <v>Համայնքային սոցիալական ծրագիր</v>
      </c>
      <c r="HG12" s="18" t="str">
        <f>'6. Առաջին կիսամյակի հաշվետվ.'!BP11</f>
        <v>xxx</v>
      </c>
      <c r="HH12" s="102" t="str">
        <f>'6. Առաջին կիսամյակի հաշվետվ.'!BQ11</f>
        <v>xxx</v>
      </c>
      <c r="HI12" s="53" t="s">
        <v>47</v>
      </c>
      <c r="HJ12" s="166" t="s">
        <v>47</v>
      </c>
      <c r="HK12" s="79" t="str">
        <f>'7. Երկրորդ կիսամյակի հաշվետվ.'!BO11</f>
        <v>Համայնքային սոցիալական ծրագիր</v>
      </c>
      <c r="HL12" s="18" t="str">
        <f>'7. Երկրորդ կիսամյակի հաշվետվ.'!BP11</f>
        <v>xxx</v>
      </c>
      <c r="HM12" s="102" t="str">
        <f>'7. Երկրորդ կիսամյակի հաշվետվ.'!BQ11</f>
        <v>xxx</v>
      </c>
      <c r="HN12" s="53" t="s">
        <v>47</v>
      </c>
      <c r="HO12" s="166" t="s">
        <v>47</v>
      </c>
      <c r="HP12" s="79" t="str">
        <f>'6. Առաջին կիսամյակի հաշվետվ.'!BR11</f>
        <v>Կոշտ թափոնների կառավարում</v>
      </c>
      <c r="HQ12" s="18" t="str">
        <f>'6. Առաջին կիսամյակի հաշվետվ.'!BS11</f>
        <v>xxx</v>
      </c>
      <c r="HR12" s="102" t="str">
        <f>'6. Առաջին կիսամյակի հաշվետվ.'!BT11</f>
        <v>xxx</v>
      </c>
      <c r="HS12" s="53" t="s">
        <v>47</v>
      </c>
      <c r="HT12" s="166" t="s">
        <v>47</v>
      </c>
      <c r="HU12" s="79" t="str">
        <f>'7. Երկրորդ կիսամյակի հաշվետվ.'!BR11</f>
        <v>Կոշտ թափոնների կառավարում</v>
      </c>
      <c r="HV12" s="18" t="str">
        <f>'7. Երկրորդ կիսամյակի հաշվետվ.'!BS11</f>
        <v>xxx</v>
      </c>
      <c r="HW12" s="102" t="str">
        <f>'7. Երկրորդ կիսամյակի հաշվետվ.'!BT11</f>
        <v>xxx</v>
      </c>
      <c r="HX12" s="53" t="s">
        <v>47</v>
      </c>
      <c r="HY12" s="166" t="s">
        <v>47</v>
      </c>
      <c r="HZ12" s="79" t="str">
        <f>'6. Առաջին կիսամյակի հաշվետվ.'!BU11</f>
        <v>Աշոտաբերդ թաղամասի  թվով 15 բազմաբնակարան բնակելի  շենքերի կառուցում</v>
      </c>
      <c r="IA12" s="18" t="str">
        <f>'6. Առաջին կիսամյակի հաշվետվ.'!BV11</f>
        <v>xxx</v>
      </c>
      <c r="IB12" s="102" t="str">
        <f>'6. Առաջին կիսամյակի հաշվետվ.'!BW11</f>
        <v>xxx</v>
      </c>
      <c r="IC12" s="53" t="s">
        <v>47</v>
      </c>
      <c r="ID12" s="166" t="s">
        <v>47</v>
      </c>
      <c r="IE12" s="79" t="str">
        <f>'7. Երկրորդ կիսամյակի հաշվետվ.'!BU11</f>
        <v>Աշոտաբերդ թաղամասի  թվով 15 բազմաբնակարան բնակելի  շենքերի կառուցում</v>
      </c>
      <c r="IF12" s="18" t="str">
        <f>'7. Երկրորդ կիսամյակի հաշվետվ.'!BV11</f>
        <v>xxx</v>
      </c>
      <c r="IG12" s="102" t="str">
        <f>'7. Երկրորդ կիսամյակի հաշվետվ.'!BW11</f>
        <v>xxx</v>
      </c>
      <c r="IH12" s="53" t="s">
        <v>47</v>
      </c>
      <c r="II12" s="166" t="s">
        <v>47</v>
      </c>
      <c r="IJ12" s="79" t="str">
        <f>'6. Առաջին կիսամյակի հաշվետվ.'!BX11</f>
        <v>Քայլարշավային և հեծանվային միջոցառումների կազմակերպում դեպի Ստեփանավան համայնքի վարչական բնակավայրեր։</v>
      </c>
      <c r="IK12" s="18" t="str">
        <f>'6. Առաջին կիսամյակի հաշվետվ.'!BY11</f>
        <v>xxx</v>
      </c>
      <c r="IL12" s="102" t="str">
        <f>'6. Առաջին կիսամյակի հաշվետվ.'!BZ11</f>
        <v>xxx</v>
      </c>
      <c r="IM12" s="53" t="s">
        <v>47</v>
      </c>
      <c r="IN12" s="166" t="s">
        <v>47</v>
      </c>
      <c r="IO12" s="79" t="str">
        <f>'7. Երկրորդ կիսամյակի հաշվետվ.'!BX11</f>
        <v>Քայլարշավային և հեծանվային միջոցառումների կազմակերպում դեպի Ստեփանավան համայնքի վարչական բնակավայրեր։</v>
      </c>
      <c r="IP12" s="18" t="str">
        <f>'7. Երկրորդ կիսամյակի հաշվետվ.'!BY11</f>
        <v>xxx</v>
      </c>
      <c r="IQ12" s="102" t="str">
        <f>'7. Երկրորդ կիսամյակի հաշվետվ.'!BZ11</f>
        <v>xxx</v>
      </c>
      <c r="IR12" s="53" t="s">
        <v>47</v>
      </c>
      <c r="IS12" s="166" t="s">
        <v>47</v>
      </c>
    </row>
    <row r="13" spans="1:253" s="16" customFormat="1" ht="150" customHeight="1">
      <c r="A13" s="453" t="str">
        <f>'6. Առաջին կիսամյակի հաշվետվ.'!A12</f>
        <v>Ա3</v>
      </c>
      <c r="B13" s="454" t="str">
        <f>'4.   4․1 ԾՐԱԳՐԵՐ 1-14'!B25</f>
        <v>Ծրագրի նպատակները.</v>
      </c>
      <c r="C13" s="25"/>
      <c r="D13" s="79" t="str">
        <f>'6. Առաջին կիսամյակի հաշվետվ.'!D12</f>
        <v>Համայնքապետարանում համայնքային ծառայությունների արդյունավետ, թափանցիկկառավարում, տեղեկատվական հարթակում քաղաքացիների ներգրավվման խթանում,քաղաքացիների ներգրավվման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Բնակչներին համար ապահովել հասանելի ծառայությունները ՀԿՏՀ համակարգում։</v>
      </c>
      <c r="E13" s="18" t="str">
        <f>'6. Առաջին կիսամյակի հաշվետվ.'!E12</f>
        <v>xxx</v>
      </c>
      <c r="F13" s="102" t="str">
        <f>'6. Առաջին կիսամյակի հաշվետվ.'!F12</f>
        <v>xxx</v>
      </c>
      <c r="G13" s="53" t="s">
        <v>47</v>
      </c>
      <c r="H13" s="166" t="s">
        <v>47</v>
      </c>
      <c r="I13" s="47" t="str">
        <f>'7. Երկրորդ կիսամյակի հաշվետվ.'!D12</f>
        <v>Համայնքապետարանում համայնքային ծառայությունների արդյունավետ, թափանցիկկառավարում, տեղեկատվական հարթակում քաղաքացիների ներգրավվման խթանում,քաղաքացիների ներգրավվման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Բնակչներին համար ապահովել հասանելի ծառայությունները ՀԿՏՀ համակարգում։</v>
      </c>
      <c r="J13" s="18" t="str">
        <f>'7. Երկրորդ կիսամյակի հաշվետվ.'!E12</f>
        <v>xxx</v>
      </c>
      <c r="K13" s="102" t="str">
        <f>'7. Երկրորդ կիսամյակի հաշվետվ.'!F12</f>
        <v>xxx</v>
      </c>
      <c r="L13" s="53" t="s">
        <v>47</v>
      </c>
      <c r="M13" s="166" t="s">
        <v>47</v>
      </c>
      <c r="N13" s="79" t="str">
        <f>'6. Առաջին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 սահմանել  քաղաքացիների ներգրվվման ընթացակարգեր ՏԻՄ-ում, բարեփոխել հանրային լսումներ համակարգը։ Ապահովել մարդկային ռեսուրսների  կառավարման մակարդակի բարձրացումը։ </v>
      </c>
      <c r="O13" s="18" t="str">
        <f>'6. Առաջին կիսամյակի հաշվետվ.'!H12</f>
        <v>xxx</v>
      </c>
      <c r="P13" s="102" t="str">
        <f>'6. Առաջին կիսամյակի հաշվետվ.'!I12</f>
        <v>xxx</v>
      </c>
      <c r="Q13" s="53" t="s">
        <v>47</v>
      </c>
      <c r="R13" s="166" t="s">
        <v>47</v>
      </c>
      <c r="S13" s="79" t="str">
        <f>'7. Երկրորդ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 սահմանել  քաղաքացիների ներգրվվման ընթացակարգեր ՏԻՄ-ում, բարեփոխել հանրային լսումներ համակարգը։ Ապահովել մարդկային ռեսուրսների  կառավարման մակարդակի բարձրացումը։ </v>
      </c>
      <c r="T13" s="18" t="str">
        <f>'7. Երկրորդ կիսամյակի հաշվետվ.'!H12</f>
        <v>xxx</v>
      </c>
      <c r="U13" s="102" t="str">
        <f>'7. Երկրորդ կիսամյակի հաշվետվ.'!I12</f>
        <v>xxx</v>
      </c>
      <c r="V13" s="53" t="s">
        <v>47</v>
      </c>
      <c r="W13" s="166" t="s">
        <v>47</v>
      </c>
      <c r="X13" s="79" t="str">
        <f>'6. Առաջին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Y13" s="18" t="str">
        <f>'6. Առաջին կիսամյակի հաշվետվ.'!K12</f>
        <v>xxx</v>
      </c>
      <c r="Z13" s="102" t="str">
        <f>'6. Առաջին կիսամյակի հաշվետվ.'!L12</f>
        <v>xxx</v>
      </c>
      <c r="AA13" s="53" t="s">
        <v>47</v>
      </c>
      <c r="AB13" s="166" t="s">
        <v>47</v>
      </c>
      <c r="AC13" s="79" t="str">
        <f>'7. Երկրորդ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AD13" s="18" t="str">
        <f>'7. Երկրորդ կիսամյակի հաշվետվ.'!K12</f>
        <v>xxx</v>
      </c>
      <c r="AE13" s="102" t="str">
        <f>'7. Երկրորդ կիսամյակի հաշվետվ.'!L12</f>
        <v>xxx</v>
      </c>
      <c r="AF13" s="53" t="s">
        <v>47</v>
      </c>
      <c r="AG13" s="166" t="s">
        <v>47</v>
      </c>
      <c r="AH13" s="79" t="str">
        <f>'6. Առաջին կիսամյակի հաշվետվ.'!M12</f>
        <v>Համայնքի բնակիչների ներգրավել,հանրային կառավարման գործընթացների մեջ։  Մասնակցային բյուջետավորմումը ՏԻՄ-ի կառավարմանը համայնքի մասնակցության ներգրավումն է, որի միջոցով ապահովում է համայնքային բյուջեյի  կառավարման գործընթացը ,քվյարկումների և քննարկության միջոցով, որի նպատակն է ապահովել բյուջեյի կառավարման թափանցիկությունն ու հաշվետողականությունը։</v>
      </c>
      <c r="AI13" s="18" t="str">
        <f>'6. Առաջին կիսամյակի հաշվետվ.'!N12</f>
        <v>xxx</v>
      </c>
      <c r="AJ13" s="102" t="str">
        <f>'6. Առաջին կիսամյակի հաշվետվ.'!O12</f>
        <v>xxx</v>
      </c>
      <c r="AK13" s="53" t="s">
        <v>47</v>
      </c>
      <c r="AL13" s="166" t="s">
        <v>47</v>
      </c>
      <c r="AM13" s="79" t="str">
        <f>'7. Երկրորդ կիսամյակի հաշվետվ.'!M12</f>
        <v>Համայնքի բնակիչների ներգրավել,հանրային կառավարման գործընթացների մեջ։  Մասնակցային բյուջետավորմումը ՏԻՄ-ի կառավարմանը համայնքի մասնակցության ներգրավումն է, որի միջոցով ապահովում է համայնքային բյուջեյի  կառավարման գործընթացը ,քվյարկումների և քննարկության միջոցով, որի նպատակն է ապահովել բյուջեյի կառավարման թափանցիկությունն ու հաշվետողականությունը։</v>
      </c>
      <c r="AN13" s="18" t="str">
        <f>'7. Երկրորդ կիսամյակի հաշվետվ.'!N12</f>
        <v>xxx</v>
      </c>
      <c r="AO13" s="102" t="str">
        <f>'7. Երկրորդ կիսամյակի հաշվետվ.'!O12</f>
        <v>xxx</v>
      </c>
      <c r="AP13" s="53" t="s">
        <v>47</v>
      </c>
      <c r="AQ13" s="166" t="s">
        <v>47</v>
      </c>
      <c r="AR13" s="79" t="str">
        <f>'6. Առաջին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ցանց,որոնք կհամապատասխանեն միջազգային չափանիշներին և կներառեն տեղանքին բնորոշ բնական ու պատմամշակութային վայրերը։</v>
      </c>
      <c r="AS13" s="18" t="str">
        <f>'6. Առաջին կիսամյակի հաշվետվ.'!Q12</f>
        <v>xxx</v>
      </c>
      <c r="AT13" s="102" t="str">
        <f>'6. Առաջին կիսամյակի հաշվետվ.'!R12</f>
        <v>xxx</v>
      </c>
      <c r="AU13" s="53" t="s">
        <v>47</v>
      </c>
      <c r="AV13" s="166" t="s">
        <v>47</v>
      </c>
      <c r="AW13" s="79" t="str">
        <f>'7. Երկրորդ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ցանց,որոնք կհամապատասխանեն միջազգային չափանիշներին և կներառեն տեղանքին բնորոշ բնական ու պատմամշակութային վայրերը։</v>
      </c>
      <c r="AX13" s="18" t="str">
        <f>'7. Երկրորդ կիսամյակի հաշվետվ.'!Q12</f>
        <v>xxx</v>
      </c>
      <c r="AY13" s="102" t="str">
        <f>'7. Երկրորդ կիսամյակի հաշվետվ.'!R12</f>
        <v>xxx</v>
      </c>
      <c r="AZ13" s="53" t="s">
        <v>47</v>
      </c>
      <c r="BA13" s="166" t="s">
        <v>47</v>
      </c>
      <c r="BB13" s="79" t="str">
        <f>'6. Առաջին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v>
      </c>
      <c r="BC13" s="18" t="str">
        <f>'6. Առաջին կիսամյակի հաշվետվ.'!T12</f>
        <v>xxx</v>
      </c>
      <c r="BD13" s="102" t="str">
        <f>'6. Առաջին կիսամյակի հաշվետվ.'!U12</f>
        <v>xxx</v>
      </c>
      <c r="BE13" s="53" t="s">
        <v>47</v>
      </c>
      <c r="BF13" s="166" t="s">
        <v>47</v>
      </c>
      <c r="BG13" s="79" t="str">
        <f>'7. Երկրորդ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v>
      </c>
      <c r="BH13" s="18" t="str">
        <f>'7. Երկրորդ կիսամյակի հաշվետվ.'!T12</f>
        <v>xxx</v>
      </c>
      <c r="BI13" s="102" t="str">
        <f>'7. Երկրորդ կիսամյակի հաշվետվ.'!U12</f>
        <v>xxx</v>
      </c>
      <c r="BJ13" s="53" t="s">
        <v>47</v>
      </c>
      <c r="BK13" s="166" t="s">
        <v>47</v>
      </c>
      <c r="BL13" s="79" t="str">
        <f>'6. Առաջին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BM13" s="18" t="str">
        <f>'6. Առաջին կիսամյակի հաշվետվ.'!W12</f>
        <v>xxx</v>
      </c>
      <c r="BN13" s="102" t="str">
        <f>'6. Առաջին կիսամյակի հաշվետվ.'!X12</f>
        <v>xxx</v>
      </c>
      <c r="BO13" s="53" t="s">
        <v>47</v>
      </c>
      <c r="BP13" s="166" t="s">
        <v>47</v>
      </c>
      <c r="BQ13" s="79" t="str">
        <f>'7. Երկրորդ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BR13" s="18" t="str">
        <f>'7. Երկրորդ կիսամյակի հաշվետվ.'!W12</f>
        <v>xxx</v>
      </c>
      <c r="BS13" s="102" t="str">
        <f>'7. Երկրորդ կիսամյակի հաշվետվ.'!X12</f>
        <v>xxx</v>
      </c>
      <c r="BT13" s="53" t="s">
        <v>47</v>
      </c>
      <c r="BU13" s="166" t="s">
        <v>47</v>
      </c>
      <c r="BV13" s="79" t="str">
        <f>'6. Առաջին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BW13" s="18" t="str">
        <f>'6. Առաջին կիսամյակի հաշվետվ.'!Z12</f>
        <v>xxx</v>
      </c>
      <c r="BX13" s="102" t="str">
        <f>'6. Առաջին կիսամյակի հաշվետվ.'!AA12</f>
        <v>xxx</v>
      </c>
      <c r="BY13" s="53" t="s">
        <v>47</v>
      </c>
      <c r="BZ13" s="166" t="s">
        <v>47</v>
      </c>
      <c r="CA13" s="79" t="str">
        <f>'7. Երկրորդ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CB13" s="18" t="str">
        <f>'7. Երկրորդ կիսամյակի հաշվետվ.'!Z12</f>
        <v>xxx</v>
      </c>
      <c r="CC13" s="102" t="str">
        <f>'7. Երկրորդ կիսամյակի հաշվետվ.'!AA12</f>
        <v>xxx</v>
      </c>
      <c r="CD13" s="53" t="s">
        <v>47</v>
      </c>
      <c r="CE13" s="166" t="s">
        <v>47</v>
      </c>
      <c r="CF13" s="79" t="str">
        <f>'6. Առաջին կիսամյակի հաշվետվ.'!AB12</f>
        <v>Ստեղծել քաղաքային թատրոն Ստեփանավան համայնքում</v>
      </c>
      <c r="CG13" s="18" t="str">
        <f>'6. Առաջին կիսամյակի հաշվետվ.'!AC12</f>
        <v>xxx</v>
      </c>
      <c r="CH13" s="102" t="str">
        <f>'6. Առաջին կիսամյակի հաշվետվ.'!AD12</f>
        <v>xxx</v>
      </c>
      <c r="CI13" s="53" t="s">
        <v>47</v>
      </c>
      <c r="CJ13" s="166" t="s">
        <v>47</v>
      </c>
      <c r="CK13" s="79" t="str">
        <f>'7. Երկրորդ կիսամյակի հաշվետվ.'!AB12</f>
        <v>Ստեղծել քաղաքային թատրոն Ստեփանավան համայնքում</v>
      </c>
      <c r="CL13" s="18" t="str">
        <f>'7. Երկրորդ կիսամյակի հաշվետվ.'!AC12</f>
        <v>xxx</v>
      </c>
      <c r="CM13" s="102" t="str">
        <f>'7. Երկրորդ կիսամյակի հաշվետվ.'!AD12</f>
        <v>xxx</v>
      </c>
      <c r="CN13" s="53" t="s">
        <v>47</v>
      </c>
      <c r="CO13" s="166" t="s">
        <v>47</v>
      </c>
      <c r="CP13" s="79" t="str">
        <f>'6. Առաջին կիսամյակի հաշվետվ.'!AE12</f>
        <v>Հետաքրքիր համերգային ծրագրի կազմակերպման միջոցով ակտիվացնել Ստեփանավան համայնքի մշակութային կյանքը։</v>
      </c>
      <c r="CQ13" s="18" t="str">
        <f>'6. Առաջին կիսամյակի հաշվետվ.'!AF12</f>
        <v>xxx</v>
      </c>
      <c r="CR13" s="102" t="str">
        <f>'6. Առաջին կիսամյակի հաշվետվ.'!AG12</f>
        <v>xxx</v>
      </c>
      <c r="CS13" s="53" t="s">
        <v>47</v>
      </c>
      <c r="CT13" s="166" t="s">
        <v>47</v>
      </c>
      <c r="CU13" s="79" t="str">
        <f>'7. Երկրորդ կիսամյակի հաշվետվ.'!AE12</f>
        <v>Հետաքրքիր համերգային ծրագրի կազմակերպման միջոցով ակտիվացնել Ստեփանավան համայնքի մշակութային կյանքը։</v>
      </c>
      <c r="CV13" s="18" t="str">
        <f>'7. Երկրորդ կիսամյակի հաշվետվ.'!AF12</f>
        <v>xxx</v>
      </c>
      <c r="CW13" s="102" t="str">
        <f>'7. Երկրորդ կիսամյակի հաշվետվ.'!AG12</f>
        <v>xxx</v>
      </c>
      <c r="CX13" s="53" t="s">
        <v>47</v>
      </c>
      <c r="CY13" s="166" t="s">
        <v>47</v>
      </c>
      <c r="CZ13" s="79" t="str">
        <f>'6. Առաջին կիսամյակի հաշվետվ.'!AH12</f>
        <v>Ստեփանավան խոշորացված համայքի մանուկների համար կստեղծվի հետաքրքիր և բովանդակալից ժամանց ունենալու հնարավորություն։</v>
      </c>
      <c r="DA13" s="18" t="str">
        <f>'6. Առաջին կիսամյակի հաշվետվ.'!AI12</f>
        <v>xxx</v>
      </c>
      <c r="DB13" s="102" t="str">
        <f>'6. Առաջին կիսամյակի հաշվետվ.'!AJ12</f>
        <v>xxx</v>
      </c>
      <c r="DC13" s="53" t="s">
        <v>47</v>
      </c>
      <c r="DD13" s="166" t="s">
        <v>47</v>
      </c>
      <c r="DE13" s="79" t="str">
        <f>'7. Երկրորդ կիսամյակի հաշվետվ.'!AH12</f>
        <v>Ստեփանավան խոշորացված համայքի մանուկների համար կստեղծվի հետաքրքիր և բովանդակալից ժամանց ունենալու հնարավորություն։</v>
      </c>
      <c r="DF13" s="18" t="str">
        <f>'7. Երկրորդ կիսամյակի հաշվետվ.'!AI12</f>
        <v>xxx</v>
      </c>
      <c r="DG13" s="102" t="str">
        <f>'7. Երկրորդ կիսամյակի հաշվետվ.'!AJ12</f>
        <v>xxx</v>
      </c>
      <c r="DH13" s="53" t="s">
        <v>47</v>
      </c>
      <c r="DI13" s="166" t="s">
        <v>47</v>
      </c>
      <c r="DJ13" s="79" t="str">
        <f>'6. Առաջին կիսամյակի հաշվետվ.'!AK12</f>
        <v>Նպաստել Ստեփանավան համայնքի ավագ չորս խրթօջախների երիտասարդների շրջանում, քաղաքացիական կրթության որակի բարելում։</v>
      </c>
      <c r="DK13" s="18" t="str">
        <f>'6. Առաջին կիսամյակի հաշվետվ.'!AL12</f>
        <v>xxx</v>
      </c>
      <c r="DL13" s="102" t="str">
        <f>'6. Առաջին կիսամյակի հաշվետվ.'!AM12</f>
        <v>xxx</v>
      </c>
      <c r="DM13" s="53" t="s">
        <v>47</v>
      </c>
      <c r="DN13" s="166" t="s">
        <v>47</v>
      </c>
      <c r="DO13" s="79" t="str">
        <f>'7. Երկրորդ կիսամյակի հաշվետվ.'!AK12</f>
        <v>Նպաստել Ստեփանավան համայնքի ավագ չորս խրթօջախների երիտասարդների շրջանում, քաղաքացիական կրթության որակի բարելում։</v>
      </c>
      <c r="DP13" s="18" t="str">
        <f>'7. Երկրորդ կիսամյակի հաշվետվ.'!AL12</f>
        <v>xxx</v>
      </c>
      <c r="DQ13" s="102" t="str">
        <f>'7. Երկրորդ կիսամյակի հաշվետվ.'!AM12</f>
        <v>xxx</v>
      </c>
      <c r="DR13" s="53" t="s">
        <v>47</v>
      </c>
      <c r="DS13" s="166" t="s">
        <v>47</v>
      </c>
      <c r="DT13" s="79" t="str">
        <f>'6. Առաջին կիսամյակի հաշվետվ.'!AN12</f>
        <v>Ապահովել մեծահասակների շարունակական և արդյունավետ կրության ծառայություները համայնքում</v>
      </c>
      <c r="DU13" s="18" t="str">
        <f>'6. Առաջին կիսամյակի հաշվետվ.'!AO12</f>
        <v>xxx</v>
      </c>
      <c r="DV13" s="102" t="str">
        <f>'6. Առաջին կիսամյակի հաշվետվ.'!AP12</f>
        <v>xxx</v>
      </c>
      <c r="DW13" s="53" t="s">
        <v>47</v>
      </c>
      <c r="DX13" s="166" t="s">
        <v>47</v>
      </c>
      <c r="DY13" s="79" t="str">
        <f>'7. Երկրորդ կիսամյակի հաշվետվ.'!AN12</f>
        <v>Ապահովել մեծահասակների շարունակական և արդյունավետ կրության ծառայություները համայնքում</v>
      </c>
      <c r="DZ13" s="18" t="str">
        <f>'7. Երկրորդ կիսամյակի հաշվետվ.'!AO12</f>
        <v>xxx</v>
      </c>
      <c r="EA13" s="102" t="str">
        <f>'7. Երկրորդ կիսամյակի հաշվետվ.'!AP12</f>
        <v>xxx</v>
      </c>
      <c r="EB13" s="53" t="s">
        <v>47</v>
      </c>
      <c r="EC13" s="166" t="s">
        <v>47</v>
      </c>
      <c r="ED13" s="79" t="str">
        <f>'6. Առաջին կիսամյակի հաշվետվ.'!AQ12</f>
        <v>Նպաստել Ստեփանավան համայնքի երիտասարդների քաղաքացիական ակտիվությանն ու  զարգացմանը,երիտասարդական աշխատանքի միջոցով։</v>
      </c>
      <c r="EE13" s="18" t="str">
        <f>'6. Առաջին կիսամյակի հաշվետվ.'!AR12</f>
        <v>xxx</v>
      </c>
      <c r="EF13" s="102" t="str">
        <f>'6. Առաջին կիսամյակի հաշվետվ.'!AS12</f>
        <v>xxx</v>
      </c>
      <c r="EG13" s="53" t="s">
        <v>47</v>
      </c>
      <c r="EH13" s="166" t="s">
        <v>47</v>
      </c>
      <c r="EI13" s="79" t="str">
        <f>'7. Երկրորդ կիսամյակի հաշվետվ.'!AQ12</f>
        <v>Նպաստել Ստեփանավան համայնքի երիտասարդների քաղաքացիական ակտիվությանն ու  զարգացմանը,երիտասարդական աշխատանքի միջոցով։</v>
      </c>
      <c r="EJ13" s="18" t="str">
        <f>'7. Երկրորդ կիսամյակի հաշվետվ.'!AR12</f>
        <v>xxx</v>
      </c>
      <c r="EK13" s="102" t="str">
        <f>'7. Երկրորդ կիսամյակի հաշվետվ.'!AS12</f>
        <v>xxx</v>
      </c>
      <c r="EL13" s="53" t="s">
        <v>47</v>
      </c>
      <c r="EM13" s="166" t="s">
        <v>47</v>
      </c>
      <c r="EN13" s="79" t="str">
        <f>'6. Առաջին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EO13" s="18" t="str">
        <f>'6. Առաջին կիսամյակի հաշվետվ.'!AU12</f>
        <v>xxx</v>
      </c>
      <c r="EP13" s="102" t="str">
        <f>'6. Առաջին կիսամյակի հաշվետվ.'!AV12</f>
        <v>xxx</v>
      </c>
      <c r="EQ13" s="53" t="s">
        <v>47</v>
      </c>
      <c r="ER13" s="166" t="s">
        <v>47</v>
      </c>
      <c r="ES13" s="79" t="str">
        <f>'7. Երկրորդ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ET13" s="18" t="str">
        <f>'7. Երկրորդ կիսամյակի հաշվետվ.'!AU12</f>
        <v>xxx</v>
      </c>
      <c r="EU13" s="102" t="str">
        <f>'7. Երկրորդ կիսամյակի հաշվետվ.'!AV12</f>
        <v>xxx</v>
      </c>
      <c r="EV13" s="53" t="s">
        <v>47</v>
      </c>
      <c r="EW13" s="166" t="s">
        <v>47</v>
      </c>
      <c r="EX13" s="79" t="str">
        <f>'6. Առաջին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EY13" s="18" t="str">
        <f>'6. Առաջին կիսամյակի հաշվետվ.'!AX12</f>
        <v>xxx</v>
      </c>
      <c r="EZ13" s="102" t="str">
        <f>'6. Առաջին կիսամյակի հաշվետվ.'!AY12</f>
        <v>xxx</v>
      </c>
      <c r="FA13" s="53" t="s">
        <v>47</v>
      </c>
      <c r="FB13" s="166" t="s">
        <v>47</v>
      </c>
      <c r="FC13" s="79" t="str">
        <f>'7. Երկրորդ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FD13" s="18" t="str">
        <f>'7. Երկրորդ կիսամյակի հաշվետվ.'!AX12</f>
        <v>xxx</v>
      </c>
      <c r="FE13" s="102" t="str">
        <f>'7. Երկրորդ կիսամյակի հաշվետվ.'!AY12</f>
        <v>xxx</v>
      </c>
      <c r="FF13" s="53" t="s">
        <v>47</v>
      </c>
      <c r="FG13" s="166" t="s">
        <v>47</v>
      </c>
      <c r="FH13" s="79" t="str">
        <f>'6. Առաջին կիսամյակի հաշվետվ.'!AZ12</f>
        <v>Ստեփանավան համայնքի թափոնների գործուն կառավարում և ապահովել շարունակական բարելավում &lt;&lt; Կանաչ քաղաք &gt;&gt;, նպատակի հետ համահունչ և իրականացնել վտանգավոր թափոների կառավարում</v>
      </c>
      <c r="FI13" s="18" t="str">
        <f>'6. Առաջին կիսամյակի հաշվետվ.'!BA12</f>
        <v>xxx</v>
      </c>
      <c r="FJ13" s="102" t="str">
        <f>'6. Առաջին կիսամյակի հաշվետվ.'!BB12</f>
        <v>xxx</v>
      </c>
      <c r="FK13" s="53" t="s">
        <v>47</v>
      </c>
      <c r="FL13" s="166" t="s">
        <v>47</v>
      </c>
      <c r="FM13" s="79" t="str">
        <f>'7. Երկրորդ կիսամյակի հաշվետվ.'!AZ12</f>
        <v>Ստեփանավան համայնքի թափոնների գործուն կառավարում և ապահովել շարունակական բարելավում &lt;&lt; Կանաչ քաղաք &gt;&gt;, նպատակի հետ համահունչ և իրականացնել վտանգավոր թափոների կառավարում</v>
      </c>
      <c r="FN13" s="18" t="str">
        <f>'7. Երկրորդ կիսամյակի հաշվետվ.'!BA12</f>
        <v>xxx</v>
      </c>
      <c r="FO13" s="102" t="str">
        <f>'7. Երկրորդ կիսամյակի հաշվետվ.'!BB12</f>
        <v>xxx</v>
      </c>
      <c r="FP13" s="53" t="s">
        <v>47</v>
      </c>
      <c r="FQ13" s="166" t="s">
        <v>47</v>
      </c>
      <c r="FR13" s="79" t="str">
        <f>'6. Առաջին կիսամյակի հաշվետվ.'!BC12</f>
        <v>Ծրագրով նախատեսված աշխատանքների իրականացման արդյունքումՔաղաքային այգու և Ալեաի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FS13" s="18" t="str">
        <f>'6. Առաջին կիսամյակի հաշվետվ.'!BD12</f>
        <v>xxx</v>
      </c>
      <c r="FT13" s="102" t="str">
        <f>'6. Առաջին կիսամյակի հաշվետվ.'!BE12</f>
        <v>xxx</v>
      </c>
      <c r="FU13" s="53" t="s">
        <v>47</v>
      </c>
      <c r="FV13" s="166" t="s">
        <v>47</v>
      </c>
      <c r="FW13" s="79" t="str">
        <f>'7. Երկրորդ կիսամյակի հաշվետվ.'!BC12</f>
        <v>Ծրագրով նախատեսված աշխատանքների իրականացման արդյունքումՔաղաքային այգու և Ալեաի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FX13" s="18" t="str">
        <f>'7. Երկրորդ կիսամյակի հաշվետվ.'!BD12</f>
        <v>xxx</v>
      </c>
      <c r="FY13" s="102" t="str">
        <f>'7. Երկրորդ կիսամյակի հաշվետվ.'!BE12</f>
        <v>xxx</v>
      </c>
      <c r="FZ13" s="53" t="s">
        <v>47</v>
      </c>
      <c r="GA13" s="166" t="s">
        <v>47</v>
      </c>
      <c r="GB13" s="79" t="str">
        <f>'6. Առաջին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GC13" s="18" t="str">
        <f>'6. Առաջին կիսամյակի հաշվետվ.'!BG12</f>
        <v>xxx</v>
      </c>
      <c r="GD13" s="102" t="str">
        <f>'6. Առաջին կիսամյակի հաշվետվ.'!BH12</f>
        <v>xxx</v>
      </c>
      <c r="GE13" s="53" t="s">
        <v>47</v>
      </c>
      <c r="GF13" s="166" t="s">
        <v>47</v>
      </c>
      <c r="GG13" s="79" t="str">
        <f>'7. Երկրորդ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GH13" s="18" t="str">
        <f>'7. Երկրորդ կիսամյակի հաշվետվ.'!BG12</f>
        <v>xxx</v>
      </c>
      <c r="GI13" s="102" t="str">
        <f>'7. Երկրորդ կիսամյակի հաշվետվ.'!BH12</f>
        <v>xxx</v>
      </c>
      <c r="GJ13" s="53" t="s">
        <v>47</v>
      </c>
      <c r="GK13" s="166" t="s">
        <v>47</v>
      </c>
      <c r="GL13" s="79" t="str">
        <f>'6. Առաջին կիսամյակի հաշվետվ.'!BI12</f>
        <v xml:space="preserve">Ստեփանավան համայնքում &lt;&lt;Ավագ սերնդի պարտեզի &gt;&gt; ներկայացուցիչների խնամքի, ժամանցի զբաղվածության ապահովում </v>
      </c>
      <c r="GM13" s="18" t="str">
        <f>'6. Առաջին կիսամյակի հաշվետվ.'!BJ12</f>
        <v>xxx</v>
      </c>
      <c r="GN13" s="102" t="str">
        <f>'6. Առաջին կիսամյակի հաշվետվ.'!BK12</f>
        <v>xxx</v>
      </c>
      <c r="GO13" s="53" t="s">
        <v>47</v>
      </c>
      <c r="GP13" s="166" t="s">
        <v>47</v>
      </c>
      <c r="GQ13" s="79" t="str">
        <f>'7. Երկրորդ կիսամյակի հաշվետվ.'!BI12</f>
        <v xml:space="preserve">Ստեփանավան համայնքում &lt;&lt;Ավագ սերնդի պարտեզի &gt;&gt; ներկայացուցիչների խնամքի, ժամանցի զբաղվածության ապահովում </v>
      </c>
      <c r="GR13" s="18" t="str">
        <f>'7. Երկրորդ կիսամյակի հաշվետվ.'!BJ12</f>
        <v>xxx</v>
      </c>
      <c r="GS13" s="102" t="str">
        <f>'7. Երկրորդ կիսամյակի հաշվետվ.'!BK12</f>
        <v>xxx</v>
      </c>
      <c r="GT13" s="53" t="s">
        <v>47</v>
      </c>
      <c r="GU13" s="166" t="s">
        <v>47</v>
      </c>
      <c r="GV13" s="79" t="str">
        <f>'6. Առաջին կիսամյակի հաշվետվ.'!BL12</f>
        <v xml:space="preserve">Ստեփանավան համայնքի Ստեփան Շահումյանի տուն-թանգարանում ստեղծել մշակութային ապակենտրոնացում </v>
      </c>
      <c r="GW13" s="18" t="str">
        <f>'6. Առաջին կիսամյակի հաշվետվ.'!BM12</f>
        <v>xxx</v>
      </c>
      <c r="GX13" s="102" t="str">
        <f>'6. Առաջին կիսամյակի հաշվետվ.'!BN12</f>
        <v>xxx</v>
      </c>
      <c r="GY13" s="53" t="s">
        <v>47</v>
      </c>
      <c r="GZ13" s="166" t="s">
        <v>47</v>
      </c>
      <c r="HA13" s="79" t="str">
        <f>'7. Երկրորդ կիսամյակի հաշվետվ.'!BL12</f>
        <v xml:space="preserve">Ստեփանավան համայնքի Ստեփան Շահումյանի տուն-թանգարանում ստեղծել մշակութային ապակենտրոնացում </v>
      </c>
      <c r="HB13" s="18" t="str">
        <f>'7. Երկրորդ կիսամյակի հաշվետվ.'!BM12</f>
        <v>xxx</v>
      </c>
      <c r="HC13" s="102" t="str">
        <f>'7. Երկրորդ կիսամյակի հաշվետվ.'!BN12</f>
        <v>xxx</v>
      </c>
      <c r="HD13" s="53" t="s">
        <v>47</v>
      </c>
      <c r="HE13" s="166" t="s">
        <v>47</v>
      </c>
      <c r="HF13" s="79" t="str">
        <f>'6. Առաջին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HG13" s="18" t="str">
        <f>'6. Առաջին կիսամյակի հաշվետվ.'!BP12</f>
        <v>xxx</v>
      </c>
      <c r="HH13" s="102" t="str">
        <f>'6. Առաջին կիսամյակի հաշվետվ.'!BQ12</f>
        <v>xxx</v>
      </c>
      <c r="HI13" s="53" t="s">
        <v>47</v>
      </c>
      <c r="HJ13" s="166" t="s">
        <v>47</v>
      </c>
      <c r="HK13" s="79" t="str">
        <f>'7. Երկրորդ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HL13" s="18" t="str">
        <f>'7. Երկրորդ կիսամյակի հաշվետվ.'!BP12</f>
        <v>xxx</v>
      </c>
      <c r="HM13" s="102" t="str">
        <f>'7. Երկրորդ կիսամյակի հաշվետվ.'!BQ12</f>
        <v>xxx</v>
      </c>
      <c r="HN13" s="53" t="s">
        <v>47</v>
      </c>
      <c r="HO13" s="166" t="s">
        <v>47</v>
      </c>
      <c r="HP13" s="79" t="str">
        <f>'6. Առաջին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HQ13" s="18" t="str">
        <f>'6. Առաջին կիսամյակի հաշվետվ.'!BS12</f>
        <v>xxx</v>
      </c>
      <c r="HR13" s="102" t="str">
        <f>'6. Առաջին կիսամյակի հաշվետվ.'!BT12</f>
        <v>xxx</v>
      </c>
      <c r="HS13" s="53" t="s">
        <v>47</v>
      </c>
      <c r="HT13" s="166" t="s">
        <v>47</v>
      </c>
      <c r="HU13" s="79" t="str">
        <f>'7. Երկրորդ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HV13" s="18" t="str">
        <f>'7. Երկրորդ կիսամյակի հաշվետվ.'!BS12</f>
        <v>xxx</v>
      </c>
      <c r="HW13" s="102" t="str">
        <f>'7. Երկրորդ կիսամյակի հաշվետվ.'!BT12</f>
        <v>xxx</v>
      </c>
      <c r="HX13" s="53" t="s">
        <v>47</v>
      </c>
      <c r="HY13" s="166" t="s">
        <v>47</v>
      </c>
      <c r="HZ13" s="79" t="str">
        <f>'6. Առաջին կիսամյակի հաշվետվ.'!BU12</f>
        <v>1988թվականի ավերիչ երկրաշարժի հետևանքով ժամանակավոր փայտյա կացարաններում բնակվող բնակիչներին ապահովել նոր ժամանակակից արդիական բնակարաններով</v>
      </c>
      <c r="IA13" s="18" t="str">
        <f>'6. Առաջին կիսամյակի հաշվետվ.'!BV12</f>
        <v>xxx</v>
      </c>
      <c r="IB13" s="102" t="str">
        <f>'6. Առաջին կիսամյակի հաշվետվ.'!BW12</f>
        <v>xxx</v>
      </c>
      <c r="IC13" s="53" t="s">
        <v>47</v>
      </c>
      <c r="ID13" s="166" t="s">
        <v>47</v>
      </c>
      <c r="IE13" s="79" t="str">
        <f>'7. Երկրորդ կիսամյակի հաշվետվ.'!BU12</f>
        <v>1988թվականի ավերիչ երկրաշարժի հետևանքով ժամանակավոր փայտյա կացարաններում բնակվող բնակիչներին ապահովել նոր ժամանակակից արդիական բնակարաններով</v>
      </c>
      <c r="IF13" s="18" t="str">
        <f>'7. Երկրորդ կիսամյակի հաշվետվ.'!BV12</f>
        <v>xxx</v>
      </c>
      <c r="IG13" s="102" t="str">
        <f>'7. Երկրորդ կիսամյակի հաշվետվ.'!BW12</f>
        <v>xxx</v>
      </c>
      <c r="IH13" s="53" t="s">
        <v>47</v>
      </c>
      <c r="II13" s="166" t="s">
        <v>47</v>
      </c>
      <c r="IJ13" s="79" t="str">
        <f>'6. Առաջին կիսամյակի հաշվետվ.'!BX12</f>
        <v>Ներգրավել Ստեփանավան համայնքի բնակիչներին,  երտասարդներին, խթանելով առողջ ապրելակերպը։</v>
      </c>
      <c r="IK13" s="18" t="str">
        <f>'6. Առաջին կիսամյակի հաշվետվ.'!BY12</f>
        <v>xxx</v>
      </c>
      <c r="IL13" s="102" t="str">
        <f>'6. Առաջին կիսամյակի հաշվետվ.'!BZ12</f>
        <v>xxx</v>
      </c>
      <c r="IM13" s="53" t="s">
        <v>47</v>
      </c>
      <c r="IN13" s="166" t="s">
        <v>47</v>
      </c>
      <c r="IO13" s="79" t="str">
        <f>'7. Երկրորդ կիսամյակի հաշվետվ.'!BX12</f>
        <v>Ներգրավել Ստեփանավան համայնքի բնակիչներին,  երտասարդներին, խթանելով առողջ ապրելակերպը։</v>
      </c>
      <c r="IP13" s="18" t="str">
        <f>'7. Երկրորդ կիսամյակի հաշվետվ.'!BY12</f>
        <v>xxx</v>
      </c>
      <c r="IQ13" s="102" t="str">
        <f>'7. Երկրորդ կիսամյակի հաշվետվ.'!BZ12</f>
        <v>xxx</v>
      </c>
      <c r="IR13" s="53" t="s">
        <v>47</v>
      </c>
      <c r="IS13" s="166" t="s">
        <v>47</v>
      </c>
    </row>
    <row r="14" spans="1:253" s="16" customFormat="1" ht="150" customHeight="1">
      <c r="A14" s="453" t="str">
        <f>'6. Առաջին կիսամյակի հաշվետվ.'!A13</f>
        <v>Ա4</v>
      </c>
      <c r="B14" s="455"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4" s="25"/>
      <c r="D14" s="79">
        <f>'6. Առաջին կիսամյակի հաշվետվ.'!D13</f>
        <v>0</v>
      </c>
      <c r="E14" s="18" t="str">
        <f>'6. Առաջին կիսամյակի հաշվետվ.'!E13</f>
        <v>xxx</v>
      </c>
      <c r="F14" s="102" t="str">
        <f>'6. Առաջին կիսամյակի հաշվետվ.'!F13</f>
        <v>xxx</v>
      </c>
      <c r="G14" s="53" t="s">
        <v>47</v>
      </c>
      <c r="H14" s="166" t="s">
        <v>47</v>
      </c>
      <c r="I14" s="47">
        <f>'7. Երկրորդ կիսամյակի հաշվետվ.'!D13</f>
        <v>0</v>
      </c>
      <c r="J14" s="18" t="str">
        <f>'7. Երկրորդ կիսամյակի հաշվետվ.'!E13</f>
        <v>xxx</v>
      </c>
      <c r="K14" s="102" t="str">
        <f>'7. Երկրորդ կիսամյակի հաշվետվ.'!F13</f>
        <v>xxx</v>
      </c>
      <c r="L14" s="53" t="s">
        <v>47</v>
      </c>
      <c r="M14" s="166" t="s">
        <v>47</v>
      </c>
      <c r="N14" s="79">
        <f>'6. Առաջին կիսամյակի հաշվետվ.'!G13</f>
        <v>0</v>
      </c>
      <c r="O14" s="18" t="str">
        <f>'6. Առաջին կիսամյակի հաշվետվ.'!H13</f>
        <v>xxx</v>
      </c>
      <c r="P14" s="102" t="str">
        <f>'6. Առաջին կիսամյակի հաշվետվ.'!I13</f>
        <v>xxx</v>
      </c>
      <c r="Q14" s="53" t="s">
        <v>47</v>
      </c>
      <c r="R14" s="166" t="s">
        <v>47</v>
      </c>
      <c r="S14" s="79">
        <f>'7. Երկրորդ կիսամյակի հաշվետվ.'!G13</f>
        <v>0</v>
      </c>
      <c r="T14" s="18" t="str">
        <f>'7. Երկրորդ կիսամյակի հաշվետվ.'!H13</f>
        <v>xxx</v>
      </c>
      <c r="U14" s="102" t="str">
        <f>'7. Երկրորդ կիսամյակի հաշվետվ.'!I13</f>
        <v>xxx</v>
      </c>
      <c r="V14" s="53" t="s">
        <v>47</v>
      </c>
      <c r="W14" s="166" t="s">
        <v>47</v>
      </c>
      <c r="X14" s="79">
        <f>'6. Առաջին կիսամյակի հաշվետվ.'!J13</f>
        <v>0</v>
      </c>
      <c r="Y14" s="18" t="str">
        <f>'6. Առաջին կիսամյակի հաշվետվ.'!K13</f>
        <v>xxx</v>
      </c>
      <c r="Z14" s="102" t="str">
        <f>'6. Առաջին կիսամյակի հաշվետվ.'!L13</f>
        <v>xxx</v>
      </c>
      <c r="AA14" s="53" t="s">
        <v>47</v>
      </c>
      <c r="AB14" s="166" t="s">
        <v>47</v>
      </c>
      <c r="AC14" s="79">
        <f>'7. Երկրորդ կիսամյակի հաշվետվ.'!J13</f>
        <v>0</v>
      </c>
      <c r="AD14" s="18" t="str">
        <f>'7. Երկրորդ կիսամյակի հաշվետվ.'!K13</f>
        <v>xxx</v>
      </c>
      <c r="AE14" s="102" t="str">
        <f>'7. Երկրորդ կիսամյակի հաշվետվ.'!L13</f>
        <v>xxx</v>
      </c>
      <c r="AF14" s="53" t="s">
        <v>47</v>
      </c>
      <c r="AG14" s="166" t="s">
        <v>47</v>
      </c>
      <c r="AH14" s="79">
        <f>'6. Առաջին կիսամյակի հաշվետվ.'!M13</f>
        <v>0</v>
      </c>
      <c r="AI14" s="18" t="str">
        <f>'6. Առաջին կիսամյակի հաշվետվ.'!N13</f>
        <v>xxx</v>
      </c>
      <c r="AJ14" s="102" t="str">
        <f>'6. Առաջին կիսամյակի հաշվետվ.'!O13</f>
        <v>xxx</v>
      </c>
      <c r="AK14" s="53" t="s">
        <v>47</v>
      </c>
      <c r="AL14" s="166" t="s">
        <v>47</v>
      </c>
      <c r="AM14" s="79">
        <f>'7. Երկրորդ կիսամյակի հաշվետվ.'!M13</f>
        <v>0</v>
      </c>
      <c r="AN14" s="18" t="str">
        <f>'7. Երկրորդ կիսամյակի հաշվետվ.'!N13</f>
        <v>xxx</v>
      </c>
      <c r="AO14" s="102" t="str">
        <f>'7. Երկրորդ կիսամյակի հաշվետվ.'!O13</f>
        <v>xxx</v>
      </c>
      <c r="AP14" s="53" t="s">
        <v>47</v>
      </c>
      <c r="AQ14" s="166" t="s">
        <v>47</v>
      </c>
      <c r="AR14" s="79">
        <f>'6. Առաջին կիսամյակի հաշվետվ.'!P13</f>
        <v>0</v>
      </c>
      <c r="AS14" s="18" t="str">
        <f>'6. Առաջին կիսամյակի հաշվետվ.'!Q13</f>
        <v>xxx</v>
      </c>
      <c r="AT14" s="102" t="str">
        <f>'6. Առաջին կիսամյակի հաշվետվ.'!R13</f>
        <v>xxx</v>
      </c>
      <c r="AU14" s="53" t="s">
        <v>47</v>
      </c>
      <c r="AV14" s="166" t="s">
        <v>47</v>
      </c>
      <c r="AW14" s="79">
        <f>'7. Երկրորդ կիսամյակի հաշվետվ.'!P13</f>
        <v>0</v>
      </c>
      <c r="AX14" s="18" t="str">
        <f>'7. Երկրորդ կիսամյակի հաշվետվ.'!Q13</f>
        <v>xxx</v>
      </c>
      <c r="AY14" s="102" t="str">
        <f>'7. Երկրորդ կիսամյակի հաշվետվ.'!R13</f>
        <v>xxx</v>
      </c>
      <c r="AZ14" s="53" t="s">
        <v>47</v>
      </c>
      <c r="BA14" s="166" t="s">
        <v>47</v>
      </c>
      <c r="BB14" s="79">
        <f>'6. Առաջին կիսամյակի հաշվետվ.'!S13</f>
        <v>0</v>
      </c>
      <c r="BC14" s="18" t="str">
        <f>'6. Առաջին կիսամյակի հաշվետվ.'!T13</f>
        <v>xxx</v>
      </c>
      <c r="BD14" s="102" t="str">
        <f>'6. Առաջին կիսամյակի հաշվետվ.'!U13</f>
        <v>xxx</v>
      </c>
      <c r="BE14" s="53" t="s">
        <v>47</v>
      </c>
      <c r="BF14" s="166" t="s">
        <v>47</v>
      </c>
      <c r="BG14" s="79">
        <f>'7. Երկրորդ կիսամյակի հաշվետվ.'!S13</f>
        <v>0</v>
      </c>
      <c r="BH14" s="18" t="str">
        <f>'7. Երկրորդ կիսամյակի հաշվետվ.'!T13</f>
        <v>xxx</v>
      </c>
      <c r="BI14" s="102" t="str">
        <f>'7. Երկրորդ կիսամյակի հաշվետվ.'!U13</f>
        <v>xxx</v>
      </c>
      <c r="BJ14" s="53" t="s">
        <v>47</v>
      </c>
      <c r="BK14" s="166" t="s">
        <v>47</v>
      </c>
      <c r="BL14" s="79">
        <f>'6. Առաջին կիսամյակի հաշվետվ.'!V13</f>
        <v>0</v>
      </c>
      <c r="BM14" s="18" t="str">
        <f>'6. Առաջին կիսամյակի հաշվետվ.'!W13</f>
        <v>xxx</v>
      </c>
      <c r="BN14" s="102" t="str">
        <f>'6. Առաջին կիսամյակի հաշվետվ.'!X13</f>
        <v>xxx</v>
      </c>
      <c r="BO14" s="53" t="s">
        <v>47</v>
      </c>
      <c r="BP14" s="166" t="s">
        <v>47</v>
      </c>
      <c r="BQ14" s="79">
        <f>'7. Երկրորդ կիսամյակի հաշվետվ.'!V13</f>
        <v>0</v>
      </c>
      <c r="BR14" s="18" t="str">
        <f>'7. Երկրորդ կիսամյակի հաշվետվ.'!W13</f>
        <v>xxx</v>
      </c>
      <c r="BS14" s="102" t="str">
        <f>'7. Երկրորդ կիսամյակի հաշվետվ.'!X13</f>
        <v>xxx</v>
      </c>
      <c r="BT14" s="53" t="s">
        <v>47</v>
      </c>
      <c r="BU14" s="166" t="s">
        <v>47</v>
      </c>
      <c r="BV14" s="79">
        <f>'6. Առաջին կիսամյակի հաշվետվ.'!Y13</f>
        <v>0</v>
      </c>
      <c r="BW14" s="18" t="str">
        <f>'6. Առաջին կիսամյակի հաշվետվ.'!Z13</f>
        <v>xxx</v>
      </c>
      <c r="BX14" s="102" t="str">
        <f>'6. Առաջին կիսամյակի հաշվետվ.'!AA13</f>
        <v>xxx</v>
      </c>
      <c r="BY14" s="53" t="s">
        <v>47</v>
      </c>
      <c r="BZ14" s="166" t="s">
        <v>47</v>
      </c>
      <c r="CA14" s="79">
        <f>'7. Երկրորդ կիսամյակի հաշվետվ.'!Y13</f>
        <v>0</v>
      </c>
      <c r="CB14" s="18" t="str">
        <f>'7. Երկրորդ կիսամյակի հաշվետվ.'!Z13</f>
        <v>xxx</v>
      </c>
      <c r="CC14" s="102" t="str">
        <f>'7. Երկրորդ կիսամյակի հաշվետվ.'!AA13</f>
        <v>xxx</v>
      </c>
      <c r="CD14" s="53" t="s">
        <v>47</v>
      </c>
      <c r="CE14" s="166" t="s">
        <v>47</v>
      </c>
      <c r="CF14" s="79">
        <f>'6. Առաջին կիսամյակի հաշվետվ.'!AB13</f>
        <v>0</v>
      </c>
      <c r="CG14" s="18" t="str">
        <f>'6. Առաջին կիսամյակի հաշվետվ.'!AC13</f>
        <v>xxx</v>
      </c>
      <c r="CH14" s="102" t="str">
        <f>'6. Առաջին կիսամյակի հաշվետվ.'!AD13</f>
        <v>xxx</v>
      </c>
      <c r="CI14" s="53" t="s">
        <v>47</v>
      </c>
      <c r="CJ14" s="166" t="s">
        <v>47</v>
      </c>
      <c r="CK14" s="79">
        <f>'7. Երկրորդ կիսամյակի հաշվետվ.'!AB13</f>
        <v>0</v>
      </c>
      <c r="CL14" s="18" t="str">
        <f>'7. Երկրորդ կիսամյակի հաշվետվ.'!AC13</f>
        <v>xxx</v>
      </c>
      <c r="CM14" s="102" t="str">
        <f>'7. Երկրորդ կիսամյակի հաշվետվ.'!AD13</f>
        <v>xxx</v>
      </c>
      <c r="CN14" s="53" t="s">
        <v>47</v>
      </c>
      <c r="CO14" s="166" t="s">
        <v>47</v>
      </c>
      <c r="CP14" s="79" t="str">
        <f>'6. Առաջին կիսամյակի հաշվետվ.'!AE13</f>
        <v/>
      </c>
      <c r="CQ14" s="18" t="str">
        <f>'6. Առաջին կիսամյակի հաշվետվ.'!AF13</f>
        <v>xxx</v>
      </c>
      <c r="CR14" s="102" t="str">
        <f>'6. Առաջին կիսամյակի հաշվետվ.'!AG13</f>
        <v>xxx</v>
      </c>
      <c r="CS14" s="53" t="s">
        <v>47</v>
      </c>
      <c r="CT14" s="166" t="s">
        <v>47</v>
      </c>
      <c r="CU14" s="79" t="str">
        <f>'7. Երկրորդ կիսամյակի հաշվետվ.'!AE13</f>
        <v/>
      </c>
      <c r="CV14" s="18" t="str">
        <f>'7. Երկրորդ կիսամյակի հաշվետվ.'!AF13</f>
        <v>xxx</v>
      </c>
      <c r="CW14" s="102" t="str">
        <f>'7. Երկրորդ կիսամյակի հաշվետվ.'!AG13</f>
        <v>xxx</v>
      </c>
      <c r="CX14" s="53" t="s">
        <v>47</v>
      </c>
      <c r="CY14" s="166" t="s">
        <v>47</v>
      </c>
      <c r="CZ14" s="79" t="str">
        <f>'6. Առաջին կիսամյակի հաշվետվ.'!AH13</f>
        <v>Սոս Սարգսյանի անվան մշակույթի պալատի սաները կթարմացնեն իրենց մոտ արդեն եղած տիկնիկները՝ նորովի օգտագործելու նպատակով։</v>
      </c>
      <c r="DA14" s="18" t="str">
        <f>'6. Առաջին կիսամյակի հաշվետվ.'!AI13</f>
        <v>xxx</v>
      </c>
      <c r="DB14" s="102" t="str">
        <f>'6. Առաջին կիսամյակի հաշվետվ.'!AJ13</f>
        <v>xxx</v>
      </c>
      <c r="DC14" s="53" t="s">
        <v>47</v>
      </c>
      <c r="DD14" s="166" t="s">
        <v>47</v>
      </c>
      <c r="DE14" s="79" t="str">
        <f>'7. Երկրորդ կիսամյակի հաշվետվ.'!AH13</f>
        <v>Սոս Սարգսյանի անվան մշակույթի պալատի սաները կթարմացնեն իրենց մոտ արդեն եղած տիկնիկները՝ նորովի օգտագործելու նպատակով։</v>
      </c>
      <c r="DF14" s="18" t="str">
        <f>'7. Երկրորդ կիսամյակի հաշվետվ.'!AI13</f>
        <v>xxx</v>
      </c>
      <c r="DG14" s="102" t="str">
        <f>'7. Երկրորդ կիսամյակի հաշվետվ.'!AJ13</f>
        <v>xxx</v>
      </c>
      <c r="DH14" s="53" t="s">
        <v>47</v>
      </c>
      <c r="DI14" s="166" t="s">
        <v>47</v>
      </c>
      <c r="DJ14" s="79">
        <f>'6. Առաջին կիսամյակի հաշվետվ.'!AK13</f>
        <v>0</v>
      </c>
      <c r="DK14" s="18" t="str">
        <f>'6. Առաջին կիսամյակի հաշվետվ.'!AL13</f>
        <v>xxx</v>
      </c>
      <c r="DL14" s="102" t="str">
        <f>'6. Առաջին կիսամյակի հաշվետվ.'!AM13</f>
        <v>xxx</v>
      </c>
      <c r="DM14" s="53" t="s">
        <v>47</v>
      </c>
      <c r="DN14" s="166" t="s">
        <v>47</v>
      </c>
      <c r="DO14" s="79">
        <f>'7. Երկրորդ կիսամյակի հաշվետվ.'!AK13</f>
        <v>0</v>
      </c>
      <c r="DP14" s="18" t="str">
        <f>'7. Երկրորդ կիսամյակի հաշվետվ.'!AL13</f>
        <v>xxx</v>
      </c>
      <c r="DQ14" s="102" t="str">
        <f>'7. Երկրորդ կիսամյակի հաշվետվ.'!AM13</f>
        <v>xxx</v>
      </c>
      <c r="DR14" s="53" t="s">
        <v>47</v>
      </c>
      <c r="DS14" s="166" t="s">
        <v>47</v>
      </c>
      <c r="DT14" s="79" t="str">
        <f>'6. Առաջին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DU14" s="18" t="str">
        <f>'6. Առաջին կիսամյակի հաշվետվ.'!AO13</f>
        <v>xxx</v>
      </c>
      <c r="DV14" s="102" t="str">
        <f>'6. Առաջին կիսամյակի հաշվետվ.'!AP13</f>
        <v>xxx</v>
      </c>
      <c r="DW14" s="53" t="s">
        <v>47</v>
      </c>
      <c r="DX14" s="166" t="s">
        <v>47</v>
      </c>
      <c r="DY14" s="79" t="str">
        <f>'7. Երկրորդ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DZ14" s="18" t="str">
        <f>'7. Երկրորդ կիսամյակի հաշվետվ.'!AO13</f>
        <v>xxx</v>
      </c>
      <c r="EA14" s="102" t="str">
        <f>'7. Երկրորդ կիսամյակի հաշվետվ.'!AP13</f>
        <v>xxx</v>
      </c>
      <c r="EB14" s="53" t="s">
        <v>47</v>
      </c>
      <c r="EC14" s="166" t="s">
        <v>47</v>
      </c>
      <c r="ED14" s="79" t="str">
        <f>'6. Առաջին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կենտրոնի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EE14" s="18" t="str">
        <f>'6. Առաջին կիսամյակի հաշվետվ.'!AR13</f>
        <v>xxx</v>
      </c>
      <c r="EF14" s="102" t="str">
        <f>'6. Առաջին կիսամյակի հաշվետվ.'!AS13</f>
        <v>xxx</v>
      </c>
      <c r="EG14" s="53" t="s">
        <v>47</v>
      </c>
      <c r="EH14" s="166" t="s">
        <v>47</v>
      </c>
      <c r="EI14" s="79" t="str">
        <f>'7. Երկրորդ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կենտրոնի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EJ14" s="18" t="str">
        <f>'7. Երկրորդ կիսամյակի հաշվետվ.'!AR13</f>
        <v>xxx</v>
      </c>
      <c r="EK14" s="102" t="str">
        <f>'7. Երկրորդ կիսամյակի հաշվետվ.'!AS13</f>
        <v>xxx</v>
      </c>
      <c r="EL14" s="53" t="s">
        <v>47</v>
      </c>
      <c r="EM14" s="166" t="s">
        <v>47</v>
      </c>
      <c r="EN14" s="79">
        <f>'6. Առաջին կիսամյակի հաշվետվ.'!AT13</f>
        <v>0</v>
      </c>
      <c r="EO14" s="18" t="str">
        <f>'6. Առաջին կիսամյակի հաշվետվ.'!AU13</f>
        <v>xxx</v>
      </c>
      <c r="EP14" s="102" t="str">
        <f>'6. Առաջին կիսամյակի հաշվետվ.'!AV13</f>
        <v>xxx</v>
      </c>
      <c r="EQ14" s="53" t="s">
        <v>47</v>
      </c>
      <c r="ER14" s="166" t="s">
        <v>47</v>
      </c>
      <c r="ES14" s="79">
        <f>'7. Երկրորդ կիսամյակի հաշվետվ.'!AT13</f>
        <v>0</v>
      </c>
      <c r="ET14" s="18" t="str">
        <f>'7. Երկրորդ կիսամյակի հաշվետվ.'!AU13</f>
        <v>xxx</v>
      </c>
      <c r="EU14" s="102" t="str">
        <f>'7. Երկրորդ կիսամյակի հաշվետվ.'!AV13</f>
        <v>xxx</v>
      </c>
      <c r="EV14" s="53" t="s">
        <v>47</v>
      </c>
      <c r="EW14" s="166" t="s">
        <v>47</v>
      </c>
      <c r="EX14" s="79">
        <f>'6. Առաջին կիսամյակի հաշվետվ.'!AW13</f>
        <v>0</v>
      </c>
      <c r="EY14" s="18" t="str">
        <f>'6. Առաջին կիսամյակի հաշվետվ.'!AX13</f>
        <v>xxx</v>
      </c>
      <c r="EZ14" s="102" t="str">
        <f>'6. Առաջին կիսամյակի հաշվետվ.'!AY13</f>
        <v>xxx</v>
      </c>
      <c r="FA14" s="53" t="s">
        <v>47</v>
      </c>
      <c r="FB14" s="166" t="s">
        <v>47</v>
      </c>
      <c r="FC14" s="79">
        <f>'7. Երկրորդ կիսամյակի հաշվետվ.'!AW13</f>
        <v>0</v>
      </c>
      <c r="FD14" s="18" t="str">
        <f>'7. Երկրորդ կիսամյակի հաշվետվ.'!AX13</f>
        <v>xxx</v>
      </c>
      <c r="FE14" s="102" t="str">
        <f>'7. Երկրորդ կիսամյակի հաշվետվ.'!AY13</f>
        <v>xxx</v>
      </c>
      <c r="FF14" s="53" t="s">
        <v>47</v>
      </c>
      <c r="FG14" s="166" t="s">
        <v>47</v>
      </c>
      <c r="FH14" s="79">
        <f>'6. Առաջին կիսամյակի հաշվետվ.'!AZ13</f>
        <v>0</v>
      </c>
      <c r="FI14" s="18" t="str">
        <f>'6. Առաջին կիսամյակի հաշվետվ.'!BA13</f>
        <v>xxx</v>
      </c>
      <c r="FJ14" s="102" t="str">
        <f>'6. Առաջին կիսամյակի հաշվետվ.'!BB13</f>
        <v>xxx</v>
      </c>
      <c r="FK14" s="53" t="s">
        <v>47</v>
      </c>
      <c r="FL14" s="166" t="s">
        <v>47</v>
      </c>
      <c r="FM14" s="79">
        <f>'7. Երկրորդ կիսամյակի հաշվետվ.'!AZ13</f>
        <v>0</v>
      </c>
      <c r="FN14" s="18" t="str">
        <f>'7. Երկրորդ կիսամյակի հաշվետվ.'!BA13</f>
        <v>xxx</v>
      </c>
      <c r="FO14" s="102" t="str">
        <f>'7. Երկրորդ կիսամյակի հաշվետվ.'!BB13</f>
        <v>xxx</v>
      </c>
      <c r="FP14" s="53" t="s">
        <v>47</v>
      </c>
      <c r="FQ14" s="166" t="s">
        <v>47</v>
      </c>
      <c r="FR14" s="79">
        <f>'6. Առաջին կիսամյակի հաշվետվ.'!BC13</f>
        <v>0</v>
      </c>
      <c r="FS14" s="18" t="str">
        <f>'6. Առաջին կիսամյակի հաշվետվ.'!BD13</f>
        <v>xxx</v>
      </c>
      <c r="FT14" s="102" t="str">
        <f>'6. Առաջին կիսամյակի հաշվետվ.'!BE13</f>
        <v>xxx</v>
      </c>
      <c r="FU14" s="53" t="s">
        <v>47</v>
      </c>
      <c r="FV14" s="166" t="s">
        <v>47</v>
      </c>
      <c r="FW14" s="79">
        <f>'7. Երկրորդ կիսամյակի հաշվետվ.'!BC13</f>
        <v>0</v>
      </c>
      <c r="FX14" s="18" t="str">
        <f>'7. Երկրորդ կիսամյակի հաշվետվ.'!BD13</f>
        <v>xxx</v>
      </c>
      <c r="FY14" s="102" t="str">
        <f>'7. Երկրորդ կիսամյակի հաշվետվ.'!BE13</f>
        <v>xxx</v>
      </c>
      <c r="FZ14" s="53" t="s">
        <v>47</v>
      </c>
      <c r="GA14" s="166" t="s">
        <v>47</v>
      </c>
      <c r="GB14" s="79" t="str">
        <f>'6. Առաջին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GC14" s="18" t="str">
        <f>'6. Առաջին կիսամյակի հաշվետվ.'!BG13</f>
        <v>xxx</v>
      </c>
      <c r="GD14" s="102" t="str">
        <f>'6. Առաջին կիսամյակի հաշվետվ.'!BH13</f>
        <v>xxx</v>
      </c>
      <c r="GE14" s="53" t="s">
        <v>47</v>
      </c>
      <c r="GF14" s="166" t="s">
        <v>47</v>
      </c>
      <c r="GG14" s="79" t="str">
        <f>'7. Երկրորդ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GH14" s="18" t="str">
        <f>'7. Երկրորդ կիսամյակի հաշվետվ.'!BG13</f>
        <v>xxx</v>
      </c>
      <c r="GI14" s="102" t="str">
        <f>'7. Երկրորդ կիսամյակի հաշվետվ.'!BH13</f>
        <v>xxx</v>
      </c>
      <c r="GJ14" s="53" t="s">
        <v>47</v>
      </c>
      <c r="GK14" s="166" t="s">
        <v>47</v>
      </c>
      <c r="GL14" s="79" t="str">
        <f>'6. Առաջին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v>
      </c>
      <c r="GM14" s="18" t="str">
        <f>'6. Առաջին կիսամյակի հաշվետվ.'!BJ13</f>
        <v>xxx</v>
      </c>
      <c r="GN14" s="102" t="str">
        <f>'6. Առաջին կիսամյակի հաշվետվ.'!BK13</f>
        <v>xxx</v>
      </c>
      <c r="GO14" s="53" t="s">
        <v>47</v>
      </c>
      <c r="GP14" s="166" t="s">
        <v>47</v>
      </c>
      <c r="GQ14" s="79" t="str">
        <f>'7. Երկրորդ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v>
      </c>
      <c r="GR14" s="18" t="str">
        <f>'7. Երկրորդ կիսամյակի հաշվետվ.'!BJ13</f>
        <v>xxx</v>
      </c>
      <c r="GS14" s="102" t="str">
        <f>'7. Երկրորդ կիսամյակի հաշվետվ.'!BK13</f>
        <v>xxx</v>
      </c>
      <c r="GT14" s="53" t="s">
        <v>47</v>
      </c>
      <c r="GU14" s="166" t="s">
        <v>47</v>
      </c>
      <c r="GV14" s="79" t="str">
        <f>'6. Առաջին կիսամյակի հաշվետվ.'!BL13</f>
        <v>Ծրագիրը կիրականացվի Ստեփան Շահումյանի տուն-թանգարանում ,կօգտագործվի գույքը և տարածքը անհատույց։</v>
      </c>
      <c r="GW14" s="18" t="str">
        <f>'6. Առաջին կիսամյակի հաշվետվ.'!BM13</f>
        <v>xxx</v>
      </c>
      <c r="GX14" s="102" t="str">
        <f>'6. Առաջին կիսամյակի հաշվետվ.'!BN13</f>
        <v>xxx</v>
      </c>
      <c r="GY14" s="53" t="s">
        <v>47</v>
      </c>
      <c r="GZ14" s="166" t="s">
        <v>47</v>
      </c>
      <c r="HA14" s="79" t="str">
        <f>'7. Երկրորդ կիսամյակի հաշվետվ.'!BL13</f>
        <v>Ծրագիրը կիրականացվի Ստեփան Շահումյանի տուն-թանգարանում ,կօգտագործվի գույքը և տարածքը անհատույց։</v>
      </c>
      <c r="HB14" s="18" t="str">
        <f>'7. Երկրորդ կիսամյակի հաշվետվ.'!BM13</f>
        <v>xxx</v>
      </c>
      <c r="HC14" s="102" t="str">
        <f>'7. Երկրորդ կիսամյակի հաշվետվ.'!BN13</f>
        <v>xxx</v>
      </c>
      <c r="HD14" s="53" t="s">
        <v>47</v>
      </c>
      <c r="HE14" s="166" t="s">
        <v>47</v>
      </c>
      <c r="HF14" s="79">
        <f>'6. Առաջին կիսամյակի հաշվետվ.'!BO13</f>
        <v>0</v>
      </c>
      <c r="HG14" s="18" t="str">
        <f>'6. Առաջին կիսամյակի հաշվետվ.'!BP13</f>
        <v>xxx</v>
      </c>
      <c r="HH14" s="102" t="str">
        <f>'6. Առաջին կիսամյակի հաշվետվ.'!BQ13</f>
        <v>xxx</v>
      </c>
      <c r="HI14" s="53" t="s">
        <v>47</v>
      </c>
      <c r="HJ14" s="166" t="s">
        <v>47</v>
      </c>
      <c r="HK14" s="79">
        <f>'7. Երկրորդ կիսամյակի հաշվետվ.'!BO13</f>
        <v>0</v>
      </c>
      <c r="HL14" s="18" t="str">
        <f>'7. Երկրորդ կիսամյակի հաշվետվ.'!BP13</f>
        <v>xxx</v>
      </c>
      <c r="HM14" s="102" t="str">
        <f>'7. Երկրորդ կիսամյակի հաշվետվ.'!BQ13</f>
        <v>xxx</v>
      </c>
      <c r="HN14" s="53" t="s">
        <v>47</v>
      </c>
      <c r="HO14" s="166" t="s">
        <v>47</v>
      </c>
      <c r="HP14" s="79" t="str">
        <f>'6. Առաջին կիսամյակի հաշվետվ.'!BR13</f>
        <v>Ն</v>
      </c>
      <c r="HQ14" s="18" t="str">
        <f>'6. Առաջին կիսամյակի հաշվետվ.'!BS13</f>
        <v>xxx</v>
      </c>
      <c r="HR14" s="102" t="str">
        <f>'6. Առաջին կիսամյակի հաշվետվ.'!BT13</f>
        <v>xxx</v>
      </c>
      <c r="HS14" s="53" t="s">
        <v>47</v>
      </c>
      <c r="HT14" s="166" t="s">
        <v>47</v>
      </c>
      <c r="HU14" s="79" t="str">
        <f>'7. Երկրորդ կիսամյակի հաշվետվ.'!BR13</f>
        <v>Ն</v>
      </c>
      <c r="HV14" s="18" t="str">
        <f>'7. Երկրորդ կիսամյակի հաշվետվ.'!BS13</f>
        <v>xxx</v>
      </c>
      <c r="HW14" s="102" t="str">
        <f>'7. Երկրորդ կիսամյակի հաշվետվ.'!BT13</f>
        <v>xxx</v>
      </c>
      <c r="HX14" s="53" t="s">
        <v>47</v>
      </c>
      <c r="HY14" s="166" t="s">
        <v>47</v>
      </c>
      <c r="HZ14" s="79">
        <f>'6. Առաջին կիսամյակի հաշվետվ.'!BU13</f>
        <v>0</v>
      </c>
      <c r="IA14" s="18" t="str">
        <f>'6. Առաջին կիսամյակի հաշվետվ.'!BV13</f>
        <v>xxx</v>
      </c>
      <c r="IB14" s="102" t="str">
        <f>'6. Առաջին կիսամյակի հաշվետվ.'!BW13</f>
        <v>xxx</v>
      </c>
      <c r="IC14" s="53" t="s">
        <v>47</v>
      </c>
      <c r="ID14" s="166" t="s">
        <v>47</v>
      </c>
      <c r="IE14" s="79">
        <f>'7. Երկրորդ կիսամյակի հաշվետվ.'!BU13</f>
        <v>0</v>
      </c>
      <c r="IF14" s="18" t="str">
        <f>'7. Երկրորդ կիսամյակի հաշվետվ.'!BV13</f>
        <v>xxx</v>
      </c>
      <c r="IG14" s="102" t="str">
        <f>'7. Երկրորդ կիսամյակի հաշվետվ.'!BW13</f>
        <v>xxx</v>
      </c>
      <c r="IH14" s="53" t="s">
        <v>47</v>
      </c>
      <c r="II14" s="166" t="s">
        <v>47</v>
      </c>
      <c r="IJ14" s="79" t="str">
        <f>'6. Առաջին կիսամյակի հաշվետվ.'!BX13</f>
        <v>Ստեփանավան համայնքում արդեն կա ստեղծված հեծանվուղի, որը ավելի կկատարելագործվի։</v>
      </c>
      <c r="IK14" s="18" t="str">
        <f>'6. Առաջին կիսամյակի հաշվետվ.'!BY13</f>
        <v>xxx</v>
      </c>
      <c r="IL14" s="102" t="str">
        <f>'6. Առաջին կիսամյակի հաշվետվ.'!BZ13</f>
        <v>xxx</v>
      </c>
      <c r="IM14" s="53" t="s">
        <v>47</v>
      </c>
      <c r="IN14" s="166" t="s">
        <v>47</v>
      </c>
      <c r="IO14" s="79" t="str">
        <f>'7. Երկրորդ կիսամյակի հաշվետվ.'!BX13</f>
        <v>Ստեփանավան համայնքում արդեն կա ստեղծված հեծանվուղի, որը ավելի կկատարելագործվի։</v>
      </c>
      <c r="IP14" s="18" t="str">
        <f>'7. Երկրորդ կիսամյակի հաշվետվ.'!BY13</f>
        <v>xxx</v>
      </c>
      <c r="IQ14" s="102" t="str">
        <f>'7. Երկրորդ կիսամյակի հաշվետվ.'!BZ13</f>
        <v>xxx</v>
      </c>
      <c r="IR14" s="53" t="s">
        <v>47</v>
      </c>
      <c r="IS14" s="166" t="s">
        <v>47</v>
      </c>
    </row>
    <row r="15" spans="1:253" s="16" customFormat="1" ht="150" customHeight="1">
      <c r="A15" s="453" t="str">
        <f>'6. Առաջին կիսամյակի հաշվետվ.'!A14</f>
        <v>Ա5</v>
      </c>
      <c r="B15" s="455"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5" s="25"/>
      <c r="D15" s="79">
        <f>'6. Առաջին կիսամյակի հաշվետվ.'!D14</f>
        <v>0</v>
      </c>
      <c r="E15" s="18" t="str">
        <f>'6. Առաջին կիսամյակի հաշվետվ.'!E14</f>
        <v>xxx</v>
      </c>
      <c r="F15" s="102" t="str">
        <f>'6. Առաջին կիսամյակի հաշվետվ.'!F14</f>
        <v>xxx</v>
      </c>
      <c r="G15" s="53" t="s">
        <v>47</v>
      </c>
      <c r="H15" s="166" t="s">
        <v>47</v>
      </c>
      <c r="I15" s="47">
        <f>'7. Երկրորդ կիսամյակի հաշվետվ.'!D14</f>
        <v>0</v>
      </c>
      <c r="J15" s="18" t="str">
        <f>'7. Երկրորդ կիսամյակի հաշվետվ.'!E14</f>
        <v>xxx</v>
      </c>
      <c r="K15" s="102" t="str">
        <f>'7. Երկրորդ կիսամյակի հաշվետվ.'!F14</f>
        <v>xxx</v>
      </c>
      <c r="L15" s="53" t="s">
        <v>47</v>
      </c>
      <c r="M15" s="166" t="s">
        <v>47</v>
      </c>
      <c r="N15" s="79">
        <f>'6. Առաջին կիսամյակի հաշվետվ.'!G14</f>
        <v>0</v>
      </c>
      <c r="O15" s="18" t="str">
        <f>'6. Առաջին կիսամյակի հաշվետվ.'!H14</f>
        <v>xxx</v>
      </c>
      <c r="P15" s="102" t="str">
        <f>'6. Առաջին կիսամյակի հաշվետվ.'!I14</f>
        <v>xxx</v>
      </c>
      <c r="Q15" s="53" t="s">
        <v>47</v>
      </c>
      <c r="R15" s="166" t="s">
        <v>47</v>
      </c>
      <c r="S15" s="79">
        <f>'7. Երկրորդ կիսամյակի հաշվետվ.'!G14</f>
        <v>0</v>
      </c>
      <c r="T15" s="18" t="str">
        <f>'7. Երկրորդ կիսամյակի հաշվետվ.'!H14</f>
        <v>xxx</v>
      </c>
      <c r="U15" s="102" t="str">
        <f>'7. Երկրորդ կիսամյակի հաշվետվ.'!I14</f>
        <v>xxx</v>
      </c>
      <c r="V15" s="53" t="s">
        <v>47</v>
      </c>
      <c r="W15" s="166" t="s">
        <v>47</v>
      </c>
      <c r="X15" s="79">
        <f>'6. Առաջին կիսամյակի հաշվետվ.'!J14</f>
        <v>0</v>
      </c>
      <c r="Y15" s="18" t="str">
        <f>'6. Առաջին կիսամյակի հաշվետվ.'!K14</f>
        <v>xxx</v>
      </c>
      <c r="Z15" s="102" t="str">
        <f>'6. Առաջին կիսամյակի հաշվետվ.'!L14</f>
        <v>xxx</v>
      </c>
      <c r="AA15" s="53" t="s">
        <v>47</v>
      </c>
      <c r="AB15" s="166" t="s">
        <v>47</v>
      </c>
      <c r="AC15" s="79">
        <f>'7. Երկրորդ կիսամյակի հաշվետվ.'!J14</f>
        <v>0</v>
      </c>
      <c r="AD15" s="18" t="str">
        <f>'7. Երկրորդ կիսամյակի հաշվետվ.'!K14</f>
        <v>xxx</v>
      </c>
      <c r="AE15" s="102" t="str">
        <f>'7. Երկրորդ կիսամյակի հաշվետվ.'!L14</f>
        <v>xxx</v>
      </c>
      <c r="AF15" s="53" t="s">
        <v>47</v>
      </c>
      <c r="AG15" s="166" t="s">
        <v>47</v>
      </c>
      <c r="AH15" s="79">
        <f>'6. Առաջին կիսամյակի հաշվետվ.'!M14</f>
        <v>0</v>
      </c>
      <c r="AI15" s="18" t="str">
        <f>'6. Առաջին կիսամյակի հաշվետվ.'!N14</f>
        <v>xxx</v>
      </c>
      <c r="AJ15" s="102" t="str">
        <f>'6. Առաջին կիսամյակի հաշվետվ.'!O14</f>
        <v>xxx</v>
      </c>
      <c r="AK15" s="53" t="s">
        <v>47</v>
      </c>
      <c r="AL15" s="166" t="s">
        <v>47</v>
      </c>
      <c r="AM15" s="79">
        <f>'7. Երկրորդ կիսամյակի հաշվետվ.'!M14</f>
        <v>0</v>
      </c>
      <c r="AN15" s="18" t="str">
        <f>'7. Երկրորդ կիսամյակի հաշվետվ.'!N14</f>
        <v>xxx</v>
      </c>
      <c r="AO15" s="102" t="str">
        <f>'7. Երկրորդ կիսամյակի հաշվետվ.'!O14</f>
        <v>xxx</v>
      </c>
      <c r="AP15" s="53" t="s">
        <v>47</v>
      </c>
      <c r="AQ15" s="166" t="s">
        <v>47</v>
      </c>
      <c r="AR15" s="79">
        <f>'6. Առաջին կիսամյակի հաշվետվ.'!P14</f>
        <v>0</v>
      </c>
      <c r="AS15" s="18" t="str">
        <f>'6. Առաջին կիսամյակի հաշվետվ.'!Q14</f>
        <v>xxx</v>
      </c>
      <c r="AT15" s="102" t="str">
        <f>'6. Առաջին կիսամյակի հաշվետվ.'!R14</f>
        <v>xxx</v>
      </c>
      <c r="AU15" s="53" t="s">
        <v>47</v>
      </c>
      <c r="AV15" s="166" t="s">
        <v>47</v>
      </c>
      <c r="AW15" s="79">
        <f>'7. Երկրորդ կիսամյակի հաշվետվ.'!P14</f>
        <v>0</v>
      </c>
      <c r="AX15" s="18" t="str">
        <f>'7. Երկրորդ կիսամյակի հաշվետվ.'!Q14</f>
        <v>xxx</v>
      </c>
      <c r="AY15" s="102" t="str">
        <f>'7. Երկրորդ կիսամյակի հաշվետվ.'!R14</f>
        <v>xxx</v>
      </c>
      <c r="AZ15" s="53" t="s">
        <v>47</v>
      </c>
      <c r="BA15" s="166" t="s">
        <v>47</v>
      </c>
      <c r="BB15" s="79">
        <f>'6. Առաջին կիսամյակի հաշվետվ.'!S14</f>
        <v>0</v>
      </c>
      <c r="BC15" s="18" t="str">
        <f>'6. Առաջին կիսամյակի հաշվետվ.'!T14</f>
        <v>xxx</v>
      </c>
      <c r="BD15" s="102" t="str">
        <f>'6. Առաջին կիսամյակի հաշվետվ.'!U14</f>
        <v>xxx</v>
      </c>
      <c r="BE15" s="53" t="s">
        <v>47</v>
      </c>
      <c r="BF15" s="166" t="s">
        <v>47</v>
      </c>
      <c r="BG15" s="79">
        <f>'7. Երկրորդ կիսամյակի հաշվետվ.'!S14</f>
        <v>0</v>
      </c>
      <c r="BH15" s="18" t="str">
        <f>'7. Երկրորդ կիսամյակի հաշվետվ.'!T14</f>
        <v>xxx</v>
      </c>
      <c r="BI15" s="102" t="str">
        <f>'7. Երկրորդ կիսամյակի հաշվետվ.'!U14</f>
        <v>xxx</v>
      </c>
      <c r="BJ15" s="53" t="s">
        <v>47</v>
      </c>
      <c r="BK15" s="166" t="s">
        <v>47</v>
      </c>
      <c r="BL15" s="79">
        <f>'6. Առաջին կիսամյակի հաշվետվ.'!V14</f>
        <v>0</v>
      </c>
      <c r="BM15" s="18" t="str">
        <f>'6. Առաջին կիսամյակի հաշվետվ.'!W14</f>
        <v>xxx</v>
      </c>
      <c r="BN15" s="102" t="str">
        <f>'6. Առաջին կիսամյակի հաշվետվ.'!X14</f>
        <v>xxx</v>
      </c>
      <c r="BO15" s="53" t="s">
        <v>47</v>
      </c>
      <c r="BP15" s="166" t="s">
        <v>47</v>
      </c>
      <c r="BQ15" s="79">
        <f>'7. Երկրորդ կիսամյակի հաշվետվ.'!V14</f>
        <v>0</v>
      </c>
      <c r="BR15" s="18" t="str">
        <f>'7. Երկրորդ կիսամյակի հաշվետվ.'!W14</f>
        <v>xxx</v>
      </c>
      <c r="BS15" s="102" t="str">
        <f>'7. Երկրորդ կիսամյակի հաշվետվ.'!X14</f>
        <v>xxx</v>
      </c>
      <c r="BT15" s="53" t="s">
        <v>47</v>
      </c>
      <c r="BU15" s="166" t="s">
        <v>47</v>
      </c>
      <c r="BV15" s="79">
        <f>'6. Առաջին կիսամյակի հաշվետվ.'!Y14</f>
        <v>0</v>
      </c>
      <c r="BW15" s="18" t="str">
        <f>'6. Առաջին կիսամյակի հաշվետվ.'!Z14</f>
        <v>xxx</v>
      </c>
      <c r="BX15" s="102" t="str">
        <f>'6. Առաջին կիսամյակի հաշվետվ.'!AA14</f>
        <v>xxx</v>
      </c>
      <c r="BY15" s="53" t="s">
        <v>47</v>
      </c>
      <c r="BZ15" s="166" t="s">
        <v>47</v>
      </c>
      <c r="CA15" s="79">
        <f>'7. Երկրորդ կիսամյակի հաշվետվ.'!Y14</f>
        <v>0</v>
      </c>
      <c r="CB15" s="18" t="str">
        <f>'7. Երկրորդ կիսամյակի հաշվետվ.'!Z14</f>
        <v>xxx</v>
      </c>
      <c r="CC15" s="102" t="str">
        <f>'7. Երկրորդ կիսամյակի հաշվետվ.'!AA14</f>
        <v>xxx</v>
      </c>
      <c r="CD15" s="53" t="s">
        <v>47</v>
      </c>
      <c r="CE15" s="166" t="s">
        <v>47</v>
      </c>
      <c r="CF15" s="79">
        <f>'6. Առաջին կիսամյակի հաշվետվ.'!AB14</f>
        <v>0</v>
      </c>
      <c r="CG15" s="18" t="str">
        <f>'6. Առաջին կիսամյակի հաշվետվ.'!AC14</f>
        <v>xxx</v>
      </c>
      <c r="CH15" s="102" t="str">
        <f>'6. Առաջին կիսամյակի հաշվետվ.'!AD14</f>
        <v>xxx</v>
      </c>
      <c r="CI15" s="53" t="s">
        <v>47</v>
      </c>
      <c r="CJ15" s="166" t="s">
        <v>47</v>
      </c>
      <c r="CK15" s="79">
        <f>'7. Երկրորդ կիսամյակի հաշվետվ.'!AB14</f>
        <v>0</v>
      </c>
      <c r="CL15" s="18" t="str">
        <f>'7. Երկրորդ կիսամյակի հաշվետվ.'!AC14</f>
        <v>xxx</v>
      </c>
      <c r="CM15" s="102" t="str">
        <f>'7. Երկրորդ կիսամյակի հաշվետվ.'!AD14</f>
        <v>xxx</v>
      </c>
      <c r="CN15" s="53" t="s">
        <v>47</v>
      </c>
      <c r="CO15" s="166" t="s">
        <v>47</v>
      </c>
      <c r="CP15" s="79">
        <f>'6. Առաջին կիսամյակի հաշվետվ.'!AE14</f>
        <v>0</v>
      </c>
      <c r="CQ15" s="18" t="str">
        <f>'6. Առաջին կիսամյակի հաշվետվ.'!AF14</f>
        <v>xxx</v>
      </c>
      <c r="CR15" s="102" t="str">
        <f>'6. Առաջին կիսամյակի հաշվետվ.'!AG14</f>
        <v>xxx</v>
      </c>
      <c r="CS15" s="53" t="s">
        <v>47</v>
      </c>
      <c r="CT15" s="166" t="s">
        <v>47</v>
      </c>
      <c r="CU15" s="79">
        <f>'7. Երկրորդ կիսամյակի հաշվետվ.'!AE14</f>
        <v>0</v>
      </c>
      <c r="CV15" s="18" t="str">
        <f>'7. Երկրորդ կիսամյակի հաշվետվ.'!AF14</f>
        <v>xxx</v>
      </c>
      <c r="CW15" s="102" t="str">
        <f>'7. Երկրորդ կիսամյակի հաշվետվ.'!AG14</f>
        <v>xxx</v>
      </c>
      <c r="CX15" s="53" t="s">
        <v>47</v>
      </c>
      <c r="CY15" s="166" t="s">
        <v>47</v>
      </c>
      <c r="CZ15" s="79">
        <f>'6. Առաջին կիսամյակի հաշվետվ.'!AH14</f>
        <v>0</v>
      </c>
      <c r="DA15" s="18" t="str">
        <f>'6. Առաջին կիսամյակի հաշվետվ.'!AI14</f>
        <v>xxx</v>
      </c>
      <c r="DB15" s="102" t="str">
        <f>'6. Առաջին կիսամյակի հաշվետվ.'!AJ14</f>
        <v>xxx</v>
      </c>
      <c r="DC15" s="53" t="s">
        <v>47</v>
      </c>
      <c r="DD15" s="166" t="s">
        <v>47</v>
      </c>
      <c r="DE15" s="79">
        <f>'7. Երկրորդ կիսամյակի հաշվետվ.'!AH14</f>
        <v>0</v>
      </c>
      <c r="DF15" s="18" t="str">
        <f>'7. Երկրորդ կիսամյակի հաշվետվ.'!AI14</f>
        <v>xxx</v>
      </c>
      <c r="DG15" s="102" t="str">
        <f>'7. Երկրորդ կիսամյակի հաշվետվ.'!AJ14</f>
        <v>xxx</v>
      </c>
      <c r="DH15" s="53" t="s">
        <v>47</v>
      </c>
      <c r="DI15" s="166" t="s">
        <v>47</v>
      </c>
      <c r="DJ15" s="79">
        <f>'6. Առաջին կիսամյակի հաշվետվ.'!AK14</f>
        <v>0</v>
      </c>
      <c r="DK15" s="18" t="str">
        <f>'6. Առաջին կիսամյակի հաշվետվ.'!AL14</f>
        <v>xxx</v>
      </c>
      <c r="DL15" s="102" t="str">
        <f>'6. Առաջին կիսամյակի հաշվետվ.'!AM14</f>
        <v>xxx</v>
      </c>
      <c r="DM15" s="53" t="s">
        <v>47</v>
      </c>
      <c r="DN15" s="166" t="s">
        <v>47</v>
      </c>
      <c r="DO15" s="79">
        <f>'7. Երկրորդ կիսամյակի հաշվետվ.'!AK14</f>
        <v>0</v>
      </c>
      <c r="DP15" s="18" t="str">
        <f>'7. Երկրորդ կիսամյակի հաշվետվ.'!AL14</f>
        <v>xxx</v>
      </c>
      <c r="DQ15" s="102" t="str">
        <f>'7. Երկրորդ կիսամյակի հաշվետվ.'!AM14</f>
        <v>xxx</v>
      </c>
      <c r="DR15" s="53" t="s">
        <v>47</v>
      </c>
      <c r="DS15" s="166" t="s">
        <v>47</v>
      </c>
      <c r="DT15" s="79" t="str">
        <f>'6. Առաջին կիսամյակի հաշվետվ.'!AN14</f>
        <v>Դի Վի֊Վի Ինթեռնեշընալ հայաստան, Ստեփանավանի երիտասարդական կենտրոն ՀԿ,նոր գույքի ձեռքներում և տեխնիկայի։</v>
      </c>
      <c r="DU15" s="18" t="str">
        <f>'6. Առաջին կիսամյակի հաշվետվ.'!AO14</f>
        <v>xxx</v>
      </c>
      <c r="DV15" s="102" t="str">
        <f>'6. Առաջին կիսամյակի հաշվետվ.'!AP14</f>
        <v>xxx</v>
      </c>
      <c r="DW15" s="53" t="s">
        <v>47</v>
      </c>
      <c r="DX15" s="166" t="s">
        <v>47</v>
      </c>
      <c r="DY15" s="79" t="str">
        <f>'7. Երկրորդ կիսամյակի հաշվետվ.'!AN14</f>
        <v>Դի Վի֊Վի Ինթեռնեշընալ հայաստան, Ստեփանավանի երիտասարդական կենտրոն ՀԿ,նոր գույքի ձեռքներում և տեխնիկայի։</v>
      </c>
      <c r="DZ15" s="18" t="str">
        <f>'7. Երկրորդ կիսամյակի հաշվետվ.'!AO14</f>
        <v>xxx</v>
      </c>
      <c r="EA15" s="102" t="str">
        <f>'7. Երկրորդ կիսամյակի հաշվետվ.'!AP14</f>
        <v>xxx</v>
      </c>
      <c r="EB15" s="53" t="s">
        <v>47</v>
      </c>
      <c r="EC15" s="166" t="s">
        <v>47</v>
      </c>
      <c r="ED15" s="79" t="str">
        <f>'6. Առաջին կիսամյակի հաշվետվ.'!AQ14</f>
        <v>Պրոյեկտոր, պուֆիկներ, աթոռներ։</v>
      </c>
      <c r="EE15" s="18" t="str">
        <f>'6. Առաջին կիսամյակի հաշվետվ.'!AR14</f>
        <v>xxx</v>
      </c>
      <c r="EF15" s="102" t="str">
        <f>'6. Առաջին կիսամյակի հաշվետվ.'!AS14</f>
        <v>xxx</v>
      </c>
      <c r="EG15" s="53" t="s">
        <v>47</v>
      </c>
      <c r="EH15" s="166" t="s">
        <v>47</v>
      </c>
      <c r="EI15" s="79" t="str">
        <f>'7. Երկրորդ կիսամյակի հաշվետվ.'!AQ14</f>
        <v>Պրոյեկտոր, պուֆիկներ, աթոռներ։</v>
      </c>
      <c r="EJ15" s="18" t="str">
        <f>'7. Երկրորդ կիսամյակի հաշվետվ.'!AR14</f>
        <v>xxx</v>
      </c>
      <c r="EK15" s="102" t="str">
        <f>'7. Երկրորդ կիսամյակի հաշվետվ.'!AS14</f>
        <v>xxx</v>
      </c>
      <c r="EL15" s="53" t="s">
        <v>47</v>
      </c>
      <c r="EM15" s="166" t="s">
        <v>47</v>
      </c>
      <c r="EN15" s="79" t="str">
        <f>'6. Առաջին կիսամյակի հաշվետվ.'!AT14</f>
        <v>Ստեփանավան համայնքի Արմանիս, Ուրասար և Կաթնաղբյուր բնակավայրերի  ջրագծեր</v>
      </c>
      <c r="EO15" s="18" t="str">
        <f>'6. Առաջին կիսամյակի հաշվետվ.'!AU14</f>
        <v>xxx</v>
      </c>
      <c r="EP15" s="102" t="str">
        <f>'6. Առաջին կիսամյակի հաշվետվ.'!AV14</f>
        <v>xxx</v>
      </c>
      <c r="EQ15" s="53" t="s">
        <v>47</v>
      </c>
      <c r="ER15" s="166" t="s">
        <v>47</v>
      </c>
      <c r="ES15" s="79" t="str">
        <f>'7. Երկրորդ կիսամյակի հաշվետվ.'!AT14</f>
        <v>Ստեփանավան համայնքի Արմանիս, Ուրասար և Կաթնաղբյուր բնակավայրերի  ջրագծեր</v>
      </c>
      <c r="ET15" s="18" t="str">
        <f>'7. Երկրորդ կիսամյակի հաշվետվ.'!AU14</f>
        <v>xxx</v>
      </c>
      <c r="EU15" s="102" t="str">
        <f>'7. Երկրորդ կիսամյակի հաշվետվ.'!AV14</f>
        <v>xxx</v>
      </c>
      <c r="EV15" s="53" t="s">
        <v>47</v>
      </c>
      <c r="EW15" s="166" t="s">
        <v>47</v>
      </c>
      <c r="EX15" s="79">
        <f>'6. Առաջին կիսամյակի հաշվետվ.'!AW14</f>
        <v>0</v>
      </c>
      <c r="EY15" s="18" t="str">
        <f>'6. Առաջին կիսամյակի հաշվետվ.'!AX14</f>
        <v>xxx</v>
      </c>
      <c r="EZ15" s="102" t="str">
        <f>'6. Առաջին կիսամյակի հաշվետվ.'!AY14</f>
        <v>xxx</v>
      </c>
      <c r="FA15" s="53" t="s">
        <v>47</v>
      </c>
      <c r="FB15" s="166" t="s">
        <v>47</v>
      </c>
      <c r="FC15" s="79">
        <f>'7. Երկրորդ կիսամյակի հաշվետվ.'!AW14</f>
        <v>0</v>
      </c>
      <c r="FD15" s="18" t="str">
        <f>'7. Երկրորդ կիսամյակի հաշվետվ.'!AX14</f>
        <v>xxx</v>
      </c>
      <c r="FE15" s="102" t="str">
        <f>'7. Երկրորդ կիսամյակի հաշվետվ.'!AY14</f>
        <v>xxx</v>
      </c>
      <c r="FF15" s="53" t="s">
        <v>47</v>
      </c>
      <c r="FG15" s="166" t="s">
        <v>47</v>
      </c>
      <c r="FH15" s="79">
        <f>'6. Առաջին կիսամյակի հաշվետվ.'!AZ14</f>
        <v>0</v>
      </c>
      <c r="FI15" s="18" t="str">
        <f>'6. Առաջին կիսամյակի հաշվետվ.'!BA14</f>
        <v>xxx</v>
      </c>
      <c r="FJ15" s="102" t="str">
        <f>'6. Առաջին կիսամյակի հաշվետվ.'!BB14</f>
        <v>xxx</v>
      </c>
      <c r="FK15" s="53" t="s">
        <v>47</v>
      </c>
      <c r="FL15" s="166" t="s">
        <v>47</v>
      </c>
      <c r="FM15" s="79">
        <f>'7. Երկրորդ կիսամյակի հաշվետվ.'!AZ14</f>
        <v>0</v>
      </c>
      <c r="FN15" s="18" t="str">
        <f>'7. Երկրորդ կիսամյակի հաշվետվ.'!BA14</f>
        <v>xxx</v>
      </c>
      <c r="FO15" s="102" t="str">
        <f>'7. Երկրորդ կիսամյակի հաշվետվ.'!BB14</f>
        <v>xxx</v>
      </c>
      <c r="FP15" s="53" t="s">
        <v>47</v>
      </c>
      <c r="FQ15" s="166" t="s">
        <v>47</v>
      </c>
      <c r="FR15" s="79">
        <f>'6. Առաջին կիսամյակի հաշվետվ.'!BC14</f>
        <v>0</v>
      </c>
      <c r="FS15" s="18" t="str">
        <f>'6. Առաջին կիսամյակի հաշվետվ.'!BD14</f>
        <v>xxx</v>
      </c>
      <c r="FT15" s="102" t="str">
        <f>'6. Առաջին կիսամյակի հաշվետվ.'!BE14</f>
        <v>xxx</v>
      </c>
      <c r="FU15" s="53" t="s">
        <v>47</v>
      </c>
      <c r="FV15" s="166" t="s">
        <v>47</v>
      </c>
      <c r="FW15" s="79">
        <f>'7. Երկրորդ կիսամյակի հաշվետվ.'!BC14</f>
        <v>0</v>
      </c>
      <c r="FX15" s="18" t="str">
        <f>'7. Երկրորդ կիսամյակի հաշվետվ.'!BD14</f>
        <v>xxx</v>
      </c>
      <c r="FY15" s="102" t="str">
        <f>'7. Երկրորդ կիսամյակի հաշվետվ.'!BE14</f>
        <v>xxx</v>
      </c>
      <c r="FZ15" s="53" t="s">
        <v>47</v>
      </c>
      <c r="GA15" s="166" t="s">
        <v>47</v>
      </c>
      <c r="GB15" s="79">
        <f>'6. Առաջին կիսամյակի հաշվետվ.'!BF14</f>
        <v>0</v>
      </c>
      <c r="GC15" s="18" t="str">
        <f>'6. Առաջին կիսամյակի հաշվետվ.'!BG14</f>
        <v>xxx</v>
      </c>
      <c r="GD15" s="102" t="str">
        <f>'6. Առաջին կիսամյակի հաշվետվ.'!BH14</f>
        <v>xxx</v>
      </c>
      <c r="GE15" s="53" t="s">
        <v>47</v>
      </c>
      <c r="GF15" s="166" t="s">
        <v>47</v>
      </c>
      <c r="GG15" s="79">
        <f>'7. Երկրորդ կիսամյակի հաշվետվ.'!BF14</f>
        <v>0</v>
      </c>
      <c r="GH15" s="18" t="str">
        <f>'7. Երկրորդ կիսամյակի հաշվետվ.'!BG14</f>
        <v>xxx</v>
      </c>
      <c r="GI15" s="102" t="str">
        <f>'7. Երկրորդ կիսամյակի հաշվետվ.'!BH14</f>
        <v>xxx</v>
      </c>
      <c r="GJ15" s="53" t="s">
        <v>47</v>
      </c>
      <c r="GK15" s="166" t="s">
        <v>47</v>
      </c>
      <c r="GL15" s="79" t="str">
        <f>'6. Առաջին կիսամյակի հաշվետվ.'!BI14</f>
        <v>Կենտրոնում եղած գույքը/սեղաներ,աթոռներ, պահարաներ/հնամաշ է և խոտանման ենթակա է,անհրաժեշտ է ձեռք բերել նոր գույք։</v>
      </c>
      <c r="GM15" s="18" t="str">
        <f>'6. Առաջին կիսամյակի հաշվետվ.'!BJ14</f>
        <v>xxx</v>
      </c>
      <c r="GN15" s="102" t="str">
        <f>'6. Առաջին կիսամյակի հաշվետվ.'!BK14</f>
        <v>xxx</v>
      </c>
      <c r="GO15" s="53" t="s">
        <v>47</v>
      </c>
      <c r="GP15" s="166" t="s">
        <v>47</v>
      </c>
      <c r="GQ15" s="79" t="str">
        <f>'7. Երկրորդ կիսամյակի հաշվետվ.'!BI14</f>
        <v>Կենտրոնում եղած գույքը/սեղաներ,աթոռներ, պահարաներ/հնամաշ է և խոտանման ենթակա է,անհրաժեշտ է ձեռք բերել նոր գույք։</v>
      </c>
      <c r="GR15" s="18" t="str">
        <f>'7. Երկրորդ կիսամյակի հաշվետվ.'!BJ14</f>
        <v>xxx</v>
      </c>
      <c r="GS15" s="102" t="str">
        <f>'7. Երկրորդ կիսամյակի հաշվետվ.'!BK14</f>
        <v>xxx</v>
      </c>
      <c r="GT15" s="53" t="s">
        <v>47</v>
      </c>
      <c r="GU15" s="166" t="s">
        <v>47</v>
      </c>
      <c r="GV15" s="79" t="str">
        <f>'6. Առաջին կիսամյակի հաշվետվ.'!BL14</f>
        <v xml:space="preserve">Պռոեկտոր և էկրան ցուցադրությունների համար </v>
      </c>
      <c r="GW15" s="18" t="str">
        <f>'6. Առաջին կիսամյակի հաշվետվ.'!BM14</f>
        <v>xxx</v>
      </c>
      <c r="GX15" s="102" t="str">
        <f>'6. Առաջին կիսամյակի հաշվետվ.'!BN14</f>
        <v>xxx</v>
      </c>
      <c r="GY15" s="53" t="s">
        <v>47</v>
      </c>
      <c r="GZ15" s="166" t="s">
        <v>47</v>
      </c>
      <c r="HA15" s="79" t="str">
        <f>'7. Երկրորդ կիսամյակի հաշվետվ.'!BL14</f>
        <v xml:space="preserve">Պռոեկտոր և էկրան ցուցադրությունների համար </v>
      </c>
      <c r="HB15" s="18" t="str">
        <f>'7. Երկրորդ կիսամյակի հաշվետվ.'!BM14</f>
        <v>xxx</v>
      </c>
      <c r="HC15" s="102" t="str">
        <f>'7. Երկրորդ կիսամյակի հաշվետվ.'!BN14</f>
        <v>xxx</v>
      </c>
      <c r="HD15" s="53" t="s">
        <v>47</v>
      </c>
      <c r="HE15" s="166" t="s">
        <v>47</v>
      </c>
      <c r="HF15" s="79">
        <f>'6. Առաջին կիսամյակի հաշվետվ.'!BO14</f>
        <v>0</v>
      </c>
      <c r="HG15" s="18" t="str">
        <f>'6. Առաջին կիսամյակի հաշվետվ.'!BP14</f>
        <v>xxx</v>
      </c>
      <c r="HH15" s="102" t="str">
        <f>'6. Առաջին կիսամյակի հաշվետվ.'!BQ14</f>
        <v>xxx</v>
      </c>
      <c r="HI15" s="53" t="s">
        <v>47</v>
      </c>
      <c r="HJ15" s="166" t="s">
        <v>47</v>
      </c>
      <c r="HK15" s="79">
        <f>'7. Երկրորդ կիսամյակի հաշվետվ.'!BO14</f>
        <v>0</v>
      </c>
      <c r="HL15" s="18" t="str">
        <f>'7. Երկրորդ կիսամյակի հաշվետվ.'!BP14</f>
        <v>xxx</v>
      </c>
      <c r="HM15" s="102" t="str">
        <f>'7. Երկրորդ կիսամյակի հաշվետվ.'!BQ14</f>
        <v>xxx</v>
      </c>
      <c r="HN15" s="53" t="s">
        <v>47</v>
      </c>
      <c r="HO15" s="166" t="s">
        <v>47</v>
      </c>
      <c r="HP15" s="79">
        <f>'6. Առաջին կիսամյակի հաշվետվ.'!BR14</f>
        <v>0</v>
      </c>
      <c r="HQ15" s="18" t="str">
        <f>'6. Առաջին կիսամյակի հաշվետվ.'!BS14</f>
        <v>xxx</v>
      </c>
      <c r="HR15" s="102" t="str">
        <f>'6. Առաջին կիսամյակի հաշվետվ.'!BT14</f>
        <v>xxx</v>
      </c>
      <c r="HS15" s="53" t="s">
        <v>47</v>
      </c>
      <c r="HT15" s="166" t="s">
        <v>47</v>
      </c>
      <c r="HU15" s="79">
        <f>'7. Երկրորդ կիսամյակի հաշվետվ.'!BR14</f>
        <v>0</v>
      </c>
      <c r="HV15" s="18" t="str">
        <f>'7. Երկրորդ կիսամյակի հաշվետվ.'!BS14</f>
        <v>xxx</v>
      </c>
      <c r="HW15" s="102" t="str">
        <f>'7. Երկրորդ կիսամյակի հաշվետվ.'!BT14</f>
        <v>xxx</v>
      </c>
      <c r="HX15" s="53" t="s">
        <v>47</v>
      </c>
      <c r="HY15" s="166" t="s">
        <v>47</v>
      </c>
      <c r="HZ15" s="79" t="str">
        <f>'6. Առաջին կիսամյակի հաշվետվ.'!BU14</f>
        <v>Աշոտաբերդ թաղամասի  թվով 15 բազմաբնակարան բնակելի  շենքերի կառուցում</v>
      </c>
      <c r="IA15" s="18" t="str">
        <f>'6. Առաջին կիսամյակի հաշվետվ.'!BV14</f>
        <v>xxx</v>
      </c>
      <c r="IB15" s="102" t="str">
        <f>'6. Առաջին կիսամյակի հաշվետվ.'!BW14</f>
        <v>xxx</v>
      </c>
      <c r="IC15" s="53" t="s">
        <v>47</v>
      </c>
      <c r="ID15" s="166" t="s">
        <v>47</v>
      </c>
      <c r="IE15" s="79" t="str">
        <f>'7. Երկրորդ կիսամյակի հաշվետվ.'!BU14</f>
        <v>Աշոտաբերդ թաղամասի  թվով 15 բազմաբնակարան բնակելի  շենքերի կառուցում</v>
      </c>
      <c r="IF15" s="18" t="str">
        <f>'7. Երկրորդ կիսամյակի հաշվետվ.'!BV14</f>
        <v>xxx</v>
      </c>
      <c r="IG15" s="102" t="str">
        <f>'7. Երկրորդ կիսամյակի հաշվետվ.'!BW14</f>
        <v>xxx</v>
      </c>
      <c r="IH15" s="53" t="s">
        <v>47</v>
      </c>
      <c r="II15" s="166" t="s">
        <v>47</v>
      </c>
      <c r="IJ15" s="79">
        <f>'6. Առաջին կիսամյակի հաշվետվ.'!BX14</f>
        <v>0</v>
      </c>
      <c r="IK15" s="18" t="str">
        <f>'6. Առաջին կիսամյակի հաշվետվ.'!BY14</f>
        <v>xxx</v>
      </c>
      <c r="IL15" s="102" t="str">
        <f>'6. Առաջին կիսամյակի հաշվետվ.'!BZ14</f>
        <v>xxx</v>
      </c>
      <c r="IM15" s="53" t="s">
        <v>47</v>
      </c>
      <c r="IN15" s="166" t="s">
        <v>47</v>
      </c>
      <c r="IO15" s="79">
        <f>'7. Երկրորդ կիսամյակի հաշվետվ.'!BX14</f>
        <v>0</v>
      </c>
      <c r="IP15" s="18" t="str">
        <f>'7. Երկրորդ կիսամյակի հաշվետվ.'!BY14</f>
        <v>xxx</v>
      </c>
      <c r="IQ15" s="102" t="str">
        <f>'7. Երկրորդ կիսամյակի հաշվետվ.'!BZ14</f>
        <v>xxx</v>
      </c>
      <c r="IR15" s="53" t="s">
        <v>47</v>
      </c>
      <c r="IS15" s="166" t="s">
        <v>47</v>
      </c>
    </row>
    <row r="16" spans="1:253" s="16" customFormat="1" ht="69.95" customHeight="1" thickBot="1">
      <c r="A16" s="453" t="str">
        <f>'6. Առաջին կիսամյակի հաշվետվ.'!A15</f>
        <v>Ա6</v>
      </c>
      <c r="B16" s="29" t="str">
        <f>'4.   4․1 ԾՐԱԳՐԵՐ 1-14'!B31</f>
        <v>Բնակավայրերի անվանումները, որոնք հանդիսանում են Ծրագրի շահառու.</v>
      </c>
      <c r="C16" s="30"/>
      <c r="D16" s="33" t="str">
        <f>'6. Առաջին կիսամյակի հաշվետվ.'!D15</f>
        <v>ք․ Ստեփանավան, Արմանիս, ՈՒրասար, Կաթնաղբյուր վարչական բնակավայրեր</v>
      </c>
      <c r="E16" s="18" t="str">
        <f>'6. Առաջին կիսամյակի հաշվետվ.'!E15</f>
        <v>xxx</v>
      </c>
      <c r="F16" s="102" t="str">
        <f>'6. Առաջին կիսամյակի հաշվետվ.'!F15</f>
        <v>xxx</v>
      </c>
      <c r="G16" s="54" t="s">
        <v>47</v>
      </c>
      <c r="H16" s="167" t="s">
        <v>47</v>
      </c>
      <c r="I16" s="31" t="str">
        <f>'7. Երկրորդ կիսամյակի հաշվետվ.'!D15</f>
        <v>ք․ Ստեփանավան, Արմանիս, ՈՒրասար, Կաթնաղբյուր վարչական բնակավայրեր</v>
      </c>
      <c r="J16" s="18" t="str">
        <f>'7. Երկրորդ կիսամյակի հաշվետվ.'!E15</f>
        <v>xxx</v>
      </c>
      <c r="K16" s="102" t="str">
        <f>'7. Երկրորդ կիսամյակի հաշվետվ.'!F15</f>
        <v>xxx</v>
      </c>
      <c r="L16" s="54" t="s">
        <v>47</v>
      </c>
      <c r="M16" s="167" t="s">
        <v>47</v>
      </c>
      <c r="N16" s="33" t="str">
        <f>'6. Առաջին կիսամյակի հաշվետվ.'!G15</f>
        <v>Ստեփանավան խոշորացված համայնք</v>
      </c>
      <c r="O16" s="18" t="str">
        <f>'6. Առաջին կիսամյակի հաշվետվ.'!H15</f>
        <v>xxx</v>
      </c>
      <c r="P16" s="102" t="str">
        <f>'6. Առաջին կիսամյակի հաշվետվ.'!I15</f>
        <v>xxx</v>
      </c>
      <c r="Q16" s="54" t="s">
        <v>47</v>
      </c>
      <c r="R16" s="167" t="s">
        <v>47</v>
      </c>
      <c r="S16" s="33" t="str">
        <f>'7. Երկրորդ կիսամյակի հաշվետվ.'!G15</f>
        <v>Ստեփանավան խոշորացված համայնք</v>
      </c>
      <c r="T16" s="18" t="str">
        <f>'7. Երկրորդ կիսամյակի հաշվետվ.'!H15</f>
        <v>xxx</v>
      </c>
      <c r="U16" s="102" t="str">
        <f>'7. Երկրորդ կիսամյակի հաշվետվ.'!I15</f>
        <v>xxx</v>
      </c>
      <c r="V16" s="54" t="s">
        <v>47</v>
      </c>
      <c r="W16" s="167" t="s">
        <v>47</v>
      </c>
      <c r="X16" s="33" t="str">
        <f>'6. Առաջին կիսամյակի հաշվետվ.'!J15</f>
        <v>Ստեփանավան խոշորացված համայնք։</v>
      </c>
      <c r="Y16" s="18" t="str">
        <f>'6. Առաջին կիսամյակի հաշվետվ.'!K15</f>
        <v>xxx</v>
      </c>
      <c r="Z16" s="102" t="str">
        <f>'6. Առաջին կիսամյակի հաշվետվ.'!L15</f>
        <v>xxx</v>
      </c>
      <c r="AA16" s="54" t="s">
        <v>47</v>
      </c>
      <c r="AB16" s="167" t="s">
        <v>47</v>
      </c>
      <c r="AC16" s="33" t="str">
        <f>'7. Երկրորդ կիսամյակի հաշվետվ.'!J15</f>
        <v>Ստեփանավան խոշորացված համայնք։</v>
      </c>
      <c r="AD16" s="18" t="str">
        <f>'7. Երկրորդ կիսամյակի հաշվետվ.'!K15</f>
        <v>xxx</v>
      </c>
      <c r="AE16" s="102" t="str">
        <f>'7. Երկրորդ կիսամյակի հաշվետվ.'!L15</f>
        <v>xxx</v>
      </c>
      <c r="AF16" s="54" t="s">
        <v>47</v>
      </c>
      <c r="AG16" s="167" t="s">
        <v>47</v>
      </c>
      <c r="AH16" s="33" t="str">
        <f>'6. Առաջին կիսամյակի հաշվետվ.'!M15</f>
        <v xml:space="preserve">Ստեփանավան խոշորացված համայնք </v>
      </c>
      <c r="AI16" s="18" t="str">
        <f>'6. Առաջին կիսամյակի հաշվետվ.'!N15</f>
        <v>xxx</v>
      </c>
      <c r="AJ16" s="102" t="str">
        <f>'6. Առաջին կիսամյակի հաշվետվ.'!O15</f>
        <v>xxx</v>
      </c>
      <c r="AK16" s="54" t="s">
        <v>47</v>
      </c>
      <c r="AL16" s="167" t="s">
        <v>47</v>
      </c>
      <c r="AM16" s="33" t="str">
        <f>'7. Երկրորդ կիսամյակի հաշվետվ.'!M15</f>
        <v xml:space="preserve">Ստեփանավան խոշորացված համայնք </v>
      </c>
      <c r="AN16" s="18" t="str">
        <f>'7. Երկրորդ կիսամյակի հաշվետվ.'!N15</f>
        <v>xxx</v>
      </c>
      <c r="AO16" s="102" t="str">
        <f>'7. Երկրորդ կիսամյակի հաշվետվ.'!O15</f>
        <v>xxx</v>
      </c>
      <c r="AP16" s="54" t="s">
        <v>47</v>
      </c>
      <c r="AQ16" s="167" t="s">
        <v>47</v>
      </c>
      <c r="AR16" s="33" t="str">
        <f>'6. Առաջին կիսամյակի հաշվետվ.'!P15</f>
        <v>Ստեփանավան, Արմանիս, Ուրասար, Կաթնաղբյուր</v>
      </c>
      <c r="AS16" s="18" t="str">
        <f>'6. Առաջին կիսամյակի հաշվետվ.'!Q15</f>
        <v>xxx</v>
      </c>
      <c r="AT16" s="102" t="str">
        <f>'6. Առաջին կիսամյակի հաշվետվ.'!R15</f>
        <v>xxx</v>
      </c>
      <c r="AU16" s="54" t="s">
        <v>47</v>
      </c>
      <c r="AV16" s="167" t="s">
        <v>47</v>
      </c>
      <c r="AW16" s="33" t="str">
        <f>'7. Երկրորդ կիսամյակի հաշվետվ.'!P15</f>
        <v>Ստեփանավան, Արմանիս, Ուրասար, Կաթնաղբյուր</v>
      </c>
      <c r="AX16" s="18" t="str">
        <f>'7. Երկրորդ կիսամյակի հաշվետվ.'!Q15</f>
        <v>xxx</v>
      </c>
      <c r="AY16" s="102" t="str">
        <f>'7. Երկրորդ կիսամյակի հաշվետվ.'!R15</f>
        <v>xxx</v>
      </c>
      <c r="AZ16" s="54" t="s">
        <v>47</v>
      </c>
      <c r="BA16" s="167" t="s">
        <v>47</v>
      </c>
      <c r="BB16" s="33" t="str">
        <f>'6. Առաջին կիսամյակի հաշվետվ.'!S15</f>
        <v xml:space="preserve">Ստեփանավն խոշորացված համայնքի </v>
      </c>
      <c r="BC16" s="18" t="str">
        <f>'6. Առաջին կիսամյակի հաշվետվ.'!T15</f>
        <v>xxx</v>
      </c>
      <c r="BD16" s="102" t="str">
        <f>'6. Առաջին կիսամյակի հաշվետվ.'!U15</f>
        <v>xxx</v>
      </c>
      <c r="BE16" s="54" t="s">
        <v>47</v>
      </c>
      <c r="BF16" s="167" t="s">
        <v>47</v>
      </c>
      <c r="BG16" s="33" t="str">
        <f>'7. Երկրորդ կիսամյակի հաշվետվ.'!S15</f>
        <v xml:space="preserve">Ստեփանավն խոշորացված համայնքի </v>
      </c>
      <c r="BH16" s="18" t="str">
        <f>'7. Երկրորդ կիսամյակի հաշվետվ.'!T15</f>
        <v>xxx</v>
      </c>
      <c r="BI16" s="102" t="str">
        <f>'7. Երկրորդ կիսամյակի հաշվետվ.'!U15</f>
        <v>xxx</v>
      </c>
      <c r="BJ16" s="54" t="s">
        <v>47</v>
      </c>
      <c r="BK16" s="167" t="s">
        <v>47</v>
      </c>
      <c r="BL16" s="33" t="str">
        <f>'6. Առաջին կիսամյակի հաշվետվ.'!V15</f>
        <v>Ստեփանավան խոշորացած համայնք</v>
      </c>
      <c r="BM16" s="18" t="str">
        <f>'6. Առաջին կիսամյակի հաշվետվ.'!W15</f>
        <v>xxx</v>
      </c>
      <c r="BN16" s="102" t="str">
        <f>'6. Առաջին կիսամյակի հաշվետվ.'!X15</f>
        <v>xxx</v>
      </c>
      <c r="BO16" s="54" t="s">
        <v>47</v>
      </c>
      <c r="BP16" s="167" t="s">
        <v>47</v>
      </c>
      <c r="BQ16" s="33" t="str">
        <f>'7. Երկրորդ կիսամյակի հաշվետվ.'!V15</f>
        <v>Ստեփանավան խոշորացած համայնք</v>
      </c>
      <c r="BR16" s="18" t="str">
        <f>'7. Երկրորդ կիսամյակի հաշվետվ.'!W15</f>
        <v>xxx</v>
      </c>
      <c r="BS16" s="102" t="str">
        <f>'7. Երկրորդ կիսամյակի հաշվետվ.'!X15</f>
        <v>xxx</v>
      </c>
      <c r="BT16" s="54" t="s">
        <v>47</v>
      </c>
      <c r="BU16" s="167" t="s">
        <v>47</v>
      </c>
      <c r="BV16" s="33" t="str">
        <f>'6. Առաջին կիսամյակի հաշվետվ.'!Y15</f>
        <v>Ստեփանավան համայնքի և վարչական բնակավայրերի բնակիչները, ինչպես նաև զբոսաշրջիկները։</v>
      </c>
      <c r="BW16" s="18" t="str">
        <f>'6. Առաջին կիսամյակի հաշվետվ.'!Z15</f>
        <v>xxx</v>
      </c>
      <c r="BX16" s="102" t="str">
        <f>'6. Առաջին կիսամյակի հաշվետվ.'!AA15</f>
        <v>xxx</v>
      </c>
      <c r="BY16" s="54" t="s">
        <v>47</v>
      </c>
      <c r="BZ16" s="167" t="s">
        <v>47</v>
      </c>
      <c r="CA16" s="33" t="str">
        <f>'7. Երկրորդ կիսամյակի հաշվետվ.'!Y15</f>
        <v>Ստեփանավան համայնքի և վարչական բնակավայրերի բնակիչները, ինչպես նաև զբոսաշրջիկները։</v>
      </c>
      <c r="CB16" s="18" t="str">
        <f>'7. Երկրորդ կիսամյակի հաշվետվ.'!Z15</f>
        <v>xxx</v>
      </c>
      <c r="CC16" s="102" t="str">
        <f>'7. Երկրորդ կիսամյակի հաշվետվ.'!AA15</f>
        <v>xxx</v>
      </c>
      <c r="CD16" s="54" t="s">
        <v>47</v>
      </c>
      <c r="CE16" s="167" t="s">
        <v>47</v>
      </c>
      <c r="CF16" s="33">
        <f>'6. Առաջին կիսամյակի հաշվետվ.'!AB15</f>
        <v>250</v>
      </c>
      <c r="CG16" s="18" t="str">
        <f>'6. Առաջին կիսամյակի հաշվետվ.'!AC15</f>
        <v>xxx</v>
      </c>
      <c r="CH16" s="102" t="str">
        <f>'6. Առաջին կիսամյակի հաշվետվ.'!AD15</f>
        <v>xxx</v>
      </c>
      <c r="CI16" s="54" t="s">
        <v>47</v>
      </c>
      <c r="CJ16" s="167" t="s">
        <v>47</v>
      </c>
      <c r="CK16" s="33">
        <f>'7. Երկրորդ կիսամյակի հաշվետվ.'!AB15</f>
        <v>250</v>
      </c>
      <c r="CL16" s="18" t="str">
        <f>'7. Երկրորդ կիսամյակի հաշվետվ.'!AC15</f>
        <v>xxx</v>
      </c>
      <c r="CM16" s="102" t="str">
        <f>'7. Երկրորդ կիսամյակի հաշվետվ.'!AD15</f>
        <v>xxx</v>
      </c>
      <c r="CN16" s="54" t="s">
        <v>47</v>
      </c>
      <c r="CO16" s="167" t="s">
        <v>47</v>
      </c>
      <c r="CP16" s="33" t="str">
        <f>'6. Առաջին կիսամյակի հաշվետվ.'!AE15</f>
        <v>Ստեփանավան խոշորացված համայնք</v>
      </c>
      <c r="CQ16" s="18" t="str">
        <f>'6. Առաջին կիսամյակի հաշվետվ.'!AF15</f>
        <v>xxx</v>
      </c>
      <c r="CR16" s="102" t="str">
        <f>'6. Առաջին կիսամյակի հաշվետվ.'!AG15</f>
        <v>xxx</v>
      </c>
      <c r="CS16" s="54" t="s">
        <v>47</v>
      </c>
      <c r="CT16" s="167" t="s">
        <v>47</v>
      </c>
      <c r="CU16" s="33" t="str">
        <f>'7. Երկրորդ կիսամյակի հաշվետվ.'!AE15</f>
        <v>Ստեփանավան խոշորացված համայնք</v>
      </c>
      <c r="CV16" s="18" t="str">
        <f>'7. Երկրորդ կիսամյակի հաշվետվ.'!AF15</f>
        <v>xxx</v>
      </c>
      <c r="CW16" s="102" t="str">
        <f>'7. Երկրորդ կիսամյակի հաշվետվ.'!AG15</f>
        <v>xxx</v>
      </c>
      <c r="CX16" s="54" t="s">
        <v>47</v>
      </c>
      <c r="CY16" s="167" t="s">
        <v>47</v>
      </c>
      <c r="CZ16" s="33" t="str">
        <f>'6. Առաջին կիսամյակի հաշվետվ.'!AH15</f>
        <v>Ստեփանավան, Ուրասար, Արմանիս, Կաթնաղբյուր</v>
      </c>
      <c r="DA16" s="18" t="str">
        <f>'6. Առաջին կիսամյակի հաշվետվ.'!AI15</f>
        <v>xxx</v>
      </c>
      <c r="DB16" s="102" t="str">
        <f>'6. Առաջին կիսամյակի հաշվետվ.'!AJ15</f>
        <v>xxx</v>
      </c>
      <c r="DC16" s="54" t="s">
        <v>47</v>
      </c>
      <c r="DD16" s="167" t="s">
        <v>47</v>
      </c>
      <c r="DE16" s="33" t="str">
        <f>'7. Երկրորդ կիսամյակի հաշվետվ.'!AH15</f>
        <v>Ստեփանավան, Ուրասար, Արմանիս, Կաթնաղբյուր</v>
      </c>
      <c r="DF16" s="18" t="str">
        <f>'7. Երկրորդ կիսամյակի հաշվետվ.'!AI15</f>
        <v>xxx</v>
      </c>
      <c r="DG16" s="102" t="str">
        <f>'7. Երկրորդ կիսամյակի հաշվետվ.'!AJ15</f>
        <v>xxx</v>
      </c>
      <c r="DH16" s="54" t="s">
        <v>47</v>
      </c>
      <c r="DI16" s="167" t="s">
        <v>47</v>
      </c>
      <c r="DJ16" s="33" t="str">
        <f>'6. Առաջին կիսամյակի հաշվետվ.'!AK15</f>
        <v>Ստեփանավան համայնք</v>
      </c>
      <c r="DK16" s="18" t="str">
        <f>'6. Առաջին կիսամյակի հաշվետվ.'!AL15</f>
        <v>xxx</v>
      </c>
      <c r="DL16" s="102" t="str">
        <f>'6. Առաջին կիսամյակի հաշվետվ.'!AM15</f>
        <v>xxx</v>
      </c>
      <c r="DM16" s="54" t="s">
        <v>47</v>
      </c>
      <c r="DN16" s="167" t="s">
        <v>47</v>
      </c>
      <c r="DO16" s="33" t="str">
        <f>'7. Երկրորդ կիսամյակի հաշվետվ.'!AK15</f>
        <v>Ստեփանավան համայնք</v>
      </c>
      <c r="DP16" s="18" t="str">
        <f>'7. Երկրորդ կիսամյակի հաշվետվ.'!AL15</f>
        <v>xxx</v>
      </c>
      <c r="DQ16" s="102" t="str">
        <f>'7. Երկրորդ կիսամյակի հաշվետվ.'!AM15</f>
        <v>xxx</v>
      </c>
      <c r="DR16" s="54" t="s">
        <v>47</v>
      </c>
      <c r="DS16" s="167" t="s">
        <v>47</v>
      </c>
      <c r="DT16" s="33" t="str">
        <f>'6. Առաջին կիսամյակի հաշվետվ.'!AN15</f>
        <v>Ստեփանավան խոշորացված համայնք</v>
      </c>
      <c r="DU16" s="18" t="str">
        <f>'6. Առաջին կիսամյակի հաշվետվ.'!AO15</f>
        <v>xxx</v>
      </c>
      <c r="DV16" s="102" t="str">
        <f>'6. Առաջին կիսամյակի հաշվետվ.'!AP15</f>
        <v>xxx</v>
      </c>
      <c r="DW16" s="54" t="s">
        <v>47</v>
      </c>
      <c r="DX16" s="167" t="s">
        <v>47</v>
      </c>
      <c r="DY16" s="33" t="str">
        <f>'7. Երկրորդ կիսամյակի հաշվետվ.'!AN15</f>
        <v>Ստեփանավան խոշորացված համայնք</v>
      </c>
      <c r="DZ16" s="18" t="str">
        <f>'7. Երկրորդ կիսամյակի հաշվետվ.'!AO15</f>
        <v>xxx</v>
      </c>
      <c r="EA16" s="102" t="str">
        <f>'7. Երկրորդ կիսամյակի հաշվետվ.'!AP15</f>
        <v>xxx</v>
      </c>
      <c r="EB16" s="54" t="s">
        <v>47</v>
      </c>
      <c r="EC16" s="167" t="s">
        <v>47</v>
      </c>
      <c r="ED16" s="33" t="str">
        <f>'6. Առաջին կիսամյակի հաշվետվ.'!AQ15</f>
        <v>Ստեփանավան համայնքում և վարչական բնակավայրերում</v>
      </c>
      <c r="EE16" s="18" t="str">
        <f>'6. Առաջին կիսամյակի հաշվետվ.'!AR15</f>
        <v>xxx</v>
      </c>
      <c r="EF16" s="102" t="str">
        <f>'6. Առաջին կիսամյակի հաշվետվ.'!AS15</f>
        <v>xxx</v>
      </c>
      <c r="EG16" s="54" t="s">
        <v>47</v>
      </c>
      <c r="EH16" s="167" t="s">
        <v>47</v>
      </c>
      <c r="EI16" s="33" t="str">
        <f>'7. Երկրորդ կիսամյակի հաշվետվ.'!AQ15</f>
        <v>Ստեփանավան համայնքում և վարչական բնակավայրերում</v>
      </c>
      <c r="EJ16" s="18" t="str">
        <f>'7. Երկրորդ կիսամյակի հաշվետվ.'!AR15</f>
        <v>xxx</v>
      </c>
      <c r="EK16" s="102" t="str">
        <f>'7. Երկրորդ կիսամյակի հաշվետվ.'!AS15</f>
        <v>xxx</v>
      </c>
      <c r="EL16" s="54" t="s">
        <v>47</v>
      </c>
      <c r="EM16" s="167" t="s">
        <v>47</v>
      </c>
      <c r="EN16" s="33" t="str">
        <f>'6. Առաջին կիսամյակի հաշվետվ.'!AT15</f>
        <v>Ստեփանավան համայնքի Արմանիս, Ուրասար և Կաթնաղբյուր</v>
      </c>
      <c r="EO16" s="18" t="str">
        <f>'6. Առաջին կիսամյակի հաշվետվ.'!AU15</f>
        <v>xxx</v>
      </c>
      <c r="EP16" s="102" t="str">
        <f>'6. Առաջին կիսամյակի հաշվետվ.'!AV15</f>
        <v>xxx</v>
      </c>
      <c r="EQ16" s="54" t="s">
        <v>47</v>
      </c>
      <c r="ER16" s="167" t="s">
        <v>47</v>
      </c>
      <c r="ES16" s="33" t="str">
        <f>'7. Երկրորդ կիսամյակի հաշվետվ.'!AT15</f>
        <v>Ստեփանավան համայնքի Արմանիս, Ուրասար և Կաթնաղբյուր</v>
      </c>
      <c r="ET16" s="18" t="str">
        <f>'7. Երկրորդ կիսամյակի հաշվետվ.'!AU15</f>
        <v>xxx</v>
      </c>
      <c r="EU16" s="102" t="str">
        <f>'7. Երկրորդ կիսամյակի հաշվետվ.'!AV15</f>
        <v>xxx</v>
      </c>
      <c r="EV16" s="54" t="s">
        <v>47</v>
      </c>
      <c r="EW16" s="167" t="s">
        <v>47</v>
      </c>
      <c r="EX16" s="33" t="str">
        <f>'6. Առաջին կիսամյակի հաշվետվ.'!AW15</f>
        <v>Ստեփանավան քաղաք</v>
      </c>
      <c r="EY16" s="18" t="str">
        <f>'6. Առաջին կիսամյակի հաշվետվ.'!AX15</f>
        <v>xxx</v>
      </c>
      <c r="EZ16" s="102" t="str">
        <f>'6. Առաջին կիսամյակի հաշվետվ.'!AY15</f>
        <v>xxx</v>
      </c>
      <c r="FA16" s="54" t="s">
        <v>47</v>
      </c>
      <c r="FB16" s="167" t="s">
        <v>47</v>
      </c>
      <c r="FC16" s="33" t="str">
        <f>'7. Երկրորդ կիսամյակի հաշվետվ.'!AW15</f>
        <v>Ստեփանավան քաղաք</v>
      </c>
      <c r="FD16" s="18" t="str">
        <f>'7. Երկրորդ կիսամյակի հաշվետվ.'!AX15</f>
        <v>xxx</v>
      </c>
      <c r="FE16" s="102" t="str">
        <f>'7. Երկրորդ կիսամյակի հաշվետվ.'!AY15</f>
        <v>xxx</v>
      </c>
      <c r="FF16" s="54" t="s">
        <v>47</v>
      </c>
      <c r="FG16" s="167" t="s">
        <v>47</v>
      </c>
      <c r="FH16" s="33" t="str">
        <f>'6. Առաջին կիսամյակի հաշվետվ.'!AZ15</f>
        <v>Ստեփանավան խոշորացված համայնք</v>
      </c>
      <c r="FI16" s="18" t="str">
        <f>'6. Առաջին կիսամյակի հաշվետվ.'!BA15</f>
        <v>xxx</v>
      </c>
      <c r="FJ16" s="102" t="str">
        <f>'6. Առաջին կիսամյակի հաշվետվ.'!BB15</f>
        <v>xxx</v>
      </c>
      <c r="FK16" s="54" t="s">
        <v>47</v>
      </c>
      <c r="FL16" s="167" t="s">
        <v>47</v>
      </c>
      <c r="FM16" s="33" t="str">
        <f>'7. Երկրորդ կիսամյակի հաշվետվ.'!AZ15</f>
        <v>Ստեփանավան խոշորացված համայնք</v>
      </c>
      <c r="FN16" s="18" t="str">
        <f>'7. Երկրորդ կիսամյակի հաշվետվ.'!BA15</f>
        <v>xxx</v>
      </c>
      <c r="FO16" s="102" t="str">
        <f>'7. Երկրորդ կիսամյակի հաշվետվ.'!BB15</f>
        <v>xxx</v>
      </c>
      <c r="FP16" s="54" t="s">
        <v>47</v>
      </c>
      <c r="FQ16" s="167" t="s">
        <v>47</v>
      </c>
      <c r="FR16" s="33" t="str">
        <f>'6. Առաջին կիսամյակի հաշվետվ.'!BC15</f>
        <v>Ծրագրի շահառուներն են հանդիսանում Ստեփանավան խոշորացված համայնքի  բնակիչները, ինչպես նաև քաղաք այցելած հյուրերը և հովեկները</v>
      </c>
      <c r="FS16" s="18" t="str">
        <f>'6. Առաջին կիսամյակի հաշվետվ.'!BD15</f>
        <v>xxx</v>
      </c>
      <c r="FT16" s="102" t="str">
        <f>'6. Առաջին կիսամյակի հաշվետվ.'!BE15</f>
        <v>xxx</v>
      </c>
      <c r="FU16" s="54" t="s">
        <v>47</v>
      </c>
      <c r="FV16" s="167" t="s">
        <v>47</v>
      </c>
      <c r="FW16" s="33" t="str">
        <f>'7. Երկրորդ կիսամյակի հաշվետվ.'!BC15</f>
        <v>Ծրագրի շահառուներն են հանդիսանում Ստեփանավան խոշորացված համայնքի  բնակիչները, ինչպես նաև քաղաք այցելած հյուրերը և հովեկները</v>
      </c>
      <c r="FX16" s="18" t="str">
        <f>'7. Երկրորդ կիսամյակի հաշվետվ.'!BD15</f>
        <v>xxx</v>
      </c>
      <c r="FY16" s="102" t="str">
        <f>'7. Երկրորդ կիսամյակի հաշվետվ.'!BE15</f>
        <v>xxx</v>
      </c>
      <c r="FZ16" s="54" t="s">
        <v>47</v>
      </c>
      <c r="GA16" s="167" t="s">
        <v>47</v>
      </c>
      <c r="GB16" s="33" t="str">
        <f>'6. Առաջին կիսամյակի հաշվետվ.'!BF15</f>
        <v>Ստեփանավան համայանք</v>
      </c>
      <c r="GC16" s="18" t="str">
        <f>'6. Առաջին կիսամյակի հաշվետվ.'!BG15</f>
        <v>xxx</v>
      </c>
      <c r="GD16" s="102" t="str">
        <f>'6. Առաջին կիսամյակի հաշվետվ.'!BH15</f>
        <v>xxx</v>
      </c>
      <c r="GE16" s="54" t="s">
        <v>47</v>
      </c>
      <c r="GF16" s="167" t="s">
        <v>47</v>
      </c>
      <c r="GG16" s="33" t="str">
        <f>'7. Երկրորդ կիսամյակի հաշվետվ.'!BF15</f>
        <v>Ստեփանավան համայանք</v>
      </c>
      <c r="GH16" s="18" t="str">
        <f>'7. Երկրորդ կիսամյակի հաշվետվ.'!BG15</f>
        <v>xxx</v>
      </c>
      <c r="GI16" s="102" t="str">
        <f>'7. Երկրորդ կիսամյակի հաշվետվ.'!BH15</f>
        <v>xxx</v>
      </c>
      <c r="GJ16" s="54" t="s">
        <v>47</v>
      </c>
      <c r="GK16" s="167" t="s">
        <v>47</v>
      </c>
      <c r="GL16" s="33" t="str">
        <f>'6. Առաջին կիսամյակի հաշվետվ.'!BI15</f>
        <v>Ստեփանավան համայնք</v>
      </c>
      <c r="GM16" s="18" t="str">
        <f>'6. Առաջին կիսամյակի հաշվետվ.'!BJ15</f>
        <v>xxx</v>
      </c>
      <c r="GN16" s="102" t="str">
        <f>'6. Առաջին կիսամյակի հաշվետվ.'!BK15</f>
        <v>xxx</v>
      </c>
      <c r="GO16" s="54" t="s">
        <v>47</v>
      </c>
      <c r="GP16" s="167" t="s">
        <v>47</v>
      </c>
      <c r="GQ16" s="33" t="str">
        <f>'7. Երկրորդ կիսամյակի հաշվետվ.'!BI15</f>
        <v>Ստեփանավան համայնք</v>
      </c>
      <c r="GR16" s="18" t="str">
        <f>'7. Երկրորդ կիսամյակի հաշվետվ.'!BJ15</f>
        <v>xxx</v>
      </c>
      <c r="GS16" s="102" t="str">
        <f>'7. Երկրորդ կիսամյակի հաշվետվ.'!BK15</f>
        <v>xxx</v>
      </c>
      <c r="GT16" s="54" t="s">
        <v>47</v>
      </c>
      <c r="GU16" s="167" t="s">
        <v>47</v>
      </c>
      <c r="GV16" s="33" t="str">
        <f>'6. Առաջին կիսամյակի հաշվետվ.'!BL15</f>
        <v>Ստեփանավան համայնք</v>
      </c>
      <c r="GW16" s="18" t="str">
        <f>'6. Առաջին կիսամյակի հաշվետվ.'!BM15</f>
        <v>xxx</v>
      </c>
      <c r="GX16" s="102" t="str">
        <f>'6. Առաջին կիսամյակի հաշվետվ.'!BN15</f>
        <v>xxx</v>
      </c>
      <c r="GY16" s="54" t="s">
        <v>47</v>
      </c>
      <c r="GZ16" s="167" t="s">
        <v>47</v>
      </c>
      <c r="HA16" s="33" t="str">
        <f>'7. Երկրորդ կիսամյակի հաշվետվ.'!BL15</f>
        <v>Ստեփանավան համայնք</v>
      </c>
      <c r="HB16" s="18" t="str">
        <f>'7. Երկրորդ կիսամյակի հաշվետվ.'!BM15</f>
        <v>xxx</v>
      </c>
      <c r="HC16" s="102" t="str">
        <f>'7. Երկրորդ կիսամյակի հաշվետվ.'!BN15</f>
        <v>xxx</v>
      </c>
      <c r="HD16" s="54" t="s">
        <v>47</v>
      </c>
      <c r="HE16" s="167" t="s">
        <v>47</v>
      </c>
      <c r="HF16" s="33" t="str">
        <f>'6. Առաջին կիսամյակի հաշվետվ.'!BO15</f>
        <v>Ստեփանավան, Արմանիս, Ուրասար, Կաթնաղբյուր</v>
      </c>
      <c r="HG16" s="18" t="str">
        <f>'6. Առաջին կիսամյակի հաշվետվ.'!BP15</f>
        <v>xxx</v>
      </c>
      <c r="HH16" s="102" t="str">
        <f>'6. Առաջին կիսամյակի հաշվետվ.'!BQ15</f>
        <v>xxx</v>
      </c>
      <c r="HI16" s="54" t="s">
        <v>47</v>
      </c>
      <c r="HJ16" s="167" t="s">
        <v>47</v>
      </c>
      <c r="HK16" s="33" t="str">
        <f>'7. Երկրորդ կիսամյակի հաշվետվ.'!BO15</f>
        <v>Ստեփանավան, Արմանիս, Ուրասար, Կաթնաղբյուր</v>
      </c>
      <c r="HL16" s="18" t="str">
        <f>'7. Երկրորդ կիսամյակի հաշվետվ.'!BP15</f>
        <v>xxx</v>
      </c>
      <c r="HM16" s="102" t="str">
        <f>'7. Երկրորդ կիսամյակի հաշվետվ.'!BQ15</f>
        <v>xxx</v>
      </c>
      <c r="HN16" s="54" t="s">
        <v>47</v>
      </c>
      <c r="HO16" s="167" t="s">
        <v>47</v>
      </c>
      <c r="HP16" s="33" t="str">
        <f>'6. Առաջին կիսամյակի հաշվետվ.'!BR15</f>
        <v>Ստեփանավան</v>
      </c>
      <c r="HQ16" s="18" t="str">
        <f>'6. Առաջին կիսամյակի հաշվետվ.'!BS15</f>
        <v>xxx</v>
      </c>
      <c r="HR16" s="102" t="str">
        <f>'6. Առաջին կիսամյակի հաշվետվ.'!BT15</f>
        <v>xxx</v>
      </c>
      <c r="HS16" s="54" t="s">
        <v>47</v>
      </c>
      <c r="HT16" s="167" t="s">
        <v>47</v>
      </c>
      <c r="HU16" s="33" t="str">
        <f>'7. Երկրորդ կիսամյակի հաշվետվ.'!BR15</f>
        <v>Ստեփանավան</v>
      </c>
      <c r="HV16" s="18" t="str">
        <f>'7. Երկրորդ կիսամյակի հաշվետվ.'!BS15</f>
        <v>xxx</v>
      </c>
      <c r="HW16" s="102" t="str">
        <f>'7. Երկրորդ կիսամյակի հաշվետվ.'!BT15</f>
        <v>xxx</v>
      </c>
      <c r="HX16" s="54" t="s">
        <v>47</v>
      </c>
      <c r="HY16" s="167" t="s">
        <v>47</v>
      </c>
      <c r="HZ16" s="33" t="str">
        <f>'6. Առաջին կիսամյակի հաշվետվ.'!BU15</f>
        <v>Ստեփանավան քաղաքի Աշոտաբերդ թաղամասի բնակիչները</v>
      </c>
      <c r="IA16" s="18" t="str">
        <f>'6. Առաջին կիսամյակի հաշվետվ.'!BV15</f>
        <v>xxx</v>
      </c>
      <c r="IB16" s="102" t="str">
        <f>'6. Առաջին կիսամյակի հաշվետվ.'!BW15</f>
        <v>xxx</v>
      </c>
      <c r="IC16" s="54" t="s">
        <v>47</v>
      </c>
      <c r="ID16" s="167" t="s">
        <v>47</v>
      </c>
      <c r="IE16" s="33" t="str">
        <f>'7. Երկրորդ կիսամյակի հաշվետվ.'!BU15</f>
        <v>Ստեփանավան քաղաքի Աշոտաբերդ թաղամասի բնակիչները</v>
      </c>
      <c r="IF16" s="18" t="str">
        <f>'7. Երկրորդ կիսամյակի հաշվետվ.'!BV15</f>
        <v>xxx</v>
      </c>
      <c r="IG16" s="102" t="str">
        <f>'7. Երկրորդ կիսամյակի հաշվետվ.'!BW15</f>
        <v>xxx</v>
      </c>
      <c r="IH16" s="54" t="s">
        <v>47</v>
      </c>
      <c r="II16" s="167" t="s">
        <v>47</v>
      </c>
      <c r="IJ16" s="33" t="str">
        <f>'6. Առաջին կիսամյակի հաշվետվ.'!BX15</f>
        <v>Ստեփանավան, Արմանիս, Ուրասար, Կաթնաղբյուր</v>
      </c>
      <c r="IK16" s="18" t="str">
        <f>'6. Առաջին կիսամյակի հաշվետվ.'!BY15</f>
        <v>xxx</v>
      </c>
      <c r="IL16" s="102" t="str">
        <f>'6. Առաջին կիսամյակի հաշվետվ.'!BZ15</f>
        <v>xxx</v>
      </c>
      <c r="IM16" s="54" t="s">
        <v>47</v>
      </c>
      <c r="IN16" s="167" t="s">
        <v>47</v>
      </c>
      <c r="IO16" s="33" t="str">
        <f>'7. Երկրորդ կիսամյակի հաշվետվ.'!BX15</f>
        <v>Ստեփանավան, Արմանիս, Ուրասար, Կաթնաղբյուր</v>
      </c>
      <c r="IP16" s="18" t="str">
        <f>'7. Երկրորդ կիսամյակի հաշվետվ.'!BY15</f>
        <v>xxx</v>
      </c>
      <c r="IQ16" s="102" t="str">
        <f>'7. Երկրորդ կիսամյակի հաշվետվ.'!BZ15</f>
        <v>xxx</v>
      </c>
      <c r="IR16" s="54" t="s">
        <v>47</v>
      </c>
      <c r="IS16" s="167" t="s">
        <v>47</v>
      </c>
    </row>
    <row r="17" spans="1:253" s="6" customFormat="1" ht="48.75" customHeight="1" thickBot="1">
      <c r="A17" s="453" t="str">
        <f>'6. Առաջին կիսամյակի հաշվետվ.'!A16</f>
        <v>Ա7</v>
      </c>
      <c r="B17" s="455" t="str">
        <f>'4.   4․1 ԾՐԱԳՐԵՐ 1-14'!B33</f>
        <v>Ծրագրի շահառուների թվաքանակը (շահառու քաղաքացիների և (կամ) կազմակերպությունների թվաքանակը)/(նշել միայն թիվ).</v>
      </c>
      <c r="C17" s="49"/>
      <c r="D17" s="50" t="str">
        <f>'6. Առաջին կիսամյակի հաշվետվ.'!D16</f>
        <v>18 699 բնակիչ</v>
      </c>
      <c r="E17" s="8">
        <f>'6. Առաջին կիսամյակի հաշվետվ.'!E16</f>
        <v>0</v>
      </c>
      <c r="F17" s="147">
        <f>'6. Առաջին կիսամյակի հաշվետվ.'!F16</f>
        <v>0</v>
      </c>
      <c r="G17" s="173">
        <f>IF(F17=0,0,F17/D17*100%)</f>
        <v>0</v>
      </c>
      <c r="H17" s="168">
        <f>IF(E17=0,0,F17/E17*100%)</f>
        <v>0</v>
      </c>
      <c r="I17" s="28" t="str">
        <f>'7. Երկրորդ կիսամյակի հաշվետվ.'!D16</f>
        <v>18 699 բնակիչ</v>
      </c>
      <c r="J17" s="8">
        <f>'7. Երկրորդ կիսամյակի հաշվետվ.'!E16</f>
        <v>0</v>
      </c>
      <c r="K17" s="137">
        <f>'7. Երկրորդ կիսամյակի հաշվետվ.'!F16</f>
        <v>0</v>
      </c>
      <c r="L17" s="173">
        <f>IF(K17=0,0,K17/I17*100%)</f>
        <v>0</v>
      </c>
      <c r="M17" s="168">
        <f>IF(J17=0,0,K17/J17*100%)</f>
        <v>0</v>
      </c>
      <c r="N17" s="50" t="str">
        <f>'6. Առաջին կիսամյակի հաշվետվ.'!G16</f>
        <v>18  699</v>
      </c>
      <c r="O17" s="8">
        <f>'6. Առաջին կիսամյակի հաշվետվ.'!H16</f>
        <v>0</v>
      </c>
      <c r="P17" s="137">
        <f>'6. Առաջին կիսամյակի հաշվետվ.'!I16</f>
        <v>0</v>
      </c>
      <c r="Q17" s="173">
        <f>IF(P17=0,0,P17/N17*100%)</f>
        <v>0</v>
      </c>
      <c r="R17" s="168">
        <f>IF(O17=0,0,P17/O17*100%)</f>
        <v>0</v>
      </c>
      <c r="S17" s="50" t="str">
        <f>'7. Երկրորդ կիսամյակի հաշվետվ.'!G16</f>
        <v>18  699</v>
      </c>
      <c r="T17" s="8">
        <f>'7. Երկրորդ կիսամյակի հաշվետվ.'!H16</f>
        <v>0</v>
      </c>
      <c r="U17" s="137">
        <f>'7. Երկրորդ կիսամյակի հաշվետվ.'!I16</f>
        <v>0</v>
      </c>
      <c r="V17" s="173">
        <f>IF(U17=0,0,U17/S17*100%)</f>
        <v>0</v>
      </c>
      <c r="W17" s="168">
        <f>IF(T17=0,0,U17/T17*100%)</f>
        <v>0</v>
      </c>
      <c r="X17" s="50">
        <f>'6. Առաջին կիսամյակի հաշվետվ.'!J16</f>
        <v>18699</v>
      </c>
      <c r="Y17" s="8">
        <f>'6. Առաջին կիսամյակի հաշվետվ.'!K16</f>
        <v>0</v>
      </c>
      <c r="Z17" s="137">
        <f>'6. Առաջին կիսամյակի հաշվետվ.'!L16</f>
        <v>0</v>
      </c>
      <c r="AA17" s="173">
        <f>IF(Z17=0,0,Z17/X17*100%)</f>
        <v>0</v>
      </c>
      <c r="AB17" s="168">
        <f>IF(Y17=0,0,Z17/Y17*100%)</f>
        <v>0</v>
      </c>
      <c r="AC17" s="50">
        <f>'7. Երկրորդ կիսամյակի հաշվետվ.'!J16</f>
        <v>18699</v>
      </c>
      <c r="AD17" s="8">
        <f>'7. Երկրորդ կիսամյակի հաշվետվ.'!K16</f>
        <v>0</v>
      </c>
      <c r="AE17" s="137">
        <f>'7. Երկրորդ կիսամյակի հաշվետվ.'!L16</f>
        <v>0</v>
      </c>
      <c r="AF17" s="173">
        <f>IF(AE17=0,0,AE17/AC17*100%)</f>
        <v>0</v>
      </c>
      <c r="AG17" s="168">
        <f>IF(AD17=0,0,AE17/AD17*100%)</f>
        <v>0</v>
      </c>
      <c r="AH17" s="50">
        <f>'6. Առաջին կիսամյակի հաշվետվ.'!M16</f>
        <v>1301</v>
      </c>
      <c r="AI17" s="8">
        <f>'6. Առաջին կիսամյակի հաշվետվ.'!N16</f>
        <v>0</v>
      </c>
      <c r="AJ17" s="137">
        <f>'6. Առաջին կիսամյակի հաշվետվ.'!O16</f>
        <v>0</v>
      </c>
      <c r="AK17" s="173">
        <f>IF(AJ17=0,0,AJ17/AH17*100%)</f>
        <v>0</v>
      </c>
      <c r="AL17" s="168">
        <f>IF(AI17=0,0,AJ17/AI17*100%)</f>
        <v>0</v>
      </c>
      <c r="AM17" s="50">
        <f>'7. Երկրորդ կիսամյակի հաշվետվ.'!M16</f>
        <v>1301</v>
      </c>
      <c r="AN17" s="8">
        <f>'7. Երկրորդ կիսամյակի հաշվետվ.'!N16</f>
        <v>0</v>
      </c>
      <c r="AO17" s="137">
        <f>'7. Երկրորդ կիսամյակի հաշվետվ.'!O16</f>
        <v>0</v>
      </c>
      <c r="AP17" s="173">
        <f>IF(AO17=0,0,AO17/AM17*100%)</f>
        <v>0</v>
      </c>
      <c r="AQ17" s="168">
        <f>IF(AN17=0,0,AO17/AN17*100%)</f>
        <v>0</v>
      </c>
      <c r="AR17" s="50">
        <f>'6. Առաջին կիսամյակի հաշվետվ.'!P16</f>
        <v>3471</v>
      </c>
      <c r="AS17" s="8">
        <f>'6. Առաջին կիսամյակի հաշվետվ.'!Q16</f>
        <v>0</v>
      </c>
      <c r="AT17" s="137">
        <f>'6. Առաջին կիսամյակի հաշվետվ.'!R16</f>
        <v>0</v>
      </c>
      <c r="AU17" s="173">
        <f>IF(AT17=0,0,AT17/AR17*100%)</f>
        <v>0</v>
      </c>
      <c r="AV17" s="168">
        <f>IF(AS17=0,0,AT17/AS17*100%)</f>
        <v>0</v>
      </c>
      <c r="AW17" s="50">
        <f>'7. Երկրորդ կիսամյակի հաշվետվ.'!P16</f>
        <v>3471</v>
      </c>
      <c r="AX17" s="8">
        <f>'7. Երկրորդ կիսամյակի հաշվետվ.'!Q16</f>
        <v>0</v>
      </c>
      <c r="AY17" s="137">
        <f>'7. Երկրորդ կիսամյակի հաշվետվ.'!R16</f>
        <v>0</v>
      </c>
      <c r="AZ17" s="173">
        <f>IF(AY17=0,0,AY17/AW17*100%)</f>
        <v>0</v>
      </c>
      <c r="BA17" s="168">
        <f>IF(AX17=0,0,AY17/AX17*100%)</f>
        <v>0</v>
      </c>
      <c r="BB17" s="50">
        <f>'6. Առաջին կիսամյակի հաշվետվ.'!S16</f>
        <v>18699</v>
      </c>
      <c r="BC17" s="8">
        <f>'6. Առաջին կիսամյակի հաշվետվ.'!T16</f>
        <v>0</v>
      </c>
      <c r="BD17" s="137">
        <f>'6. Առաջին կիսամյակի հաշվետվ.'!U16</f>
        <v>0</v>
      </c>
      <c r="BE17" s="173">
        <f>IF(BD17=0,0,BD17/BB17*100%)</f>
        <v>0</v>
      </c>
      <c r="BF17" s="168">
        <f>IF(BC17=0,0,BD17/BC17*100%)</f>
        <v>0</v>
      </c>
      <c r="BG17" s="50">
        <f>'7. Երկրորդ կիսամյակի հաշվետվ.'!S16</f>
        <v>18699</v>
      </c>
      <c r="BH17" s="8">
        <f>'7. Երկրորդ կիսամյակի հաշվետվ.'!T16</f>
        <v>0</v>
      </c>
      <c r="BI17" s="137">
        <f>'7. Երկրորդ կիսամյակի հաշվետվ.'!U16</f>
        <v>0</v>
      </c>
      <c r="BJ17" s="173">
        <f>IF(BI17=0,0,BI17/BG17*100%)</f>
        <v>0</v>
      </c>
      <c r="BK17" s="168">
        <f>IF(BH17=0,0,BI17/BH17*100%)</f>
        <v>0</v>
      </c>
      <c r="BL17" s="50">
        <f>'6. Առաջին կիսամյակի հաշվետվ.'!V16</f>
        <v>18699</v>
      </c>
      <c r="BM17" s="8">
        <f>'6. Առաջին կիսամյակի հաշվետվ.'!W16</f>
        <v>0</v>
      </c>
      <c r="BN17" s="137">
        <f>'6. Առաջին կիսամյակի հաշվետվ.'!X16</f>
        <v>0</v>
      </c>
      <c r="BO17" s="173">
        <f>IF(BN17=0,0,BN17/BL17*100%)</f>
        <v>0</v>
      </c>
      <c r="BP17" s="168">
        <f>IF(BM17=0,0,BN17/BM17*100%)</f>
        <v>0</v>
      </c>
      <c r="BQ17" s="50">
        <f>'7. Երկրորդ կիսամյակի հաշվետվ.'!V16</f>
        <v>18699</v>
      </c>
      <c r="BR17" s="8">
        <f>'7. Երկրորդ կիսամյակի հաշվետվ.'!W16</f>
        <v>0</v>
      </c>
      <c r="BS17" s="137">
        <f>'7. Երկրորդ կիսամյակի հաշվետվ.'!X16</f>
        <v>0</v>
      </c>
      <c r="BT17" s="173">
        <f>IF(BS17=0,0,BS17/BQ17*100%)</f>
        <v>0</v>
      </c>
      <c r="BU17" s="168">
        <f>IF(BR17=0,0,BS17/BR17*100%)</f>
        <v>0</v>
      </c>
      <c r="BV17" s="50">
        <f>'6. Առաջին կիսամյակի հաշվետվ.'!Y16</f>
        <v>6785</v>
      </c>
      <c r="BW17" s="8">
        <f>'6. Առաջին կիսամյակի հաշվետվ.'!Z16</f>
        <v>0</v>
      </c>
      <c r="BX17" s="137">
        <f>'6. Առաջին կիսամյակի հաշվետվ.'!AA16</f>
        <v>0</v>
      </c>
      <c r="BY17" s="173">
        <f>IF(BX17=0,0,BX17/BV17*100%)</f>
        <v>0</v>
      </c>
      <c r="BZ17" s="168">
        <f>IF(BW17=0,0,BX17/BW17*100%)</f>
        <v>0</v>
      </c>
      <c r="CA17" s="50">
        <f>'7. Երկրորդ կիսամյակի հաշվետվ.'!Y16</f>
        <v>6785</v>
      </c>
      <c r="CB17" s="8">
        <f>'7. Երկրորդ կիսամյակի հաշվետվ.'!Z16</f>
        <v>0</v>
      </c>
      <c r="CC17" s="137">
        <f>'7. Երկրորդ կիսամյակի հաշվետվ.'!AA16</f>
        <v>0</v>
      </c>
      <c r="CD17" s="173">
        <f>IF(CC17=0,0,CC17/CA17*100%)</f>
        <v>0</v>
      </c>
      <c r="CE17" s="168">
        <f>IF(CB17=0,0,CC17/CB17*100%)</f>
        <v>0</v>
      </c>
      <c r="CF17" s="50">
        <f>'6. Առաջին կիսամյակի հաշվետվ.'!AB16</f>
        <v>179</v>
      </c>
      <c r="CG17" s="8">
        <f>'6. Առաջին կիսամյակի հաշվետվ.'!AC16</f>
        <v>0</v>
      </c>
      <c r="CH17" s="137">
        <f>'6. Առաջին կիսամյակի հաշվետվ.'!AD16</f>
        <v>0</v>
      </c>
      <c r="CI17" s="173">
        <f>IF(CH17=0,0,CH17/CF17*100%)</f>
        <v>0</v>
      </c>
      <c r="CJ17" s="168">
        <f>IF(CG17=0,0,CH17/CG17*100%)</f>
        <v>0</v>
      </c>
      <c r="CK17" s="50">
        <f>'7. Երկրորդ կիսամյակի հաշվետվ.'!AB16</f>
        <v>179</v>
      </c>
      <c r="CL17" s="8">
        <f>'7. Երկրորդ կիսամյակի հաշվետվ.'!AC16</f>
        <v>0</v>
      </c>
      <c r="CM17" s="137">
        <f>'7. Երկրորդ կիսամյակի հաշվետվ.'!AD16</f>
        <v>0</v>
      </c>
      <c r="CN17" s="173">
        <f>IF(CM17=0,0,CM17/CK17*100%)</f>
        <v>0</v>
      </c>
      <c r="CO17" s="168">
        <f>IF(CL17=0,0,CM17/CL17*100%)</f>
        <v>0</v>
      </c>
      <c r="CP17" s="50">
        <f>'6. Առաջին կիսամյակի հաշվետվ.'!AE16</f>
        <v>750</v>
      </c>
      <c r="CQ17" s="8">
        <f>'6. Առաջին կիսամյակի հաշվետվ.'!AF16</f>
        <v>0</v>
      </c>
      <c r="CR17" s="137">
        <f>'6. Առաջին կիսամյակի հաշվետվ.'!AG16</f>
        <v>0</v>
      </c>
      <c r="CS17" s="173">
        <f>IF(CR17=0,0,CR17/CP17*100%)</f>
        <v>0</v>
      </c>
      <c r="CT17" s="168">
        <f>IF(CQ17=0,0,CR17/CQ17*100%)</f>
        <v>0</v>
      </c>
      <c r="CU17" s="50">
        <f>'7. Երկրորդ կիսամյակի հաշվետվ.'!AE16</f>
        <v>750</v>
      </c>
      <c r="CV17" s="8">
        <f>'7. Երկրորդ կիսամյակի հաշվետվ.'!AF16</f>
        <v>0</v>
      </c>
      <c r="CW17" s="137">
        <f>'7. Երկրորդ կիսամյակի հաշվետվ.'!AG16</f>
        <v>0</v>
      </c>
      <c r="CX17" s="173">
        <f>IF(CW17=0,0,CW17/CU17*100%)</f>
        <v>0</v>
      </c>
      <c r="CY17" s="168">
        <f>IF(CV17=0,0,CW17/CV17*100%)</f>
        <v>0</v>
      </c>
      <c r="CZ17" s="50" t="str">
        <f>'6. Առաջին կիսամյակի հաշվետվ.'!AH16</f>
        <v>Ստեփանավան համայնքի նուհերի շահառուներ,նախադպրոցական հասակի և տարրական դասարանների սաներ։</v>
      </c>
      <c r="DA17" s="8">
        <f>'6. Առաջին կիսամյակի հաշվետվ.'!AI16</f>
        <v>0</v>
      </c>
      <c r="DB17" s="137">
        <f>'6. Առաջին կիսամյակի հաշվետվ.'!AJ16</f>
        <v>0</v>
      </c>
      <c r="DC17" s="173">
        <f>IF(DB17=0,0,DB17/CZ17*100%)</f>
        <v>0</v>
      </c>
      <c r="DD17" s="168">
        <f>IF(DA17=0,0,DB17/DA17*100%)</f>
        <v>0</v>
      </c>
      <c r="DE17" s="50" t="str">
        <f>'7. Երկրորդ կիսամյակի հաշվետվ.'!AH16</f>
        <v>Ստեփանավան համայնքի նուհերի շահառուներ,նախադպրոցական հասակի և տարրական դասարանների սաներ։</v>
      </c>
      <c r="DF17" s="8">
        <f>'7. Երկրորդ կիսամյակի հաշվետվ.'!AI16</f>
        <v>0</v>
      </c>
      <c r="DG17" s="137">
        <f>'7. Երկրորդ կիսամյակի հաշվետվ.'!AJ16</f>
        <v>0</v>
      </c>
      <c r="DH17" s="173">
        <f>IF(DG17=0,0,DG17/DE17*100%)</f>
        <v>0</v>
      </c>
      <c r="DI17" s="168">
        <f>IF(DF17=0,0,DG17/DF17*100%)</f>
        <v>0</v>
      </c>
      <c r="DJ17" s="50" t="str">
        <f>'6. Առաջին կիսամյակի հաշվետվ.'!AK16</f>
        <v xml:space="preserve">80 շահառուներ 16-ից 17 տարեկան սաներ 4 հասարակագիտության մասնագետ </v>
      </c>
      <c r="DK17" s="8">
        <f>'6. Առաջին կիսամյակի հաշվետվ.'!AL16</f>
        <v>0</v>
      </c>
      <c r="DL17" s="137">
        <f>'6. Առաջին կիսամյակի հաշվետվ.'!AM16</f>
        <v>0</v>
      </c>
      <c r="DM17" s="173">
        <f>IF(DL17=0,0,DL17/DJ17*100%)</f>
        <v>0</v>
      </c>
      <c r="DN17" s="168">
        <f>IF(DK17=0,0,DL17/DK17*100%)</f>
        <v>0</v>
      </c>
      <c r="DO17" s="50" t="str">
        <f>'7. Երկրորդ կիսամյակի հաշվետվ.'!AK16</f>
        <v xml:space="preserve">80 շահառուներ 16-ից 17 տարեկան սաներ 4 հասարակագիտության մասնագետ </v>
      </c>
      <c r="DP17" s="8">
        <f>'7. Երկրորդ կիսամյակի հաշվետվ.'!AL16</f>
        <v>0</v>
      </c>
      <c r="DQ17" s="137">
        <f>'7. Երկրորդ կիսամյակի հաշվետվ.'!AM16</f>
        <v>0</v>
      </c>
      <c r="DR17" s="173">
        <f>IF(DQ17=0,0,DQ17/DO17*100%)</f>
        <v>0</v>
      </c>
      <c r="DS17" s="168">
        <f>IF(DP17=0,0,DQ17/DP17*100%)</f>
        <v>0</v>
      </c>
      <c r="DT17" s="50">
        <f>'6. Առաջին կիսամյակի հաշվետվ.'!AN16</f>
        <v>76</v>
      </c>
      <c r="DU17" s="8">
        <f>'6. Առաջին կիսամյակի հաշվետվ.'!AO16</f>
        <v>0</v>
      </c>
      <c r="DV17" s="137">
        <f>'6. Առաջին կիսամյակի հաշվետվ.'!AP16</f>
        <v>0</v>
      </c>
      <c r="DW17" s="173">
        <f>IF(DV17=0,0,DV17/DT17*100%)</f>
        <v>0</v>
      </c>
      <c r="DX17" s="168">
        <f>IF(DU17=0,0,DV17/DU17*100%)</f>
        <v>0</v>
      </c>
      <c r="DY17" s="50">
        <f>'7. Երկրորդ կիսամյակի հաշվետվ.'!AN16</f>
        <v>76</v>
      </c>
      <c r="DZ17" s="8">
        <f>'7. Երկրորդ կիսամյակի հաշվետվ.'!AO16</f>
        <v>0</v>
      </c>
      <c r="EA17" s="137">
        <f>'7. Երկրորդ կիսամյակի հաշվետվ.'!AP16</f>
        <v>0</v>
      </c>
      <c r="EB17" s="173">
        <f>IF(EA17=0,0,EA17/DY17*100%)</f>
        <v>0</v>
      </c>
      <c r="EC17" s="168">
        <f>IF(DZ17=0,0,EA17/DZ17*100%)</f>
        <v>0</v>
      </c>
      <c r="ED17" s="50">
        <f>'6. Առաջին կիսամյակի հաշվետվ.'!AQ16</f>
        <v>100</v>
      </c>
      <c r="EE17" s="8">
        <f>'6. Առաջին կիսամյակի հաշվետվ.'!AR16</f>
        <v>0</v>
      </c>
      <c r="EF17" s="137">
        <f>'6. Առաջին կիսամյակի հաշվետվ.'!AS16</f>
        <v>0</v>
      </c>
      <c r="EG17" s="173">
        <f>IF(EF17=0,0,EF17/ED17*100%)</f>
        <v>0</v>
      </c>
      <c r="EH17" s="168">
        <f>IF(EE17=0,0,EF17/EE17*100%)</f>
        <v>0</v>
      </c>
      <c r="EI17" s="50">
        <f>'7. Երկրորդ կիսամյակի հաշվետվ.'!AQ16</f>
        <v>100</v>
      </c>
      <c r="EJ17" s="8">
        <f>'7. Երկրորդ կիսամյակի հաշվետվ.'!AR16</f>
        <v>0</v>
      </c>
      <c r="EK17" s="137">
        <f>'7. Երկրորդ կիսամյակի հաշվետվ.'!AS16</f>
        <v>0</v>
      </c>
      <c r="EL17" s="173">
        <f>IF(EK17=0,0,EK17/EI17*100%)</f>
        <v>0</v>
      </c>
      <c r="EM17" s="168">
        <f>IF(EJ17=0,0,EK17/EJ17*100%)</f>
        <v>0</v>
      </c>
      <c r="EN17" s="50" t="str">
        <f>'6. Առաջին կիսամյակի հաշվետվ.'!AT16</f>
        <v xml:space="preserve"> 316 տնտեսություն</v>
      </c>
      <c r="EO17" s="8">
        <f>'6. Առաջին կիսամյակի հաշվետվ.'!AU16</f>
        <v>0</v>
      </c>
      <c r="EP17" s="137">
        <f>'6. Առաջին կիսամյակի հաշվետվ.'!AV16</f>
        <v>0</v>
      </c>
      <c r="EQ17" s="173">
        <f>IF(EP17=0,0,EP17/EN17*100%)</f>
        <v>0</v>
      </c>
      <c r="ER17" s="168">
        <f>IF(EO17=0,0,EP17/EO17*100%)</f>
        <v>0</v>
      </c>
      <c r="ES17" s="50" t="str">
        <f>'7. Երկրորդ կիսամյակի հաշվետվ.'!AT16</f>
        <v xml:space="preserve"> 316 տնտեսություն</v>
      </c>
      <c r="ET17" s="8">
        <f>'7. Երկրորդ կիսամյակի հաշվետվ.'!AU16</f>
        <v>0</v>
      </c>
      <c r="EU17" s="137">
        <f>'7. Երկրորդ կիսամյակի հաշվետվ.'!AV16</f>
        <v>0</v>
      </c>
      <c r="EV17" s="173">
        <f>IF(EU17=0,0,EU17/ES17*100%)</f>
        <v>0</v>
      </c>
      <c r="EW17" s="168">
        <f>IF(ET17=0,0,EU17/ET17*100%)</f>
        <v>0</v>
      </c>
      <c r="EX17" s="50">
        <f>'6. Առաջին կիսամյակի հաշվետվ.'!AW16</f>
        <v>18699</v>
      </c>
      <c r="EY17" s="8">
        <f>'6. Առաջին կիսամյակի հաշվետվ.'!AX16</f>
        <v>0</v>
      </c>
      <c r="EZ17" s="137">
        <f>'6. Առաջին կիսամյակի հաշվետվ.'!AY16</f>
        <v>0</v>
      </c>
      <c r="FA17" s="173">
        <f>IF(EZ17=0,0,EZ17/EX17*100%)</f>
        <v>0</v>
      </c>
      <c r="FB17" s="168">
        <f>IF(EY17=0,0,EZ17/EY17*100%)</f>
        <v>0</v>
      </c>
      <c r="FC17" s="50">
        <f>'7. Երկրորդ կիսամյակի հաշվետվ.'!AW16</f>
        <v>18699</v>
      </c>
      <c r="FD17" s="8">
        <f>'7. Երկրորդ կիսամյակի հաշվետվ.'!AX16</f>
        <v>0</v>
      </c>
      <c r="FE17" s="137">
        <f>'7. Երկրորդ կիսամյակի հաշվետվ.'!AY16</f>
        <v>0</v>
      </c>
      <c r="FF17" s="173">
        <f>IF(FE17=0,0,FE17/FC17*100%)</f>
        <v>0</v>
      </c>
      <c r="FG17" s="168">
        <f>IF(FD17=0,0,FE17/FD17*100%)</f>
        <v>0</v>
      </c>
      <c r="FH17" s="50">
        <f>'6. Առաջին կիսամյակի հաշվետվ.'!AZ16</f>
        <v>18699</v>
      </c>
      <c r="FI17" s="8">
        <f>'6. Առաջին կիսամյակի հաշվետվ.'!BA16</f>
        <v>0</v>
      </c>
      <c r="FJ17" s="137">
        <f>'6. Առաջին կիսամյակի հաշվետվ.'!BB16</f>
        <v>0</v>
      </c>
      <c r="FK17" s="173">
        <f>IF(FJ17=0,0,FJ17/FH17*100%)</f>
        <v>0</v>
      </c>
      <c r="FL17" s="168">
        <f>IF(FI17=0,0,FJ17/FI17*100%)</f>
        <v>0</v>
      </c>
      <c r="FM17" s="50">
        <f>'7. Երկրորդ կիսամյակի հաշվետվ.'!AZ16</f>
        <v>18699</v>
      </c>
      <c r="FN17" s="8">
        <f>'7. Երկրորդ կիսամյակի հաշվետվ.'!BA16</f>
        <v>0</v>
      </c>
      <c r="FO17" s="137">
        <f>'7. Երկրորդ կիսամյակի հաշվետվ.'!BB16</f>
        <v>0</v>
      </c>
      <c r="FP17" s="173">
        <f>IF(FO17=0,0,FO17/FM17*100%)</f>
        <v>0</v>
      </c>
      <c r="FQ17" s="168">
        <f>IF(FN17=0,0,FO17/FN17*100%)</f>
        <v>0</v>
      </c>
      <c r="FR17" s="50">
        <f>'6. Առաջին կիսամյակի հաշվետվ.'!BC16</f>
        <v>18699</v>
      </c>
      <c r="FS17" s="8">
        <f>'6. Առաջին կիսամյակի հաշվետվ.'!BD16</f>
        <v>0</v>
      </c>
      <c r="FT17" s="137">
        <f>'6. Առաջին կիսամյակի հաշվետվ.'!BE16</f>
        <v>0</v>
      </c>
      <c r="FU17" s="173">
        <f>IF(FT17=0,0,FT17/FR17*100%)</f>
        <v>0</v>
      </c>
      <c r="FV17" s="168">
        <f>IF(FS17=0,0,FT17/FS17*100%)</f>
        <v>0</v>
      </c>
      <c r="FW17" s="50">
        <f>'7. Երկրորդ կիսամյակի հաշվետվ.'!BC16</f>
        <v>18699</v>
      </c>
      <c r="FX17" s="8">
        <f>'7. Երկրորդ կիսամյակի հաշվետվ.'!BD16</f>
        <v>0</v>
      </c>
      <c r="FY17" s="137">
        <f>'7. Երկրորդ կիսամյակի հաշվետվ.'!BE16</f>
        <v>0</v>
      </c>
      <c r="FZ17" s="173">
        <f>IF(FY17=0,0,FY17/FW17*100%)</f>
        <v>0</v>
      </c>
      <c r="GA17" s="168">
        <f>IF(FX17=0,0,FY17/FX17*100%)</f>
        <v>0</v>
      </c>
      <c r="GB17" s="50">
        <f>'6. Առաջին կիսամյակի հաշվետվ.'!BF16</f>
        <v>205</v>
      </c>
      <c r="GC17" s="8">
        <f>'6. Առաջին կիսամյակի հաշվետվ.'!BG16</f>
        <v>0</v>
      </c>
      <c r="GD17" s="137">
        <f>'6. Առաջին կիսամյակի հաշվետվ.'!BH16</f>
        <v>0</v>
      </c>
      <c r="GE17" s="173">
        <f>IF(GD17=0,0,GD17/GB17*100%)</f>
        <v>0</v>
      </c>
      <c r="GF17" s="168">
        <f>IF(GC17=0,0,GD17/GC17*100%)</f>
        <v>0</v>
      </c>
      <c r="GG17" s="50">
        <f>'7. Երկրորդ կիսամյակի հաշվետվ.'!BF16</f>
        <v>205</v>
      </c>
      <c r="GH17" s="8">
        <f>'7. Երկրորդ կիսամյակի հաշվետվ.'!BG16</f>
        <v>0</v>
      </c>
      <c r="GI17" s="137">
        <f>'7. Երկրորդ կիսամյակի հաշվետվ.'!BH16</f>
        <v>0</v>
      </c>
      <c r="GJ17" s="173">
        <f>IF(GI17=0,0,GI17/GG17*100%)</f>
        <v>0</v>
      </c>
      <c r="GK17" s="168">
        <f>IF(GH17=0,0,GI17/GH17*100%)</f>
        <v>0</v>
      </c>
      <c r="GL17" s="50">
        <f>'6. Առաջին կիսամյակի հաշվետվ.'!BI16</f>
        <v>25</v>
      </c>
      <c r="GM17" s="8">
        <f>'6. Առաջին կիսամյակի հաշվետվ.'!BJ16</f>
        <v>0</v>
      </c>
      <c r="GN17" s="137">
        <f>'6. Առաջին կիսամյակի հաշվետվ.'!BK16</f>
        <v>0</v>
      </c>
      <c r="GO17" s="173">
        <f>IF(GN17=0,0,GN17/GL17*100%)</f>
        <v>0</v>
      </c>
      <c r="GP17" s="168">
        <f>IF(GM17=0,0,GN17/GM17*100%)</f>
        <v>0</v>
      </c>
      <c r="GQ17" s="50">
        <f>'7. Երկրորդ կիսամյակի հաշվետվ.'!BI16</f>
        <v>25</v>
      </c>
      <c r="GR17" s="8">
        <f>'7. Երկրորդ կիսամյակի հաշվետվ.'!BJ16</f>
        <v>0</v>
      </c>
      <c r="GS17" s="137">
        <f>'7. Երկրորդ կիսամյակի հաշվետվ.'!BK16</f>
        <v>0</v>
      </c>
      <c r="GT17" s="173">
        <f>IF(GS17=0,0,GS17/GQ17*100%)</f>
        <v>0</v>
      </c>
      <c r="GU17" s="168">
        <f>IF(GR17=0,0,GS17/GR17*100%)</f>
        <v>0</v>
      </c>
      <c r="GV17" s="50" t="str">
        <f>'6. Առաջին կիսամյակի հաշվետվ.'!BL16</f>
        <v>8160-1015</v>
      </c>
      <c r="GW17" s="8">
        <f>'6. Առաջին կիսամյակի հաշվետվ.'!BM16</f>
        <v>0</v>
      </c>
      <c r="GX17" s="137">
        <f>'6. Առաջին կիսամյակի հաշվետվ.'!BN16</f>
        <v>0</v>
      </c>
      <c r="GY17" s="173">
        <f>IF(GX17=0,0,GX17/GV17*100%)</f>
        <v>0</v>
      </c>
      <c r="GZ17" s="168">
        <f>IF(GW17=0,0,GX17/GW17*100%)</f>
        <v>0</v>
      </c>
      <c r="HA17" s="50" t="str">
        <f>'7. Երկրորդ կիսամյակի հաշվետվ.'!BL16</f>
        <v>8160-1015</v>
      </c>
      <c r="HB17" s="8">
        <f>'7. Երկրորդ կիսամյակի հաշվետվ.'!BM16</f>
        <v>0</v>
      </c>
      <c r="HC17" s="137">
        <f>'7. Երկրորդ կիսամյակի հաշվետվ.'!BN16</f>
        <v>0</v>
      </c>
      <c r="HD17" s="173">
        <f>IF(HC17=0,0,HC17/HA17*100%)</f>
        <v>0</v>
      </c>
      <c r="HE17" s="168">
        <f>IF(HB17=0,0,HC17/HB17*100%)</f>
        <v>0</v>
      </c>
      <c r="HF17" s="50">
        <f>'6. Առաջին կիսամյակի հաշվետվ.'!BO16</f>
        <v>0</v>
      </c>
      <c r="HG17" s="8">
        <f>'6. Առաջին կիսամյակի հաշվետվ.'!BP16</f>
        <v>0</v>
      </c>
      <c r="HH17" s="137">
        <f>'6. Առաջին կիսամյակի հաշվետվ.'!BQ16</f>
        <v>0</v>
      </c>
      <c r="HI17" s="173">
        <f>IF(HH17=0,0,HH17/HF17*100%)</f>
        <v>0</v>
      </c>
      <c r="HJ17" s="168">
        <f>IF(HG17=0,0,HH17/HG17*100%)</f>
        <v>0</v>
      </c>
      <c r="HK17" s="50">
        <f>'7. Երկրորդ կիսամյակի հաշվետվ.'!BO16</f>
        <v>0</v>
      </c>
      <c r="HL17" s="8">
        <f>'7. Երկրորդ կիսամյակի հաշվետվ.'!BP16</f>
        <v>0</v>
      </c>
      <c r="HM17" s="137">
        <f>'7. Երկրորդ կիսամյակի հաշվետվ.'!BQ16</f>
        <v>0</v>
      </c>
      <c r="HN17" s="173">
        <f>IF(HM17=0,0,HM17/HK17*100%)</f>
        <v>0</v>
      </c>
      <c r="HO17" s="168">
        <f>IF(HL17=0,0,HM17/HL17*100%)</f>
        <v>0</v>
      </c>
      <c r="HP17" s="50">
        <f>'6. Առաջին կիսամյակի հաշվետվ.'!BR16</f>
        <v>15000</v>
      </c>
      <c r="HQ17" s="8">
        <f>'6. Առաջին կիսամյակի հաշվետվ.'!BS16</f>
        <v>0</v>
      </c>
      <c r="HR17" s="137">
        <f>'6. Առաջին կիսամյակի հաշվետվ.'!BT16</f>
        <v>0</v>
      </c>
      <c r="HS17" s="173">
        <f>IF(HR17=0,0,HR17/HP17*100%)</f>
        <v>0</v>
      </c>
      <c r="HT17" s="168">
        <f>IF(HQ17=0,0,HR17/HQ17*100%)</f>
        <v>0</v>
      </c>
      <c r="HU17" s="50">
        <f>'7. Երկրորդ կիսամյակի հաշվետվ.'!BR16</f>
        <v>15000</v>
      </c>
      <c r="HV17" s="8">
        <f>'7. Երկրորդ կիսամյակի հաշվետվ.'!BS16</f>
        <v>0</v>
      </c>
      <c r="HW17" s="137">
        <f>'7. Երկրորդ կիսամյակի հաշվետվ.'!BT16</f>
        <v>0</v>
      </c>
      <c r="HX17" s="173">
        <f>IF(HW17=0,0,HW17/HU17*100%)</f>
        <v>0</v>
      </c>
      <c r="HY17" s="168">
        <f>IF(HV17=0,0,HW17/HV17*100%)</f>
        <v>0</v>
      </c>
      <c r="HZ17" s="50">
        <f>'6. Առաջին կիսամյակի հաշվետվ.'!BU16</f>
        <v>1100</v>
      </c>
      <c r="IA17" s="8">
        <f>'6. Առաջին կիսամյակի հաշվետվ.'!BV16</f>
        <v>0</v>
      </c>
      <c r="IB17" s="137">
        <f>'6. Առաջին կիսամյակի հաշվետվ.'!BW16</f>
        <v>0</v>
      </c>
      <c r="IC17" s="173">
        <f>IF(IB17=0,0,IB17/HZ17*100%)</f>
        <v>0</v>
      </c>
      <c r="ID17" s="168">
        <f>IF(IA17=0,0,IB17/IA17*100%)</f>
        <v>0</v>
      </c>
      <c r="IE17" s="50">
        <f>'7. Երկրորդ կիսամյակի հաշվետվ.'!BU16</f>
        <v>1100</v>
      </c>
      <c r="IF17" s="8">
        <f>'7. Երկրորդ կիսամյակի հաշվետվ.'!BV16</f>
        <v>0</v>
      </c>
      <c r="IG17" s="137">
        <f>'7. Երկրորդ կիսամյակի հաշվետվ.'!BW16</f>
        <v>0</v>
      </c>
      <c r="IH17" s="173">
        <f>IF(IG17=0,0,IG17/IE17*100%)</f>
        <v>0</v>
      </c>
      <c r="II17" s="168">
        <f>IF(IF17=0,0,IG17/IF17*100%)</f>
        <v>0</v>
      </c>
      <c r="IJ17" s="50">
        <f>'6. Առաջին կիսամյակի հաշվետվ.'!BX16</f>
        <v>300</v>
      </c>
      <c r="IK17" s="8">
        <f>'6. Առաջին կիսամյակի հաշվետվ.'!BY16</f>
        <v>0</v>
      </c>
      <c r="IL17" s="137">
        <f>'6. Առաջին կիսամյակի հաշվետվ.'!BZ16</f>
        <v>0</v>
      </c>
      <c r="IM17" s="173">
        <f>IF(IL17=0,0,IL17/IJ17*100%)</f>
        <v>0</v>
      </c>
      <c r="IN17" s="168">
        <f>IF(IK17=0,0,IL17/IK17*100%)</f>
        <v>0</v>
      </c>
      <c r="IO17" s="50">
        <f>'7. Երկրորդ կիսամյակի հաշվետվ.'!BX16</f>
        <v>300</v>
      </c>
      <c r="IP17" s="8">
        <f>'7. Երկրորդ կիսամյակի հաշվետվ.'!BY16</f>
        <v>0</v>
      </c>
      <c r="IQ17" s="137">
        <f>'7. Երկրորդ կիսամյակի հաշվետվ.'!BZ16</f>
        <v>0</v>
      </c>
      <c r="IR17" s="173">
        <f>IF(IQ17=0,0,IQ17/IO17*100%)</f>
        <v>0</v>
      </c>
      <c r="IS17" s="168">
        <f>IF(IP17=0,0,IQ17/IP17*100%)</f>
        <v>0</v>
      </c>
    </row>
    <row r="18" spans="1:253" s="601" customFormat="1" ht="48.75" customHeight="1" thickBot="1">
      <c r="A18" s="549" t="str">
        <f>'6. Առաջին կիսամյակի հաշվետվ.'!A17</f>
        <v>Ա7․1</v>
      </c>
      <c r="B18" s="553" t="str">
        <f>'4.   4․1 ԾՐԱԳՐԵՐ 1-14'!B34</f>
        <v>այդ թվում՝ կին շահառուների թվաքանակը (նշել միայն թիվ)</v>
      </c>
      <c r="C18" s="597"/>
      <c r="D18" s="598">
        <f>'6. Առաջին կիսամյակի հաշվետվ.'!D17</f>
        <v>9743</v>
      </c>
      <c r="E18" s="586">
        <f>'6. Առաջին կիսամյակի հաշվետվ.'!E17</f>
        <v>0</v>
      </c>
      <c r="F18" s="615">
        <f>'6. Առաջին կիսամյակի հաշվետվ.'!F17</f>
        <v>0</v>
      </c>
      <c r="G18" s="616">
        <f>IF(F18=0,0,F18/D18*100%)</f>
        <v>0</v>
      </c>
      <c r="H18" s="617">
        <f>IF(E18=0,0,F18/E18*100%)</f>
        <v>0</v>
      </c>
      <c r="I18" s="618">
        <f>'7. Երկրորդ կիսամյակի հաշվետվ.'!D17</f>
        <v>9743</v>
      </c>
      <c r="J18" s="586">
        <f>'7. Երկրորդ կիսամյակի հաշվետվ.'!E17</f>
        <v>0</v>
      </c>
      <c r="K18" s="587">
        <f>'7. Երկրորդ կիսամյակի հաշվետվ.'!F17</f>
        <v>0</v>
      </c>
      <c r="L18" s="616">
        <f>IF(K18=0,0,K18/I18*100%)</f>
        <v>0</v>
      </c>
      <c r="M18" s="617">
        <f>IF(J18=0,0,K18/J18*100%)</f>
        <v>0</v>
      </c>
      <c r="N18" s="598">
        <f>'6. Առաջին կիսամյակի հաշվետվ.'!G17</f>
        <v>9743</v>
      </c>
      <c r="O18" s="586">
        <f>'6. Առաջին կիսամյակի հաշվետվ.'!H17</f>
        <v>0</v>
      </c>
      <c r="P18" s="587">
        <f>'6. Առաջին կիսամյակի հաշվետվ.'!I17</f>
        <v>0</v>
      </c>
      <c r="Q18" s="616">
        <f>IF(P18=0,0,P18/N18*100%)</f>
        <v>0</v>
      </c>
      <c r="R18" s="617">
        <f>IF(O18=0,0,P18/O18*100%)</f>
        <v>0</v>
      </c>
      <c r="S18" s="598">
        <f>'7. Երկրորդ կիսամյակի հաշվետվ.'!G17</f>
        <v>9743</v>
      </c>
      <c r="T18" s="586">
        <f>'7. Երկրորդ կիսամյակի հաշվետվ.'!H17</f>
        <v>0</v>
      </c>
      <c r="U18" s="587">
        <f>'7. Երկրորդ կիսամյակի հաշվետվ.'!I17</f>
        <v>0</v>
      </c>
      <c r="V18" s="616">
        <f>IF(U18=0,0,U18/S18*100%)</f>
        <v>0</v>
      </c>
      <c r="W18" s="617">
        <f>IF(T18=0,0,U18/T18*100%)</f>
        <v>0</v>
      </c>
      <c r="X18" s="598">
        <f>'6. Առաջին կիսամյակի հաշվետվ.'!J17</f>
        <v>9743</v>
      </c>
      <c r="Y18" s="586">
        <f>'6. Առաջին կիսամյակի հաշվետվ.'!K17</f>
        <v>0</v>
      </c>
      <c r="Z18" s="587">
        <f>'6. Առաջին կիսամյակի հաշվետվ.'!L17</f>
        <v>0</v>
      </c>
      <c r="AA18" s="616">
        <f>IF(Z18=0,0,Z18/X18*100%)</f>
        <v>0</v>
      </c>
      <c r="AB18" s="617">
        <f>IF(Y18=0,0,Z18/Y18*100%)</f>
        <v>0</v>
      </c>
      <c r="AC18" s="598">
        <f>'7. Երկրորդ կիսամյակի հաշվետվ.'!J17</f>
        <v>9743</v>
      </c>
      <c r="AD18" s="586">
        <f>'7. Երկրորդ կիսամյակի հաշվետվ.'!K17</f>
        <v>0</v>
      </c>
      <c r="AE18" s="587">
        <f>'7. Երկրորդ կիսամյակի հաշվետվ.'!L17</f>
        <v>0</v>
      </c>
      <c r="AF18" s="616">
        <f>IF(AE18=0,0,AE18/AC18*100%)</f>
        <v>0</v>
      </c>
      <c r="AG18" s="617">
        <f>IF(AD18=0,0,AE18/AD18*100%)</f>
        <v>0</v>
      </c>
      <c r="AH18" s="598">
        <f>'6. Առաջին կիսամյակի հաշվետվ.'!M17</f>
        <v>849</v>
      </c>
      <c r="AI18" s="586">
        <f>'6. Առաջին կիսամյակի հաշվետվ.'!N17</f>
        <v>0</v>
      </c>
      <c r="AJ18" s="587">
        <f>'6. Առաջին կիսամյակի հաշվետվ.'!O17</f>
        <v>0</v>
      </c>
      <c r="AK18" s="616">
        <f>IF(AJ18=0,0,AJ18/AH18*100%)</f>
        <v>0</v>
      </c>
      <c r="AL18" s="617">
        <f>IF(AI18=0,0,AJ18/AI18*100%)</f>
        <v>0</v>
      </c>
      <c r="AM18" s="598">
        <f>'7. Երկրորդ կիսամյակի հաշվետվ.'!M17</f>
        <v>849</v>
      </c>
      <c r="AN18" s="586">
        <f>'7. Երկրորդ կիսամյակի հաշվետվ.'!N17</f>
        <v>0</v>
      </c>
      <c r="AO18" s="587">
        <f>'7. Երկրորդ կիսամյակի հաշվետվ.'!O17</f>
        <v>0</v>
      </c>
      <c r="AP18" s="616">
        <f>IF(AO18=0,0,AO18/AM18*100%)</f>
        <v>0</v>
      </c>
      <c r="AQ18" s="617">
        <f>IF(AN18=0,0,AO18/AN18*100%)</f>
        <v>0</v>
      </c>
      <c r="AR18" s="598">
        <f>'6. Առաջին կիսամյակի հաշվետվ.'!P17</f>
        <v>2015</v>
      </c>
      <c r="AS18" s="586">
        <f>'6. Առաջին կիսամյակի հաշվետվ.'!Q17</f>
        <v>0</v>
      </c>
      <c r="AT18" s="587">
        <f>'6. Առաջին կիսամյակի հաշվետվ.'!R17</f>
        <v>0</v>
      </c>
      <c r="AU18" s="616">
        <f>IF(AT18=0,0,AT18/AR18*100%)</f>
        <v>0</v>
      </c>
      <c r="AV18" s="617">
        <f>IF(AS18=0,0,AT18/AS18*100%)</f>
        <v>0</v>
      </c>
      <c r="AW18" s="598">
        <f>'7. Երկրորդ կիսամյակի հաշվետվ.'!P17</f>
        <v>2015</v>
      </c>
      <c r="AX18" s="586">
        <f>'7. Երկրորդ կիսամյակի հաշվետվ.'!Q17</f>
        <v>0</v>
      </c>
      <c r="AY18" s="587">
        <f>'7. Երկրորդ կիսամյակի հաշվետվ.'!R17</f>
        <v>0</v>
      </c>
      <c r="AZ18" s="616">
        <f>IF(AY18=0,0,AY18/AW18*100%)</f>
        <v>0</v>
      </c>
      <c r="BA18" s="617">
        <f>IF(AX18=0,0,AY18/AX18*100%)</f>
        <v>0</v>
      </c>
      <c r="BB18" s="598">
        <f>'6. Առաջին կիսամյակի հաշվետվ.'!S17</f>
        <v>9743</v>
      </c>
      <c r="BC18" s="586">
        <f>'6. Առաջին կիսամյակի հաշվետվ.'!T17</f>
        <v>0</v>
      </c>
      <c r="BD18" s="587">
        <f>'6. Առաջին կիսամյակի հաշվետվ.'!U17</f>
        <v>0</v>
      </c>
      <c r="BE18" s="616">
        <f>IF(BD18=0,0,BD18/BB18*100%)</f>
        <v>0</v>
      </c>
      <c r="BF18" s="617">
        <f>IF(BC18=0,0,BD18/BC18*100%)</f>
        <v>0</v>
      </c>
      <c r="BG18" s="598">
        <f>'7. Երկրորդ կիսամյակի հաշվետվ.'!S17</f>
        <v>9743</v>
      </c>
      <c r="BH18" s="586">
        <f>'7. Երկրորդ կիսամյակի հաշվետվ.'!T17</f>
        <v>0</v>
      </c>
      <c r="BI18" s="587">
        <f>'7. Երկրորդ կիսամյակի հաշվետվ.'!U17</f>
        <v>0</v>
      </c>
      <c r="BJ18" s="616">
        <f>IF(BI18=0,0,BI18/BG18*100%)</f>
        <v>0</v>
      </c>
      <c r="BK18" s="617">
        <f>IF(BH18=0,0,BI18/BH18*100%)</f>
        <v>0</v>
      </c>
      <c r="BL18" s="598">
        <f>'6. Առաջին կիսամյակի հաշվետվ.'!V17</f>
        <v>9743</v>
      </c>
      <c r="BM18" s="586">
        <f>'6. Առաջին կիսամյակի հաշվետվ.'!W17</f>
        <v>0</v>
      </c>
      <c r="BN18" s="587">
        <f>'6. Առաջին կիսամյակի հաշվետվ.'!X17</f>
        <v>0</v>
      </c>
      <c r="BO18" s="616">
        <f>IF(BN18=0,0,BN18/BL18*100%)</f>
        <v>0</v>
      </c>
      <c r="BP18" s="617">
        <f>IF(BM18=0,0,BN18/BM18*100%)</f>
        <v>0</v>
      </c>
      <c r="BQ18" s="598">
        <f>'7. Երկրորդ կիսամյակի հաշվետվ.'!V17</f>
        <v>9743</v>
      </c>
      <c r="BR18" s="586">
        <f>'7. Երկրորդ կիսամյակի հաշվետվ.'!W17</f>
        <v>0</v>
      </c>
      <c r="BS18" s="587">
        <f>'7. Երկրորդ կիսամյակի հաշվետվ.'!X17</f>
        <v>0</v>
      </c>
      <c r="BT18" s="616">
        <f>IF(BS18=0,0,BS18/BQ18*100%)</f>
        <v>0</v>
      </c>
      <c r="BU18" s="617">
        <f>IF(BR18=0,0,BS18/BR18*100%)</f>
        <v>0</v>
      </c>
      <c r="BV18" s="598">
        <f>'6. Առաջին կիսամյակի հաշվետվ.'!Y17</f>
        <v>3709</v>
      </c>
      <c r="BW18" s="586">
        <f>'6. Առաջին կիսամյակի հաշվետվ.'!Z17</f>
        <v>0</v>
      </c>
      <c r="BX18" s="587">
        <f>'6. Առաջին կիսամյակի հաշվետվ.'!AA17</f>
        <v>0</v>
      </c>
      <c r="BY18" s="616">
        <f>IF(BX18=0,0,BX18/BV18*100%)</f>
        <v>0</v>
      </c>
      <c r="BZ18" s="617">
        <f>IF(BW18=0,0,BX18/BW18*100%)</f>
        <v>0</v>
      </c>
      <c r="CA18" s="598">
        <f>'7. Երկրորդ կիսամյակի հաշվետվ.'!Y17</f>
        <v>3709</v>
      </c>
      <c r="CB18" s="586">
        <f>'7. Երկրորդ կիսամյակի հաշվետվ.'!Z17</f>
        <v>0</v>
      </c>
      <c r="CC18" s="587">
        <f>'7. Երկրորդ կիսամյակի հաշվետվ.'!AA17</f>
        <v>0</v>
      </c>
      <c r="CD18" s="616">
        <f>IF(CC18=0,0,CC18/CA18*100%)</f>
        <v>0</v>
      </c>
      <c r="CE18" s="617">
        <f>IF(CB18=0,0,CC18/CB18*100%)</f>
        <v>0</v>
      </c>
      <c r="CF18" s="598">
        <f>'6. Առաջին կիսամյակի հաշվետվ.'!AB17</f>
        <v>0</v>
      </c>
      <c r="CG18" s="586">
        <f>'6. Առաջին կիսամյակի հաշվետվ.'!AC17</f>
        <v>0</v>
      </c>
      <c r="CH18" s="587">
        <f>'6. Առաջին կիսամյակի հաշվետվ.'!AD17</f>
        <v>0</v>
      </c>
      <c r="CI18" s="616">
        <f>IF(CH18=0,0,CH18/CF18*100%)</f>
        <v>0</v>
      </c>
      <c r="CJ18" s="617">
        <f>IF(CG18=0,0,CH18/CG18*100%)</f>
        <v>0</v>
      </c>
      <c r="CK18" s="598">
        <f>'7. Երկրորդ կիսամյակի հաշվետվ.'!AB17</f>
        <v>0</v>
      </c>
      <c r="CL18" s="586">
        <f>'7. Երկրորդ կիսամյակի հաշվետվ.'!AC17</f>
        <v>0</v>
      </c>
      <c r="CM18" s="587">
        <f>'7. Երկրորդ կիսամյակի հաշվետվ.'!AD17</f>
        <v>0</v>
      </c>
      <c r="CN18" s="616">
        <f>IF(CM18=0,0,CM18/CK18*100%)</f>
        <v>0</v>
      </c>
      <c r="CO18" s="617">
        <f>IF(CL18=0,0,CM18/CL18*100%)</f>
        <v>0</v>
      </c>
      <c r="CP18" s="598">
        <f>'6. Առաջին կիսամյակի հաշվետվ.'!AE17</f>
        <v>410</v>
      </c>
      <c r="CQ18" s="586">
        <f>'6. Առաջին կիսամյակի հաշվետվ.'!AF17</f>
        <v>0</v>
      </c>
      <c r="CR18" s="587">
        <f>'6. Առաջին կիսամյակի հաշվետվ.'!AG17</f>
        <v>0</v>
      </c>
      <c r="CS18" s="616">
        <f>IF(CR18=0,0,CR18/CP18*100%)</f>
        <v>0</v>
      </c>
      <c r="CT18" s="617">
        <f>IF(CQ18=0,0,CR18/CQ18*100%)</f>
        <v>0</v>
      </c>
      <c r="CU18" s="598">
        <f>'7. Երկրորդ կիսամյակի հաշվետվ.'!AE17</f>
        <v>410</v>
      </c>
      <c r="CV18" s="586">
        <f>'7. Երկրորդ կիսամյակի հաշվետվ.'!AF17</f>
        <v>0</v>
      </c>
      <c r="CW18" s="587">
        <f>'7. Երկրորդ կիսամյակի հաշվետվ.'!AG17</f>
        <v>0</v>
      </c>
      <c r="CX18" s="616">
        <f>IF(CW18=0,0,CW18/CU18*100%)</f>
        <v>0</v>
      </c>
      <c r="CY18" s="617">
        <f>IF(CV18=0,0,CW18/CV18*100%)</f>
        <v>0</v>
      </c>
      <c r="CZ18" s="598">
        <f>'6. Առաջին կիսամյակի հաշվետվ.'!AH17</f>
        <v>0</v>
      </c>
      <c r="DA18" s="586">
        <f>'6. Առաջին կիսամյակի հաշվետվ.'!AI17</f>
        <v>0</v>
      </c>
      <c r="DB18" s="587">
        <f>'6. Առաջին կիսամյակի հաշվետվ.'!AJ17</f>
        <v>0</v>
      </c>
      <c r="DC18" s="616">
        <f>IF(DB18=0,0,DB18/CZ18*100%)</f>
        <v>0</v>
      </c>
      <c r="DD18" s="617">
        <f>IF(DA18=0,0,DB18/DA18*100%)</f>
        <v>0</v>
      </c>
      <c r="DE18" s="598">
        <f>'7. Երկրորդ կիսամյակի հաշվետվ.'!AH17</f>
        <v>0</v>
      </c>
      <c r="DF18" s="586">
        <f>'7. Երկրորդ կիսամյակի հաշվետվ.'!AI17</f>
        <v>0</v>
      </c>
      <c r="DG18" s="587">
        <f>'7. Երկրորդ կիսամյակի հաշվետվ.'!AJ17</f>
        <v>0</v>
      </c>
      <c r="DH18" s="616">
        <f>IF(DG18=0,0,DG18/DE18*100%)</f>
        <v>0</v>
      </c>
      <c r="DI18" s="617">
        <f>IF(DF18=0,0,DG18/DF18*100%)</f>
        <v>0</v>
      </c>
      <c r="DJ18" s="598">
        <f>'6. Առաջին կիսամյակի հաշվետվ.'!AK17</f>
        <v>0</v>
      </c>
      <c r="DK18" s="586">
        <f>'6. Առաջին կիսամյակի հաշվետվ.'!AL17</f>
        <v>0</v>
      </c>
      <c r="DL18" s="587">
        <f>'6. Առաջին կիսամյակի հաշվետվ.'!AM17</f>
        <v>0</v>
      </c>
      <c r="DM18" s="616">
        <f>IF(DL18=0,0,DL18/DJ18*100%)</f>
        <v>0</v>
      </c>
      <c r="DN18" s="617">
        <f>IF(DK18=0,0,DL18/DK18*100%)</f>
        <v>0</v>
      </c>
      <c r="DO18" s="598">
        <f>'7. Երկրորդ կիսամյակի հաշվետվ.'!AK17</f>
        <v>0</v>
      </c>
      <c r="DP18" s="586">
        <f>'7. Երկրորդ կիսամյակի հաշվետվ.'!AL17</f>
        <v>0</v>
      </c>
      <c r="DQ18" s="587">
        <f>'7. Երկրորդ կիսամյակի հաշվետվ.'!AM17</f>
        <v>0</v>
      </c>
      <c r="DR18" s="616">
        <f>IF(DQ18=0,0,DQ18/DO18*100%)</f>
        <v>0</v>
      </c>
      <c r="DS18" s="617">
        <f>IF(DP18=0,0,DQ18/DP18*100%)</f>
        <v>0</v>
      </c>
      <c r="DT18" s="598">
        <f>'6. Առաջին կիսամյակի հաշվետվ.'!AN17</f>
        <v>8</v>
      </c>
      <c r="DU18" s="586">
        <f>'6. Առաջին կիսամյակի հաշվետվ.'!AO17</f>
        <v>0</v>
      </c>
      <c r="DV18" s="587">
        <f>'6. Առաջին կիսամյակի հաշվետվ.'!AP17</f>
        <v>0</v>
      </c>
      <c r="DW18" s="616">
        <f>IF(DV18=0,0,DV18/DT18*100%)</f>
        <v>0</v>
      </c>
      <c r="DX18" s="617">
        <f>IF(DU18=0,0,DV18/DU18*100%)</f>
        <v>0</v>
      </c>
      <c r="DY18" s="598">
        <f>'7. Երկրորդ կիսամյակի հաշվետվ.'!AN17</f>
        <v>8</v>
      </c>
      <c r="DZ18" s="586">
        <f>'7. Երկրորդ կիսամյակի հաշվետվ.'!AO17</f>
        <v>0</v>
      </c>
      <c r="EA18" s="587">
        <f>'7. Երկրորդ կիսամյակի հաշվետվ.'!AP17</f>
        <v>0</v>
      </c>
      <c r="EB18" s="616">
        <f>IF(EA18=0,0,EA18/DY18*100%)</f>
        <v>0</v>
      </c>
      <c r="EC18" s="617">
        <f>IF(DZ18=0,0,EA18/DZ18*100%)</f>
        <v>0</v>
      </c>
      <c r="ED18" s="598">
        <f>'6. Առաջին կիսամյակի հաշվետվ.'!AQ17</f>
        <v>52</v>
      </c>
      <c r="EE18" s="586">
        <f>'6. Առաջին կիսամյակի հաշվետվ.'!AR17</f>
        <v>0</v>
      </c>
      <c r="EF18" s="587">
        <f>'6. Առաջին կիսամյակի հաշվետվ.'!AS17</f>
        <v>0</v>
      </c>
      <c r="EG18" s="616">
        <f>IF(EF18=0,0,EF18/ED18*100%)</f>
        <v>0</v>
      </c>
      <c r="EH18" s="617">
        <f>IF(EE18=0,0,EF18/EE18*100%)</f>
        <v>0</v>
      </c>
      <c r="EI18" s="598">
        <f>'7. Երկրորդ կիսամյակի հաշվետվ.'!AQ17</f>
        <v>52</v>
      </c>
      <c r="EJ18" s="586">
        <f>'7. Երկրորդ կիսամյակի հաշվետվ.'!AR17</f>
        <v>0</v>
      </c>
      <c r="EK18" s="587">
        <f>'7. Երկրորդ կիսամյակի հաշվետվ.'!AS17</f>
        <v>0</v>
      </c>
      <c r="EL18" s="616">
        <f>IF(EK18=0,0,EK18/EI18*100%)</f>
        <v>0</v>
      </c>
      <c r="EM18" s="617">
        <f>IF(EJ18=0,0,EK18/EJ18*100%)</f>
        <v>0</v>
      </c>
      <c r="EN18" s="598">
        <f>'6. Առաջին կիսամյակի հաշվետվ.'!AT17</f>
        <v>0</v>
      </c>
      <c r="EO18" s="586">
        <f>'6. Առաջին կիսամյակի հաշվետվ.'!AU17</f>
        <v>0</v>
      </c>
      <c r="EP18" s="587">
        <f>'6. Առաջին կիսամյակի հաշվետվ.'!AV17</f>
        <v>0</v>
      </c>
      <c r="EQ18" s="616">
        <f>IF(EP18=0,0,EP18/EN18*100%)</f>
        <v>0</v>
      </c>
      <c r="ER18" s="617">
        <f>IF(EO18=0,0,EP18/EO18*100%)</f>
        <v>0</v>
      </c>
      <c r="ES18" s="598">
        <f>'7. Երկրորդ կիսամյակի հաշվետվ.'!AT17</f>
        <v>0</v>
      </c>
      <c r="ET18" s="586">
        <f>'7. Երկրորդ կիսամյակի հաշվետվ.'!AU17</f>
        <v>0</v>
      </c>
      <c r="EU18" s="587">
        <f>'7. Երկրորդ կիսամյակի հաշվետվ.'!AV17</f>
        <v>0</v>
      </c>
      <c r="EV18" s="616">
        <f>IF(EU18=0,0,EU18/ES18*100%)</f>
        <v>0</v>
      </c>
      <c r="EW18" s="617">
        <f>IF(ET18=0,0,EU18/ET18*100%)</f>
        <v>0</v>
      </c>
      <c r="EX18" s="598">
        <f>'6. Առաջին կիսամյակի հաշվետվ.'!AW17</f>
        <v>9743</v>
      </c>
      <c r="EY18" s="586">
        <f>'6. Առաջին կիսամյակի հաշվետվ.'!AX17</f>
        <v>0</v>
      </c>
      <c r="EZ18" s="587">
        <f>'6. Առաջին կիսամյակի հաշվետվ.'!AY17</f>
        <v>0</v>
      </c>
      <c r="FA18" s="616">
        <f>IF(EZ18=0,0,EZ18/EX18*100%)</f>
        <v>0</v>
      </c>
      <c r="FB18" s="617">
        <f>IF(EY18=0,0,EZ18/EY18*100%)</f>
        <v>0</v>
      </c>
      <c r="FC18" s="598">
        <f>'7. Երկրորդ կիսամյակի հաշվետվ.'!AW17</f>
        <v>9743</v>
      </c>
      <c r="FD18" s="586">
        <f>'7. Երկրորդ կիսամյակի հաշվետվ.'!AX17</f>
        <v>0</v>
      </c>
      <c r="FE18" s="587">
        <f>'7. Երկրորդ կիսամյակի հաշվետվ.'!AY17</f>
        <v>0</v>
      </c>
      <c r="FF18" s="616">
        <f>IF(FE18=0,0,FE18/FC18*100%)</f>
        <v>0</v>
      </c>
      <c r="FG18" s="617">
        <f>IF(FD18=0,0,FE18/FD18*100%)</f>
        <v>0</v>
      </c>
      <c r="FH18" s="598">
        <f>'6. Առաջին կիսամյակի հաշվետվ.'!AZ17</f>
        <v>9743</v>
      </c>
      <c r="FI18" s="586">
        <f>'6. Առաջին կիսամյակի հաշվետվ.'!BA17</f>
        <v>0</v>
      </c>
      <c r="FJ18" s="587">
        <f>'6. Առաջին կիսամյակի հաշվետվ.'!BB17</f>
        <v>0</v>
      </c>
      <c r="FK18" s="616">
        <f>IF(FJ18=0,0,FJ18/FH18*100%)</f>
        <v>0</v>
      </c>
      <c r="FL18" s="617">
        <f>IF(FI18=0,0,FJ18/FI18*100%)</f>
        <v>0</v>
      </c>
      <c r="FM18" s="598">
        <f>'7. Երկրորդ կիսամյակի հաշվետվ.'!AZ17</f>
        <v>9743</v>
      </c>
      <c r="FN18" s="586">
        <f>'7. Երկրորդ կիսամյակի հաշվետվ.'!BA17</f>
        <v>0</v>
      </c>
      <c r="FO18" s="587">
        <f>'7. Երկրորդ կիսամյակի հաշվետվ.'!BB17</f>
        <v>0</v>
      </c>
      <c r="FP18" s="616">
        <f>IF(FO18=0,0,FO18/FM18*100%)</f>
        <v>0</v>
      </c>
      <c r="FQ18" s="617">
        <f>IF(FN18=0,0,FO18/FN18*100%)</f>
        <v>0</v>
      </c>
      <c r="FR18" s="598">
        <f>'6. Առաջին կիսամյակի հաշվետվ.'!BC17</f>
        <v>9743</v>
      </c>
      <c r="FS18" s="586">
        <f>'6. Առաջին կիսամյակի հաշվետվ.'!BD17</f>
        <v>0</v>
      </c>
      <c r="FT18" s="587">
        <f>'6. Առաջին կիսամյակի հաշվետվ.'!BE17</f>
        <v>0</v>
      </c>
      <c r="FU18" s="616">
        <f>IF(FT18=0,0,FT18/FR18*100%)</f>
        <v>0</v>
      </c>
      <c r="FV18" s="617">
        <f>IF(FS18=0,0,FT18/FS18*100%)</f>
        <v>0</v>
      </c>
      <c r="FW18" s="598">
        <f>'7. Երկրորդ կիսամյակի հաշվետվ.'!BC17</f>
        <v>9743</v>
      </c>
      <c r="FX18" s="586">
        <f>'7. Երկրորդ կիսամյակի հաշվետվ.'!BD17</f>
        <v>0</v>
      </c>
      <c r="FY18" s="587">
        <f>'7. Երկրորդ կիսամյակի հաշվետվ.'!BE17</f>
        <v>0</v>
      </c>
      <c r="FZ18" s="616">
        <f>IF(FY18=0,0,FY18/FW18*100%)</f>
        <v>0</v>
      </c>
      <c r="GA18" s="617">
        <f>IF(FX18=0,0,FY18/FX18*100%)</f>
        <v>0</v>
      </c>
      <c r="GB18" s="598">
        <f>'6. Առաջին կիսամյակի հաշվետվ.'!BF17</f>
        <v>100</v>
      </c>
      <c r="GC18" s="586">
        <f>'6. Առաջին կիսամյակի հաշվետվ.'!BG17</f>
        <v>0</v>
      </c>
      <c r="GD18" s="587">
        <f>'6. Առաջին կիսամյակի հաշվետվ.'!BH17</f>
        <v>0</v>
      </c>
      <c r="GE18" s="616">
        <f>IF(GD18=0,0,GD18/GB18*100%)</f>
        <v>0</v>
      </c>
      <c r="GF18" s="617">
        <f>IF(GC18=0,0,GD18/GC18*100%)</f>
        <v>0</v>
      </c>
      <c r="GG18" s="598">
        <f>'7. Երկրորդ կիսամյակի հաշվետվ.'!BF17</f>
        <v>100</v>
      </c>
      <c r="GH18" s="586">
        <f>'7. Երկրորդ կիսամյակի հաշվետվ.'!BG17</f>
        <v>0</v>
      </c>
      <c r="GI18" s="587">
        <f>'7. Երկրորդ կիսամյակի հաշվետվ.'!BH17</f>
        <v>0</v>
      </c>
      <c r="GJ18" s="616">
        <f>IF(GI18=0,0,GI18/GG18*100%)</f>
        <v>0</v>
      </c>
      <c r="GK18" s="617">
        <f>IF(GH18=0,0,GI18/GH18*100%)</f>
        <v>0</v>
      </c>
      <c r="GL18" s="598">
        <f>'6. Առաջին կիսամյակի հաշվետվ.'!BI17</f>
        <v>25</v>
      </c>
      <c r="GM18" s="586">
        <f>'6. Առաջին կիսամյակի հաշվետվ.'!BJ17</f>
        <v>0</v>
      </c>
      <c r="GN18" s="587">
        <f>'6. Առաջին կիսամյակի հաշվետվ.'!BK17</f>
        <v>0</v>
      </c>
      <c r="GO18" s="616">
        <f>IF(GN18=0,0,GN18/GL18*100%)</f>
        <v>0</v>
      </c>
      <c r="GP18" s="617">
        <f>IF(GM18=0,0,GN18/GM18*100%)</f>
        <v>0</v>
      </c>
      <c r="GQ18" s="598">
        <f>'7. Երկրորդ կիսամյակի հաշվետվ.'!BI17</f>
        <v>25</v>
      </c>
      <c r="GR18" s="586">
        <f>'7. Երկրորդ կիսամյակի հաշվետվ.'!BJ17</f>
        <v>0</v>
      </c>
      <c r="GS18" s="587">
        <f>'7. Երկրորդ կիսամյակի հաշվետվ.'!BK17</f>
        <v>0</v>
      </c>
      <c r="GT18" s="616">
        <f>IF(GS18=0,0,GS18/GQ18*100%)</f>
        <v>0</v>
      </c>
      <c r="GU18" s="617">
        <f>IF(GR18=0,0,GS18/GR18*100%)</f>
        <v>0</v>
      </c>
      <c r="GV18" s="598">
        <f>'6. Առաջին կիսամյակի հաշվետվ.'!BL17</f>
        <v>0</v>
      </c>
      <c r="GW18" s="586">
        <f>'6. Առաջին կիսամյակի հաշվետվ.'!BM17</f>
        <v>0</v>
      </c>
      <c r="GX18" s="587">
        <f>'6. Առաջին կիսամյակի հաշվետվ.'!BN17</f>
        <v>0</v>
      </c>
      <c r="GY18" s="616">
        <f>IF(GX18=0,0,GX18/GV18*100%)</f>
        <v>0</v>
      </c>
      <c r="GZ18" s="617">
        <f>IF(GW18=0,0,GX18/GW18*100%)</f>
        <v>0</v>
      </c>
      <c r="HA18" s="598">
        <f>'7. Երկրորդ կիսամյակի հաշվետվ.'!BL17</f>
        <v>0</v>
      </c>
      <c r="HB18" s="586">
        <f>'7. Երկրորդ կիսամյակի հաշվետվ.'!BM17</f>
        <v>0</v>
      </c>
      <c r="HC18" s="587">
        <f>'7. Երկրորդ կիսամյակի հաշվետվ.'!BN17</f>
        <v>0</v>
      </c>
      <c r="HD18" s="616">
        <f>IF(HC18=0,0,HC18/HA18*100%)</f>
        <v>0</v>
      </c>
      <c r="HE18" s="617">
        <f>IF(HB18=0,0,HC18/HB18*100%)</f>
        <v>0</v>
      </c>
      <c r="HF18" s="598">
        <f>'6. Առաջին կիսամյակի հաշվետվ.'!BO17</f>
        <v>0</v>
      </c>
      <c r="HG18" s="586">
        <f>'6. Առաջին կիսամյակի հաշվետվ.'!BP17</f>
        <v>0</v>
      </c>
      <c r="HH18" s="587">
        <f>'6. Առաջին կիսամյակի հաշվետվ.'!BQ17</f>
        <v>0</v>
      </c>
      <c r="HI18" s="616">
        <f>IF(HH18=0,0,HH18/HF18*100%)</f>
        <v>0</v>
      </c>
      <c r="HJ18" s="617">
        <f>IF(HG18=0,0,HH18/HG18*100%)</f>
        <v>0</v>
      </c>
      <c r="HK18" s="598">
        <f>'7. Երկրորդ կիսամյակի հաշվետվ.'!BO17</f>
        <v>0</v>
      </c>
      <c r="HL18" s="586">
        <f>'7. Երկրորդ կիսամյակի հաշվետվ.'!BP17</f>
        <v>0</v>
      </c>
      <c r="HM18" s="587">
        <f>'7. Երկրորդ կիսամյակի հաշվետվ.'!BQ17</f>
        <v>0</v>
      </c>
      <c r="HN18" s="616">
        <f>IF(HM18=0,0,HM18/HK18*100%)</f>
        <v>0</v>
      </c>
      <c r="HO18" s="617">
        <f>IF(HL18=0,0,HM18/HL18*100%)</f>
        <v>0</v>
      </c>
      <c r="HP18" s="598">
        <f>'6. Առաջին կիսամյակի հաշվետվ.'!BR17</f>
        <v>7500</v>
      </c>
      <c r="HQ18" s="586">
        <f>'6. Առաջին կիսամյակի հաշվետվ.'!BS17</f>
        <v>0</v>
      </c>
      <c r="HR18" s="587">
        <f>'6. Առաջին կիսամյակի հաշվետվ.'!BT17</f>
        <v>0</v>
      </c>
      <c r="HS18" s="616">
        <f>IF(HR18=0,0,HR18/HP18*100%)</f>
        <v>0</v>
      </c>
      <c r="HT18" s="617">
        <f>IF(HQ18=0,0,HR18/HQ18*100%)</f>
        <v>0</v>
      </c>
      <c r="HU18" s="598">
        <f>'7. Երկրորդ կիսամյակի հաշվետվ.'!BR17</f>
        <v>7500</v>
      </c>
      <c r="HV18" s="586">
        <f>'7. Երկրորդ կիսամյակի հաշվետվ.'!BS17</f>
        <v>0</v>
      </c>
      <c r="HW18" s="587">
        <f>'7. Երկրորդ կիսամյակի հաշվետվ.'!BT17</f>
        <v>0</v>
      </c>
      <c r="HX18" s="616">
        <f>IF(HW18=0,0,HW18/HU18*100%)</f>
        <v>0</v>
      </c>
      <c r="HY18" s="617">
        <f>IF(HV18=0,0,HW18/HV18*100%)</f>
        <v>0</v>
      </c>
      <c r="HZ18" s="598">
        <f>'6. Առաջին կիսամյակի հաշվետվ.'!BU17</f>
        <v>600</v>
      </c>
      <c r="IA18" s="586">
        <f>'6. Առաջին կիսամյակի հաշվետվ.'!BV17</f>
        <v>0</v>
      </c>
      <c r="IB18" s="587">
        <f>'6. Առաջին կիսամյակի հաշվետվ.'!BW17</f>
        <v>0</v>
      </c>
      <c r="IC18" s="616">
        <f>IF(IB18=0,0,IB18/HZ18*100%)</f>
        <v>0</v>
      </c>
      <c r="ID18" s="617">
        <f>IF(IA18=0,0,IB18/IA18*100%)</f>
        <v>0</v>
      </c>
      <c r="IE18" s="598">
        <f>'7. Երկրորդ կիսամյակի հաշվետվ.'!BU17</f>
        <v>600</v>
      </c>
      <c r="IF18" s="586">
        <f>'7. Երկրորդ կիսամյակի հաշվետվ.'!BV17</f>
        <v>0</v>
      </c>
      <c r="IG18" s="587">
        <f>'7. Երկրորդ կիսամյակի հաշվետվ.'!BW17</f>
        <v>0</v>
      </c>
      <c r="IH18" s="616">
        <f>IF(IG18=0,0,IG18/IE18*100%)</f>
        <v>0</v>
      </c>
      <c r="II18" s="617">
        <f>IF(IF18=0,0,IG18/IF18*100%)</f>
        <v>0</v>
      </c>
      <c r="IJ18" s="598">
        <f>'6. Առաջին կիսամյակի հաշվետվ.'!BX17</f>
        <v>130</v>
      </c>
      <c r="IK18" s="586">
        <f>'6. Առաջին կիսամյակի հաշվետվ.'!BY17</f>
        <v>0</v>
      </c>
      <c r="IL18" s="587">
        <f>'6. Առաջին կիսամյակի հաշվետվ.'!BZ17</f>
        <v>0</v>
      </c>
      <c r="IM18" s="616">
        <f>IF(IL18=0,0,IL18/IJ18*100%)</f>
        <v>0</v>
      </c>
      <c r="IN18" s="617">
        <f>IF(IK18=0,0,IL18/IK18*100%)</f>
        <v>0</v>
      </c>
      <c r="IO18" s="598">
        <f>'7. Երկրորդ կիսամյակի հաշվետվ.'!BX17</f>
        <v>130</v>
      </c>
      <c r="IP18" s="586">
        <f>'7. Երկրորդ կիսամյակի հաշվետվ.'!BY17</f>
        <v>0</v>
      </c>
      <c r="IQ18" s="587">
        <f>'7. Երկրորդ կիսամյակի հաշվետվ.'!BZ17</f>
        <v>0</v>
      </c>
      <c r="IR18" s="616">
        <f>IF(IQ18=0,0,IQ18/IO18*100%)</f>
        <v>0</v>
      </c>
      <c r="IS18" s="617">
        <f>IF(IP18=0,0,IQ18/IP18*100%)</f>
        <v>0</v>
      </c>
    </row>
    <row r="19" spans="1:253" s="16" customFormat="1" ht="39.75" customHeight="1">
      <c r="A19" s="453" t="str">
        <f>'6. Առաջին կիսամյակի հաշվետվ.'!A18</f>
        <v>Ա8</v>
      </c>
      <c r="B19" s="454" t="str">
        <f>'4.   4․1 ԾՐԱԳՐԵՐ 1-14'!B36</f>
        <v>Ծրագրի հիմնանպատակները սահմանված են համայնքի հնգամյա զարգացման ծրագրում.</v>
      </c>
      <c r="C19" s="25"/>
      <c r="D19" s="33" t="str">
        <f>'6. Առաջին կիսամյակի հաշվետվ.'!D18</f>
        <v>ԱՅՈ</v>
      </c>
      <c r="E19" s="18" t="str">
        <f>'6. Առաջին կիսամյակի հաշվետվ.'!E18</f>
        <v>xxx</v>
      </c>
      <c r="F19" s="102" t="str">
        <f>'6. Առաջին կիսամյակի հաշվետվ.'!F18</f>
        <v>xxx</v>
      </c>
      <c r="G19" s="53" t="s">
        <v>47</v>
      </c>
      <c r="H19" s="166" t="s">
        <v>47</v>
      </c>
      <c r="I19" s="31" t="str">
        <f>'7. Երկրորդ կիսամյակի հաշվետվ.'!D18</f>
        <v>ԱՅՈ</v>
      </c>
      <c r="J19" s="18" t="str">
        <f>'7. Երկրորդ կիսամյակի հաշվետվ.'!E18</f>
        <v>xxx</v>
      </c>
      <c r="K19" s="102" t="str">
        <f>'7. Երկրորդ կիսամյակի հաշվետվ.'!F18</f>
        <v>xxx</v>
      </c>
      <c r="L19" s="53" t="s">
        <v>47</v>
      </c>
      <c r="M19" s="166" t="s">
        <v>47</v>
      </c>
      <c r="N19" s="33" t="str">
        <f>'6. Առաջին կիսամյակի հաշվետվ.'!G18</f>
        <v>ԱՅՈ</v>
      </c>
      <c r="O19" s="18" t="str">
        <f>'6. Առաջին կիսամյակի հաշվետվ.'!H18</f>
        <v>xxx</v>
      </c>
      <c r="P19" s="102" t="str">
        <f>'6. Առաջին կիսամյակի հաշվետվ.'!I18</f>
        <v>xxx</v>
      </c>
      <c r="Q19" s="53" t="s">
        <v>47</v>
      </c>
      <c r="R19" s="166" t="s">
        <v>47</v>
      </c>
      <c r="S19" s="33" t="str">
        <f>'7. Երկրորդ կիսամյակի հաշվետվ.'!G18</f>
        <v>ԱՅՈ</v>
      </c>
      <c r="T19" s="18" t="str">
        <f>'7. Երկրորդ կիսամյակի հաշվետվ.'!H18</f>
        <v>xxx</v>
      </c>
      <c r="U19" s="102" t="str">
        <f>'7. Երկրորդ կիսամյակի հաշվետվ.'!I18</f>
        <v>xxx</v>
      </c>
      <c r="V19" s="53" t="s">
        <v>47</v>
      </c>
      <c r="W19" s="166" t="s">
        <v>47</v>
      </c>
      <c r="X19" s="33" t="str">
        <f>'6. Առաջին կիսամյակի հաշվետվ.'!J18</f>
        <v>ԱՅՈ</v>
      </c>
      <c r="Y19" s="18" t="str">
        <f>'6. Առաջին կիսամյակի հաշվետվ.'!K18</f>
        <v>xxx</v>
      </c>
      <c r="Z19" s="102" t="str">
        <f>'6. Առաջին կիսամյակի հաշվետվ.'!L18</f>
        <v>xxx</v>
      </c>
      <c r="AA19" s="53" t="s">
        <v>47</v>
      </c>
      <c r="AB19" s="166" t="s">
        <v>47</v>
      </c>
      <c r="AC19" s="33" t="str">
        <f>'7. Երկրորդ կիսամյակի հաշվետվ.'!J18</f>
        <v>ԱՅՈ</v>
      </c>
      <c r="AD19" s="18" t="str">
        <f>'7. Երկրորդ կիսամյակի հաշվետվ.'!K18</f>
        <v>xxx</v>
      </c>
      <c r="AE19" s="102" t="str">
        <f>'7. Երկրորդ կիսամյակի հաշվետվ.'!L18</f>
        <v>xxx</v>
      </c>
      <c r="AF19" s="53" t="s">
        <v>47</v>
      </c>
      <c r="AG19" s="166" t="s">
        <v>47</v>
      </c>
      <c r="AH19" s="33" t="str">
        <f>'6. Առաջին կիսամյակի հաշվետվ.'!M18</f>
        <v>ԱՅՈ</v>
      </c>
      <c r="AI19" s="18" t="str">
        <f>'6. Առաջին կիսամյակի հաշվետվ.'!N18</f>
        <v>xxx</v>
      </c>
      <c r="AJ19" s="102" t="str">
        <f>'6. Առաջին կիսամյակի հաշվետվ.'!O18</f>
        <v>xxx</v>
      </c>
      <c r="AK19" s="53" t="s">
        <v>47</v>
      </c>
      <c r="AL19" s="166" t="s">
        <v>47</v>
      </c>
      <c r="AM19" s="33" t="str">
        <f>'7. Երկրորդ կիսամյակի հաշվետվ.'!M18</f>
        <v>ԱՅՈ</v>
      </c>
      <c r="AN19" s="18" t="str">
        <f>'7. Երկրորդ կիսամյակի հաշվետվ.'!N18</f>
        <v>xxx</v>
      </c>
      <c r="AO19" s="102" t="str">
        <f>'7. Երկրորդ կիսամյակի հաշվետվ.'!O18</f>
        <v>xxx</v>
      </c>
      <c r="AP19" s="53" t="s">
        <v>47</v>
      </c>
      <c r="AQ19" s="166" t="s">
        <v>47</v>
      </c>
      <c r="AR19" s="33" t="str">
        <f>'6. Առաջին կիսամյակի հաշվետվ.'!P18</f>
        <v>ԱՅՈ</v>
      </c>
      <c r="AS19" s="18" t="str">
        <f>'6. Առաջին կիսամյակի հաշվետվ.'!Q18</f>
        <v>xxx</v>
      </c>
      <c r="AT19" s="102" t="str">
        <f>'6. Առաջին կիսամյակի հաշվետվ.'!R18</f>
        <v>xxx</v>
      </c>
      <c r="AU19" s="53" t="s">
        <v>47</v>
      </c>
      <c r="AV19" s="166" t="s">
        <v>47</v>
      </c>
      <c r="AW19" s="33" t="str">
        <f>'7. Երկրորդ կիսամյակի հաշվետվ.'!P18</f>
        <v>ԱՅՈ</v>
      </c>
      <c r="AX19" s="18" t="str">
        <f>'7. Երկրորդ կիսամյակի հաշվետվ.'!Q18</f>
        <v>xxx</v>
      </c>
      <c r="AY19" s="102" t="str">
        <f>'7. Երկրորդ կիսամյակի հաշվետվ.'!R18</f>
        <v>xxx</v>
      </c>
      <c r="AZ19" s="53" t="s">
        <v>47</v>
      </c>
      <c r="BA19" s="166" t="s">
        <v>47</v>
      </c>
      <c r="BB19" s="33" t="str">
        <f>'6. Առաջին կիսամյակի հաշվետվ.'!S18</f>
        <v>ԱՅՈ</v>
      </c>
      <c r="BC19" s="18" t="str">
        <f>'6. Առաջին կիսամյակի հաշվետվ.'!T18</f>
        <v>xxx</v>
      </c>
      <c r="BD19" s="102" t="str">
        <f>'6. Առաջին կիսամյակի հաշվետվ.'!U18</f>
        <v>xxx</v>
      </c>
      <c r="BE19" s="53" t="s">
        <v>47</v>
      </c>
      <c r="BF19" s="166" t="s">
        <v>47</v>
      </c>
      <c r="BG19" s="33" t="str">
        <f>'7. Երկրորդ կիսամյակի հաշվետվ.'!S18</f>
        <v>ԱՅՈ</v>
      </c>
      <c r="BH19" s="18" t="str">
        <f>'7. Երկրորդ կիսամյակի հաշվետվ.'!T18</f>
        <v>xxx</v>
      </c>
      <c r="BI19" s="102" t="str">
        <f>'7. Երկրորդ կիսամյակի հաշվետվ.'!U18</f>
        <v>xxx</v>
      </c>
      <c r="BJ19" s="53" t="s">
        <v>47</v>
      </c>
      <c r="BK19" s="166" t="s">
        <v>47</v>
      </c>
      <c r="BL19" s="33" t="str">
        <f>'6. Առաջին կիսամյակի հաշվետվ.'!V18</f>
        <v>ԱՅՈ</v>
      </c>
      <c r="BM19" s="18" t="str">
        <f>'6. Առաջին կիսամյակի հաշվետվ.'!W18</f>
        <v>xxx</v>
      </c>
      <c r="BN19" s="102" t="str">
        <f>'6. Առաջին կիսամյակի հաշվետվ.'!X18</f>
        <v>xxx</v>
      </c>
      <c r="BO19" s="53" t="s">
        <v>47</v>
      </c>
      <c r="BP19" s="166" t="s">
        <v>47</v>
      </c>
      <c r="BQ19" s="33" t="str">
        <f>'7. Երկրորդ կիսամյակի հաշվետվ.'!V18</f>
        <v>ԱՅՈ</v>
      </c>
      <c r="BR19" s="18" t="str">
        <f>'7. Երկրորդ կիսամյակի հաշվետվ.'!W18</f>
        <v>xxx</v>
      </c>
      <c r="BS19" s="102" t="str">
        <f>'7. Երկրորդ կիսամյակի հաշվետվ.'!X18</f>
        <v>xxx</v>
      </c>
      <c r="BT19" s="53" t="s">
        <v>47</v>
      </c>
      <c r="BU19" s="166" t="s">
        <v>47</v>
      </c>
      <c r="BV19" s="33" t="str">
        <f>'6. Առաջին կիսամյակի հաշվետվ.'!Y18</f>
        <v>ԱՅՈ</v>
      </c>
      <c r="BW19" s="18" t="str">
        <f>'6. Առաջին կիսամյակի հաշվետվ.'!Z18</f>
        <v>xxx</v>
      </c>
      <c r="BX19" s="102" t="str">
        <f>'6. Առաջին կիսամյակի հաշվետվ.'!AA18</f>
        <v>xxx</v>
      </c>
      <c r="BY19" s="53" t="s">
        <v>47</v>
      </c>
      <c r="BZ19" s="166" t="s">
        <v>47</v>
      </c>
      <c r="CA19" s="33" t="str">
        <f>'7. Երկրորդ կիսամյակի հաշվետվ.'!Y18</f>
        <v>ԱՅՈ</v>
      </c>
      <c r="CB19" s="18" t="str">
        <f>'7. Երկրորդ կիսամյակի հաշվետվ.'!Z18</f>
        <v>xxx</v>
      </c>
      <c r="CC19" s="102" t="str">
        <f>'7. Երկրորդ կիսամյակի հաշվետվ.'!AA18</f>
        <v>xxx</v>
      </c>
      <c r="CD19" s="53" t="s">
        <v>47</v>
      </c>
      <c r="CE19" s="166" t="s">
        <v>47</v>
      </c>
      <c r="CF19" s="33" t="str">
        <f>'6. Առաջին կիսամյակի հաշվետվ.'!AB18</f>
        <v>ՈՉ</v>
      </c>
      <c r="CG19" s="18" t="str">
        <f>'6. Առաջին կիսամյակի հաշվետվ.'!AC18</f>
        <v>xxx</v>
      </c>
      <c r="CH19" s="102" t="str">
        <f>'6. Առաջին կիսամյակի հաշվետվ.'!AD18</f>
        <v>xxx</v>
      </c>
      <c r="CI19" s="53" t="s">
        <v>47</v>
      </c>
      <c r="CJ19" s="166" t="s">
        <v>47</v>
      </c>
      <c r="CK19" s="33" t="str">
        <f>'7. Երկրորդ կիսամյակի հաշվետվ.'!AB18</f>
        <v>ՈՉ</v>
      </c>
      <c r="CL19" s="18" t="str">
        <f>'7. Երկրորդ կիսամյակի հաշվետվ.'!AC18</f>
        <v>xxx</v>
      </c>
      <c r="CM19" s="102" t="str">
        <f>'7. Երկրորդ կիսամյակի հաշվետվ.'!AD18</f>
        <v>xxx</v>
      </c>
      <c r="CN19" s="53" t="s">
        <v>47</v>
      </c>
      <c r="CO19" s="166" t="s">
        <v>47</v>
      </c>
      <c r="CP19" s="33" t="str">
        <f>'6. Առաջին կիսամյակի հաշվետվ.'!AE18</f>
        <v>ՈՉ</v>
      </c>
      <c r="CQ19" s="18" t="str">
        <f>'6. Առաջին կիսամյակի հաշվետվ.'!AF18</f>
        <v>xxx</v>
      </c>
      <c r="CR19" s="102" t="str">
        <f>'6. Առաջին կիսամյակի հաշվետվ.'!AG18</f>
        <v>xxx</v>
      </c>
      <c r="CS19" s="53" t="s">
        <v>47</v>
      </c>
      <c r="CT19" s="166" t="s">
        <v>47</v>
      </c>
      <c r="CU19" s="33" t="str">
        <f>'7. Երկրորդ կիսամյակի հաշվետվ.'!AE18</f>
        <v>ՈՉ</v>
      </c>
      <c r="CV19" s="18" t="str">
        <f>'7. Երկրորդ կիսամյակի հաշվետվ.'!AF18</f>
        <v>xxx</v>
      </c>
      <c r="CW19" s="102" t="str">
        <f>'7. Երկրորդ կիսամյակի հաշվետվ.'!AG18</f>
        <v>xxx</v>
      </c>
      <c r="CX19" s="53" t="s">
        <v>47</v>
      </c>
      <c r="CY19" s="166" t="s">
        <v>47</v>
      </c>
      <c r="CZ19" s="33" t="str">
        <f>'6. Առաջին կիսամյակի հաշվետվ.'!AH18</f>
        <v>ԱՅՈ</v>
      </c>
      <c r="DA19" s="18" t="str">
        <f>'6. Առաջին կիսամյակի հաշվետվ.'!AI18</f>
        <v>xxx</v>
      </c>
      <c r="DB19" s="102" t="str">
        <f>'6. Առաջին կիսամյակի հաշվետվ.'!AJ18</f>
        <v>xxx</v>
      </c>
      <c r="DC19" s="53" t="s">
        <v>47</v>
      </c>
      <c r="DD19" s="166" t="s">
        <v>47</v>
      </c>
      <c r="DE19" s="33" t="str">
        <f>'7. Երկրորդ կիսամյակի հաշվետվ.'!AH18</f>
        <v>ԱՅՈ</v>
      </c>
      <c r="DF19" s="18" t="str">
        <f>'7. Երկրորդ կիսամյակի հաշվետվ.'!AI18</f>
        <v>xxx</v>
      </c>
      <c r="DG19" s="102" t="str">
        <f>'7. Երկրորդ կիսամյակի հաշվետվ.'!AJ18</f>
        <v>xxx</v>
      </c>
      <c r="DH19" s="53" t="s">
        <v>47</v>
      </c>
      <c r="DI19" s="166" t="s">
        <v>47</v>
      </c>
      <c r="DJ19" s="33" t="str">
        <f>'6. Առաջին կիսամյակի հաշվետվ.'!AK18</f>
        <v>ԱՅՈ</v>
      </c>
      <c r="DK19" s="18" t="str">
        <f>'6. Առաջին կիսամյակի հաշվետվ.'!AL18</f>
        <v>xxx</v>
      </c>
      <c r="DL19" s="102" t="str">
        <f>'6. Առաջին կիսամյակի հաշվետվ.'!AM18</f>
        <v>xxx</v>
      </c>
      <c r="DM19" s="53" t="s">
        <v>47</v>
      </c>
      <c r="DN19" s="166" t="s">
        <v>47</v>
      </c>
      <c r="DO19" s="33" t="str">
        <f>'7. Երկրորդ կիսամյակի հաշվետվ.'!AK18</f>
        <v>ԱՅՈ</v>
      </c>
      <c r="DP19" s="18" t="str">
        <f>'7. Երկրորդ կիսամյակի հաշվետվ.'!AL18</f>
        <v>xxx</v>
      </c>
      <c r="DQ19" s="102" t="str">
        <f>'7. Երկրորդ կիսամյակի հաշվետվ.'!AM18</f>
        <v>xxx</v>
      </c>
      <c r="DR19" s="53" t="s">
        <v>47</v>
      </c>
      <c r="DS19" s="166" t="s">
        <v>47</v>
      </c>
      <c r="DT19" s="33" t="str">
        <f>'6. Առաջին կիսամյակի հաշվետվ.'!AN18</f>
        <v>ԱՅՈ</v>
      </c>
      <c r="DU19" s="18" t="str">
        <f>'6. Առաջին կիսամյակի հաշվետվ.'!AO18</f>
        <v>xxx</v>
      </c>
      <c r="DV19" s="102" t="str">
        <f>'6. Առաջին կիսամյակի հաշվետվ.'!AP18</f>
        <v>xxx</v>
      </c>
      <c r="DW19" s="53" t="s">
        <v>47</v>
      </c>
      <c r="DX19" s="166" t="s">
        <v>47</v>
      </c>
      <c r="DY19" s="33" t="str">
        <f>'7. Երկրորդ կիսամյակի հաշվետվ.'!AN18</f>
        <v>ԱՅՈ</v>
      </c>
      <c r="DZ19" s="18" t="str">
        <f>'7. Երկրորդ կիսամյակի հաշվետվ.'!AO18</f>
        <v>xxx</v>
      </c>
      <c r="EA19" s="102" t="str">
        <f>'7. Երկրորդ կիսամյակի հաշվետվ.'!AP18</f>
        <v>xxx</v>
      </c>
      <c r="EB19" s="53" t="s">
        <v>47</v>
      </c>
      <c r="EC19" s="166" t="s">
        <v>47</v>
      </c>
      <c r="ED19" s="33" t="str">
        <f>'6. Առաջին կիսամյակի հաշվետվ.'!AQ18</f>
        <v>ԱՅՈ</v>
      </c>
      <c r="EE19" s="18" t="str">
        <f>'6. Առաջին կիսամյակի հաշվետվ.'!AR18</f>
        <v>xxx</v>
      </c>
      <c r="EF19" s="102" t="str">
        <f>'6. Առաջին կիսամյակի հաշվետվ.'!AS18</f>
        <v>xxx</v>
      </c>
      <c r="EG19" s="53" t="s">
        <v>47</v>
      </c>
      <c r="EH19" s="166" t="s">
        <v>47</v>
      </c>
      <c r="EI19" s="33" t="str">
        <f>'7. Երկրորդ կիսամյակի հաշվետվ.'!AQ18</f>
        <v>ԱՅՈ</v>
      </c>
      <c r="EJ19" s="18" t="str">
        <f>'7. Երկրորդ կիսամյակի հաշվետվ.'!AR18</f>
        <v>xxx</v>
      </c>
      <c r="EK19" s="102" t="str">
        <f>'7. Երկրորդ կիսամյակի հաշվետվ.'!AS18</f>
        <v>xxx</v>
      </c>
      <c r="EL19" s="53" t="s">
        <v>47</v>
      </c>
      <c r="EM19" s="166" t="s">
        <v>47</v>
      </c>
      <c r="EN19" s="33" t="str">
        <f>'6. Առաջին կիսամյակի հաշվետվ.'!AT18</f>
        <v>ԱՅՈ</v>
      </c>
      <c r="EO19" s="18" t="str">
        <f>'6. Առաջին կիսամյակի հաշվետվ.'!AU18</f>
        <v>xxx</v>
      </c>
      <c r="EP19" s="102" t="str">
        <f>'6. Առաջին կիսամյակի հաշվետվ.'!AV18</f>
        <v>xxx</v>
      </c>
      <c r="EQ19" s="53" t="s">
        <v>47</v>
      </c>
      <c r="ER19" s="166" t="s">
        <v>47</v>
      </c>
      <c r="ES19" s="33" t="str">
        <f>'7. Երկրորդ կիսամյակի հաշվետվ.'!AT18</f>
        <v>ԱՅՈ</v>
      </c>
      <c r="ET19" s="18" t="str">
        <f>'7. Երկրորդ կիսամյակի հաշվետվ.'!AU18</f>
        <v>xxx</v>
      </c>
      <c r="EU19" s="102" t="str">
        <f>'7. Երկրորդ կիսամյակի հաշվետվ.'!AV18</f>
        <v>xxx</v>
      </c>
      <c r="EV19" s="53" t="s">
        <v>47</v>
      </c>
      <c r="EW19" s="166" t="s">
        <v>47</v>
      </c>
      <c r="EX19" s="33" t="str">
        <f>'6. Առաջին կիսամյակի հաշվետվ.'!AW18</f>
        <v>ԱՅՈ</v>
      </c>
      <c r="EY19" s="18" t="str">
        <f>'6. Առաջին կիսամյակի հաշվետվ.'!AX18</f>
        <v>xxx</v>
      </c>
      <c r="EZ19" s="102" t="str">
        <f>'6. Առաջին կիսամյակի հաշվետվ.'!AY18</f>
        <v>xxx</v>
      </c>
      <c r="FA19" s="53" t="s">
        <v>47</v>
      </c>
      <c r="FB19" s="166" t="s">
        <v>47</v>
      </c>
      <c r="FC19" s="33" t="str">
        <f>'7. Երկրորդ կիսամյակի հաշվետվ.'!AW18</f>
        <v>ԱՅՈ</v>
      </c>
      <c r="FD19" s="18" t="str">
        <f>'7. Երկրորդ կիսամյակի հաշվետվ.'!AX18</f>
        <v>xxx</v>
      </c>
      <c r="FE19" s="102" t="str">
        <f>'7. Երկրորդ կիսամյակի հաշվետվ.'!AY18</f>
        <v>xxx</v>
      </c>
      <c r="FF19" s="53" t="s">
        <v>47</v>
      </c>
      <c r="FG19" s="166" t="s">
        <v>47</v>
      </c>
      <c r="FH19" s="33" t="str">
        <f>'6. Առաջին կիսամյակի հաշվետվ.'!AZ18</f>
        <v>ԱՅՈ</v>
      </c>
      <c r="FI19" s="18" t="str">
        <f>'6. Առաջին կիսամյակի հաշվետվ.'!BA18</f>
        <v>xxx</v>
      </c>
      <c r="FJ19" s="102" t="str">
        <f>'6. Առաջին կիսամյակի հաշվետվ.'!BB18</f>
        <v>xxx</v>
      </c>
      <c r="FK19" s="53" t="s">
        <v>47</v>
      </c>
      <c r="FL19" s="166" t="s">
        <v>47</v>
      </c>
      <c r="FM19" s="33" t="str">
        <f>'7. Երկրորդ կիսամյակի հաշվետվ.'!AZ18</f>
        <v>ԱՅՈ</v>
      </c>
      <c r="FN19" s="18" t="str">
        <f>'7. Երկրորդ կիսամյակի հաշվետվ.'!BA18</f>
        <v>xxx</v>
      </c>
      <c r="FO19" s="102" t="str">
        <f>'7. Երկրորդ կիսամյակի հաշվետվ.'!BB18</f>
        <v>xxx</v>
      </c>
      <c r="FP19" s="53" t="s">
        <v>47</v>
      </c>
      <c r="FQ19" s="166" t="s">
        <v>47</v>
      </c>
      <c r="FR19" s="33" t="str">
        <f>'6. Առաջին կիսամյակի հաշվետվ.'!BC18</f>
        <v>ԱՅՈ</v>
      </c>
      <c r="FS19" s="18" t="str">
        <f>'6. Առաջին կիսամյակի հաշվետվ.'!BD18</f>
        <v>xxx</v>
      </c>
      <c r="FT19" s="102" t="str">
        <f>'6. Առաջին կիսամյակի հաշվետվ.'!BE18</f>
        <v>xxx</v>
      </c>
      <c r="FU19" s="53" t="s">
        <v>47</v>
      </c>
      <c r="FV19" s="166" t="s">
        <v>47</v>
      </c>
      <c r="FW19" s="33" t="str">
        <f>'7. Երկրորդ կիսամյակի հաշվետվ.'!BC18</f>
        <v>ԱՅՈ</v>
      </c>
      <c r="FX19" s="18" t="str">
        <f>'7. Երկրորդ կիսամյակի հաշվետվ.'!BD18</f>
        <v>xxx</v>
      </c>
      <c r="FY19" s="102" t="str">
        <f>'7. Երկրորդ կիսամյակի հաշվետվ.'!BE18</f>
        <v>xxx</v>
      </c>
      <c r="FZ19" s="53" t="s">
        <v>47</v>
      </c>
      <c r="GA19" s="166" t="s">
        <v>47</v>
      </c>
      <c r="GB19" s="33" t="str">
        <f>'6. Առաջին կիսամյակի հաշվետվ.'!BF18</f>
        <v>ԱՅՈ</v>
      </c>
      <c r="GC19" s="18" t="str">
        <f>'6. Առաջին կիսամյակի հաշվետվ.'!BG18</f>
        <v>xxx</v>
      </c>
      <c r="GD19" s="102" t="str">
        <f>'6. Առաջին կիսամյակի հաշվետվ.'!BH18</f>
        <v>xxx</v>
      </c>
      <c r="GE19" s="53" t="s">
        <v>47</v>
      </c>
      <c r="GF19" s="166" t="s">
        <v>47</v>
      </c>
      <c r="GG19" s="33" t="str">
        <f>'7. Երկրորդ կիսամյակի հաշվետվ.'!BF18</f>
        <v>ԱՅՈ</v>
      </c>
      <c r="GH19" s="18" t="str">
        <f>'7. Երկրորդ կիսամյակի հաշվետվ.'!BG18</f>
        <v>xxx</v>
      </c>
      <c r="GI19" s="102" t="str">
        <f>'7. Երկրորդ կիսամյակի հաշվետվ.'!BH18</f>
        <v>xxx</v>
      </c>
      <c r="GJ19" s="53" t="s">
        <v>47</v>
      </c>
      <c r="GK19" s="166" t="s">
        <v>47</v>
      </c>
      <c r="GL19" s="33" t="str">
        <f>'6. Առաջին կիսամյակի հաշվետվ.'!BI18</f>
        <v>ԱՅՈ</v>
      </c>
      <c r="GM19" s="18" t="str">
        <f>'6. Առաջին կիսամյակի հաշվետվ.'!BJ18</f>
        <v>xxx</v>
      </c>
      <c r="GN19" s="102" t="str">
        <f>'6. Առաջին կիսամյակի հաշվետվ.'!BK18</f>
        <v>xxx</v>
      </c>
      <c r="GO19" s="53" t="s">
        <v>47</v>
      </c>
      <c r="GP19" s="166" t="s">
        <v>47</v>
      </c>
      <c r="GQ19" s="33" t="str">
        <f>'7. Երկրորդ կիսամյակի հաշվետվ.'!BI18</f>
        <v>ԱՅՈ</v>
      </c>
      <c r="GR19" s="18" t="str">
        <f>'7. Երկրորդ կիսամյակի հաշվետվ.'!BJ18</f>
        <v>xxx</v>
      </c>
      <c r="GS19" s="102" t="str">
        <f>'7. Երկրորդ կիսամյակի հաշվետվ.'!BK18</f>
        <v>xxx</v>
      </c>
      <c r="GT19" s="53" t="s">
        <v>47</v>
      </c>
      <c r="GU19" s="166" t="s">
        <v>47</v>
      </c>
      <c r="GV19" s="33" t="str">
        <f>'6. Առաջին կիսամյակի հաշվետվ.'!BL18</f>
        <v>ՈՉ</v>
      </c>
      <c r="GW19" s="18" t="str">
        <f>'6. Առաջին կիսամյակի հաշվետվ.'!BM18</f>
        <v>xxx</v>
      </c>
      <c r="GX19" s="102" t="str">
        <f>'6. Առաջին կիսամյակի հաշվետվ.'!BN18</f>
        <v>xxx</v>
      </c>
      <c r="GY19" s="53" t="s">
        <v>47</v>
      </c>
      <c r="GZ19" s="166" t="s">
        <v>47</v>
      </c>
      <c r="HA19" s="33" t="str">
        <f>'7. Երկրորդ կիսամյակի հաշվետվ.'!BL18</f>
        <v>ՈՉ</v>
      </c>
      <c r="HB19" s="18" t="str">
        <f>'7. Երկրորդ կիսամյակի հաշվետվ.'!BM18</f>
        <v>xxx</v>
      </c>
      <c r="HC19" s="102" t="str">
        <f>'7. Երկրորդ կիսամյակի հաշվետվ.'!BN18</f>
        <v>xxx</v>
      </c>
      <c r="HD19" s="53" t="s">
        <v>47</v>
      </c>
      <c r="HE19" s="166" t="s">
        <v>47</v>
      </c>
      <c r="HF19" s="33" t="str">
        <f>'6. Առաջին կիսամյակի հաշվետվ.'!BO18</f>
        <v>ընտրել</v>
      </c>
      <c r="HG19" s="18" t="str">
        <f>'6. Առաջին կիսամյակի հաշվետվ.'!BP18</f>
        <v>xxx</v>
      </c>
      <c r="HH19" s="102" t="str">
        <f>'6. Առաջին կիսամյակի հաշվետվ.'!BQ18</f>
        <v>xxx</v>
      </c>
      <c r="HI19" s="53" t="s">
        <v>47</v>
      </c>
      <c r="HJ19" s="166" t="s">
        <v>47</v>
      </c>
      <c r="HK19" s="33" t="str">
        <f>'7. Երկրորդ կիսամյակի հաշվետվ.'!BO18</f>
        <v>ընտրել</v>
      </c>
      <c r="HL19" s="18" t="str">
        <f>'7. Երկրորդ կիսամյակի հաշվետվ.'!BP18</f>
        <v>xxx</v>
      </c>
      <c r="HM19" s="102" t="str">
        <f>'7. Երկրորդ կիսամյակի հաշվետվ.'!BQ18</f>
        <v>xxx</v>
      </c>
      <c r="HN19" s="53" t="s">
        <v>47</v>
      </c>
      <c r="HO19" s="166" t="s">
        <v>47</v>
      </c>
      <c r="HP19" s="33" t="str">
        <f>'6. Առաջին կիսամյակի հաշվետվ.'!BR18</f>
        <v>ԱՅՈ</v>
      </c>
      <c r="HQ19" s="18" t="str">
        <f>'6. Առաջին կիսամյակի հաշվետվ.'!BS18</f>
        <v>xxx</v>
      </c>
      <c r="HR19" s="102" t="str">
        <f>'6. Առաջին կիսամյակի հաշվետվ.'!BT18</f>
        <v>xxx</v>
      </c>
      <c r="HS19" s="53" t="s">
        <v>47</v>
      </c>
      <c r="HT19" s="166" t="s">
        <v>47</v>
      </c>
      <c r="HU19" s="33" t="str">
        <f>'7. Երկրորդ կիսամյակի հաշվետվ.'!BR18</f>
        <v>ԱՅՈ</v>
      </c>
      <c r="HV19" s="18" t="str">
        <f>'7. Երկրորդ կիսամյակի հաշվետվ.'!BS18</f>
        <v>xxx</v>
      </c>
      <c r="HW19" s="102" t="str">
        <f>'7. Երկրորդ կիսամյակի հաշվետվ.'!BT18</f>
        <v>xxx</v>
      </c>
      <c r="HX19" s="53" t="s">
        <v>47</v>
      </c>
      <c r="HY19" s="166" t="s">
        <v>47</v>
      </c>
      <c r="HZ19" s="33" t="str">
        <f>'6. Առաջին կիսամյակի հաշվետվ.'!BU18</f>
        <v>ԱՅՈ</v>
      </c>
      <c r="IA19" s="18" t="str">
        <f>'6. Առաջին կիսամյակի հաշվետվ.'!BV18</f>
        <v>xxx</v>
      </c>
      <c r="IB19" s="102" t="str">
        <f>'6. Առաջին կիսամյակի հաշվետվ.'!BW18</f>
        <v>xxx</v>
      </c>
      <c r="IC19" s="53" t="s">
        <v>47</v>
      </c>
      <c r="ID19" s="166" t="s">
        <v>47</v>
      </c>
      <c r="IE19" s="33" t="str">
        <f>'7. Երկրորդ կիսամյակի հաշվետվ.'!BU18</f>
        <v>ԱՅՈ</v>
      </c>
      <c r="IF19" s="18" t="str">
        <f>'7. Երկրորդ կիսամյակի հաշվետվ.'!BV18</f>
        <v>xxx</v>
      </c>
      <c r="IG19" s="102" t="str">
        <f>'7. Երկրորդ կիսամյակի հաշվետվ.'!BW18</f>
        <v>xxx</v>
      </c>
      <c r="IH19" s="53" t="s">
        <v>47</v>
      </c>
      <c r="II19" s="166" t="s">
        <v>47</v>
      </c>
      <c r="IJ19" s="33" t="str">
        <f>'6. Առաջին կիսամյակի հաշվետվ.'!BX18</f>
        <v>ընտրել</v>
      </c>
      <c r="IK19" s="18" t="str">
        <f>'6. Առաջին կիսամյակի հաշվետվ.'!BY18</f>
        <v>xxx</v>
      </c>
      <c r="IL19" s="102" t="str">
        <f>'6. Առաջին կիսամյակի հաշվետվ.'!BZ18</f>
        <v>xxx</v>
      </c>
      <c r="IM19" s="53" t="s">
        <v>47</v>
      </c>
      <c r="IN19" s="166" t="s">
        <v>47</v>
      </c>
      <c r="IO19" s="33" t="str">
        <f>'7. Երկրորդ կիսամյակի հաշվետվ.'!BX18</f>
        <v>ընտրել</v>
      </c>
      <c r="IP19" s="18" t="str">
        <f>'7. Երկրորդ կիսամյակի հաշվետվ.'!BY18</f>
        <v>xxx</v>
      </c>
      <c r="IQ19" s="102" t="str">
        <f>'7. Երկրորդ կիսամյակի հաշվետվ.'!BZ18</f>
        <v>xxx</v>
      </c>
      <c r="IR19" s="53" t="s">
        <v>47</v>
      </c>
      <c r="IS19" s="166" t="s">
        <v>47</v>
      </c>
    </row>
    <row r="20" spans="1:253" s="16" customFormat="1" ht="39.75" customHeight="1">
      <c r="A20" s="453" t="str">
        <f>'6. Առաջին կիսամյակի հաշվետվ.'!A19</f>
        <v>Ա9</v>
      </c>
      <c r="B20" s="454" t="str">
        <f>'4.   4․1 ԾՐԱԳՐԵՐ 1-14'!B41</f>
        <v>Ծրագրի քննարկման նպատակով, սահմանված կարգով, կազմակերպվել են հանրային լսումներ.</v>
      </c>
      <c r="C20" s="25"/>
      <c r="D20" s="33" t="str">
        <f>'6. Առաջին կիսամյակի հաշվետվ.'!D19</f>
        <v>ԱՅՈ</v>
      </c>
      <c r="E20" s="18" t="str">
        <f>'6. Առաջին կիսամյակի հաշվետվ.'!E19</f>
        <v>xxx</v>
      </c>
      <c r="F20" s="102" t="str">
        <f>'6. Առաջին կիսամյակի հաշվետվ.'!F19</f>
        <v>xxx</v>
      </c>
      <c r="G20" s="53" t="s">
        <v>47</v>
      </c>
      <c r="H20" s="166" t="s">
        <v>47</v>
      </c>
      <c r="I20" s="31" t="str">
        <f>'7. Երկրորդ կիսամյակի հաշվետվ.'!D19</f>
        <v>ԱՅՈ</v>
      </c>
      <c r="J20" s="18" t="str">
        <f>'7. Երկրորդ կիսամյակի հաշվետվ.'!E19</f>
        <v>xxx</v>
      </c>
      <c r="K20" s="102" t="str">
        <f>'7. Երկրորդ կիսամյակի հաշվետվ.'!F19</f>
        <v>xxx</v>
      </c>
      <c r="L20" s="53" t="s">
        <v>47</v>
      </c>
      <c r="M20" s="166" t="s">
        <v>47</v>
      </c>
      <c r="N20" s="33" t="str">
        <f>'6. Առաջին կիսամյակի հաշվետվ.'!G19</f>
        <v>ԱՅՈ</v>
      </c>
      <c r="O20" s="18" t="str">
        <f>'6. Առաջին կիսամյակի հաշվետվ.'!H19</f>
        <v>xxx</v>
      </c>
      <c r="P20" s="102" t="str">
        <f>'6. Առաջին կիսամյակի հաշվետվ.'!I19</f>
        <v>xxx</v>
      </c>
      <c r="Q20" s="53" t="s">
        <v>47</v>
      </c>
      <c r="R20" s="166" t="s">
        <v>47</v>
      </c>
      <c r="S20" s="33" t="str">
        <f>'7. Երկրորդ կիսամյակի հաշվետվ.'!G19</f>
        <v>ԱՅՈ</v>
      </c>
      <c r="T20" s="18" t="str">
        <f>'7. Երկրորդ կիսամյակի հաշվետվ.'!H19</f>
        <v>xxx</v>
      </c>
      <c r="U20" s="102" t="str">
        <f>'7. Երկրորդ կիսամյակի հաշվետվ.'!I19</f>
        <v>xxx</v>
      </c>
      <c r="V20" s="53" t="s">
        <v>47</v>
      </c>
      <c r="W20" s="166" t="s">
        <v>47</v>
      </c>
      <c r="X20" s="33" t="str">
        <f>'6. Առաջին կիսամյակի հաշվետվ.'!J19</f>
        <v>ընտրել</v>
      </c>
      <c r="Y20" s="18" t="str">
        <f>'6. Առաջին կիսամյակի հաշվետվ.'!K19</f>
        <v>xxx</v>
      </c>
      <c r="Z20" s="102" t="str">
        <f>'6. Առաջին կիսամյակի հաշվետվ.'!L19</f>
        <v>xxx</v>
      </c>
      <c r="AA20" s="53" t="s">
        <v>47</v>
      </c>
      <c r="AB20" s="166" t="s">
        <v>47</v>
      </c>
      <c r="AC20" s="33" t="str">
        <f>'7. Երկրորդ կիսամյակի հաշվետվ.'!J19</f>
        <v>ընտրել</v>
      </c>
      <c r="AD20" s="18" t="str">
        <f>'7. Երկրորդ կիսամյակի հաշվետվ.'!K19</f>
        <v>xxx</v>
      </c>
      <c r="AE20" s="102" t="str">
        <f>'7. Երկրորդ կիսամյակի հաշվետվ.'!L19</f>
        <v>xxx</v>
      </c>
      <c r="AF20" s="53" t="s">
        <v>47</v>
      </c>
      <c r="AG20" s="166" t="s">
        <v>47</v>
      </c>
      <c r="AH20" s="33" t="str">
        <f>'6. Առաջին կիսամյակի հաշվետվ.'!M19</f>
        <v>ԱՅՈ</v>
      </c>
      <c r="AI20" s="18" t="str">
        <f>'6. Առաջին կիսամյակի հաշվետվ.'!N19</f>
        <v>xxx</v>
      </c>
      <c r="AJ20" s="102" t="str">
        <f>'6. Առաջին կիսամյակի հաշվետվ.'!O19</f>
        <v>xxx</v>
      </c>
      <c r="AK20" s="53" t="s">
        <v>47</v>
      </c>
      <c r="AL20" s="166" t="s">
        <v>47</v>
      </c>
      <c r="AM20" s="33" t="str">
        <f>'7. Երկրորդ կիսամյակի հաշվետվ.'!M19</f>
        <v>ԱՅՈ</v>
      </c>
      <c r="AN20" s="18" t="str">
        <f>'7. Երկրորդ կիսամյակի հաշվետվ.'!N19</f>
        <v>xxx</v>
      </c>
      <c r="AO20" s="102" t="str">
        <f>'7. Երկրորդ կիսամյակի հաշվետվ.'!O19</f>
        <v>xxx</v>
      </c>
      <c r="AP20" s="53" t="s">
        <v>47</v>
      </c>
      <c r="AQ20" s="166" t="s">
        <v>47</v>
      </c>
      <c r="AR20" s="33" t="str">
        <f>'6. Առաջին կիսամյակի հաշվետվ.'!P19</f>
        <v>ՈՉ</v>
      </c>
      <c r="AS20" s="18" t="str">
        <f>'6. Առաջին կիսամյակի հաշվետվ.'!Q19</f>
        <v>xxx</v>
      </c>
      <c r="AT20" s="102" t="str">
        <f>'6. Առաջին կիսամյակի հաշվետվ.'!R19</f>
        <v>xxx</v>
      </c>
      <c r="AU20" s="53" t="s">
        <v>47</v>
      </c>
      <c r="AV20" s="166" t="s">
        <v>47</v>
      </c>
      <c r="AW20" s="33" t="str">
        <f>'7. Երկրորդ կիսամյակի հաշվետվ.'!P19</f>
        <v>ՈՉ</v>
      </c>
      <c r="AX20" s="18" t="str">
        <f>'7. Երկրորդ կիսամյակի հաշվետվ.'!Q19</f>
        <v>xxx</v>
      </c>
      <c r="AY20" s="102" t="str">
        <f>'7. Երկրորդ կիսամյակի հաշվետվ.'!R19</f>
        <v>xxx</v>
      </c>
      <c r="AZ20" s="53" t="s">
        <v>47</v>
      </c>
      <c r="BA20" s="166" t="s">
        <v>47</v>
      </c>
      <c r="BB20" s="33" t="str">
        <f>'6. Առաջին կիսամյակի հաշվետվ.'!S19</f>
        <v>ՈՉ</v>
      </c>
      <c r="BC20" s="18" t="str">
        <f>'6. Առաջին կիսամյակի հաշվետվ.'!T19</f>
        <v>xxx</v>
      </c>
      <c r="BD20" s="102" t="str">
        <f>'6. Առաջին կիսամյակի հաշվետվ.'!U19</f>
        <v>xxx</v>
      </c>
      <c r="BE20" s="53" t="s">
        <v>47</v>
      </c>
      <c r="BF20" s="166" t="s">
        <v>47</v>
      </c>
      <c r="BG20" s="33" t="str">
        <f>'7. Երկրորդ կիսամյակի հաշվետվ.'!S19</f>
        <v>ՈՉ</v>
      </c>
      <c r="BH20" s="18" t="str">
        <f>'7. Երկրորդ կիսամյակի հաշվետվ.'!T19</f>
        <v>xxx</v>
      </c>
      <c r="BI20" s="102" t="str">
        <f>'7. Երկրորդ կիսամյակի հաշվետվ.'!U19</f>
        <v>xxx</v>
      </c>
      <c r="BJ20" s="53" t="s">
        <v>47</v>
      </c>
      <c r="BK20" s="166" t="s">
        <v>47</v>
      </c>
      <c r="BL20" s="33" t="str">
        <f>'6. Առաջին կիսամյակի հաշվետվ.'!V19</f>
        <v>ՈՉ</v>
      </c>
      <c r="BM20" s="18" t="str">
        <f>'6. Առաջին կիսամյակի հաշվետվ.'!W19</f>
        <v>xxx</v>
      </c>
      <c r="BN20" s="102" t="str">
        <f>'6. Առաջին կիսամյակի հաշվետվ.'!X19</f>
        <v>xxx</v>
      </c>
      <c r="BO20" s="53" t="s">
        <v>47</v>
      </c>
      <c r="BP20" s="166" t="s">
        <v>47</v>
      </c>
      <c r="BQ20" s="33" t="str">
        <f>'7. Երկրորդ կիսամյակի հաշվետվ.'!V19</f>
        <v>ՈՉ</v>
      </c>
      <c r="BR20" s="18" t="str">
        <f>'7. Երկրորդ կիսամյակի հաշվետվ.'!W19</f>
        <v>xxx</v>
      </c>
      <c r="BS20" s="102" t="str">
        <f>'7. Երկրորդ կիսամյակի հաշվետվ.'!X19</f>
        <v>xxx</v>
      </c>
      <c r="BT20" s="53" t="s">
        <v>47</v>
      </c>
      <c r="BU20" s="166" t="s">
        <v>47</v>
      </c>
      <c r="BV20" s="33" t="str">
        <f>'6. Առաջին կիսամյակի հաշվետվ.'!Y19</f>
        <v>ընտրել</v>
      </c>
      <c r="BW20" s="18" t="str">
        <f>'6. Առաջին կիսամյակի հաշվետվ.'!Z19</f>
        <v>xxx</v>
      </c>
      <c r="BX20" s="102" t="str">
        <f>'6. Առաջին կիսամյակի հաշվետվ.'!AA19</f>
        <v>xxx</v>
      </c>
      <c r="BY20" s="53" t="s">
        <v>47</v>
      </c>
      <c r="BZ20" s="166" t="s">
        <v>47</v>
      </c>
      <c r="CA20" s="33" t="str">
        <f>'7. Երկրորդ կիսամյակի հաշվետվ.'!Y19</f>
        <v>ընտրել</v>
      </c>
      <c r="CB20" s="18" t="str">
        <f>'7. Երկրորդ կիսամյակի հաշվետվ.'!Z19</f>
        <v>xxx</v>
      </c>
      <c r="CC20" s="102" t="str">
        <f>'7. Երկրորդ կիսամյակի հաշվետվ.'!AA19</f>
        <v>xxx</v>
      </c>
      <c r="CD20" s="53" t="s">
        <v>47</v>
      </c>
      <c r="CE20" s="166" t="s">
        <v>47</v>
      </c>
      <c r="CF20" s="33" t="str">
        <f>'6. Առաջին կիսամյակի հաշվետվ.'!AB19</f>
        <v>ընտրել</v>
      </c>
      <c r="CG20" s="18" t="str">
        <f>'6. Առաջին կիսամյակի հաշվետվ.'!AC19</f>
        <v>xxx</v>
      </c>
      <c r="CH20" s="102" t="str">
        <f>'6. Առաջին կիսամյակի հաշվետվ.'!AD19</f>
        <v>xxx</v>
      </c>
      <c r="CI20" s="53" t="s">
        <v>47</v>
      </c>
      <c r="CJ20" s="166" t="s">
        <v>47</v>
      </c>
      <c r="CK20" s="33" t="str">
        <f>'7. Երկրորդ կիսամյակի հաշվետվ.'!AB19</f>
        <v>ընտրել</v>
      </c>
      <c r="CL20" s="18" t="str">
        <f>'7. Երկրորդ կիսամյակի հաշվետվ.'!AC19</f>
        <v>xxx</v>
      </c>
      <c r="CM20" s="102" t="str">
        <f>'7. Երկրորդ կիսամյակի հաշվետվ.'!AD19</f>
        <v>xxx</v>
      </c>
      <c r="CN20" s="53" t="s">
        <v>47</v>
      </c>
      <c r="CO20" s="166" t="s">
        <v>47</v>
      </c>
      <c r="CP20" s="33" t="str">
        <f>'6. Առաջին կիսամյակի հաշվետվ.'!AE19</f>
        <v>ԱՅՈ</v>
      </c>
      <c r="CQ20" s="18" t="str">
        <f>'6. Առաջին կիսամյակի հաշվետվ.'!AF19</f>
        <v>xxx</v>
      </c>
      <c r="CR20" s="102" t="str">
        <f>'6. Առաջին կիսամյակի հաշվետվ.'!AG19</f>
        <v>xxx</v>
      </c>
      <c r="CS20" s="53" t="s">
        <v>47</v>
      </c>
      <c r="CT20" s="166" t="s">
        <v>47</v>
      </c>
      <c r="CU20" s="33" t="str">
        <f>'7. Երկրորդ կիսամյակի հաշվետվ.'!AE19</f>
        <v>ԱՅՈ</v>
      </c>
      <c r="CV20" s="18" t="str">
        <f>'7. Երկրորդ կիսամյակի հաշվետվ.'!AF19</f>
        <v>xxx</v>
      </c>
      <c r="CW20" s="102" t="str">
        <f>'7. Երկրորդ կիսամյակի հաշվետվ.'!AG19</f>
        <v>xxx</v>
      </c>
      <c r="CX20" s="53" t="s">
        <v>47</v>
      </c>
      <c r="CY20" s="166" t="s">
        <v>47</v>
      </c>
      <c r="CZ20" s="33" t="str">
        <f>'6. Առաջին կիսամյակի հաշվետվ.'!AH19</f>
        <v>ընտրել</v>
      </c>
      <c r="DA20" s="18" t="str">
        <f>'6. Առաջին կիսամյակի հաշվետվ.'!AI19</f>
        <v>xxx</v>
      </c>
      <c r="DB20" s="102" t="str">
        <f>'6. Առաջին կիսամյակի հաշվետվ.'!AJ19</f>
        <v>xxx</v>
      </c>
      <c r="DC20" s="53" t="s">
        <v>47</v>
      </c>
      <c r="DD20" s="166" t="s">
        <v>47</v>
      </c>
      <c r="DE20" s="33" t="str">
        <f>'7. Երկրորդ կիսամյակի հաշվետվ.'!AH19</f>
        <v>ընտրել</v>
      </c>
      <c r="DF20" s="18" t="str">
        <f>'7. Երկրորդ կիսամյակի հաշվետվ.'!AI19</f>
        <v>xxx</v>
      </c>
      <c r="DG20" s="102" t="str">
        <f>'7. Երկրորդ կիսամյակի հաշվետվ.'!AJ19</f>
        <v>xxx</v>
      </c>
      <c r="DH20" s="53" t="s">
        <v>47</v>
      </c>
      <c r="DI20" s="166" t="s">
        <v>47</v>
      </c>
      <c r="DJ20" s="33" t="str">
        <f>'6. Առաջին կիսամյակի հաշվետվ.'!AK19</f>
        <v>ԱՅՈ</v>
      </c>
      <c r="DK20" s="18" t="str">
        <f>'6. Առաջին կիսամյակի հաշվետվ.'!AL19</f>
        <v>xxx</v>
      </c>
      <c r="DL20" s="102" t="str">
        <f>'6. Առաջին կիսամյակի հաշվետվ.'!AM19</f>
        <v>xxx</v>
      </c>
      <c r="DM20" s="53" t="s">
        <v>47</v>
      </c>
      <c r="DN20" s="166" t="s">
        <v>47</v>
      </c>
      <c r="DO20" s="33" t="str">
        <f>'7. Երկրորդ կիսամյակի հաշվետվ.'!AK19</f>
        <v>ԱՅՈ</v>
      </c>
      <c r="DP20" s="18" t="str">
        <f>'7. Երկրորդ կիսամյակի հաշվետվ.'!AL19</f>
        <v>xxx</v>
      </c>
      <c r="DQ20" s="102" t="str">
        <f>'7. Երկրորդ կիսամյակի հաշվետվ.'!AM19</f>
        <v>xxx</v>
      </c>
      <c r="DR20" s="53" t="s">
        <v>47</v>
      </c>
      <c r="DS20" s="166" t="s">
        <v>47</v>
      </c>
      <c r="DT20" s="33" t="str">
        <f>'6. Առաջին կիսամյակի հաշվետվ.'!AN19</f>
        <v>ԱՅՈ</v>
      </c>
      <c r="DU20" s="18" t="str">
        <f>'6. Առաջին կիսամյակի հաշվետվ.'!AO19</f>
        <v>xxx</v>
      </c>
      <c r="DV20" s="102" t="str">
        <f>'6. Առաջին կիսամյակի հաշվետվ.'!AP19</f>
        <v>xxx</v>
      </c>
      <c r="DW20" s="53" t="s">
        <v>47</v>
      </c>
      <c r="DX20" s="166" t="s">
        <v>47</v>
      </c>
      <c r="DY20" s="33" t="str">
        <f>'7. Երկրորդ կիսամյակի հաշվետվ.'!AN19</f>
        <v>ԱՅՈ</v>
      </c>
      <c r="DZ20" s="18" t="str">
        <f>'7. Երկրորդ կիսամյակի հաշվետվ.'!AO19</f>
        <v>xxx</v>
      </c>
      <c r="EA20" s="102" t="str">
        <f>'7. Երկրորդ կիսամյակի հաշվետվ.'!AP19</f>
        <v>xxx</v>
      </c>
      <c r="EB20" s="53" t="s">
        <v>47</v>
      </c>
      <c r="EC20" s="166" t="s">
        <v>47</v>
      </c>
      <c r="ED20" s="33" t="str">
        <f>'6. Առաջին կիսամյակի հաշվետվ.'!AQ19</f>
        <v>ԱՅՈ</v>
      </c>
      <c r="EE20" s="18" t="str">
        <f>'6. Առաջին կիսամյակի հաշվետվ.'!AR19</f>
        <v>xxx</v>
      </c>
      <c r="EF20" s="102" t="str">
        <f>'6. Առաջին կիսամյակի հաշվետվ.'!AS19</f>
        <v>xxx</v>
      </c>
      <c r="EG20" s="53" t="s">
        <v>47</v>
      </c>
      <c r="EH20" s="166" t="s">
        <v>47</v>
      </c>
      <c r="EI20" s="33" t="str">
        <f>'7. Երկրորդ կիսամյակի հաշվետվ.'!AQ19</f>
        <v>ԱՅՈ</v>
      </c>
      <c r="EJ20" s="18" t="str">
        <f>'7. Երկրորդ կիսամյակի հաշվետվ.'!AR19</f>
        <v>xxx</v>
      </c>
      <c r="EK20" s="102" t="str">
        <f>'7. Երկրորդ կիսամյակի հաշվետվ.'!AS19</f>
        <v>xxx</v>
      </c>
      <c r="EL20" s="53" t="s">
        <v>47</v>
      </c>
      <c r="EM20" s="166" t="s">
        <v>47</v>
      </c>
      <c r="EN20" s="33" t="str">
        <f>'6. Առաջին կիսամյակի հաշվետվ.'!AT19</f>
        <v>ԱՅՈ</v>
      </c>
      <c r="EO20" s="18" t="str">
        <f>'6. Առաջին կիսամյակի հաշվետվ.'!AU19</f>
        <v>xxx</v>
      </c>
      <c r="EP20" s="102" t="str">
        <f>'6. Առաջին կիսամյակի հաշվետվ.'!AV19</f>
        <v>xxx</v>
      </c>
      <c r="EQ20" s="53" t="s">
        <v>47</v>
      </c>
      <c r="ER20" s="166" t="s">
        <v>47</v>
      </c>
      <c r="ES20" s="33" t="str">
        <f>'7. Երկրորդ կիսամյակի հաշվետվ.'!AT19</f>
        <v>ԱՅՈ</v>
      </c>
      <c r="ET20" s="18" t="str">
        <f>'7. Երկրորդ կիսամյակի հաշվետվ.'!AU19</f>
        <v>xxx</v>
      </c>
      <c r="EU20" s="102" t="str">
        <f>'7. Երկրորդ կիսամյակի հաշվետվ.'!AV19</f>
        <v>xxx</v>
      </c>
      <c r="EV20" s="53" t="s">
        <v>47</v>
      </c>
      <c r="EW20" s="166" t="s">
        <v>47</v>
      </c>
      <c r="EX20" s="33" t="str">
        <f>'6. Առաջին կիսամյակի հաշվետվ.'!AW19</f>
        <v>ԱՅՈ</v>
      </c>
      <c r="EY20" s="18" t="str">
        <f>'6. Առաջին կիսամյակի հաշվետվ.'!AX19</f>
        <v>xxx</v>
      </c>
      <c r="EZ20" s="102" t="str">
        <f>'6. Առաջին կիսամյակի հաշվետվ.'!AY19</f>
        <v>xxx</v>
      </c>
      <c r="FA20" s="53" t="s">
        <v>47</v>
      </c>
      <c r="FB20" s="166" t="s">
        <v>47</v>
      </c>
      <c r="FC20" s="33" t="str">
        <f>'7. Երկրորդ կիսամյակի հաշվետվ.'!AW19</f>
        <v>ԱՅՈ</v>
      </c>
      <c r="FD20" s="18" t="str">
        <f>'7. Երկրորդ կիսամյակի հաշվետվ.'!AX19</f>
        <v>xxx</v>
      </c>
      <c r="FE20" s="102" t="str">
        <f>'7. Երկրորդ կիսամյակի հաշվետվ.'!AY19</f>
        <v>xxx</v>
      </c>
      <c r="FF20" s="53" t="s">
        <v>47</v>
      </c>
      <c r="FG20" s="166" t="s">
        <v>47</v>
      </c>
      <c r="FH20" s="33" t="str">
        <f>'6. Առաջին կիսամյակի հաշվետվ.'!AZ19</f>
        <v>ԱՅՈ</v>
      </c>
      <c r="FI20" s="18" t="str">
        <f>'6. Առաջին կիսամյակի հաշվետվ.'!BA19</f>
        <v>xxx</v>
      </c>
      <c r="FJ20" s="102" t="str">
        <f>'6. Առաջին կիսամյակի հաշվետվ.'!BB19</f>
        <v>xxx</v>
      </c>
      <c r="FK20" s="53" t="s">
        <v>47</v>
      </c>
      <c r="FL20" s="166" t="s">
        <v>47</v>
      </c>
      <c r="FM20" s="33" t="str">
        <f>'7. Երկրորդ կիսամյակի հաշվետվ.'!AZ19</f>
        <v>ԱՅՈ</v>
      </c>
      <c r="FN20" s="18" t="str">
        <f>'7. Երկրորդ կիսամյակի հաշվետվ.'!BA19</f>
        <v>xxx</v>
      </c>
      <c r="FO20" s="102" t="str">
        <f>'7. Երկրորդ կիսամյակի հաշվետվ.'!BB19</f>
        <v>xxx</v>
      </c>
      <c r="FP20" s="53" t="s">
        <v>47</v>
      </c>
      <c r="FQ20" s="166" t="s">
        <v>47</v>
      </c>
      <c r="FR20" s="33" t="str">
        <f>'6. Առաջին կիսամյակի հաշվետվ.'!BC19</f>
        <v>ՈՉ</v>
      </c>
      <c r="FS20" s="18" t="str">
        <f>'6. Առաջին կիսամյակի հաշվետվ.'!BD19</f>
        <v>xxx</v>
      </c>
      <c r="FT20" s="102" t="str">
        <f>'6. Առաջին կիսամյակի հաշվետվ.'!BE19</f>
        <v>xxx</v>
      </c>
      <c r="FU20" s="53" t="s">
        <v>47</v>
      </c>
      <c r="FV20" s="166" t="s">
        <v>47</v>
      </c>
      <c r="FW20" s="33" t="str">
        <f>'7. Երկրորդ կիսամյակի հաշվետվ.'!BC19</f>
        <v>ՈՉ</v>
      </c>
      <c r="FX20" s="18" t="str">
        <f>'7. Երկրորդ կիսամյակի հաշվետվ.'!BD19</f>
        <v>xxx</v>
      </c>
      <c r="FY20" s="102" t="str">
        <f>'7. Երկրորդ կիսամյակի հաշվետվ.'!BE19</f>
        <v>xxx</v>
      </c>
      <c r="FZ20" s="53" t="s">
        <v>47</v>
      </c>
      <c r="GA20" s="166" t="s">
        <v>47</v>
      </c>
      <c r="GB20" s="33" t="str">
        <f>'6. Առաջին կիսամյակի հաշվետվ.'!BF19</f>
        <v>ԱՅՈ</v>
      </c>
      <c r="GC20" s="18" t="str">
        <f>'6. Առաջին կիսամյակի հաշվետվ.'!BG19</f>
        <v>xxx</v>
      </c>
      <c r="GD20" s="102" t="str">
        <f>'6. Առաջին կիսամյակի հաշվետվ.'!BH19</f>
        <v>xxx</v>
      </c>
      <c r="GE20" s="53" t="s">
        <v>47</v>
      </c>
      <c r="GF20" s="166" t="s">
        <v>47</v>
      </c>
      <c r="GG20" s="33" t="str">
        <f>'7. Երկրորդ կիսամյակի հաշվետվ.'!BF19</f>
        <v>ԱՅՈ</v>
      </c>
      <c r="GH20" s="18" t="str">
        <f>'7. Երկրորդ կիսամյակի հաշվետվ.'!BG19</f>
        <v>xxx</v>
      </c>
      <c r="GI20" s="102" t="str">
        <f>'7. Երկրորդ կիսամյակի հաշվետվ.'!BH19</f>
        <v>xxx</v>
      </c>
      <c r="GJ20" s="53" t="s">
        <v>47</v>
      </c>
      <c r="GK20" s="166" t="s">
        <v>47</v>
      </c>
      <c r="GL20" s="33" t="str">
        <f>'6. Առաջին կիսամյակի հաշվետվ.'!BI19</f>
        <v>ԱՅՈ</v>
      </c>
      <c r="GM20" s="18" t="str">
        <f>'6. Առաջին կիսամյակի հաշվետվ.'!BJ19</f>
        <v>xxx</v>
      </c>
      <c r="GN20" s="102" t="str">
        <f>'6. Առաջին կիսամյակի հաշվետվ.'!BK19</f>
        <v>xxx</v>
      </c>
      <c r="GO20" s="53" t="s">
        <v>47</v>
      </c>
      <c r="GP20" s="166" t="s">
        <v>47</v>
      </c>
      <c r="GQ20" s="33" t="str">
        <f>'7. Երկրորդ կիսամյակի հաշվետվ.'!BI19</f>
        <v>ԱՅՈ</v>
      </c>
      <c r="GR20" s="18" t="str">
        <f>'7. Երկրորդ կիսամյակի հաշվետվ.'!BJ19</f>
        <v>xxx</v>
      </c>
      <c r="GS20" s="102" t="str">
        <f>'7. Երկրորդ կիսամյակի հաշվետվ.'!BK19</f>
        <v>xxx</v>
      </c>
      <c r="GT20" s="53" t="s">
        <v>47</v>
      </c>
      <c r="GU20" s="166" t="s">
        <v>47</v>
      </c>
      <c r="GV20" s="33" t="str">
        <f>'6. Առաջին կիսամյակի հաշվետվ.'!BL19</f>
        <v>ՈՉ</v>
      </c>
      <c r="GW20" s="18" t="str">
        <f>'6. Առաջին կիսամյակի հաշվետվ.'!BM19</f>
        <v>xxx</v>
      </c>
      <c r="GX20" s="102" t="str">
        <f>'6. Առաջին կիսամյակի հաշվետվ.'!BN19</f>
        <v>xxx</v>
      </c>
      <c r="GY20" s="53" t="s">
        <v>47</v>
      </c>
      <c r="GZ20" s="166" t="s">
        <v>47</v>
      </c>
      <c r="HA20" s="33" t="str">
        <f>'7. Երկրորդ կիսամյակի հաշվետվ.'!BL19</f>
        <v>ՈՉ</v>
      </c>
      <c r="HB20" s="18" t="str">
        <f>'7. Երկրորդ կիսամյակի հաշվետվ.'!BM19</f>
        <v>xxx</v>
      </c>
      <c r="HC20" s="102" t="str">
        <f>'7. Երկրորդ կիսամյակի հաշվետվ.'!BN19</f>
        <v>xxx</v>
      </c>
      <c r="HD20" s="53" t="s">
        <v>47</v>
      </c>
      <c r="HE20" s="166" t="s">
        <v>47</v>
      </c>
      <c r="HF20" s="33" t="str">
        <f>'6. Առաջին կիսամյակի հաշվետվ.'!BO19</f>
        <v>ընտրել</v>
      </c>
      <c r="HG20" s="18" t="str">
        <f>'6. Առաջին կիսամյակի հաշվետվ.'!BP19</f>
        <v>xxx</v>
      </c>
      <c r="HH20" s="102" t="str">
        <f>'6. Առաջին կիսամյակի հաշվետվ.'!BQ19</f>
        <v>xxx</v>
      </c>
      <c r="HI20" s="53" t="s">
        <v>47</v>
      </c>
      <c r="HJ20" s="166" t="s">
        <v>47</v>
      </c>
      <c r="HK20" s="33" t="str">
        <f>'7. Երկրորդ կիսամյակի հաշվետվ.'!BO19</f>
        <v>ընտրել</v>
      </c>
      <c r="HL20" s="18" t="str">
        <f>'7. Երկրորդ կիսամյակի հաշվետվ.'!BP19</f>
        <v>xxx</v>
      </c>
      <c r="HM20" s="102" t="str">
        <f>'7. Երկրորդ կիսամյակի հաշվետվ.'!BQ19</f>
        <v>xxx</v>
      </c>
      <c r="HN20" s="53" t="s">
        <v>47</v>
      </c>
      <c r="HO20" s="166" t="s">
        <v>47</v>
      </c>
      <c r="HP20" s="33" t="str">
        <f>'6. Առաջին կիսամյակի հաշվետվ.'!BR19</f>
        <v>ՈՉ</v>
      </c>
      <c r="HQ20" s="18" t="str">
        <f>'6. Առաջին կիսամյակի հաշվետվ.'!BS19</f>
        <v>xxx</v>
      </c>
      <c r="HR20" s="102" t="str">
        <f>'6. Առաջին կիսամյակի հաշվետվ.'!BT19</f>
        <v>xxx</v>
      </c>
      <c r="HS20" s="53" t="s">
        <v>47</v>
      </c>
      <c r="HT20" s="166" t="s">
        <v>47</v>
      </c>
      <c r="HU20" s="33" t="str">
        <f>'7. Երկրորդ կիսամյակի հաշվետվ.'!BR19</f>
        <v>ՈՉ</v>
      </c>
      <c r="HV20" s="18" t="str">
        <f>'7. Երկրորդ կիսամյակի հաշվետվ.'!BS19</f>
        <v>xxx</v>
      </c>
      <c r="HW20" s="102" t="str">
        <f>'7. Երկրորդ կիսամյակի հաշվետվ.'!BT19</f>
        <v>xxx</v>
      </c>
      <c r="HX20" s="53" t="s">
        <v>47</v>
      </c>
      <c r="HY20" s="166" t="s">
        <v>47</v>
      </c>
      <c r="HZ20" s="33" t="str">
        <f>'6. Առաջին կիսամյակի հաշվետվ.'!BU19</f>
        <v>ԱՅՈ</v>
      </c>
      <c r="IA20" s="18" t="str">
        <f>'6. Առաջին կիսամյակի հաշվետվ.'!BV19</f>
        <v>xxx</v>
      </c>
      <c r="IB20" s="102" t="str">
        <f>'6. Առաջին կիսամյակի հաշվետվ.'!BW19</f>
        <v>xxx</v>
      </c>
      <c r="IC20" s="53" t="s">
        <v>47</v>
      </c>
      <c r="ID20" s="166" t="s">
        <v>47</v>
      </c>
      <c r="IE20" s="33" t="str">
        <f>'7. Երկրորդ կիսամյակի հաշվետվ.'!BU19</f>
        <v>ԱՅՈ</v>
      </c>
      <c r="IF20" s="18" t="str">
        <f>'7. Երկրորդ կիսամյակի հաշվետվ.'!BV19</f>
        <v>xxx</v>
      </c>
      <c r="IG20" s="102" t="str">
        <f>'7. Երկրորդ կիսամյակի հաշվետվ.'!BW19</f>
        <v>xxx</v>
      </c>
      <c r="IH20" s="53" t="s">
        <v>47</v>
      </c>
      <c r="II20" s="166" t="s">
        <v>47</v>
      </c>
      <c r="IJ20" s="33" t="str">
        <f>'6. Առաջին կիսամյակի հաշվետվ.'!BX19</f>
        <v>ԱՅՈ</v>
      </c>
      <c r="IK20" s="18" t="str">
        <f>'6. Առաջին կիսամյակի հաշվետվ.'!BY19</f>
        <v>xxx</v>
      </c>
      <c r="IL20" s="102" t="str">
        <f>'6. Առաջին կիսամյակի հաշվետվ.'!BZ19</f>
        <v>xxx</v>
      </c>
      <c r="IM20" s="53" t="s">
        <v>47</v>
      </c>
      <c r="IN20" s="166" t="s">
        <v>47</v>
      </c>
      <c r="IO20" s="33" t="str">
        <f>'7. Երկրորդ կիսամյակի հաշվետվ.'!BX19</f>
        <v>ԱՅՈ</v>
      </c>
      <c r="IP20" s="18" t="str">
        <f>'7. Երկրորդ կիսամյակի հաշվետվ.'!BY19</f>
        <v>xxx</v>
      </c>
      <c r="IQ20" s="102" t="str">
        <f>'7. Երկրորդ կիսամյակի հաշվետվ.'!BZ19</f>
        <v>xxx</v>
      </c>
      <c r="IR20" s="53" t="s">
        <v>47</v>
      </c>
      <c r="IS20" s="166" t="s">
        <v>47</v>
      </c>
    </row>
    <row r="21" spans="1:253" s="16" customFormat="1" ht="100.15" customHeight="1">
      <c r="A21" s="1110" t="s">
        <v>57</v>
      </c>
      <c r="B21" s="1079" t="s">
        <v>144</v>
      </c>
      <c r="C21" s="73" t="str">
        <f>'5. ԾՐԱԳՐԵՐԻ ԱՄՓՈՓԱԹԵՐԹ'!C21</f>
        <v>Պարտադիր խնդիր N1</v>
      </c>
      <c r="D21" s="74" t="str">
        <f>'6. Առաջին կիսամյակի հաշվետվ.'!D20</f>
        <v>1) Համայնքի կայուն զարգացումը.</v>
      </c>
      <c r="E21" s="18" t="str">
        <f>'6. Առաջին կիսամյակի հաշվետվ.'!E20</f>
        <v>xxx</v>
      </c>
      <c r="F21" s="102" t="str">
        <f>'6. Առաջին կիսամյակի հաշվետվ.'!F20</f>
        <v>xxx</v>
      </c>
      <c r="G21" s="53" t="s">
        <v>47</v>
      </c>
      <c r="H21" s="166" t="s">
        <v>47</v>
      </c>
      <c r="I21" s="75" t="str">
        <f>'7. Երկրորդ կիսամյակի հաշվետվ.'!D20</f>
        <v>1) Համայնքի կայուն զարգացումը.</v>
      </c>
      <c r="J21" s="18" t="str">
        <f>'7. Երկրորդ կիսամյակի հաշվետվ.'!E20</f>
        <v>xxx</v>
      </c>
      <c r="K21" s="102" t="str">
        <f>'7. Երկրորդ կիսամյակի հաշվետվ.'!F20</f>
        <v>xxx</v>
      </c>
      <c r="L21" s="53" t="s">
        <v>47</v>
      </c>
      <c r="M21" s="166" t="s">
        <v>47</v>
      </c>
      <c r="N21" s="74" t="str">
        <f>'6. Առաջին կիսամյակի հաշվետվ.'!G20</f>
        <v>1) համայնքի կայուն զարգացումը.</v>
      </c>
      <c r="O21" s="18" t="str">
        <f>'6. Առաջին կիսամյակի հաշվետվ.'!H20</f>
        <v>xxx</v>
      </c>
      <c r="P21" s="102" t="str">
        <f>'6. Առաջին կիսամյակի հաշվետվ.'!I20</f>
        <v>xxx</v>
      </c>
      <c r="Q21" s="53" t="s">
        <v>47</v>
      </c>
      <c r="R21" s="166" t="s">
        <v>47</v>
      </c>
      <c r="S21" s="74" t="str">
        <f>'7. Երկրորդ կիսամյակի հաշվետվ.'!G20</f>
        <v>1) համայնքի կայուն զարգացումը.</v>
      </c>
      <c r="T21" s="18" t="str">
        <f>'7. Երկրորդ կիսամյակի հաշվետվ.'!H20</f>
        <v>xxx</v>
      </c>
      <c r="U21" s="102" t="str">
        <f>'7. Երկրորդ կիսամյակի հաշվետվ.'!I20</f>
        <v>xxx</v>
      </c>
      <c r="V21" s="53" t="s">
        <v>47</v>
      </c>
      <c r="W21" s="166" t="s">
        <v>47</v>
      </c>
      <c r="X21" s="74" t="str">
        <f>'6. Առաջին կիսամյակի հաշվետվ.'!J20</f>
        <v>1) համայնքի կայուն զարգացումը.</v>
      </c>
      <c r="Y21" s="18" t="str">
        <f>'6. Առաջին կիսամյակի հաշվետվ.'!K20</f>
        <v>xxx</v>
      </c>
      <c r="Z21" s="102" t="str">
        <f>'6. Առաջին կիսամյակի հաշվետվ.'!L20</f>
        <v>xxx</v>
      </c>
      <c r="AA21" s="53" t="s">
        <v>47</v>
      </c>
      <c r="AB21" s="166" t="s">
        <v>47</v>
      </c>
      <c r="AC21" s="74" t="str">
        <f>'7. Երկրորդ կիսամյակի հաշվետվ.'!J20</f>
        <v>1) համայնքի կայուն զարգացումը.</v>
      </c>
      <c r="AD21" s="18" t="str">
        <f>'7. Երկրորդ կիսամյակի հաշվետվ.'!K20</f>
        <v>xxx</v>
      </c>
      <c r="AE21" s="102" t="str">
        <f>'7. Երկրորդ կիսամյակի հաշվետվ.'!L20</f>
        <v>xxx</v>
      </c>
      <c r="AF21" s="53" t="s">
        <v>47</v>
      </c>
      <c r="AG21" s="166" t="s">
        <v>47</v>
      </c>
      <c r="AH21" s="74" t="str">
        <f>'6. Առաջին կիսամյակի հաշվետվ.'!M20</f>
        <v>1) համայնքի կայուն զարգացումը.</v>
      </c>
      <c r="AI21" s="18" t="str">
        <f>'6. Առաջին կիսամյակի հաշվետվ.'!N20</f>
        <v>xxx</v>
      </c>
      <c r="AJ21" s="102" t="str">
        <f>'6. Առաջին կիսամյակի հաշվետվ.'!O20</f>
        <v>xxx</v>
      </c>
      <c r="AK21" s="53" t="s">
        <v>47</v>
      </c>
      <c r="AL21" s="166" t="s">
        <v>47</v>
      </c>
      <c r="AM21" s="74" t="str">
        <f>'7. Երկրորդ կիսամյակի հաշվետվ.'!M20</f>
        <v>1) համայնքի կայուն զարգացումը.</v>
      </c>
      <c r="AN21" s="18" t="str">
        <f>'7. Երկրորդ կիսամյակի հաշվետվ.'!N20</f>
        <v>xxx</v>
      </c>
      <c r="AO21" s="102" t="str">
        <f>'7. Երկրորդ կիսամյակի հաշվետվ.'!O20</f>
        <v>xxx</v>
      </c>
      <c r="AP21" s="53" t="s">
        <v>47</v>
      </c>
      <c r="AQ21" s="166" t="s">
        <v>47</v>
      </c>
      <c r="AR21" s="74" t="str">
        <f>'6. Առաջին կիսամյակի հաշվետվ.'!P20</f>
        <v>15) համայնքում զբոսաշրջության զարգացման խթանումը.</v>
      </c>
      <c r="AS21" s="18" t="str">
        <f>'6. Առաջին կիսամյակի հաշվետվ.'!Q20</f>
        <v>xxx</v>
      </c>
      <c r="AT21" s="102" t="str">
        <f>'6. Առաջին կիսամյակի հաշվետվ.'!R20</f>
        <v>xxx</v>
      </c>
      <c r="AU21" s="53" t="s">
        <v>47</v>
      </c>
      <c r="AV21" s="166" t="s">
        <v>47</v>
      </c>
      <c r="AW21" s="74" t="str">
        <f>'7. Երկրորդ կիսամյակի հաշվետվ.'!P20</f>
        <v>15) համայնքում զբոսաշրջության զարգացման խթանումը.</v>
      </c>
      <c r="AX21" s="18" t="str">
        <f>'7. Երկրորդ կիսամյակի հաշվետվ.'!Q20</f>
        <v>xxx</v>
      </c>
      <c r="AY21" s="102" t="str">
        <f>'7. Երկրորդ կիսամյակի հաշվետվ.'!R20</f>
        <v>xxx</v>
      </c>
      <c r="AZ21" s="53" t="s">
        <v>47</v>
      </c>
      <c r="BA21" s="166" t="s">
        <v>47</v>
      </c>
      <c r="BB21" s="74" t="str">
        <f>'6. Առաջին կիսամյակի հաշվետվ.'!S20</f>
        <v>1) համայնքի կայուն զարգացումը.</v>
      </c>
      <c r="BC21" s="18" t="str">
        <f>'6. Առաջին կիսամյակի հաշվետվ.'!T20</f>
        <v>xxx</v>
      </c>
      <c r="BD21" s="102" t="str">
        <f>'6. Առաջին կիսամյակի հաշվետվ.'!U20</f>
        <v>xxx</v>
      </c>
      <c r="BE21" s="53" t="s">
        <v>47</v>
      </c>
      <c r="BF21" s="166" t="s">
        <v>47</v>
      </c>
      <c r="BG21" s="74" t="str">
        <f>'7. Երկրորդ կիսամյակի հաշվետվ.'!S20</f>
        <v>1) համայնքի կայուն զարգացումը.</v>
      </c>
      <c r="BH21" s="18" t="str">
        <f>'7. Երկրորդ կիսամյակի հաշվետվ.'!T20</f>
        <v>xxx</v>
      </c>
      <c r="BI21" s="102" t="str">
        <f>'7. Երկրորդ կիսամյակի հաշվետվ.'!U20</f>
        <v>xxx</v>
      </c>
      <c r="BJ21" s="53" t="s">
        <v>47</v>
      </c>
      <c r="BK21" s="166" t="s">
        <v>47</v>
      </c>
      <c r="BL21" s="74" t="str">
        <f>'6. Առաջին կիսամյակի հաշվետվ.'!V20</f>
        <v>1) համայնքի կայուն զարգացումը.</v>
      </c>
      <c r="BM21" s="18" t="str">
        <f>'6. Առաջին կիսամյակի հաշվետվ.'!W20</f>
        <v>xxx</v>
      </c>
      <c r="BN21" s="102" t="str">
        <f>'6. Առաջին կիսամյակի հաշվետվ.'!X20</f>
        <v>xxx</v>
      </c>
      <c r="BO21" s="53" t="s">
        <v>47</v>
      </c>
      <c r="BP21" s="166" t="s">
        <v>47</v>
      </c>
      <c r="BQ21" s="74" t="str">
        <f>'7. Երկրորդ կիսամյակի հաշվետվ.'!V20</f>
        <v>1) համայնքի կայուն զարգացումը.</v>
      </c>
      <c r="BR21" s="18" t="str">
        <f>'7. Երկրորդ կիսամյակի հաշվետվ.'!W20</f>
        <v>xxx</v>
      </c>
      <c r="BS21" s="102" t="str">
        <f>'7. Երկրորդ կիսամյակի հաշվետվ.'!X20</f>
        <v>xxx</v>
      </c>
      <c r="BT21" s="53" t="s">
        <v>47</v>
      </c>
      <c r="BU21" s="166" t="s">
        <v>47</v>
      </c>
      <c r="BV21" s="74" t="str">
        <f>'6. Առաջին կիսամյակի հաշվետվ.'!Y20</f>
        <v>5) Համայնքի մշակութային կյանքի կազմակերպումը.</v>
      </c>
      <c r="BW21" s="18" t="str">
        <f>'6. Առաջին կիսամյակի հաշվետվ.'!Z20</f>
        <v>xxx</v>
      </c>
      <c r="BX21" s="102" t="str">
        <f>'6. Առաջին կիսամյակի հաշվետվ.'!AA20</f>
        <v>xxx</v>
      </c>
      <c r="BY21" s="53" t="s">
        <v>47</v>
      </c>
      <c r="BZ21" s="166" t="s">
        <v>47</v>
      </c>
      <c r="CA21" s="74" t="str">
        <f>'7. Երկրորդ կիսամյակի հաշվետվ.'!Y20</f>
        <v>5) Համայնքի մշակութային կյանքի կազմակերպումը.</v>
      </c>
      <c r="CB21" s="18" t="str">
        <f>'7. Երկրորդ կիսամյակի հաշվետվ.'!Z20</f>
        <v>xxx</v>
      </c>
      <c r="CC21" s="102" t="str">
        <f>'7. Երկրորդ կիսամյակի հաշվետվ.'!AA20</f>
        <v>xxx</v>
      </c>
      <c r="CD21" s="53" t="s">
        <v>47</v>
      </c>
      <c r="CE21" s="166" t="s">
        <v>47</v>
      </c>
      <c r="CF21" s="74" t="str">
        <f>'6. Առաջին կիսամյակի հաշվետվ.'!AB20</f>
        <v>5) Համայնքի մշակութային կյանքի կազմակերպումը.</v>
      </c>
      <c r="CG21" s="18" t="str">
        <f>'6. Առաջին կիսամյակի հաշվետվ.'!AC20</f>
        <v>xxx</v>
      </c>
      <c r="CH21" s="102" t="str">
        <f>'6. Առաջին կիսամյակի հաշվետվ.'!AD20</f>
        <v>xxx</v>
      </c>
      <c r="CI21" s="53" t="s">
        <v>47</v>
      </c>
      <c r="CJ21" s="166" t="s">
        <v>47</v>
      </c>
      <c r="CK21" s="74" t="str">
        <f>'7. Երկրորդ կիսամյակի հաշվետվ.'!AB20</f>
        <v>5) Համայնքի մշակութային կյանքի կազմակերպումը.</v>
      </c>
      <c r="CL21" s="18" t="str">
        <f>'7. Երկրորդ կիսամյակի հաշվետվ.'!AC20</f>
        <v>xxx</v>
      </c>
      <c r="CM21" s="102" t="str">
        <f>'7. Երկրորդ կիսամյակի հաշվետվ.'!AD20</f>
        <v>xxx</v>
      </c>
      <c r="CN21" s="53" t="s">
        <v>47</v>
      </c>
      <c r="CO21" s="166" t="s">
        <v>47</v>
      </c>
      <c r="CP21" s="74" t="str">
        <f>'6. Առաջին կիսամյակի հաշվետվ.'!AE20</f>
        <v>5) համայնքի մշակութային կյանքի կազմակերպումը.</v>
      </c>
      <c r="CQ21" s="18" t="str">
        <f>'6. Առաջին կիսամյակի հաշվետվ.'!AF20</f>
        <v>xxx</v>
      </c>
      <c r="CR21" s="102" t="str">
        <f>'6. Առաջին կիսամյակի հաշվետվ.'!AG20</f>
        <v>xxx</v>
      </c>
      <c r="CS21" s="53" t="s">
        <v>47</v>
      </c>
      <c r="CT21" s="166" t="s">
        <v>47</v>
      </c>
      <c r="CU21" s="74" t="str">
        <f>'7. Երկրորդ կիսամյակի հաշվետվ.'!AE20</f>
        <v>5) համայնքի մշակութային կյանքի կազմակերպումը.</v>
      </c>
      <c r="CV21" s="18" t="str">
        <f>'7. Երկրորդ կիսամյակի հաշվետվ.'!AF20</f>
        <v>xxx</v>
      </c>
      <c r="CW21" s="102" t="str">
        <f>'7. Երկրորդ կիսամյակի հաշվետվ.'!AG20</f>
        <v>xxx</v>
      </c>
      <c r="CX21" s="53" t="s">
        <v>47</v>
      </c>
      <c r="CY21" s="166" t="s">
        <v>47</v>
      </c>
      <c r="CZ21" s="74" t="str">
        <f>'6. Առաջին կիսամյակի հաշվետվ.'!AH20</f>
        <v>5) համայնքի մշակութային կյանքի կազմակերպումը.</v>
      </c>
      <c r="DA21" s="18" t="str">
        <f>'6. Առաջին կիսամյակի հաշվետվ.'!AI20</f>
        <v>xxx</v>
      </c>
      <c r="DB21" s="102" t="str">
        <f>'6. Առաջին կիսամյակի հաշվետվ.'!AJ20</f>
        <v>xxx</v>
      </c>
      <c r="DC21" s="53" t="s">
        <v>47</v>
      </c>
      <c r="DD21" s="166" t="s">
        <v>47</v>
      </c>
      <c r="DE21" s="74" t="str">
        <f>'7. Երկրորդ կիսամյակի հաշվետվ.'!AH20</f>
        <v>5) համայնքի մշակութային կյանքի կազմակերպումը.</v>
      </c>
      <c r="DF21" s="18" t="str">
        <f>'7. Երկրորդ կիսամյակի հաշվետվ.'!AI20</f>
        <v>xxx</v>
      </c>
      <c r="DG21" s="102" t="str">
        <f>'7. Երկրորդ կիսամյակի հաշվետվ.'!AJ20</f>
        <v>xxx</v>
      </c>
      <c r="DH21" s="53" t="s">
        <v>47</v>
      </c>
      <c r="DI21" s="166" t="s">
        <v>47</v>
      </c>
      <c r="DJ21" s="74" t="str">
        <f>'6. Առաջին կիսամյակի հաշվետվ.'!AK20</f>
        <v>1) համայնքի կայուն զարգացումը.</v>
      </c>
      <c r="DK21" s="18" t="str">
        <f>'6. Առաջին կիսամյակի հաշվետվ.'!AL20</f>
        <v>xxx</v>
      </c>
      <c r="DL21" s="102" t="str">
        <f>'6. Առաջին կիսամյակի հաշվետվ.'!AM20</f>
        <v>xxx</v>
      </c>
      <c r="DM21" s="53" t="s">
        <v>47</v>
      </c>
      <c r="DN21" s="166" t="s">
        <v>47</v>
      </c>
      <c r="DO21" s="74" t="str">
        <f>'7. Երկրորդ կիսամյակի հաշվետվ.'!AK20</f>
        <v>1) համայնքի կայուն զարգացումը.</v>
      </c>
      <c r="DP21" s="18" t="str">
        <f>'7. Երկրորդ կիսամյակի հաշվետվ.'!AL20</f>
        <v>xxx</v>
      </c>
      <c r="DQ21" s="102" t="str">
        <f>'7. Երկրորդ կիսամյակի հաշվետվ.'!AM20</f>
        <v>xxx</v>
      </c>
      <c r="DR21" s="53" t="s">
        <v>47</v>
      </c>
      <c r="DS21" s="166" t="s">
        <v>47</v>
      </c>
      <c r="DT21" s="74" t="str">
        <f>'6. Առաջին կիսամյակի հաշվետվ.'!AN20</f>
        <v>1) համայնքի կայուն զարգացումը.</v>
      </c>
      <c r="DU21" s="18" t="str">
        <f>'6. Առաջին կիսամյակի հաշվետվ.'!AO20</f>
        <v>xxx</v>
      </c>
      <c r="DV21" s="102" t="str">
        <f>'6. Առաջին կիսամյակի հաշվետվ.'!AP20</f>
        <v>xxx</v>
      </c>
      <c r="DW21" s="53" t="s">
        <v>47</v>
      </c>
      <c r="DX21" s="166" t="s">
        <v>47</v>
      </c>
      <c r="DY21" s="74" t="str">
        <f>'7. Երկրորդ կիսամյակի հաշվետվ.'!AN20</f>
        <v>1) համայնքի կայուն զարգացումը.</v>
      </c>
      <c r="DZ21" s="18" t="str">
        <f>'7. Երկրորդ կիսամյակի հաշվետվ.'!AO20</f>
        <v>xxx</v>
      </c>
      <c r="EA21" s="102" t="str">
        <f>'7. Երկրորդ կիսամյակի հաշվետվ.'!AP20</f>
        <v>xxx</v>
      </c>
      <c r="EB21" s="53" t="s">
        <v>47</v>
      </c>
      <c r="EC21" s="166" t="s">
        <v>47</v>
      </c>
      <c r="ED21" s="74" t="str">
        <f>'6. Առաջին կիսամյակի հաշվետվ.'!AQ20</f>
        <v>16) համայնքի երիտասարդության խնդիրների լուծմանն ուղղված ծրագրերի և միջոցառումների կազմակերպումը.</v>
      </c>
      <c r="EE21" s="18" t="str">
        <f>'6. Առաջին կիսամյակի հաշվետվ.'!AR20</f>
        <v>xxx</v>
      </c>
      <c r="EF21" s="102" t="str">
        <f>'6. Առաջին կիսամյակի հաշվետվ.'!AS20</f>
        <v>xxx</v>
      </c>
      <c r="EG21" s="53" t="s">
        <v>47</v>
      </c>
      <c r="EH21" s="166" t="s">
        <v>47</v>
      </c>
      <c r="EI21" s="74" t="str">
        <f>'7. Երկրորդ կիսամյակի հաշվետվ.'!AQ20</f>
        <v>16) համայնքի երիտասարդության խնդիրների լուծմանն ուղղված ծրագրերի և միջոցառումների կազմակերպումը.</v>
      </c>
      <c r="EJ21" s="18" t="str">
        <f>'7. Երկրորդ կիսամյակի հաշվետվ.'!AR20</f>
        <v>xxx</v>
      </c>
      <c r="EK21" s="102" t="str">
        <f>'7. Երկրորդ կիսամյակի հաշվետվ.'!AS20</f>
        <v>xxx</v>
      </c>
      <c r="EL21" s="53" t="s">
        <v>47</v>
      </c>
      <c r="EM21" s="166" t="s">
        <v>47</v>
      </c>
      <c r="EN21" s="74" t="str">
        <f>'6. Առաջին կիսամյակի հաշվետվ.'!AT20</f>
        <v>1) համայնքի կայուն զարգացումը.</v>
      </c>
      <c r="EO21" s="18" t="str">
        <f>'6. Առաջին կիսամյակի հաշվետվ.'!AU20</f>
        <v>xxx</v>
      </c>
      <c r="EP21" s="102" t="str">
        <f>'6. Առաջին կիսամյակի հաշվետվ.'!AV20</f>
        <v>xxx</v>
      </c>
      <c r="EQ21" s="53" t="s">
        <v>47</v>
      </c>
      <c r="ER21" s="166" t="s">
        <v>47</v>
      </c>
      <c r="ES21" s="74" t="str">
        <f>'7. Երկրորդ կիսամյակի հաշվետվ.'!AT20</f>
        <v>1) համայնքի կայուն զարգացումը.</v>
      </c>
      <c r="ET21" s="18" t="str">
        <f>'7. Երկրորդ կիսամյակի հաշվետվ.'!AU20</f>
        <v>xxx</v>
      </c>
      <c r="EU21" s="102" t="str">
        <f>'7. Երկրորդ կիսամյակի հաշվետվ.'!AV20</f>
        <v>xxx</v>
      </c>
      <c r="EV21" s="53" t="s">
        <v>47</v>
      </c>
      <c r="EW21" s="166" t="s">
        <v>47</v>
      </c>
      <c r="EX21" s="74" t="str">
        <f>'6. Առաջին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EY21" s="18" t="str">
        <f>'6. Առաջին կիսամյակի հաշվետվ.'!AX20</f>
        <v>xxx</v>
      </c>
      <c r="EZ21" s="102" t="str">
        <f>'6. Առաջին կիսամյակի հաշվետվ.'!AY20</f>
        <v>xxx</v>
      </c>
      <c r="FA21" s="53" t="s">
        <v>47</v>
      </c>
      <c r="FB21" s="166" t="s">
        <v>47</v>
      </c>
      <c r="FC21" s="74" t="str">
        <f>'7. Երկրորդ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FD21" s="18" t="str">
        <f>'7. Երկրորդ կիսամյակի հաշվետվ.'!AX20</f>
        <v>xxx</v>
      </c>
      <c r="FE21" s="102" t="str">
        <f>'7. Երկրորդ կիսամյակի հաշվետվ.'!AY20</f>
        <v>xxx</v>
      </c>
      <c r="FF21" s="53" t="s">
        <v>47</v>
      </c>
      <c r="FG21" s="166" t="s">
        <v>47</v>
      </c>
      <c r="FH21" s="74" t="str">
        <f>'6. Առաջին կիսամյակի հաշվետվ.'!AZ20</f>
        <v>1) համայնքի կայուն զարգացումը.</v>
      </c>
      <c r="FI21" s="18" t="str">
        <f>'6. Առաջին կիսամյակի հաշվետվ.'!BA20</f>
        <v>xxx</v>
      </c>
      <c r="FJ21" s="102" t="str">
        <f>'6. Առաջին կիսամյակի հաշվետվ.'!BB20</f>
        <v>xxx</v>
      </c>
      <c r="FK21" s="53" t="s">
        <v>47</v>
      </c>
      <c r="FL21" s="166" t="s">
        <v>47</v>
      </c>
      <c r="FM21" s="74" t="str">
        <f>'7. Երկրորդ կիսամյակի հաշվետվ.'!AZ20</f>
        <v>1) համայնքի կայուն զարգացումը.</v>
      </c>
      <c r="FN21" s="18" t="str">
        <f>'7. Երկրորդ կիսամյակի հաշվետվ.'!BA20</f>
        <v>xxx</v>
      </c>
      <c r="FO21" s="102" t="str">
        <f>'7. Երկրորդ կիսամյակի հաշվետվ.'!BB20</f>
        <v>xxx</v>
      </c>
      <c r="FP21" s="53" t="s">
        <v>47</v>
      </c>
      <c r="FQ21" s="166" t="s">
        <v>47</v>
      </c>
      <c r="FR21" s="74" t="str">
        <f>'6. Առաջին կիսամյակի հաշվետվ.'!BC20</f>
        <v>1) համայնքի կայուն զարգացումը.</v>
      </c>
      <c r="FS21" s="18" t="str">
        <f>'6. Առաջին կիսամյակի հաշվետվ.'!BD20</f>
        <v>xxx</v>
      </c>
      <c r="FT21" s="102" t="str">
        <f>'6. Առաջին կիսամյակի հաշվետվ.'!BE20</f>
        <v>xxx</v>
      </c>
      <c r="FU21" s="53" t="s">
        <v>47</v>
      </c>
      <c r="FV21" s="166" t="s">
        <v>47</v>
      </c>
      <c r="FW21" s="74" t="str">
        <f>'7. Երկրորդ կիսամյակի հաշվետվ.'!BC20</f>
        <v>1) համայնքի կայուն զարգացումը.</v>
      </c>
      <c r="FX21" s="18" t="str">
        <f>'7. Երկրորդ կիսամյակի հաշվետվ.'!BD20</f>
        <v>xxx</v>
      </c>
      <c r="FY21" s="102" t="str">
        <f>'7. Երկրորդ կիսամյակի հաշվետվ.'!BE20</f>
        <v>xxx</v>
      </c>
      <c r="FZ21" s="53" t="s">
        <v>47</v>
      </c>
      <c r="GA21" s="166" t="s">
        <v>47</v>
      </c>
      <c r="GB21" s="74" t="str">
        <f>'6. Առաջին կիսամյակի հաշվետվ.'!BF20</f>
        <v>3) համայնքի գույքի կառավարումը.</v>
      </c>
      <c r="GC21" s="18" t="str">
        <f>'6. Առաջին կիսամյակի հաշվետվ.'!BG20</f>
        <v>xxx</v>
      </c>
      <c r="GD21" s="102" t="str">
        <f>'6. Առաջին կիսամյակի հաշվետվ.'!BH20</f>
        <v>xxx</v>
      </c>
      <c r="GE21" s="53" t="s">
        <v>47</v>
      </c>
      <c r="GF21" s="166" t="s">
        <v>47</v>
      </c>
      <c r="GG21" s="74" t="str">
        <f>'7. Երկրորդ կիսամյակի հաշվետվ.'!BF20</f>
        <v>3) համայնքի գույքի կառավարումը.</v>
      </c>
      <c r="GH21" s="18" t="str">
        <f>'7. Երկրորդ կիսամյակի հաշվետվ.'!BG20</f>
        <v>xxx</v>
      </c>
      <c r="GI21" s="102" t="str">
        <f>'7. Երկրորդ կիսամյակի հաշվետվ.'!BH20</f>
        <v>xxx</v>
      </c>
      <c r="GJ21" s="53" t="s">
        <v>47</v>
      </c>
      <c r="GK21" s="166" t="s">
        <v>47</v>
      </c>
      <c r="GL21" s="74" t="str">
        <f>'6. Առաջին կիսամյակի հաշվետվ.'!BI20</f>
        <v>1) համայնքի կայուն զարգացումը.</v>
      </c>
      <c r="GM21" s="18" t="str">
        <f>'6. Առաջին կիսամյակի հաշվետվ.'!BJ20</f>
        <v>xxx</v>
      </c>
      <c r="GN21" s="102" t="str">
        <f>'6. Առաջին կիսամյակի հաշվետվ.'!BK20</f>
        <v>xxx</v>
      </c>
      <c r="GO21" s="53" t="s">
        <v>47</v>
      </c>
      <c r="GP21" s="166" t="s">
        <v>47</v>
      </c>
      <c r="GQ21" s="74" t="str">
        <f>'7. Երկրորդ կիսամյակի հաշվետվ.'!BI20</f>
        <v>1) համայնքի կայուն զարգացումը.</v>
      </c>
      <c r="GR21" s="18" t="str">
        <f>'7. Երկրորդ կիսամյակի հաշվետվ.'!BJ20</f>
        <v>xxx</v>
      </c>
      <c r="GS21" s="102" t="str">
        <f>'7. Երկրորդ կիսամյակի հաշվետվ.'!BK20</f>
        <v>xxx</v>
      </c>
      <c r="GT21" s="53" t="s">
        <v>47</v>
      </c>
      <c r="GU21" s="166" t="s">
        <v>47</v>
      </c>
      <c r="GV21" s="74" t="str">
        <f>'6. Առաջին կիսամյակի հաշվետվ.'!BL20</f>
        <v>1) համայնքի կայուն զարգացումը.</v>
      </c>
      <c r="GW21" s="18" t="str">
        <f>'6. Առաջին կիսամյակի հաշվետվ.'!BM20</f>
        <v>xxx</v>
      </c>
      <c r="GX21" s="102" t="str">
        <f>'6. Առաջին կիսամյակի հաշվետվ.'!BN20</f>
        <v>xxx</v>
      </c>
      <c r="GY21" s="53" t="s">
        <v>47</v>
      </c>
      <c r="GZ21" s="166" t="s">
        <v>47</v>
      </c>
      <c r="HA21" s="74" t="str">
        <f>'7. Երկրորդ կիսամյակի հաշվետվ.'!BL20</f>
        <v>1) համայնքի կայուն զարգացումը.</v>
      </c>
      <c r="HB21" s="18" t="str">
        <f>'7. Երկրորդ կիսամյակի հաշվետվ.'!BM20</f>
        <v>xxx</v>
      </c>
      <c r="HC21" s="102" t="str">
        <f>'7. Երկրորդ կիսամյակի հաշվետվ.'!BN20</f>
        <v>xxx</v>
      </c>
      <c r="HD21" s="53" t="s">
        <v>47</v>
      </c>
      <c r="HE21" s="166" t="s">
        <v>47</v>
      </c>
      <c r="HF21" s="74" t="str">
        <f>'6. Առաջին կիսամյակի հաշվետվ.'!BO20</f>
        <v>1) համայնքի կայուն զարգացումը.</v>
      </c>
      <c r="HG21" s="18" t="str">
        <f>'6. Առաջին կիսամյակի հաշվետվ.'!BP20</f>
        <v>xxx</v>
      </c>
      <c r="HH21" s="102" t="str">
        <f>'6. Առաջին կիսամյակի հաշվետվ.'!BQ20</f>
        <v>xxx</v>
      </c>
      <c r="HI21" s="53" t="s">
        <v>47</v>
      </c>
      <c r="HJ21" s="166" t="s">
        <v>47</v>
      </c>
      <c r="HK21" s="74" t="str">
        <f>'7. Երկրորդ կիսամյակի հաշվետվ.'!BO20</f>
        <v>1) համայնքի կայուն զարգացումը.</v>
      </c>
      <c r="HL21" s="18" t="str">
        <f>'7. Երկրորդ կիսամյակի հաշվետվ.'!BP20</f>
        <v>xxx</v>
      </c>
      <c r="HM21" s="102" t="str">
        <f>'7. Երկրորդ կիսամյակի հաշվետվ.'!BQ20</f>
        <v>xxx</v>
      </c>
      <c r="HN21" s="53" t="s">
        <v>47</v>
      </c>
      <c r="HO21" s="166" t="s">
        <v>47</v>
      </c>
      <c r="HP21" s="74" t="str">
        <f>'6. Առաջին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HQ21" s="18" t="str">
        <f>'6. Առաջին կիսամյակի հաշվետվ.'!BS20</f>
        <v>xxx</v>
      </c>
      <c r="HR21" s="102" t="str">
        <f>'6. Առաջին կիսամյակի հաշվետվ.'!BT20</f>
        <v>xxx</v>
      </c>
      <c r="HS21" s="53" t="s">
        <v>47</v>
      </c>
      <c r="HT21" s="166" t="s">
        <v>47</v>
      </c>
      <c r="HU21" s="74" t="str">
        <f>'7. Երկրորդ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HV21" s="18" t="str">
        <f>'7. Երկրորդ կիսամյակի հաշվետվ.'!BS20</f>
        <v>xxx</v>
      </c>
      <c r="HW21" s="102" t="str">
        <f>'7. Երկրորդ կիսամյակի հաշվետվ.'!BT20</f>
        <v>xxx</v>
      </c>
      <c r="HX21" s="53" t="s">
        <v>47</v>
      </c>
      <c r="HY21" s="166" t="s">
        <v>47</v>
      </c>
      <c r="HZ21" s="74" t="str">
        <f>'6. Առաջին կիսամյակի հաշվետվ.'!BU20</f>
        <v>1) համայնքի կայուն զարգացումը.</v>
      </c>
      <c r="IA21" s="18" t="str">
        <f>'6. Առաջին կիսամյակի հաշվետվ.'!BV20</f>
        <v>xxx</v>
      </c>
      <c r="IB21" s="102" t="str">
        <f>'6. Առաջին կիսամյակի հաշվետվ.'!BW20</f>
        <v>xxx</v>
      </c>
      <c r="IC21" s="53" t="s">
        <v>47</v>
      </c>
      <c r="ID21" s="166" t="s">
        <v>47</v>
      </c>
      <c r="IE21" s="74" t="str">
        <f>'7. Երկրորդ կիսամյակի հաշվետվ.'!BU20</f>
        <v>1) համայնքի կայուն զարգացումը.</v>
      </c>
      <c r="IF21" s="18" t="str">
        <f>'7. Երկրորդ կիսամյակի հաշվետվ.'!BV20</f>
        <v>xxx</v>
      </c>
      <c r="IG21" s="102" t="str">
        <f>'7. Երկրորդ կիսամյակի հաշվետվ.'!BW20</f>
        <v>xxx</v>
      </c>
      <c r="IH21" s="53" t="s">
        <v>47</v>
      </c>
      <c r="II21" s="166" t="s">
        <v>47</v>
      </c>
      <c r="IJ21" s="74" t="str">
        <f>'6. Առաջին կիսամյակի հաշվետվ.'!BX20</f>
        <v>1) համայնքի կայուն զարգացումը.</v>
      </c>
      <c r="IK21" s="18" t="str">
        <f>'6. Առաջին կիսամյակի հաշվետվ.'!BY20</f>
        <v>xxx</v>
      </c>
      <c r="IL21" s="102" t="str">
        <f>'6. Առաջին կիսամյակի հաշվետվ.'!BZ20</f>
        <v>xxx</v>
      </c>
      <c r="IM21" s="53" t="s">
        <v>47</v>
      </c>
      <c r="IN21" s="166" t="s">
        <v>47</v>
      </c>
      <c r="IO21" s="74" t="str">
        <f>'7. Երկրորդ կիսամյակի հաշվետվ.'!BX20</f>
        <v>1) համայնքի կայուն զարգացումը.</v>
      </c>
      <c r="IP21" s="18" t="str">
        <f>'7. Երկրորդ կիսամյակի հաշվետվ.'!BY20</f>
        <v>xxx</v>
      </c>
      <c r="IQ21" s="102" t="str">
        <f>'7. Երկրորդ կիսամյակի հաշվետվ.'!BZ20</f>
        <v>xxx</v>
      </c>
      <c r="IR21" s="53" t="s">
        <v>47</v>
      </c>
      <c r="IS21" s="166" t="s">
        <v>47</v>
      </c>
    </row>
    <row r="22" spans="1:253" s="16" customFormat="1" ht="100.15" customHeight="1">
      <c r="A22" s="1110"/>
      <c r="B22" s="1079"/>
      <c r="C22" s="73" t="str">
        <f>'5. ԾՐԱԳՐԵՐԻ ԱՄՓՈՓԱԹԵՐԹ'!C22</f>
        <v>Պարտադիր խնդիր N2</v>
      </c>
      <c r="D22" s="74" t="str">
        <f>'6. Առաջին կիսամյակի հաշվետվ.'!D21</f>
        <v>11) Պետության պաշտպանության իրականացման աջակցումը.</v>
      </c>
      <c r="E22" s="18" t="str">
        <f>'6. Առաջին կիսամյակի հաշվետվ.'!E21</f>
        <v>xxx</v>
      </c>
      <c r="F22" s="102" t="str">
        <f>'6. Առաջին կիսամյակի հաշվետվ.'!F21</f>
        <v>xxx</v>
      </c>
      <c r="G22" s="53" t="s">
        <v>47</v>
      </c>
      <c r="H22" s="166" t="s">
        <v>47</v>
      </c>
      <c r="I22" s="75" t="str">
        <f>'7. Երկրորդ կիսամյակի հաշվետվ.'!D21</f>
        <v>11) Պետության պաշտպանության իրականացման աջակցումը.</v>
      </c>
      <c r="J22" s="18" t="str">
        <f>'7. Երկրորդ կիսամյակի հաշվետվ.'!E21</f>
        <v>xxx</v>
      </c>
      <c r="K22" s="102" t="str">
        <f>'7. Երկրորդ կիսամյակի հաշվետվ.'!F21</f>
        <v>xxx</v>
      </c>
      <c r="L22" s="53" t="s">
        <v>47</v>
      </c>
      <c r="M22" s="166" t="s">
        <v>47</v>
      </c>
      <c r="N22" s="74" t="str">
        <f>'6. Առաջին կիսամյակի հաշվետվ.'!G21</f>
        <v>6) համայնքի բնակչության սոցիալական պաշտպանությունը.</v>
      </c>
      <c r="O22" s="18" t="str">
        <f>'6. Առաջին կիսամյակի հաշվետվ.'!H21</f>
        <v>xxx</v>
      </c>
      <c r="P22" s="102" t="str">
        <f>'6. Առաջին կիսամյակի հաշվետվ.'!I21</f>
        <v>xxx</v>
      </c>
      <c r="Q22" s="53" t="s">
        <v>47</v>
      </c>
      <c r="R22" s="166" t="s">
        <v>47</v>
      </c>
      <c r="S22" s="74" t="str">
        <f>'7. Երկրորդ կիսամյակի հաշվետվ.'!G21</f>
        <v>6) համայնքի բնակչության սոցիալական պաշտպանությունը.</v>
      </c>
      <c r="T22" s="18" t="str">
        <f>'7. Երկրորդ կիսամյակի հաշվետվ.'!H21</f>
        <v>xxx</v>
      </c>
      <c r="U22" s="102" t="str">
        <f>'7. Երկրորդ կիսամյակի հաշվետվ.'!I21</f>
        <v>xxx</v>
      </c>
      <c r="V22" s="53" t="s">
        <v>47</v>
      </c>
      <c r="W22" s="166" t="s">
        <v>47</v>
      </c>
      <c r="X22" s="74" t="str">
        <f>'6. Առաջին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Y22" s="18" t="str">
        <f>'6. Առաջին կիսամյակի հաշվետվ.'!K21</f>
        <v>xxx</v>
      </c>
      <c r="Z22" s="102" t="str">
        <f>'6. Առաջին կիսամյակի հաշվետվ.'!L21</f>
        <v>xxx</v>
      </c>
      <c r="AA22" s="53" t="s">
        <v>47</v>
      </c>
      <c r="AB22" s="166" t="s">
        <v>47</v>
      </c>
      <c r="AC22" s="74" t="str">
        <f>'7. Երկրորդ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AD22" s="18" t="str">
        <f>'7. Երկրորդ կիսամյակի հաշվետվ.'!K21</f>
        <v>xxx</v>
      </c>
      <c r="AE22" s="102" t="str">
        <f>'7. Երկրորդ կիսամյակի հաշվետվ.'!L21</f>
        <v>xxx</v>
      </c>
      <c r="AF22" s="53" t="s">
        <v>47</v>
      </c>
      <c r="AG22" s="166" t="s">
        <v>47</v>
      </c>
      <c r="AH22" s="74" t="str">
        <f>'6. Առաջին կիսամյակի հաշվետվ.'!M21</f>
        <v>3) համայնքի գույքի կառավարումը.</v>
      </c>
      <c r="AI22" s="18" t="str">
        <f>'6. Առաջին կիսամյակի հաշվետվ.'!N21</f>
        <v>xxx</v>
      </c>
      <c r="AJ22" s="102" t="str">
        <f>'6. Առաջին կիսամյակի հաշվետվ.'!O21</f>
        <v>xxx</v>
      </c>
      <c r="AK22" s="53" t="s">
        <v>47</v>
      </c>
      <c r="AL22" s="166" t="s">
        <v>47</v>
      </c>
      <c r="AM22" s="74" t="str">
        <f>'7. Երկրորդ կիսամյակի հաշվետվ.'!M21</f>
        <v>3) համայնքի գույքի կառավարումը.</v>
      </c>
      <c r="AN22" s="18" t="str">
        <f>'7. Երկրորդ կիսամյակի հաշվետվ.'!N21</f>
        <v>xxx</v>
      </c>
      <c r="AO22" s="102" t="str">
        <f>'7. Երկրորդ կիսամյակի հաշվետվ.'!O21</f>
        <v>xxx</v>
      </c>
      <c r="AP22" s="53" t="s">
        <v>47</v>
      </c>
      <c r="AQ22" s="166" t="s">
        <v>47</v>
      </c>
      <c r="AR22" s="74" t="str">
        <f>'6. Առաջին կիսամյակի հաշվետվ.'!P21</f>
        <v>1) համայնքի կայուն զարգացումը.</v>
      </c>
      <c r="AS22" s="18" t="str">
        <f>'6. Առաջին կիսամյակի հաշվետվ.'!Q21</f>
        <v>xxx</v>
      </c>
      <c r="AT22" s="102" t="str">
        <f>'6. Առաջին կիսամյակի հաշվետվ.'!R21</f>
        <v>xxx</v>
      </c>
      <c r="AU22" s="53" t="s">
        <v>47</v>
      </c>
      <c r="AV22" s="166" t="s">
        <v>47</v>
      </c>
      <c r="AW22" s="74" t="str">
        <f>'7. Երկրորդ կիսամյակի հաշվետվ.'!P21</f>
        <v>1) համայնքի կայուն զարգացումը.</v>
      </c>
      <c r="AX22" s="18" t="str">
        <f>'7. Երկրորդ կիսամյակի հաշվետվ.'!Q21</f>
        <v>xxx</v>
      </c>
      <c r="AY22" s="102" t="str">
        <f>'7. Երկրորդ կիսամյակի հաշվետվ.'!R21</f>
        <v>xxx</v>
      </c>
      <c r="AZ22" s="53" t="s">
        <v>47</v>
      </c>
      <c r="BA22" s="166" t="s">
        <v>47</v>
      </c>
      <c r="BB22" s="74" t="str">
        <f>'6. Առաջին կիսամյակի հաշվետվ.'!S21</f>
        <v>13) համայնքում գյուղատնտեսության զարգացման խթանումը.</v>
      </c>
      <c r="BC22" s="18" t="str">
        <f>'6. Առաջին կիսամյակի հաշվետվ.'!T21</f>
        <v>xxx</v>
      </c>
      <c r="BD22" s="102" t="str">
        <f>'6. Առաջին կիսամյակի հաշվետվ.'!U21</f>
        <v>xxx</v>
      </c>
      <c r="BE22" s="53" t="s">
        <v>47</v>
      </c>
      <c r="BF22" s="166" t="s">
        <v>47</v>
      </c>
      <c r="BG22" s="74" t="str">
        <f>'7. Երկրորդ կիսամյակի հաշվետվ.'!S21</f>
        <v>13) համայնքում գյուղատնտեսության զարգացման խթանումը.</v>
      </c>
      <c r="BH22" s="18" t="str">
        <f>'7. Երկրորդ կիսամյակի հաշվետվ.'!T21</f>
        <v>xxx</v>
      </c>
      <c r="BI22" s="102" t="str">
        <f>'7. Երկրորդ կիսամյակի հաշվետվ.'!U21</f>
        <v>xxx</v>
      </c>
      <c r="BJ22" s="53" t="s">
        <v>47</v>
      </c>
      <c r="BK22" s="166" t="s">
        <v>47</v>
      </c>
      <c r="BL22" s="74" t="str">
        <f>'6. Առաջին կիսամյակի հաշվետվ.'!V21</f>
        <v>5) համայնքի մշակութային կյանքի կազմակերպումը.</v>
      </c>
      <c r="BM22" s="18" t="str">
        <f>'6. Առաջին կիսամյակի հաշվետվ.'!W21</f>
        <v>xxx</v>
      </c>
      <c r="BN22" s="102" t="str">
        <f>'6. Առաջին կիսամյակի հաշվետվ.'!X21</f>
        <v>xxx</v>
      </c>
      <c r="BO22" s="53" t="s">
        <v>47</v>
      </c>
      <c r="BP22" s="166" t="s">
        <v>47</v>
      </c>
      <c r="BQ22" s="74" t="str">
        <f>'7. Երկրորդ կիսամյակի հաշվետվ.'!V21</f>
        <v>5) համայնքի մշակութային կյանքի կազմակերպումը.</v>
      </c>
      <c r="BR22" s="18" t="str">
        <f>'7. Երկրորդ կիսամյակի հաշվետվ.'!W21</f>
        <v>xxx</v>
      </c>
      <c r="BS22" s="102" t="str">
        <f>'7. Երկրորդ կիսամյակի հաշվետվ.'!X21</f>
        <v>xxx</v>
      </c>
      <c r="BT22" s="53" t="s">
        <v>47</v>
      </c>
      <c r="BU22" s="166" t="s">
        <v>47</v>
      </c>
      <c r="BV22" s="74" t="str">
        <f>'6. Առաջին կիսամյակի հաշվետվ.'!Y21</f>
        <v>15) Համայնքում զբոսաշրջության զարգացման խթանումը.</v>
      </c>
      <c r="BW22" s="18" t="str">
        <f>'6. Առաջին կիսամյակի հաշվետվ.'!Z21</f>
        <v>xxx</v>
      </c>
      <c r="BX22" s="102" t="str">
        <f>'6. Առաջին կիսամյակի հաշվետվ.'!AA21</f>
        <v>xxx</v>
      </c>
      <c r="BY22" s="53" t="s">
        <v>47</v>
      </c>
      <c r="BZ22" s="166" t="s">
        <v>47</v>
      </c>
      <c r="CA22" s="74" t="str">
        <f>'7. Երկրորդ կիսամյակի հաշվետվ.'!Y21</f>
        <v>15) Համայնքում զբոսաշրջության զարգացման խթանումը.</v>
      </c>
      <c r="CB22" s="18" t="str">
        <f>'7. Երկրորդ կիսամյակի հաշվետվ.'!Z21</f>
        <v>xxx</v>
      </c>
      <c r="CC22" s="102" t="str">
        <f>'7. Երկրորդ կիսամյակի հաշվետվ.'!AA21</f>
        <v>xxx</v>
      </c>
      <c r="CD22" s="53" t="s">
        <v>47</v>
      </c>
      <c r="CE22" s="166" t="s">
        <v>47</v>
      </c>
      <c r="CF22" s="74" t="str">
        <f>'6. Առաջին կիսամյակի հաշվետվ.'!AB21</f>
        <v>16) Համայնքի երիտասարդության խնդիրների լուծմանն ուղղված ծրագրերի և միջոցառումների կազմակերպումը.</v>
      </c>
      <c r="CG22" s="18" t="str">
        <f>'6. Առաջին կիսամյակի հաշվետվ.'!AC21</f>
        <v>xxx</v>
      </c>
      <c r="CH22" s="102" t="str">
        <f>'6. Առաջին կիսամյակի հաշվետվ.'!AD21</f>
        <v>xxx</v>
      </c>
      <c r="CI22" s="53" t="s">
        <v>47</v>
      </c>
      <c r="CJ22" s="166" t="s">
        <v>47</v>
      </c>
      <c r="CK22" s="74" t="str">
        <f>'7. Երկրորդ կիսամյակի հաշվետվ.'!AB21</f>
        <v>16) Համայնքի երիտասարդության խնդիրների լուծմանն ուղղված ծրագրերի և միջոցառումների կազմակերպումը.</v>
      </c>
      <c r="CL22" s="18" t="str">
        <f>'7. Երկրորդ կիսամյակի հաշվետվ.'!AC21</f>
        <v>xxx</v>
      </c>
      <c r="CM22" s="102" t="str">
        <f>'7. Երկրորդ կիսամյակի հաշվետվ.'!AD21</f>
        <v>xxx</v>
      </c>
      <c r="CN22" s="53" t="s">
        <v>47</v>
      </c>
      <c r="CO22" s="166" t="s">
        <v>47</v>
      </c>
      <c r="CP22" s="74" t="str">
        <f>'6. Առաջին կիսամյակի հաշվետվ.'!AE21</f>
        <v>15) համայնքում զբոսաշրջության զարգացման խթանումը.</v>
      </c>
      <c r="CQ22" s="18" t="str">
        <f>'6. Առաջին կիսամյակի հաշվետվ.'!AF21</f>
        <v>xxx</v>
      </c>
      <c r="CR22" s="102" t="str">
        <f>'6. Առաջին կիսամյակի հաշվետվ.'!AG21</f>
        <v>xxx</v>
      </c>
      <c r="CS22" s="53" t="s">
        <v>47</v>
      </c>
      <c r="CT22" s="166" t="s">
        <v>47</v>
      </c>
      <c r="CU22" s="74" t="str">
        <f>'7. Երկրորդ կիսամյակի հաշվետվ.'!AE21</f>
        <v>15) համայնքում զբոսաշրջության զարգացման խթանումը.</v>
      </c>
      <c r="CV22" s="18" t="str">
        <f>'7. Երկրորդ կիսամյակի հաշվետվ.'!AF21</f>
        <v>xxx</v>
      </c>
      <c r="CW22" s="102" t="str">
        <f>'7. Երկրորդ կիսամյակի հաշվետվ.'!AG21</f>
        <v>xxx</v>
      </c>
      <c r="CX22" s="53" t="s">
        <v>47</v>
      </c>
      <c r="CY22" s="166" t="s">
        <v>47</v>
      </c>
      <c r="CZ22" s="74" t="str">
        <f>'6. Առաջին կիսամյակի հաշվետվ.'!AH21</f>
        <v>4) նախադպրոցական կրթության և արտադպրոցական դաստիարակության կազմակերպումը.</v>
      </c>
      <c r="DA22" s="18" t="str">
        <f>'6. Առաջին կիսամյակի հաշվետվ.'!AI21</f>
        <v>xxx</v>
      </c>
      <c r="DB22" s="102" t="str">
        <f>'6. Առաջին կիսամյակի հաշվետվ.'!AJ21</f>
        <v>xxx</v>
      </c>
      <c r="DC22" s="53" t="s">
        <v>47</v>
      </c>
      <c r="DD22" s="166" t="s">
        <v>47</v>
      </c>
      <c r="DE22" s="74" t="str">
        <f>'7. Երկրորդ կիսամյակի հաշվետվ.'!AH21</f>
        <v>4) նախադպրոցական կրթության և արտադպրոցական դաստիարակության կազմակերպումը.</v>
      </c>
      <c r="DF22" s="18" t="str">
        <f>'7. Երկրորդ կիսամյակի հաշվետվ.'!AI21</f>
        <v>xxx</v>
      </c>
      <c r="DG22" s="102" t="str">
        <f>'7. Երկրորդ կիսամյակի հաշվետվ.'!AJ21</f>
        <v>xxx</v>
      </c>
      <c r="DH22" s="53" t="s">
        <v>47</v>
      </c>
      <c r="DI22" s="166" t="s">
        <v>47</v>
      </c>
      <c r="DJ22" s="74" t="str">
        <f>'6. Առաջին կիսամյակի հաշվետվ.'!AK21</f>
        <v>16) համայնքի երիտասարդության խնդիրների լուծմանն ուղղված ծրագրերի և միջոցառումների կազմակերպումը.</v>
      </c>
      <c r="DK22" s="18" t="str">
        <f>'6. Առաջին կիսամյակի հաշվետվ.'!AL21</f>
        <v>xxx</v>
      </c>
      <c r="DL22" s="102" t="str">
        <f>'6. Առաջին կիսամյակի հաշվետվ.'!AM21</f>
        <v>xxx</v>
      </c>
      <c r="DM22" s="53" t="s">
        <v>47</v>
      </c>
      <c r="DN22" s="166" t="s">
        <v>47</v>
      </c>
      <c r="DO22" s="74" t="str">
        <f>'7. Երկրորդ կիսամյակի հաշվետվ.'!AK21</f>
        <v>16) համայնքի երիտասարդության խնդիրների լուծմանն ուղղված ծրագրերի և միջոցառումների կազմակերպումը.</v>
      </c>
      <c r="DP22" s="18" t="str">
        <f>'7. Երկրորդ կիսամյակի հաշվետվ.'!AL21</f>
        <v>xxx</v>
      </c>
      <c r="DQ22" s="102" t="str">
        <f>'7. Երկրորդ կիսամյակի հաշվետվ.'!AM21</f>
        <v>xxx</v>
      </c>
      <c r="DR22" s="53" t="s">
        <v>47</v>
      </c>
      <c r="DS22" s="166" t="s">
        <v>47</v>
      </c>
      <c r="DT22" s="74" t="str">
        <f>'6. Առաջին կիսամյակի հաշվետվ.'!AN21</f>
        <v>2) գործարար միջավայրի բարելավումը և ձեռնարկատիրության խթանումը.</v>
      </c>
      <c r="DU22" s="18" t="str">
        <f>'6. Առաջին կիսամյակի հաշվետվ.'!AO21</f>
        <v>xxx</v>
      </c>
      <c r="DV22" s="102" t="str">
        <f>'6. Առաջին կիսամյակի հաշվետվ.'!AP21</f>
        <v>xxx</v>
      </c>
      <c r="DW22" s="53" t="s">
        <v>47</v>
      </c>
      <c r="DX22" s="166" t="s">
        <v>47</v>
      </c>
      <c r="DY22" s="74" t="str">
        <f>'7. Երկրորդ կիսամյակի հաշվետվ.'!AN21</f>
        <v>2) գործարար միջավայրի բարելավումը և ձեռնարկատիրության խթանումը.</v>
      </c>
      <c r="DZ22" s="18" t="str">
        <f>'7. Երկրորդ կիսամյակի հաշվետվ.'!AO21</f>
        <v>xxx</v>
      </c>
      <c r="EA22" s="102" t="str">
        <f>'7. Երկրորդ կիսամյակի հաշվետվ.'!AP21</f>
        <v>xxx</v>
      </c>
      <c r="EB22" s="53" t="s">
        <v>47</v>
      </c>
      <c r="EC22" s="166" t="s">
        <v>47</v>
      </c>
      <c r="ED22" s="74" t="str">
        <f>'6. Առաջին կիսամյակի հաշվետվ.'!AQ21</f>
        <v>4) նախադպրոցական կրթության և արտադպրոցական դաստիարակության կազմակերպումը.</v>
      </c>
      <c r="EE22" s="18" t="str">
        <f>'6. Առաջին կիսամյակի հաշվետվ.'!AR21</f>
        <v>xxx</v>
      </c>
      <c r="EF22" s="102" t="str">
        <f>'6. Առաջին կիսամյակի հաշվետվ.'!AS21</f>
        <v>xxx</v>
      </c>
      <c r="EG22" s="53" t="s">
        <v>47</v>
      </c>
      <c r="EH22" s="166" t="s">
        <v>47</v>
      </c>
      <c r="EI22" s="74" t="str">
        <f>'7. Երկրորդ կիսամյակի հաշվետվ.'!AQ21</f>
        <v>4) նախադպրոցական կրթության և արտադպրոցական դաստիարակության կազմակերպումը.</v>
      </c>
      <c r="EJ22" s="18" t="str">
        <f>'7. Երկրորդ կիսամյակի հաշվետվ.'!AR21</f>
        <v>xxx</v>
      </c>
      <c r="EK22" s="102" t="str">
        <f>'7. Երկրորդ կիսամյակի հաշվետվ.'!AS21</f>
        <v>xxx</v>
      </c>
      <c r="EL22" s="53" t="s">
        <v>47</v>
      </c>
      <c r="EM22" s="166" t="s">
        <v>47</v>
      </c>
      <c r="EN22" s="74" t="str">
        <f>'6. Առաջին կիսամյակի հաշվետվ.'!AT21</f>
        <v>13) համայնքում գյուղատնտեսության զարգացման խթանումը.</v>
      </c>
      <c r="EO22" s="18" t="str">
        <f>'6. Առաջին կիսամյակի հաշվետվ.'!AU21</f>
        <v>xxx</v>
      </c>
      <c r="EP22" s="102" t="str">
        <f>'6. Առաջին կիսամյակի հաշվետվ.'!AV21</f>
        <v>xxx</v>
      </c>
      <c r="EQ22" s="53" t="s">
        <v>47</v>
      </c>
      <c r="ER22" s="166" t="s">
        <v>47</v>
      </c>
      <c r="ES22" s="74" t="str">
        <f>'7. Երկրորդ կիսամյակի հաշվետվ.'!AT21</f>
        <v>13) համայնքում գյուղատնտեսության զարգացման խթանումը.</v>
      </c>
      <c r="ET22" s="18" t="str">
        <f>'7. Երկրորդ կիսամյակի հաշվետվ.'!AU21</f>
        <v>xxx</v>
      </c>
      <c r="EU22" s="102" t="str">
        <f>'7. Երկրորդ կիսամյակի հաշվետվ.'!AV21</f>
        <v>xxx</v>
      </c>
      <c r="EV22" s="53" t="s">
        <v>47</v>
      </c>
      <c r="EW22" s="166" t="s">
        <v>47</v>
      </c>
      <c r="EX22" s="74" t="str">
        <f>'6. Առաջին կիսամյակի հաշվետվ.'!AW21</f>
        <v>1) համայնքի կայուն զարգացումը.</v>
      </c>
      <c r="EY22" s="18" t="str">
        <f>'6. Առաջին կիսամյակի հաշվետվ.'!AX21</f>
        <v>xxx</v>
      </c>
      <c r="EZ22" s="102" t="str">
        <f>'6. Առաջին կիսամյակի հաշվետվ.'!AY21</f>
        <v>xxx</v>
      </c>
      <c r="FA22" s="53" t="s">
        <v>47</v>
      </c>
      <c r="FB22" s="166" t="s">
        <v>47</v>
      </c>
      <c r="FC22" s="74" t="str">
        <f>'7. Երկրորդ կիսամյակի հաշվետվ.'!AW21</f>
        <v>1) համայնքի կայուն զարգացումը.</v>
      </c>
      <c r="FD22" s="18" t="str">
        <f>'7. Երկրորդ կիսամյակի հաշվետվ.'!AX21</f>
        <v>xxx</v>
      </c>
      <c r="FE22" s="102" t="str">
        <f>'7. Երկրորդ կիսամյակի հաշվետվ.'!AY21</f>
        <v>xxx</v>
      </c>
      <c r="FF22" s="53" t="s">
        <v>47</v>
      </c>
      <c r="FG22" s="166" t="s">
        <v>47</v>
      </c>
      <c r="FH22" s="74" t="str">
        <f>'6. Առաջին կիսամյակի հաշվետվ.'!AZ21</f>
        <v>6) համայնքի բնակչության սոցիալական պաշտպանությունը.</v>
      </c>
      <c r="FI22" s="18" t="str">
        <f>'6. Առաջին կիսամյակի հաշվետվ.'!BA21</f>
        <v>xxx</v>
      </c>
      <c r="FJ22" s="102" t="str">
        <f>'6. Առաջին կիսամյակի հաշվետվ.'!BB21</f>
        <v>xxx</v>
      </c>
      <c r="FK22" s="53" t="s">
        <v>47</v>
      </c>
      <c r="FL22" s="166" t="s">
        <v>47</v>
      </c>
      <c r="FM22" s="74" t="str">
        <f>'7. Երկրորդ կիսամյակի հաշվետվ.'!AZ21</f>
        <v>6) համայնքի բնակչության սոցիալական պաշտպանությունը.</v>
      </c>
      <c r="FN22" s="18" t="str">
        <f>'7. Երկրորդ կիսամյակի հաշվետվ.'!BA21</f>
        <v>xxx</v>
      </c>
      <c r="FO22" s="102" t="str">
        <f>'7. Երկրորդ կիսամյակի հաշվետվ.'!BB21</f>
        <v>xxx</v>
      </c>
      <c r="FP22" s="53" t="s">
        <v>47</v>
      </c>
      <c r="FQ22" s="166" t="s">
        <v>47</v>
      </c>
      <c r="FR22" s="74" t="str">
        <f>'6. Առաջին կիսամյակի հաշվետվ.'!BC21</f>
        <v>15) համայնքում զբոսաշրջության զարգացման խթանումը.</v>
      </c>
      <c r="FS22" s="18" t="str">
        <f>'6. Առաջին կիսամյակի հաշվետվ.'!BD21</f>
        <v>xxx</v>
      </c>
      <c r="FT22" s="102" t="str">
        <f>'6. Առաջին կիսամյակի հաշվետվ.'!BE21</f>
        <v>xxx</v>
      </c>
      <c r="FU22" s="53" t="s">
        <v>47</v>
      </c>
      <c r="FV22" s="166" t="s">
        <v>47</v>
      </c>
      <c r="FW22" s="74" t="str">
        <f>'7. Երկրորդ կիսամյակի հաշվետվ.'!BC21</f>
        <v>15) համայնքում զբոսաշրջության զարգացման խթանումը.</v>
      </c>
      <c r="FX22" s="18" t="str">
        <f>'7. Երկրորդ կիսամյակի հաշվետվ.'!BD21</f>
        <v>xxx</v>
      </c>
      <c r="FY22" s="102" t="str">
        <f>'7. Երկրորդ կիսամյակի հաշվետվ.'!BE21</f>
        <v>xxx</v>
      </c>
      <c r="FZ22" s="53" t="s">
        <v>47</v>
      </c>
      <c r="GA22" s="166" t="s">
        <v>47</v>
      </c>
      <c r="GB22" s="74" t="str">
        <f>'6. Առաջին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GC22" s="18" t="str">
        <f>'6. Առաջին կիսամյակի հաշվետվ.'!BG21</f>
        <v>xxx</v>
      </c>
      <c r="GD22" s="102" t="str">
        <f>'6. Առաջին կիսամյակի հաշվետվ.'!BH21</f>
        <v>xxx</v>
      </c>
      <c r="GE22" s="53" t="s">
        <v>47</v>
      </c>
      <c r="GF22" s="166" t="s">
        <v>47</v>
      </c>
      <c r="GG22" s="74" t="str">
        <f>'7. Երկրորդ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GH22" s="18" t="str">
        <f>'7. Երկրորդ կիսամյակի հաշվետվ.'!BG21</f>
        <v>xxx</v>
      </c>
      <c r="GI22" s="102" t="str">
        <f>'7. Երկրորդ կիսամյակի հաշվետվ.'!BH21</f>
        <v>xxx</v>
      </c>
      <c r="GJ22" s="53" t="s">
        <v>47</v>
      </c>
      <c r="GK22" s="166" t="s">
        <v>47</v>
      </c>
      <c r="GL22" s="74" t="str">
        <f>'6. Առաջին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GM22" s="18" t="str">
        <f>'6. Առաջին կիսամյակի հաշվետվ.'!BJ21</f>
        <v>xxx</v>
      </c>
      <c r="GN22" s="102" t="str">
        <f>'6. Առաջին կիսամյակի հաշվետվ.'!BK21</f>
        <v>xxx</v>
      </c>
      <c r="GO22" s="53" t="s">
        <v>47</v>
      </c>
      <c r="GP22" s="166" t="s">
        <v>47</v>
      </c>
      <c r="GQ22" s="74" t="str">
        <f>'7. Երկրորդ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GR22" s="18" t="str">
        <f>'7. Երկրորդ կիսամյակի հաշվետվ.'!BJ21</f>
        <v>xxx</v>
      </c>
      <c r="GS22" s="102" t="str">
        <f>'7. Երկրորդ կիսամյակի հաշվետվ.'!BK21</f>
        <v>xxx</v>
      </c>
      <c r="GT22" s="53" t="s">
        <v>47</v>
      </c>
      <c r="GU22" s="166" t="s">
        <v>47</v>
      </c>
      <c r="GV22" s="74" t="str">
        <f>'6. Առաջին կիսամյակի հաշվետվ.'!BL21</f>
        <v>16) համայնքի երիտասարդության խնդիրների լուծմանն ուղղված ծրագրերի և միջոցառումների կազմակերպումը.</v>
      </c>
      <c r="GW22" s="18" t="str">
        <f>'6. Առաջին կիսամյակի հաշվետվ.'!BM21</f>
        <v>xxx</v>
      </c>
      <c r="GX22" s="102" t="str">
        <f>'6. Առաջին կիսամյակի հաշվետվ.'!BN21</f>
        <v>xxx</v>
      </c>
      <c r="GY22" s="53" t="s">
        <v>47</v>
      </c>
      <c r="GZ22" s="166" t="s">
        <v>47</v>
      </c>
      <c r="HA22" s="74" t="str">
        <f>'7. Երկրորդ կիսամյակի հաշվետվ.'!BL21</f>
        <v>16) համայնքի երիտասարդության խնդիրների լուծմանն ուղղված ծրագրերի և միջոցառումների կազմակերպումը.</v>
      </c>
      <c r="HB22" s="18" t="str">
        <f>'7. Երկրորդ կիսամյակի հաշվետվ.'!BM21</f>
        <v>xxx</v>
      </c>
      <c r="HC22" s="102" t="str">
        <f>'7. Երկրորդ կիսամյակի հաշվետվ.'!BN21</f>
        <v>xxx</v>
      </c>
      <c r="HD22" s="53" t="s">
        <v>47</v>
      </c>
      <c r="HE22" s="166" t="s">
        <v>47</v>
      </c>
      <c r="HF22" s="74" t="str">
        <f>'6. Առաջին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HG22" s="18" t="str">
        <f>'6. Առաջին կիսամյակի հաշվետվ.'!BP21</f>
        <v>xxx</v>
      </c>
      <c r="HH22" s="102" t="str">
        <f>'6. Առաջին կիսամյակի հաշվետվ.'!BQ21</f>
        <v>xxx</v>
      </c>
      <c r="HI22" s="53" t="s">
        <v>47</v>
      </c>
      <c r="HJ22" s="166" t="s">
        <v>47</v>
      </c>
      <c r="HK22" s="74" t="str">
        <f>'7. Երկրորդ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HL22" s="18" t="str">
        <f>'7. Երկրորդ կիսամյակի հաշվետվ.'!BP21</f>
        <v>xxx</v>
      </c>
      <c r="HM22" s="102" t="str">
        <f>'7. Երկրորդ կիսամյակի հաշվետվ.'!BQ21</f>
        <v>xxx</v>
      </c>
      <c r="HN22" s="53" t="s">
        <v>47</v>
      </c>
      <c r="HO22" s="166" t="s">
        <v>47</v>
      </c>
      <c r="HP22" s="74" t="str">
        <f>'6. Առաջին կիսամյակի հաշվետվ.'!BR21</f>
        <v>ընտրել</v>
      </c>
      <c r="HQ22" s="18" t="str">
        <f>'6. Առաջին կիսամյակի հաշվետվ.'!BS21</f>
        <v>xxx</v>
      </c>
      <c r="HR22" s="102" t="str">
        <f>'6. Առաջին կիսամյակի հաշվետվ.'!BT21</f>
        <v>xxx</v>
      </c>
      <c r="HS22" s="53" t="s">
        <v>47</v>
      </c>
      <c r="HT22" s="166" t="s">
        <v>47</v>
      </c>
      <c r="HU22" s="74" t="str">
        <f>'7. Երկրորդ կիսամյակի հաշվետվ.'!BR21</f>
        <v>ընտրել</v>
      </c>
      <c r="HV22" s="18" t="str">
        <f>'7. Երկրորդ կիսամյակի հաշվետվ.'!BS21</f>
        <v>xxx</v>
      </c>
      <c r="HW22" s="102" t="str">
        <f>'7. Երկրորդ կիսամյակի հաշվետվ.'!BT21</f>
        <v>xxx</v>
      </c>
      <c r="HX22" s="53" t="s">
        <v>47</v>
      </c>
      <c r="HY22" s="166" t="s">
        <v>47</v>
      </c>
      <c r="HZ22" s="74" t="str">
        <f>'6. Առաջին կիսամյակի հաշվետվ.'!BU21</f>
        <v>8) համայնքում բնակարանային շինարարության խթանումը.</v>
      </c>
      <c r="IA22" s="18" t="str">
        <f>'6. Առաջին կիսամյակի հաշվետվ.'!BV21</f>
        <v>xxx</v>
      </c>
      <c r="IB22" s="102" t="str">
        <f>'6. Առաջին կիսամյակի հաշվետվ.'!BW21</f>
        <v>xxx</v>
      </c>
      <c r="IC22" s="53" t="s">
        <v>47</v>
      </c>
      <c r="ID22" s="166" t="s">
        <v>47</v>
      </c>
      <c r="IE22" s="74" t="str">
        <f>'7. Երկրորդ կիսամյակի հաշվետվ.'!BU21</f>
        <v>8) համայնքում բնակարանային շինարարության խթանումը.</v>
      </c>
      <c r="IF22" s="18" t="str">
        <f>'7. Երկրորդ կիսամյակի հաշվետվ.'!BV21</f>
        <v>xxx</v>
      </c>
      <c r="IG22" s="102" t="str">
        <f>'7. Երկրորդ կիսամյակի հաշվետվ.'!BW21</f>
        <v>xxx</v>
      </c>
      <c r="IH22" s="53" t="s">
        <v>47</v>
      </c>
      <c r="II22" s="166" t="s">
        <v>47</v>
      </c>
      <c r="IJ22" s="74" t="str">
        <f>'6. Առաջին կիսամյակի հաշվետվ.'!BX21</f>
        <v>7) համայնքում մարզական կյանքի կազմակերպումը, ֆիզիկական կուլտուրայի և առողջ ապրելակերպի խրախուսումը.</v>
      </c>
      <c r="IK22" s="18" t="str">
        <f>'6. Առաջին կիսամյակի հաշվետվ.'!BY21</f>
        <v>xxx</v>
      </c>
      <c r="IL22" s="102" t="str">
        <f>'6. Առաջին կիսամյակի հաշվետվ.'!BZ21</f>
        <v>xxx</v>
      </c>
      <c r="IM22" s="53" t="s">
        <v>47</v>
      </c>
      <c r="IN22" s="166" t="s">
        <v>47</v>
      </c>
      <c r="IO22" s="74" t="str">
        <f>'7. Երկրորդ կիսամյակի հաշվետվ.'!BX21</f>
        <v>7) համայնքում մարզական կյանքի կազմակերպումը, ֆիզիկական կուլտուրայի և առողջ ապրելակերպի խրախուսումը.</v>
      </c>
      <c r="IP22" s="18" t="str">
        <f>'7. Երկրորդ կիսամյակի հաշվետվ.'!BY21</f>
        <v>xxx</v>
      </c>
      <c r="IQ22" s="102" t="str">
        <f>'7. Երկրորդ կիսամյակի հաշվետվ.'!BZ21</f>
        <v>xxx</v>
      </c>
      <c r="IR22" s="53" t="s">
        <v>47</v>
      </c>
      <c r="IS22" s="166" t="s">
        <v>47</v>
      </c>
    </row>
    <row r="23" spans="1:253" s="16" customFormat="1" ht="100.15" customHeight="1">
      <c r="A23" s="1110"/>
      <c r="B23" s="1079"/>
      <c r="C23" s="73" t="str">
        <f>'5. ԾՐԱԳՐԵՐԻ ԱՄՓՈՓԱԹԵՐԹ'!C23</f>
        <v>Պարտադիր խնդիր N3</v>
      </c>
      <c r="D23" s="74" t="str">
        <f>'6. Առաջին կիսամյակի հաշվետվ.'!D22</f>
        <v>2) Գործարար միջավայրի բարելավումը և ձեռնարկատիրության խթանումը.</v>
      </c>
      <c r="E23" s="18" t="str">
        <f>'6. Առաջին կիսամյակի հաշվետվ.'!E22</f>
        <v>xxx</v>
      </c>
      <c r="F23" s="102" t="str">
        <f>'6. Առաջին կիսամյակի հաշվետվ.'!F22</f>
        <v>xxx</v>
      </c>
      <c r="G23" s="53" t="s">
        <v>47</v>
      </c>
      <c r="H23" s="166" t="s">
        <v>47</v>
      </c>
      <c r="I23" s="75" t="str">
        <f>'7. Երկրորդ կիսամյակի հաշվետվ.'!D22</f>
        <v>2) Գործարար միջավայրի բարելավումը և ձեռնարկատիրության խթանումը.</v>
      </c>
      <c r="J23" s="18" t="str">
        <f>'7. Երկրորդ կիսամյակի հաշվետվ.'!E22</f>
        <v>xxx</v>
      </c>
      <c r="K23" s="102" t="str">
        <f>'7. Երկրորդ կիսամյակի հաշվետվ.'!F22</f>
        <v>xxx</v>
      </c>
      <c r="L23" s="53" t="s">
        <v>47</v>
      </c>
      <c r="M23" s="166" t="s">
        <v>47</v>
      </c>
      <c r="N23" s="74" t="str">
        <f>'6. Առաջին կիսամյակի հաշվետվ.'!G22</f>
        <v>ընտրել</v>
      </c>
      <c r="O23" s="18" t="str">
        <f>'6. Առաջին կիսամյակի հաշվետվ.'!H22</f>
        <v>xxx</v>
      </c>
      <c r="P23" s="102" t="str">
        <f>'6. Առաջին կիսամյակի հաշվետվ.'!I22</f>
        <v>xxx</v>
      </c>
      <c r="Q23" s="53" t="s">
        <v>47</v>
      </c>
      <c r="R23" s="166" t="s">
        <v>47</v>
      </c>
      <c r="S23" s="74" t="str">
        <f>'7. Երկրորդ կիսամյակի հաշվետվ.'!G22</f>
        <v>ընտրել</v>
      </c>
      <c r="T23" s="18" t="str">
        <f>'7. Երկրորդ կիսամյակի հաշվետվ.'!H22</f>
        <v>xxx</v>
      </c>
      <c r="U23" s="102" t="str">
        <f>'7. Երկրորդ կիսամյակի հաշվետվ.'!I22</f>
        <v>xxx</v>
      </c>
      <c r="V23" s="53" t="s">
        <v>47</v>
      </c>
      <c r="W23" s="166" t="s">
        <v>47</v>
      </c>
      <c r="X23" s="74" t="str">
        <f>'6. Առաջին կիսամյակի հաշվետվ.'!J22</f>
        <v>ընտրել</v>
      </c>
      <c r="Y23" s="18" t="str">
        <f>'6. Առաջին կիսամյակի հաշվետվ.'!K22</f>
        <v>xxx</v>
      </c>
      <c r="Z23" s="102" t="str">
        <f>'6. Առաջին կիսամյակի հաշվետվ.'!L22</f>
        <v>xxx</v>
      </c>
      <c r="AA23" s="53" t="s">
        <v>47</v>
      </c>
      <c r="AB23" s="166" t="s">
        <v>47</v>
      </c>
      <c r="AC23" s="74" t="str">
        <f>'7. Երկրորդ կիսամյակի հաշվետվ.'!J22</f>
        <v>ընտրել</v>
      </c>
      <c r="AD23" s="18" t="str">
        <f>'7. Երկրորդ կիսամյակի հաշվետվ.'!K22</f>
        <v>xxx</v>
      </c>
      <c r="AE23" s="102" t="str">
        <f>'7. Երկրորդ կիսամյակի հաշվետվ.'!L22</f>
        <v>xxx</v>
      </c>
      <c r="AF23" s="53" t="s">
        <v>47</v>
      </c>
      <c r="AG23" s="166" t="s">
        <v>47</v>
      </c>
      <c r="AH23" s="74" t="str">
        <f>'6. Առաջին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I23" s="18" t="str">
        <f>'6. Առաջին կիսամյակի հաշվետվ.'!N22</f>
        <v>xxx</v>
      </c>
      <c r="AJ23" s="102" t="str">
        <f>'6. Առաջին կիսամյակի հաշվետվ.'!O22</f>
        <v>xxx</v>
      </c>
      <c r="AK23" s="53" t="s">
        <v>47</v>
      </c>
      <c r="AL23" s="166" t="s">
        <v>47</v>
      </c>
      <c r="AM23" s="74" t="str">
        <f>'7. Երկրորդ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N23" s="18" t="str">
        <f>'7. Երկրորդ կիսամյակի հաշվետվ.'!N22</f>
        <v>xxx</v>
      </c>
      <c r="AO23" s="102" t="str">
        <f>'7. Երկրորդ կիսամյակի հաշվետվ.'!O22</f>
        <v>xxx</v>
      </c>
      <c r="AP23" s="53" t="s">
        <v>47</v>
      </c>
      <c r="AQ23" s="166" t="s">
        <v>47</v>
      </c>
      <c r="AR23" s="74" t="str">
        <f>'6. Առաջին կիսամյակի հաշվետվ.'!P22</f>
        <v>2) գործարար միջավայրի բարելավումը և ձեռնարկատիրության խթանումը.</v>
      </c>
      <c r="AS23" s="18" t="str">
        <f>'6. Առաջին կիսամյակի հաշվետվ.'!Q22</f>
        <v>xxx</v>
      </c>
      <c r="AT23" s="102" t="str">
        <f>'6. Առաջին կիսամյակի հաշվետվ.'!R22</f>
        <v>xxx</v>
      </c>
      <c r="AU23" s="53" t="s">
        <v>47</v>
      </c>
      <c r="AV23" s="166" t="s">
        <v>47</v>
      </c>
      <c r="AW23" s="74" t="str">
        <f>'7. Երկրորդ կիսամյակի հաշվետվ.'!P22</f>
        <v>2) գործարար միջավայրի բարելավումը և ձեռնարկատիրության խթանումը.</v>
      </c>
      <c r="AX23" s="18" t="str">
        <f>'7. Երկրորդ կիսամյակի հաշվետվ.'!Q22</f>
        <v>xxx</v>
      </c>
      <c r="AY23" s="102" t="str">
        <f>'7. Երկրորդ կիսամյակի հաշվետվ.'!R22</f>
        <v>xxx</v>
      </c>
      <c r="AZ23" s="53" t="s">
        <v>47</v>
      </c>
      <c r="BA23" s="166" t="s">
        <v>47</v>
      </c>
      <c r="BB23" s="74" t="str">
        <f>'6. Առաջին կիսամյակի հաշվետվ.'!S22</f>
        <v>6) համայնքի բնակչության սոցիալական պաշտպանությունը.</v>
      </c>
      <c r="BC23" s="18" t="str">
        <f>'6. Առաջին կիսամյակի հաշվետվ.'!T22</f>
        <v>xxx</v>
      </c>
      <c r="BD23" s="102" t="str">
        <f>'6. Առաջին կիսամյակի հաշվետվ.'!U22</f>
        <v>xxx</v>
      </c>
      <c r="BE23" s="53" t="s">
        <v>47</v>
      </c>
      <c r="BF23" s="166" t="s">
        <v>47</v>
      </c>
      <c r="BG23" s="74" t="str">
        <f>'7. Երկրորդ կիսամյակի հաշվետվ.'!S22</f>
        <v>6) համայնքի բնակչության սոցիալական պաշտպանությունը.</v>
      </c>
      <c r="BH23" s="18" t="str">
        <f>'7. Երկրորդ կիսամյակի հաշվետվ.'!T22</f>
        <v>xxx</v>
      </c>
      <c r="BI23" s="102" t="str">
        <f>'7. Երկրորդ կիսամյակի հաշվետվ.'!U22</f>
        <v>xxx</v>
      </c>
      <c r="BJ23" s="53" t="s">
        <v>47</v>
      </c>
      <c r="BK23" s="166" t="s">
        <v>47</v>
      </c>
      <c r="BL23" s="74" t="str">
        <f>'6. Առաջին կիսամյակի հաշվետվ.'!V22</f>
        <v>7) համայնքում մարզական կյանքի կազմակերպումը, ֆիզիկական կուլտուրայի և առողջ ապրելակերպի խրախուսումը.</v>
      </c>
      <c r="BM23" s="18" t="str">
        <f>'6. Առաջին կիսամյակի հաշվետվ.'!W22</f>
        <v>xxx</v>
      </c>
      <c r="BN23" s="102" t="str">
        <f>'6. Առաջին կիսամյակի հաշվետվ.'!X22</f>
        <v>xxx</v>
      </c>
      <c r="BO23" s="53" t="s">
        <v>47</v>
      </c>
      <c r="BP23" s="166" t="s">
        <v>47</v>
      </c>
      <c r="BQ23" s="74" t="str">
        <f>'7. Երկրորդ կիսամյակի հաշվետվ.'!V22</f>
        <v>7) համայնքում մարզական կյանքի կազմակերպումը, ֆիզիկական կուլտուրայի և առողջ ապրելակերպի խրախուսումը.</v>
      </c>
      <c r="BR23" s="18" t="str">
        <f>'7. Երկրորդ կիսամյակի հաշվետվ.'!W22</f>
        <v>xxx</v>
      </c>
      <c r="BS23" s="102" t="str">
        <f>'7. Երկրորդ կիսամյակի հաշվետվ.'!X22</f>
        <v>xxx</v>
      </c>
      <c r="BT23" s="53" t="s">
        <v>47</v>
      </c>
      <c r="BU23" s="166" t="s">
        <v>47</v>
      </c>
      <c r="BV23" s="74" t="str">
        <f>'6. Առաջին կիսամյակի հաշվետվ.'!Y22</f>
        <v>16) Համայնքի երիտասարդության խնդիրների լուծմանն ուղղված ծրագրերի և միջոցառումների կազմակերպումը.</v>
      </c>
      <c r="BW23" s="18" t="str">
        <f>'6. Առաջին կիսամյակի հաշվետվ.'!Z22</f>
        <v>xxx</v>
      </c>
      <c r="BX23" s="102" t="str">
        <f>'6. Առաջին կիսամյակի հաշվետվ.'!AA22</f>
        <v>xxx</v>
      </c>
      <c r="BY23" s="53" t="s">
        <v>47</v>
      </c>
      <c r="BZ23" s="166" t="s">
        <v>47</v>
      </c>
      <c r="CA23" s="74" t="str">
        <f>'7. Երկրորդ կիսամյակի հաշվետվ.'!Y22</f>
        <v>16) Համայնքի երիտասարդության խնդիրների լուծմանն ուղղված ծրագրերի և միջոցառումների կազմակերպումը.</v>
      </c>
      <c r="CB23" s="18" t="str">
        <f>'7. Երկրորդ կիսամյակի հաշվետվ.'!Z22</f>
        <v>xxx</v>
      </c>
      <c r="CC23" s="102" t="str">
        <f>'7. Երկրորդ կիսամյակի հաշվետվ.'!AA22</f>
        <v>xxx</v>
      </c>
      <c r="CD23" s="53" t="s">
        <v>47</v>
      </c>
      <c r="CE23" s="166" t="s">
        <v>47</v>
      </c>
      <c r="CF23" s="74" t="str">
        <f>'6. Առաջին կիսամյակի հաշվետվ.'!AB22</f>
        <v>15) Համայնքում զբոսաշրջության զարգացման խթանումը.</v>
      </c>
      <c r="CG23" s="18" t="str">
        <f>'6. Առաջին կիսամյակի հաշվետվ.'!AC22</f>
        <v>xxx</v>
      </c>
      <c r="CH23" s="102" t="str">
        <f>'6. Առաջին կիսամյակի հաշվետվ.'!AD22</f>
        <v>xxx</v>
      </c>
      <c r="CI23" s="53" t="s">
        <v>47</v>
      </c>
      <c r="CJ23" s="166" t="s">
        <v>47</v>
      </c>
      <c r="CK23" s="74" t="str">
        <f>'7. Երկրորդ կիսամյակի հաշվետվ.'!AB22</f>
        <v>15) Համայնքում զբոսաշրջության զարգացման խթանումը.</v>
      </c>
      <c r="CL23" s="18" t="str">
        <f>'7. Երկրորդ կիսամյակի հաշվետվ.'!AC22</f>
        <v>xxx</v>
      </c>
      <c r="CM23" s="102" t="str">
        <f>'7. Երկրորդ կիսամյակի հաշվետվ.'!AD22</f>
        <v>xxx</v>
      </c>
      <c r="CN23" s="53" t="s">
        <v>47</v>
      </c>
      <c r="CO23" s="166" t="s">
        <v>47</v>
      </c>
      <c r="CP23" s="74" t="str">
        <f>'6. Առաջին կիսամյակի հաշվետվ.'!AE22</f>
        <v>16) համայնքի երիտասարդության խնդիրների լուծմանն ուղղված ծրագրերի և միջոցառումների կազմակերպումը.</v>
      </c>
      <c r="CQ23" s="18" t="str">
        <f>'6. Առաջին կիսամյակի հաշվետվ.'!AF22</f>
        <v>xxx</v>
      </c>
      <c r="CR23" s="102" t="str">
        <f>'6. Առաջին կիսամյակի հաշվետվ.'!AG22</f>
        <v>xxx</v>
      </c>
      <c r="CS23" s="53" t="s">
        <v>47</v>
      </c>
      <c r="CT23" s="166" t="s">
        <v>47</v>
      </c>
      <c r="CU23" s="74" t="str">
        <f>'7. Երկրորդ կիսամյակի հաշվետվ.'!AE22</f>
        <v>16) համայնքի երիտասարդության խնդիրների լուծմանն ուղղված ծրագրերի և միջոցառումների կազմակերպումը.</v>
      </c>
      <c r="CV23" s="18" t="str">
        <f>'7. Երկրորդ կիսամյակի հաշվետվ.'!AF22</f>
        <v>xxx</v>
      </c>
      <c r="CW23" s="102" t="str">
        <f>'7. Երկրորդ կիսամյակի հաշվետվ.'!AG22</f>
        <v>xxx</v>
      </c>
      <c r="CX23" s="53" t="s">
        <v>47</v>
      </c>
      <c r="CY23" s="166" t="s">
        <v>47</v>
      </c>
      <c r="CZ23" s="74">
        <f>'6. Առաջին կիսամյակի հաշվետվ.'!AH22</f>
        <v>0</v>
      </c>
      <c r="DA23" s="18" t="str">
        <f>'6. Առաջին կիսամյակի հաշվետվ.'!AI22</f>
        <v>xxx</v>
      </c>
      <c r="DB23" s="102" t="str">
        <f>'6. Առաջին կիսամյակի հաշվետվ.'!AJ22</f>
        <v>xxx</v>
      </c>
      <c r="DC23" s="53" t="s">
        <v>47</v>
      </c>
      <c r="DD23" s="166" t="s">
        <v>47</v>
      </c>
      <c r="DE23" s="74">
        <f>'7. Երկրորդ կիսամյակի հաշվետվ.'!AH22</f>
        <v>0</v>
      </c>
      <c r="DF23" s="18" t="str">
        <f>'7. Երկրորդ կիսամյակի հաշվետվ.'!AI22</f>
        <v>xxx</v>
      </c>
      <c r="DG23" s="102" t="str">
        <f>'7. Երկրորդ կիսամյակի հաշվետվ.'!AJ22</f>
        <v>xxx</v>
      </c>
      <c r="DH23" s="53" t="s">
        <v>47</v>
      </c>
      <c r="DI23" s="166" t="s">
        <v>47</v>
      </c>
      <c r="DJ23" s="74" t="str">
        <f>'6. Առաջին կիսամյակի հաշվետվ.'!AK22</f>
        <v>ընտրել</v>
      </c>
      <c r="DK23" s="18" t="str">
        <f>'6. Առաջին կիսամյակի հաշվետվ.'!AL22</f>
        <v>xxx</v>
      </c>
      <c r="DL23" s="102" t="str">
        <f>'6. Առաջին կիսամյակի հաշվետվ.'!AM22</f>
        <v>xxx</v>
      </c>
      <c r="DM23" s="53" t="s">
        <v>47</v>
      </c>
      <c r="DN23" s="166" t="s">
        <v>47</v>
      </c>
      <c r="DO23" s="74" t="str">
        <f>'7. Երկրորդ կիսամյակի հաշվետվ.'!AK22</f>
        <v>ընտրել</v>
      </c>
      <c r="DP23" s="18" t="str">
        <f>'7. Երկրորդ կիսամյակի հաշվետվ.'!AL22</f>
        <v>xxx</v>
      </c>
      <c r="DQ23" s="102" t="str">
        <f>'7. Երկրորդ կիսամյակի հաշվետվ.'!AM22</f>
        <v>xxx</v>
      </c>
      <c r="DR23" s="53" t="s">
        <v>47</v>
      </c>
      <c r="DS23" s="166" t="s">
        <v>47</v>
      </c>
      <c r="DT23" s="74" t="str">
        <f>'6. Առաջին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U23" s="18" t="str">
        <f>'6. Առաջին կիսամյակի հաշվետվ.'!AO22</f>
        <v>xxx</v>
      </c>
      <c r="DV23" s="102" t="str">
        <f>'6. Առաջին կիսամյակի հաշվետվ.'!AP22</f>
        <v>xxx</v>
      </c>
      <c r="DW23" s="53" t="s">
        <v>47</v>
      </c>
      <c r="DX23" s="166" t="s">
        <v>47</v>
      </c>
      <c r="DY23" s="74" t="str">
        <f>'7. Երկրորդ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Z23" s="18" t="str">
        <f>'7. Երկրորդ կիսամյակի հաշվետվ.'!AO22</f>
        <v>xxx</v>
      </c>
      <c r="EA23" s="102" t="str">
        <f>'7. Երկրորդ կիսամյակի հաշվետվ.'!AP22</f>
        <v>xxx</v>
      </c>
      <c r="EB23" s="53" t="s">
        <v>47</v>
      </c>
      <c r="EC23" s="166" t="s">
        <v>47</v>
      </c>
      <c r="ED23" s="74" t="str">
        <f>'6. Առաջին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EE23" s="18" t="str">
        <f>'6. Առաջին կիսամյակի հաշվետվ.'!AR22</f>
        <v>xxx</v>
      </c>
      <c r="EF23" s="102" t="str">
        <f>'6. Առաջին կիսամյակի հաշվետվ.'!AS22</f>
        <v>xxx</v>
      </c>
      <c r="EG23" s="53" t="s">
        <v>47</v>
      </c>
      <c r="EH23" s="166" t="s">
        <v>47</v>
      </c>
      <c r="EI23" s="74" t="str">
        <f>'7. Երկրորդ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EJ23" s="18" t="str">
        <f>'7. Երկրորդ կիսամյակի հաշվետվ.'!AR22</f>
        <v>xxx</v>
      </c>
      <c r="EK23" s="102" t="str">
        <f>'7. Երկրորդ կիսամյակի հաշվետվ.'!AS22</f>
        <v>xxx</v>
      </c>
      <c r="EL23" s="53" t="s">
        <v>47</v>
      </c>
      <c r="EM23" s="166" t="s">
        <v>47</v>
      </c>
      <c r="EN23" s="74" t="str">
        <f>'6. Առաջին կիսամյակի հաշվետվ.'!AT22</f>
        <v>14) համայնքում շրջակա միջավայրի պահպանությունը.</v>
      </c>
      <c r="EO23" s="18" t="str">
        <f>'6. Առաջին կիսամյակի հաշվետվ.'!AU22</f>
        <v>xxx</v>
      </c>
      <c r="EP23" s="102" t="str">
        <f>'6. Առաջին կիսամյակի հաշվետվ.'!AV22</f>
        <v>xxx</v>
      </c>
      <c r="EQ23" s="53" t="s">
        <v>47</v>
      </c>
      <c r="ER23" s="166" t="s">
        <v>47</v>
      </c>
      <c r="ES23" s="74" t="str">
        <f>'7. Երկրորդ կիսամյակի հաշվետվ.'!AT22</f>
        <v>14) համայնքում շրջակա միջավայրի պահպանությունը.</v>
      </c>
      <c r="ET23" s="18" t="str">
        <f>'7. Երկրորդ կիսամյակի հաշվետվ.'!AU22</f>
        <v>xxx</v>
      </c>
      <c r="EU23" s="102" t="str">
        <f>'7. Երկրորդ կիսամյակի հաշվետվ.'!AV22</f>
        <v>xxx</v>
      </c>
      <c r="EV23" s="53" t="s">
        <v>47</v>
      </c>
      <c r="EW23" s="166" t="s">
        <v>47</v>
      </c>
      <c r="EX23" s="74" t="str">
        <f>'6. Առաջին կիսամյակի հաշվետվ.'!AW22</f>
        <v>15) համայնքում զբոսաշրջության զարգացման խթանումը.</v>
      </c>
      <c r="EY23" s="18" t="str">
        <f>'6. Առաջին կիսամյակի հաշվետվ.'!AX22</f>
        <v>xxx</v>
      </c>
      <c r="EZ23" s="102" t="str">
        <f>'6. Առաջին կիսամյակի հաշվետվ.'!AY22</f>
        <v>xxx</v>
      </c>
      <c r="FA23" s="53" t="s">
        <v>47</v>
      </c>
      <c r="FB23" s="166" t="s">
        <v>47</v>
      </c>
      <c r="FC23" s="74" t="str">
        <f>'7. Երկրորդ կիսամյակի հաշվետվ.'!AW22</f>
        <v>15) համայնքում զբոսաշրջության զարգացման խթանումը.</v>
      </c>
      <c r="FD23" s="18" t="str">
        <f>'7. Երկրորդ կիսամյակի հաշվետվ.'!AX22</f>
        <v>xxx</v>
      </c>
      <c r="FE23" s="102" t="str">
        <f>'7. Երկրորդ կիսամյակի հաշվետվ.'!AY22</f>
        <v>xxx</v>
      </c>
      <c r="FF23" s="53" t="s">
        <v>47</v>
      </c>
      <c r="FG23" s="166" t="s">
        <v>47</v>
      </c>
      <c r="FH23" s="74" t="str">
        <f>'6. Առաջին կիսամյակի հաշվետվ.'!AZ22</f>
        <v>2) գործարար միջավայրի բարելավումը և ձեռնարկատիրության խթանումը.</v>
      </c>
      <c r="FI23" s="18" t="str">
        <f>'6. Առաջին կիսամյակի հաշվետվ.'!BA22</f>
        <v>xxx</v>
      </c>
      <c r="FJ23" s="102" t="str">
        <f>'6. Առաջին կիսամյակի հաշվետվ.'!BB22</f>
        <v>xxx</v>
      </c>
      <c r="FK23" s="53" t="s">
        <v>47</v>
      </c>
      <c r="FL23" s="166" t="s">
        <v>47</v>
      </c>
      <c r="FM23" s="74" t="str">
        <f>'7. Երկրորդ կիսամյակի հաշվետվ.'!AZ22</f>
        <v>2) գործարար միջավայրի բարելավումը և ձեռնարկատիրության խթանումը.</v>
      </c>
      <c r="FN23" s="18" t="str">
        <f>'7. Երկրորդ կիսամյակի հաշվետվ.'!BA22</f>
        <v>xxx</v>
      </c>
      <c r="FO23" s="102" t="str">
        <f>'7. Երկրորդ կիսամյակի հաշվետվ.'!BB22</f>
        <v>xxx</v>
      </c>
      <c r="FP23" s="53" t="s">
        <v>47</v>
      </c>
      <c r="FQ23" s="166" t="s">
        <v>47</v>
      </c>
      <c r="FR23" s="74" t="str">
        <f>'6. Առաջին կիսամյակի հաշվետվ.'!BC22</f>
        <v>ընտրել</v>
      </c>
      <c r="FS23" s="18" t="str">
        <f>'6. Առաջին կիսամյակի հաշվետվ.'!BD22</f>
        <v>xxx</v>
      </c>
      <c r="FT23" s="102" t="str">
        <f>'6. Առաջին կիսամյակի հաշվետվ.'!BE22</f>
        <v>xxx</v>
      </c>
      <c r="FU23" s="53" t="s">
        <v>47</v>
      </c>
      <c r="FV23" s="166" t="s">
        <v>47</v>
      </c>
      <c r="FW23" s="74" t="str">
        <f>'7. Երկրորդ կիսամյակի հաշվետվ.'!BC22</f>
        <v>ընտրել</v>
      </c>
      <c r="FX23" s="18" t="str">
        <f>'7. Երկրորդ կիսամյակի հաշվետվ.'!BD22</f>
        <v>xxx</v>
      </c>
      <c r="FY23" s="102" t="str">
        <f>'7. Երկրորդ կիսամյակի հաշվետվ.'!BE22</f>
        <v>xxx</v>
      </c>
      <c r="FZ23" s="53" t="s">
        <v>47</v>
      </c>
      <c r="GA23" s="166" t="s">
        <v>47</v>
      </c>
      <c r="GB23" s="74" t="str">
        <f>'6. Առաջին կիսամյակի հաշվետվ.'!BF22</f>
        <v>ընտրել</v>
      </c>
      <c r="GC23" s="18" t="str">
        <f>'6. Առաջին կիսամյակի հաշվետվ.'!BG22</f>
        <v>xxx</v>
      </c>
      <c r="GD23" s="102" t="str">
        <f>'6. Առաջին կիսամյակի հաշվետվ.'!BH22</f>
        <v>xxx</v>
      </c>
      <c r="GE23" s="53" t="s">
        <v>47</v>
      </c>
      <c r="GF23" s="166" t="s">
        <v>47</v>
      </c>
      <c r="GG23" s="74" t="str">
        <f>'7. Երկրորդ կիսամյակի հաշվետվ.'!BF22</f>
        <v>ընտրել</v>
      </c>
      <c r="GH23" s="18" t="str">
        <f>'7. Երկրորդ կիսամյակի հաշվետվ.'!BG22</f>
        <v>xxx</v>
      </c>
      <c r="GI23" s="102" t="str">
        <f>'7. Երկրորդ կիսամյակի հաշվետվ.'!BH22</f>
        <v>xxx</v>
      </c>
      <c r="GJ23" s="53" t="s">
        <v>47</v>
      </c>
      <c r="GK23" s="166" t="s">
        <v>47</v>
      </c>
      <c r="GL23" s="74" t="str">
        <f>'6. Առաջին կիսամյակի հաշվետվ.'!BI22</f>
        <v>6) համայնքի բնակչության սոցիալական պաշտպանությունը.</v>
      </c>
      <c r="GM23" s="18" t="str">
        <f>'6. Առաջին կիսամյակի հաշվետվ.'!BJ22</f>
        <v>xxx</v>
      </c>
      <c r="GN23" s="102" t="str">
        <f>'6. Առաջին կիսամյակի հաշվետվ.'!BK22</f>
        <v>xxx</v>
      </c>
      <c r="GO23" s="53" t="s">
        <v>47</v>
      </c>
      <c r="GP23" s="166" t="s">
        <v>47</v>
      </c>
      <c r="GQ23" s="74" t="str">
        <f>'7. Երկրորդ կիսամյակի հաշվետվ.'!BI22</f>
        <v>6) համայնքի բնակչության սոցիալական պաշտպանությունը.</v>
      </c>
      <c r="GR23" s="18" t="str">
        <f>'7. Երկրորդ կիսամյակի հաշվետվ.'!BJ22</f>
        <v>xxx</v>
      </c>
      <c r="GS23" s="102" t="str">
        <f>'7. Երկրորդ կիսամյակի հաշվետվ.'!BK22</f>
        <v>xxx</v>
      </c>
      <c r="GT23" s="53" t="s">
        <v>47</v>
      </c>
      <c r="GU23" s="166" t="s">
        <v>47</v>
      </c>
      <c r="GV23" s="74" t="str">
        <f>'6. Առաջին կիսամյակի հաշվետվ.'!BL22</f>
        <v>5) համայնքի մշակութային կյանքի կազմակերպումը.</v>
      </c>
      <c r="GW23" s="18" t="str">
        <f>'6. Առաջին կիսամյակի հաշվետվ.'!BM22</f>
        <v>xxx</v>
      </c>
      <c r="GX23" s="102" t="str">
        <f>'6. Առաջին կիսամյակի հաշվետվ.'!BN22</f>
        <v>xxx</v>
      </c>
      <c r="GY23" s="53" t="s">
        <v>47</v>
      </c>
      <c r="GZ23" s="166" t="s">
        <v>47</v>
      </c>
      <c r="HA23" s="74" t="str">
        <f>'7. Երկրորդ կիսամյակի հաշվետվ.'!BL22</f>
        <v>5) համայնքի մշակութային կյանքի կազմակերպումը.</v>
      </c>
      <c r="HB23" s="18" t="str">
        <f>'7. Երկրորդ կիսամյակի հաշվետվ.'!BM22</f>
        <v>xxx</v>
      </c>
      <c r="HC23" s="102" t="str">
        <f>'7. Երկրորդ կիսամյակի հաշվետվ.'!BN22</f>
        <v>xxx</v>
      </c>
      <c r="HD23" s="53" t="s">
        <v>47</v>
      </c>
      <c r="HE23" s="166" t="s">
        <v>47</v>
      </c>
      <c r="HF23" s="74" t="str">
        <f>'6. Առաջին կիսամյակի հաշվետվ.'!BO22</f>
        <v>6) համայնքի բնակչության սոցիալական պաշտպանությունը.</v>
      </c>
      <c r="HG23" s="18" t="str">
        <f>'6. Առաջին կիսամյակի հաշվետվ.'!BP22</f>
        <v>xxx</v>
      </c>
      <c r="HH23" s="102" t="str">
        <f>'6. Առաջին կիսամյակի հաշվետվ.'!BQ22</f>
        <v>xxx</v>
      </c>
      <c r="HI23" s="53" t="s">
        <v>47</v>
      </c>
      <c r="HJ23" s="166" t="s">
        <v>47</v>
      </c>
      <c r="HK23" s="74" t="str">
        <f>'7. Երկրորդ կիսամյակի հաշվետվ.'!BO22</f>
        <v>6) համայնքի բնակչության սոցիալական պաշտպանությունը.</v>
      </c>
      <c r="HL23" s="18" t="str">
        <f>'7. Երկրորդ կիսամյակի հաշվետվ.'!BP22</f>
        <v>xxx</v>
      </c>
      <c r="HM23" s="102" t="str">
        <f>'7. Երկրորդ կիսամյակի հաշվետվ.'!BQ22</f>
        <v>xxx</v>
      </c>
      <c r="HN23" s="53" t="s">
        <v>47</v>
      </c>
      <c r="HO23" s="166" t="s">
        <v>47</v>
      </c>
      <c r="HP23" s="74" t="str">
        <f>'6. Առաջին կիսամյակի հաշվետվ.'!BR22</f>
        <v>ընտրել</v>
      </c>
      <c r="HQ23" s="18" t="str">
        <f>'6. Առաջին կիսամյակի հաշվետվ.'!BS22</f>
        <v>xxx</v>
      </c>
      <c r="HR23" s="102" t="str">
        <f>'6. Առաջին կիսամյակի հաշվետվ.'!BT22</f>
        <v>xxx</v>
      </c>
      <c r="HS23" s="53" t="s">
        <v>47</v>
      </c>
      <c r="HT23" s="166" t="s">
        <v>47</v>
      </c>
      <c r="HU23" s="74" t="str">
        <f>'7. Երկրորդ կիսամյակի հաշվետվ.'!BR22</f>
        <v>ընտրել</v>
      </c>
      <c r="HV23" s="18" t="str">
        <f>'7. Երկրորդ կիսամյակի հաշվետվ.'!BS22</f>
        <v>xxx</v>
      </c>
      <c r="HW23" s="102" t="str">
        <f>'7. Երկրորդ կիսամյակի հաշվետվ.'!BT22</f>
        <v>xxx</v>
      </c>
      <c r="HX23" s="53" t="s">
        <v>47</v>
      </c>
      <c r="HY23" s="166" t="s">
        <v>47</v>
      </c>
      <c r="HZ23" s="74" t="str">
        <f>'6. Առաջին կիսամյակի հաշվետվ.'!BU22</f>
        <v>3) համայնքի գույքի կառավարումը.</v>
      </c>
      <c r="IA23" s="18" t="str">
        <f>'6. Առաջին կիսամյակի հաշվետվ.'!BV22</f>
        <v>xxx</v>
      </c>
      <c r="IB23" s="102" t="str">
        <f>'6. Առաջին կիսամյակի հաշվետվ.'!BW22</f>
        <v>xxx</v>
      </c>
      <c r="IC23" s="53" t="s">
        <v>47</v>
      </c>
      <c r="ID23" s="166" t="s">
        <v>47</v>
      </c>
      <c r="IE23" s="74" t="str">
        <f>'7. Երկրորդ կիսամյակի հաշվետվ.'!BU22</f>
        <v>3) համայնքի գույքի կառավարումը.</v>
      </c>
      <c r="IF23" s="18" t="str">
        <f>'7. Երկրորդ կիսամյակի հաշվետվ.'!BV22</f>
        <v>xxx</v>
      </c>
      <c r="IG23" s="102" t="str">
        <f>'7. Երկրորդ կիսամյակի հաշվետվ.'!BW22</f>
        <v>xxx</v>
      </c>
      <c r="IH23" s="53" t="s">
        <v>47</v>
      </c>
      <c r="II23" s="166" t="s">
        <v>47</v>
      </c>
      <c r="IJ23" s="74" t="str">
        <f>'6. Առաջին կիսամյակի հաշվետվ.'!BX22</f>
        <v>15) համայնքում զբոսաշրջության զարգացման խթանումը.</v>
      </c>
      <c r="IK23" s="18" t="str">
        <f>'6. Առաջին կիսամյակի հաշվետվ.'!BY22</f>
        <v>xxx</v>
      </c>
      <c r="IL23" s="102" t="str">
        <f>'6. Առաջին կիսամյակի հաշվետվ.'!BZ22</f>
        <v>xxx</v>
      </c>
      <c r="IM23" s="53" t="s">
        <v>47</v>
      </c>
      <c r="IN23" s="166" t="s">
        <v>47</v>
      </c>
      <c r="IO23" s="74" t="str">
        <f>'7. Երկրորդ կիսամյակի հաշվետվ.'!BX22</f>
        <v>15) համայնքում զբոսաշրջության զարգացման խթանումը.</v>
      </c>
      <c r="IP23" s="18" t="str">
        <f>'7. Երկրորդ կիսամյակի հաշվետվ.'!BY22</f>
        <v>xxx</v>
      </c>
      <c r="IQ23" s="102" t="str">
        <f>'7. Երկրորդ կիսամյակի հաշվետվ.'!BZ22</f>
        <v>xxx</v>
      </c>
      <c r="IR23" s="53" t="s">
        <v>47</v>
      </c>
      <c r="IS23" s="166" t="s">
        <v>47</v>
      </c>
    </row>
    <row r="24" spans="1:253" s="16" customFormat="1" ht="100.15" customHeight="1">
      <c r="A24" s="1110"/>
      <c r="B24" s="1079"/>
      <c r="C24" s="73" t="str">
        <f>'5. ԾՐԱԳՐԵՐԻ ԱՄՓՈՓԱԹԵՐԹ'!C24</f>
        <v>Կամավոր խնդիր N1</v>
      </c>
      <c r="D24" s="74" t="str">
        <f>'6. Առաջին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E24" s="18" t="str">
        <f>'6. Առաջին կիսամյակի հաշվետվ.'!E23</f>
        <v>xxx</v>
      </c>
      <c r="F24" s="102" t="str">
        <f>'6. Առաջին կիսամյակի հաշվետվ.'!F23</f>
        <v>xxx</v>
      </c>
      <c r="G24" s="53" t="s">
        <v>47</v>
      </c>
      <c r="H24" s="166" t="s">
        <v>47</v>
      </c>
      <c r="I24" s="75" t="str">
        <f>'7. Երկրորդ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J24" s="18" t="str">
        <f>'7. Երկրորդ կիսամյակի հաշվետվ.'!E23</f>
        <v>xxx</v>
      </c>
      <c r="K24" s="102" t="str">
        <f>'7. Երկրորդ կիսամյակի հաշվետվ.'!F23</f>
        <v>xxx</v>
      </c>
      <c r="L24" s="53" t="s">
        <v>47</v>
      </c>
      <c r="M24" s="166" t="s">
        <v>47</v>
      </c>
      <c r="N24" s="74" t="str">
        <f>'6. Առաջին կիսամյակի հաշվետվ.'!G23</f>
        <v>ՏԻՄ-ում մասնագետների վերապատրաստում․</v>
      </c>
      <c r="O24" s="18" t="str">
        <f>'6. Առաջին կիսամյակի հաշվետվ.'!H23</f>
        <v>xxx</v>
      </c>
      <c r="P24" s="102" t="str">
        <f>'6. Առաջին կիսամյակի հաշվետվ.'!I23</f>
        <v>xxx</v>
      </c>
      <c r="Q24" s="53" t="s">
        <v>47</v>
      </c>
      <c r="R24" s="166" t="s">
        <v>47</v>
      </c>
      <c r="S24" s="74" t="str">
        <f>'7. Երկրորդ կիսամյակի հաշվետվ.'!G23</f>
        <v>ՏԻՄ-ում մասնագետների վերապատրաստում․</v>
      </c>
      <c r="T24" s="18" t="str">
        <f>'7. Երկրորդ կիսամյակի հաշվետվ.'!H23</f>
        <v>xxx</v>
      </c>
      <c r="U24" s="102" t="str">
        <f>'7. Երկրորդ կիսամյակի հաշվետվ.'!I23</f>
        <v>xxx</v>
      </c>
      <c r="V24" s="53" t="s">
        <v>47</v>
      </c>
      <c r="W24" s="166" t="s">
        <v>47</v>
      </c>
      <c r="X24" s="74">
        <f>'6. Առաջին կիսամյակի հաշվետվ.'!J23</f>
        <v>0</v>
      </c>
      <c r="Y24" s="18" t="str">
        <f>'6. Առաջին կիսամյակի հաշվետվ.'!K23</f>
        <v>xxx</v>
      </c>
      <c r="Z24" s="102" t="str">
        <f>'6. Առաջին կիսամյակի հաշվետվ.'!L23</f>
        <v>xxx</v>
      </c>
      <c r="AA24" s="53" t="s">
        <v>47</v>
      </c>
      <c r="AB24" s="166" t="s">
        <v>47</v>
      </c>
      <c r="AC24" s="74">
        <f>'7. Երկրորդ կիսամյակի հաշվետվ.'!J23</f>
        <v>0</v>
      </c>
      <c r="AD24" s="18" t="str">
        <f>'7. Երկրորդ կիսամյակի հաշվետվ.'!K23</f>
        <v>xxx</v>
      </c>
      <c r="AE24" s="102" t="str">
        <f>'7. Երկրորդ կիսամյակի հաշվետվ.'!L23</f>
        <v>xxx</v>
      </c>
      <c r="AF24" s="53" t="s">
        <v>47</v>
      </c>
      <c r="AG24" s="166" t="s">
        <v>47</v>
      </c>
      <c r="AH24" s="74">
        <f>'6. Առաջին կիսամյակի հաշվետվ.'!M23</f>
        <v>0</v>
      </c>
      <c r="AI24" s="18" t="str">
        <f>'6. Առաջին կիսամյակի հաշվետվ.'!N23</f>
        <v>xxx</v>
      </c>
      <c r="AJ24" s="102" t="str">
        <f>'6. Առաջին կիսամյակի հաշվետվ.'!O23</f>
        <v>xxx</v>
      </c>
      <c r="AK24" s="53" t="s">
        <v>47</v>
      </c>
      <c r="AL24" s="166" t="s">
        <v>47</v>
      </c>
      <c r="AM24" s="74">
        <f>'7. Երկրորդ կիսամյակի հաշվետվ.'!M23</f>
        <v>0</v>
      </c>
      <c r="AN24" s="18" t="str">
        <f>'7. Երկրորդ կիսամյակի հաշվետվ.'!N23</f>
        <v>xxx</v>
      </c>
      <c r="AO24" s="102" t="str">
        <f>'7. Երկրորդ կիսամյակի հաշվետվ.'!O23</f>
        <v>xxx</v>
      </c>
      <c r="AP24" s="53" t="s">
        <v>47</v>
      </c>
      <c r="AQ24" s="166" t="s">
        <v>47</v>
      </c>
      <c r="AR24" s="74">
        <f>'6. Առաջին կիսամյակի հաշվետվ.'!P23</f>
        <v>0</v>
      </c>
      <c r="AS24" s="18" t="str">
        <f>'6. Առաջին կիսամյակի հաշվետվ.'!Q23</f>
        <v>xxx</v>
      </c>
      <c r="AT24" s="102" t="str">
        <f>'6. Առաջին կիսամյակի հաշվետվ.'!R23</f>
        <v>xxx</v>
      </c>
      <c r="AU24" s="53" t="s">
        <v>47</v>
      </c>
      <c r="AV24" s="166" t="s">
        <v>47</v>
      </c>
      <c r="AW24" s="74">
        <f>'7. Երկրորդ կիսամյակի հաշվետվ.'!P23</f>
        <v>0</v>
      </c>
      <c r="AX24" s="18" t="str">
        <f>'7. Երկրորդ կիսամյակի հաշվետվ.'!Q23</f>
        <v>xxx</v>
      </c>
      <c r="AY24" s="102" t="str">
        <f>'7. Երկրորդ կիսամյակի հաշվետվ.'!R23</f>
        <v>xxx</v>
      </c>
      <c r="AZ24" s="53" t="s">
        <v>47</v>
      </c>
      <c r="BA24" s="166" t="s">
        <v>47</v>
      </c>
      <c r="BB24" s="74">
        <f>'6. Առաջին կիսամյակի հաշվետվ.'!S23</f>
        <v>0</v>
      </c>
      <c r="BC24" s="18" t="str">
        <f>'6. Առաջին կիսամյակի հաշվետվ.'!T23</f>
        <v>xxx</v>
      </c>
      <c r="BD24" s="102" t="str">
        <f>'6. Առաջին կիսամյակի հաշվետվ.'!U23</f>
        <v>xxx</v>
      </c>
      <c r="BE24" s="53" t="s">
        <v>47</v>
      </c>
      <c r="BF24" s="166" t="s">
        <v>47</v>
      </c>
      <c r="BG24" s="74">
        <f>'7. Երկրորդ կիսամյակի հաշվետվ.'!S23</f>
        <v>0</v>
      </c>
      <c r="BH24" s="18" t="str">
        <f>'7. Երկրորդ կիսամյակի հաշվետվ.'!T23</f>
        <v>xxx</v>
      </c>
      <c r="BI24" s="102" t="str">
        <f>'7. Երկրորդ կիսամյակի հաշվետվ.'!U23</f>
        <v>xxx</v>
      </c>
      <c r="BJ24" s="53" t="s">
        <v>47</v>
      </c>
      <c r="BK24" s="166" t="s">
        <v>47</v>
      </c>
      <c r="BL24" s="74">
        <f>'6. Առաջին կիսամյակի հաշվետվ.'!V23</f>
        <v>0</v>
      </c>
      <c r="BM24" s="18" t="str">
        <f>'6. Առաջին կիսամյակի հաշվետվ.'!W23</f>
        <v>xxx</v>
      </c>
      <c r="BN24" s="102" t="str">
        <f>'6. Առաջին կիսամյակի հաշվետվ.'!X23</f>
        <v>xxx</v>
      </c>
      <c r="BO24" s="53" t="s">
        <v>47</v>
      </c>
      <c r="BP24" s="166" t="s">
        <v>47</v>
      </c>
      <c r="BQ24" s="74">
        <f>'7. Երկրորդ կիսամյակի հաշվետվ.'!V23</f>
        <v>0</v>
      </c>
      <c r="BR24" s="18" t="str">
        <f>'7. Երկրորդ կիսամյակի հաշվետվ.'!W23</f>
        <v>xxx</v>
      </c>
      <c r="BS24" s="102" t="str">
        <f>'7. Երկրորդ կիսամյակի հաշվետվ.'!X23</f>
        <v>xxx</v>
      </c>
      <c r="BT24" s="53" t="s">
        <v>47</v>
      </c>
      <c r="BU24" s="166" t="s">
        <v>47</v>
      </c>
      <c r="BV24" s="74">
        <f>'6. Առաջին կիսամյակի հաշվետվ.'!Y23</f>
        <v>0</v>
      </c>
      <c r="BW24" s="18" t="str">
        <f>'6. Առաջին կիսամյակի հաշվետվ.'!Z23</f>
        <v>xxx</v>
      </c>
      <c r="BX24" s="102" t="str">
        <f>'6. Առաջին կիսամյակի հաշվետվ.'!AA23</f>
        <v>xxx</v>
      </c>
      <c r="BY24" s="53" t="s">
        <v>47</v>
      </c>
      <c r="BZ24" s="166" t="s">
        <v>47</v>
      </c>
      <c r="CA24" s="74">
        <f>'7. Երկրորդ կիսամյակի հաշվետվ.'!Y23</f>
        <v>0</v>
      </c>
      <c r="CB24" s="18" t="str">
        <f>'7. Երկրորդ կիսամյակի հաշվետվ.'!Z23</f>
        <v>xxx</v>
      </c>
      <c r="CC24" s="102" t="str">
        <f>'7. Երկրորդ կիսամյակի հաշվետվ.'!AA23</f>
        <v>xxx</v>
      </c>
      <c r="CD24" s="53" t="s">
        <v>47</v>
      </c>
      <c r="CE24" s="166" t="s">
        <v>47</v>
      </c>
      <c r="CF24" s="74">
        <f>'6. Առաջին կիսամյակի հաշվետվ.'!AB23</f>
        <v>0</v>
      </c>
      <c r="CG24" s="18" t="str">
        <f>'6. Առաջին կիսամյակի հաշվետվ.'!AC23</f>
        <v>xxx</v>
      </c>
      <c r="CH24" s="102" t="str">
        <f>'6. Առաջին կիսամյակի հաշվետվ.'!AD23</f>
        <v>xxx</v>
      </c>
      <c r="CI24" s="53" t="s">
        <v>47</v>
      </c>
      <c r="CJ24" s="166" t="s">
        <v>47</v>
      </c>
      <c r="CK24" s="74">
        <f>'7. Երկրորդ կիսամյակի հաշվետվ.'!AB23</f>
        <v>0</v>
      </c>
      <c r="CL24" s="18" t="str">
        <f>'7. Երկրորդ կիսամյակի հաշվետվ.'!AC23</f>
        <v>xxx</v>
      </c>
      <c r="CM24" s="102" t="str">
        <f>'7. Երկրորդ կիսամյակի հաշվետվ.'!AD23</f>
        <v>xxx</v>
      </c>
      <c r="CN24" s="53" t="s">
        <v>47</v>
      </c>
      <c r="CO24" s="166" t="s">
        <v>47</v>
      </c>
      <c r="CP24" s="74">
        <f>'6. Առաջին կիսամյակի հաշվետվ.'!AE23</f>
        <v>0</v>
      </c>
      <c r="CQ24" s="18" t="str">
        <f>'6. Առաջին կիսամյակի հաշվետվ.'!AF23</f>
        <v>xxx</v>
      </c>
      <c r="CR24" s="102" t="str">
        <f>'6. Առաջին կիսամյակի հաշվետվ.'!AG23</f>
        <v>xxx</v>
      </c>
      <c r="CS24" s="53" t="s">
        <v>47</v>
      </c>
      <c r="CT24" s="166" t="s">
        <v>47</v>
      </c>
      <c r="CU24" s="74">
        <f>'7. Երկրորդ կիսամյակի հաշվետվ.'!AE23</f>
        <v>0</v>
      </c>
      <c r="CV24" s="18" t="str">
        <f>'7. Երկրորդ կիսամյակի հաշվետվ.'!AF23</f>
        <v>xxx</v>
      </c>
      <c r="CW24" s="102" t="str">
        <f>'7. Երկրորդ կիսամյակի հաշվետվ.'!AG23</f>
        <v>xxx</v>
      </c>
      <c r="CX24" s="53" t="s">
        <v>47</v>
      </c>
      <c r="CY24" s="166" t="s">
        <v>47</v>
      </c>
      <c r="CZ24" s="74">
        <f>'6. Առաջին կիսամյակի հաշվետվ.'!AH23</f>
        <v>0</v>
      </c>
      <c r="DA24" s="18" t="str">
        <f>'6. Առաջին կիսամյակի հաշվետվ.'!AI23</f>
        <v>xxx</v>
      </c>
      <c r="DB24" s="102" t="str">
        <f>'6. Առաջին կիսամյակի հաշվետվ.'!AJ23</f>
        <v>xxx</v>
      </c>
      <c r="DC24" s="53" t="s">
        <v>47</v>
      </c>
      <c r="DD24" s="166" t="s">
        <v>47</v>
      </c>
      <c r="DE24" s="74">
        <f>'7. Երկրորդ կիսամյակի հաշվետվ.'!AH23</f>
        <v>0</v>
      </c>
      <c r="DF24" s="18" t="str">
        <f>'7. Երկրորդ կիսամյակի հաշվետվ.'!AI23</f>
        <v>xxx</v>
      </c>
      <c r="DG24" s="102" t="str">
        <f>'7. Երկրորդ կիսամյակի հաշվետվ.'!AJ23</f>
        <v>xxx</v>
      </c>
      <c r="DH24" s="53" t="s">
        <v>47</v>
      </c>
      <c r="DI24" s="166" t="s">
        <v>47</v>
      </c>
      <c r="DJ24" s="74" t="str">
        <f>'6. Առաջին կիսամյակի հաշվետվ.'!AK23</f>
        <v>Համընկնում է 2022-2032թթ ռազմավարության մեջ ընտրված երկրորդ ուղղությանը՝ &lt;&lt;Կրթված,մշակութահեն,նորարարական և ժամանցով հագեցած համայնք&gt;&gt;</v>
      </c>
      <c r="DK24" s="18" t="str">
        <f>'6. Առաջին կիսամյակի հաշվետվ.'!AL23</f>
        <v>xxx</v>
      </c>
      <c r="DL24" s="102" t="str">
        <f>'6. Առաջին կիսամյակի հաշվետվ.'!AM23</f>
        <v>xxx</v>
      </c>
      <c r="DM24" s="53" t="s">
        <v>47</v>
      </c>
      <c r="DN24" s="166" t="s">
        <v>47</v>
      </c>
      <c r="DO24" s="74" t="str">
        <f>'7. Երկրորդ կիսամյակի հաշվետվ.'!AK23</f>
        <v>Համընկնում է 2022-2032թթ ռազմավարության մեջ ընտրված երկրորդ ուղղությանը՝ &lt;&lt;Կրթված,մշակութահեն,նորարարական և ժամանցով հագեցած համայնք&gt;&gt;</v>
      </c>
      <c r="DP24" s="18" t="str">
        <f>'7. Երկրորդ կիսամյակի հաշվետվ.'!AL23</f>
        <v>xxx</v>
      </c>
      <c r="DQ24" s="102" t="str">
        <f>'7. Երկրորդ կիսամյակի հաշվետվ.'!AM23</f>
        <v>xxx</v>
      </c>
      <c r="DR24" s="53" t="s">
        <v>47</v>
      </c>
      <c r="DS24" s="166" t="s">
        <v>47</v>
      </c>
      <c r="DT24" s="74" t="str">
        <f>'6. Առաջին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DU24" s="18" t="str">
        <f>'6. Առաջին կիսամյակի հաշվետվ.'!AO23</f>
        <v>xxx</v>
      </c>
      <c r="DV24" s="102" t="str">
        <f>'6. Առաջին կիսամյակի հաշվետվ.'!AP23</f>
        <v>xxx</v>
      </c>
      <c r="DW24" s="53" t="s">
        <v>47</v>
      </c>
      <c r="DX24" s="166" t="s">
        <v>47</v>
      </c>
      <c r="DY24" s="74" t="str">
        <f>'7. Երկրորդ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DZ24" s="18" t="str">
        <f>'7. Երկրորդ կիսամյակի հաշվետվ.'!AO23</f>
        <v>xxx</v>
      </c>
      <c r="EA24" s="102" t="str">
        <f>'7. Երկրորդ կիսամյակի հաշվետվ.'!AP23</f>
        <v>xxx</v>
      </c>
      <c r="EB24" s="53" t="s">
        <v>47</v>
      </c>
      <c r="EC24" s="166" t="s">
        <v>47</v>
      </c>
      <c r="ED24" s="74" t="str">
        <f>'6. Առաջին կիսամյակի հաշվետվ.'!AQ23</f>
        <v xml:space="preserve">Համընկնում է 2022-2032թթ ռազմավարության մեջ ընտրված երկրորդ ուղղությանը՝ «Կրթված,մշակութահեն,նորարարական և ժամանցով հագեցած համայնք» </v>
      </c>
      <c r="EE24" s="18" t="str">
        <f>'6. Առաջին կիսամյակի հաշվետվ.'!AR23</f>
        <v>xxx</v>
      </c>
      <c r="EF24" s="102" t="str">
        <f>'6. Առաջին կիսամյակի հաշվետվ.'!AS23</f>
        <v>xxx</v>
      </c>
      <c r="EG24" s="53" t="s">
        <v>47</v>
      </c>
      <c r="EH24" s="166" t="s">
        <v>47</v>
      </c>
      <c r="EI24" s="74" t="str">
        <f>'7. Երկրորդ կիսամյակի հաշվետվ.'!AQ23</f>
        <v xml:space="preserve">Համընկնում է 2022-2032թթ ռազմավարության մեջ ընտրված երկրորդ ուղղությանը՝ «Կրթված,մշակութահեն,նորարարական և ժամանցով հագեցած համայնք» </v>
      </c>
      <c r="EJ24" s="18" t="str">
        <f>'7. Երկրորդ կիսամյակի հաշվետվ.'!AR23</f>
        <v>xxx</v>
      </c>
      <c r="EK24" s="102" t="str">
        <f>'7. Երկրորդ կիսամյակի հաշվետվ.'!AS23</f>
        <v>xxx</v>
      </c>
      <c r="EL24" s="53" t="s">
        <v>47</v>
      </c>
      <c r="EM24" s="166" t="s">
        <v>47</v>
      </c>
      <c r="EN24" s="74" t="str">
        <f>'6. Առաջին կիսամյակի հաշվետվ.'!AT23</f>
        <v>Համայնքի վարչական բնակավայրերի սանիտարահիգիենիկ վիճակի բարելավումը։</v>
      </c>
      <c r="EO24" s="18" t="str">
        <f>'6. Առաջին կիսամյակի հաշվետվ.'!AU23</f>
        <v>xxx</v>
      </c>
      <c r="EP24" s="102" t="str">
        <f>'6. Առաջին կիսամյակի հաշվետվ.'!AV23</f>
        <v>xxx</v>
      </c>
      <c r="EQ24" s="53" t="s">
        <v>47</v>
      </c>
      <c r="ER24" s="166" t="s">
        <v>47</v>
      </c>
      <c r="ES24" s="74" t="str">
        <f>'7. Երկրորդ կիսամյակի հաշվետվ.'!AT23</f>
        <v>Համայնքի վարչական բնակավայրերի սանիտարահիգիենիկ վիճակի բարելավումը։</v>
      </c>
      <c r="ET24" s="18" t="str">
        <f>'7. Երկրորդ կիսամյակի հաշվետվ.'!AU23</f>
        <v>xxx</v>
      </c>
      <c r="EU24" s="102" t="str">
        <f>'7. Երկրորդ կիսամյակի հաշվետվ.'!AV23</f>
        <v>xxx</v>
      </c>
      <c r="EV24" s="53" t="s">
        <v>47</v>
      </c>
      <c r="EW24" s="166" t="s">
        <v>47</v>
      </c>
      <c r="EX24" s="74" t="str">
        <f>'6. Առաջին կիսամյակի հաշվետվ.'!AW23</f>
        <v>Հետիոտների և ավտոմեքենաների տեղաշարժի ապահովում</v>
      </c>
      <c r="EY24" s="18" t="str">
        <f>'6. Առաջին կիսամյակի հաշվետվ.'!AX23</f>
        <v>xxx</v>
      </c>
      <c r="EZ24" s="102" t="str">
        <f>'6. Առաջին կիսամյակի հաշվետվ.'!AY23</f>
        <v>xxx</v>
      </c>
      <c r="FA24" s="53" t="s">
        <v>47</v>
      </c>
      <c r="FB24" s="166" t="s">
        <v>47</v>
      </c>
      <c r="FC24" s="74" t="str">
        <f>'7. Երկրորդ կիսամյակի հաշվետվ.'!AW23</f>
        <v>Հետիոտների և ավտոմեքենաների տեղաշարժի ապահովում</v>
      </c>
      <c r="FD24" s="18" t="str">
        <f>'7. Երկրորդ կիսամյակի հաշվետվ.'!AX23</f>
        <v>xxx</v>
      </c>
      <c r="FE24" s="102" t="str">
        <f>'7. Երկրորդ կիսամյակի հաշվետվ.'!AY23</f>
        <v>xxx</v>
      </c>
      <c r="FF24" s="53" t="s">
        <v>47</v>
      </c>
      <c r="FG24" s="166" t="s">
        <v>47</v>
      </c>
      <c r="FH24" s="74">
        <f>'6. Առաջին կիսամյակի հաշվետվ.'!AZ23</f>
        <v>0</v>
      </c>
      <c r="FI24" s="18" t="str">
        <f>'6. Առաջին կիսամյակի հաշվետվ.'!BA23</f>
        <v>xxx</v>
      </c>
      <c r="FJ24" s="102" t="str">
        <f>'6. Առաջին կիսամյակի հաշվետվ.'!BB23</f>
        <v>xxx</v>
      </c>
      <c r="FK24" s="53" t="s">
        <v>47</v>
      </c>
      <c r="FL24" s="166" t="s">
        <v>47</v>
      </c>
      <c r="FM24" s="74">
        <f>'7. Երկրորդ կիսամյակի հաշվետվ.'!AZ23</f>
        <v>0</v>
      </c>
      <c r="FN24" s="18" t="str">
        <f>'7. Երկրորդ կիսամյակի հաշվետվ.'!BA23</f>
        <v>xxx</v>
      </c>
      <c r="FO24" s="102" t="str">
        <f>'7. Երկրորդ կիսամյակի հաշվետվ.'!BB23</f>
        <v>xxx</v>
      </c>
      <c r="FP24" s="53" t="s">
        <v>47</v>
      </c>
      <c r="FQ24" s="166" t="s">
        <v>47</v>
      </c>
      <c r="FR24" s="74">
        <f>'6. Առաջին կիսամյակի հաշվետվ.'!BC23</f>
        <v>0</v>
      </c>
      <c r="FS24" s="18" t="str">
        <f>'6. Առաջին կիսամյակի հաշվետվ.'!BD23</f>
        <v>xxx</v>
      </c>
      <c r="FT24" s="102" t="str">
        <f>'6. Առաջին կիսամյակի հաշվետվ.'!BE23</f>
        <v>xxx</v>
      </c>
      <c r="FU24" s="53" t="s">
        <v>47</v>
      </c>
      <c r="FV24" s="166" t="s">
        <v>47</v>
      </c>
      <c r="FW24" s="74">
        <f>'7. Երկրորդ կիսամյակի հաշվետվ.'!BC23</f>
        <v>0</v>
      </c>
      <c r="FX24" s="18" t="str">
        <f>'7. Երկրորդ կիսամյակի հաշվետվ.'!BD23</f>
        <v>xxx</v>
      </c>
      <c r="FY24" s="102" t="str">
        <f>'7. Երկրորդ կիսամյակի հաշվետվ.'!BE23</f>
        <v>xxx</v>
      </c>
      <c r="FZ24" s="53" t="s">
        <v>47</v>
      </c>
      <c r="GA24" s="166" t="s">
        <v>47</v>
      </c>
      <c r="GB24" s="74">
        <f>'6. Առաջին կիսամյակի հաշվետվ.'!BF23</f>
        <v>0</v>
      </c>
      <c r="GC24" s="18" t="str">
        <f>'6. Առաջին կիսամյակի հաշվետվ.'!BG23</f>
        <v>xxx</v>
      </c>
      <c r="GD24" s="102" t="str">
        <f>'6. Առաջին կիսամյակի հաշվետվ.'!BH23</f>
        <v>xxx</v>
      </c>
      <c r="GE24" s="53" t="s">
        <v>47</v>
      </c>
      <c r="GF24" s="166" t="s">
        <v>47</v>
      </c>
      <c r="GG24" s="74">
        <f>'7. Երկրորդ կիսամյակի հաշվետվ.'!BF23</f>
        <v>0</v>
      </c>
      <c r="GH24" s="18" t="str">
        <f>'7. Երկրորդ կիսամյակի հաշվետվ.'!BG23</f>
        <v>xxx</v>
      </c>
      <c r="GI24" s="102" t="str">
        <f>'7. Երկրորդ կիսամյակի հաշվետվ.'!BH23</f>
        <v>xxx</v>
      </c>
      <c r="GJ24" s="53" t="s">
        <v>47</v>
      </c>
      <c r="GK24" s="166" t="s">
        <v>47</v>
      </c>
      <c r="GL24" s="74" t="str">
        <f>'6. Առաջին կիսամյակի հաշվետվ.'!BI23</f>
        <v>Համայնքում ավագ սերնդի ներկայացուցիչների ժամանցի և զբաղվածության ապահովում</v>
      </c>
      <c r="GM24" s="18" t="str">
        <f>'6. Առաջին կիսամյակի հաշվետվ.'!BJ23</f>
        <v>xxx</v>
      </c>
      <c r="GN24" s="102" t="str">
        <f>'6. Առաջին կիսամյակի հաշվետվ.'!BK23</f>
        <v>xxx</v>
      </c>
      <c r="GO24" s="53" t="s">
        <v>47</v>
      </c>
      <c r="GP24" s="166" t="s">
        <v>47</v>
      </c>
      <c r="GQ24" s="74" t="str">
        <f>'7. Երկրորդ կիսամյակի հաշվետվ.'!BI23</f>
        <v>Համայնքում ավագ սերնդի ներկայացուցիչների ժամանցի և զբաղվածության ապահովում</v>
      </c>
      <c r="GR24" s="18" t="str">
        <f>'7. Երկրորդ կիսամյակի հաշվետվ.'!BJ23</f>
        <v>xxx</v>
      </c>
      <c r="GS24" s="102" t="str">
        <f>'7. Երկրորդ կիսամյակի հաշվետվ.'!BK23</f>
        <v>xxx</v>
      </c>
      <c r="GT24" s="53" t="s">
        <v>47</v>
      </c>
      <c r="GU24" s="166" t="s">
        <v>47</v>
      </c>
      <c r="GV24" s="74">
        <f>'6. Առաջին կիսամյակի հաշվետվ.'!BL23</f>
        <v>0</v>
      </c>
      <c r="GW24" s="18" t="str">
        <f>'6. Առաջին կիսամյակի հաշվետվ.'!BM23</f>
        <v>xxx</v>
      </c>
      <c r="GX24" s="102" t="str">
        <f>'6. Առաջին կիսամյակի հաշվետվ.'!BN23</f>
        <v>xxx</v>
      </c>
      <c r="GY24" s="53" t="s">
        <v>47</v>
      </c>
      <c r="GZ24" s="166" t="s">
        <v>47</v>
      </c>
      <c r="HA24" s="74">
        <f>'7. Երկրորդ կիսամյակի հաշվետվ.'!BL23</f>
        <v>0</v>
      </c>
      <c r="HB24" s="18" t="str">
        <f>'7. Երկրորդ կիսամյակի հաշվետվ.'!BM23</f>
        <v>xxx</v>
      </c>
      <c r="HC24" s="102" t="str">
        <f>'7. Երկրորդ կիսամյակի հաշվետվ.'!BN23</f>
        <v>xxx</v>
      </c>
      <c r="HD24" s="53" t="s">
        <v>47</v>
      </c>
      <c r="HE24" s="166" t="s">
        <v>47</v>
      </c>
      <c r="HF24" s="74" t="str">
        <f>'6. Առաջին կիսամյակի հաշվետվ.'!BO23</f>
        <v>Համընկնում է 2022-2032թթ ռազմավարության մեջ ընտրված վեցերորդ ուղղությանը՝ առողջ և սպորտային համայնք։</v>
      </c>
      <c r="HG24" s="18" t="str">
        <f>'6. Առաջին կիսամյակի հաշվետվ.'!BP23</f>
        <v>xxx</v>
      </c>
      <c r="HH24" s="102" t="str">
        <f>'6. Առաջին կիսամյակի հաշվետվ.'!BQ23</f>
        <v>xxx</v>
      </c>
      <c r="HI24" s="53" t="s">
        <v>47</v>
      </c>
      <c r="HJ24" s="166" t="s">
        <v>47</v>
      </c>
      <c r="HK24" s="74" t="str">
        <f>'7. Երկրորդ կիսամյակի հաշվետվ.'!BO23</f>
        <v>Համընկնում է 2022-2032թթ ռազմավարության մեջ ընտրված վեցերորդ ուղղությանը՝ առողջ և սպորտային համայնք։</v>
      </c>
      <c r="HL24" s="18" t="str">
        <f>'7. Երկրորդ կիսամյակի հաշվետվ.'!BP23</f>
        <v>xxx</v>
      </c>
      <c r="HM24" s="102" t="str">
        <f>'7. Երկրորդ կիսամյակի հաշվետվ.'!BQ23</f>
        <v>xxx</v>
      </c>
      <c r="HN24" s="53" t="s">
        <v>47</v>
      </c>
      <c r="HO24" s="166" t="s">
        <v>47</v>
      </c>
      <c r="HP24" s="74" t="str">
        <f>'6. Առաջին կիսամյակի հաշվետվ.'!BR23</f>
        <v>Ձեռք բերել աղբի տեսակավորման համար աղբամաններ</v>
      </c>
      <c r="HQ24" s="18" t="str">
        <f>'6. Առաջին կիսամյակի հաշվետվ.'!BS23</f>
        <v>xxx</v>
      </c>
      <c r="HR24" s="102" t="str">
        <f>'6. Առաջին կիսամյակի հաշվետվ.'!BT23</f>
        <v>xxx</v>
      </c>
      <c r="HS24" s="53" t="s">
        <v>47</v>
      </c>
      <c r="HT24" s="166" t="s">
        <v>47</v>
      </c>
      <c r="HU24" s="74" t="str">
        <f>'7. Երկրորդ կիսամյակի հաշվետվ.'!BR23</f>
        <v>Ձեռք բերել աղբի տեսակավորման համար աղբամաններ</v>
      </c>
      <c r="HV24" s="18" t="str">
        <f>'7. Երկրորդ կիսամյակի հաշվետվ.'!BS23</f>
        <v>xxx</v>
      </c>
      <c r="HW24" s="102" t="str">
        <f>'7. Երկրորդ կիսամյակի հաշվետվ.'!BT23</f>
        <v>xxx</v>
      </c>
      <c r="HX24" s="53" t="s">
        <v>47</v>
      </c>
      <c r="HY24" s="166" t="s">
        <v>47</v>
      </c>
      <c r="HZ24" s="74">
        <f>'6. Առաջին կիսամյակի հաշվետվ.'!BU23</f>
        <v>0</v>
      </c>
      <c r="IA24" s="18" t="str">
        <f>'6. Առաջին կիսամյակի հաշվետվ.'!BV23</f>
        <v>xxx</v>
      </c>
      <c r="IB24" s="102" t="str">
        <f>'6. Առաջին կիսամյակի հաշվետվ.'!BW23</f>
        <v>xxx</v>
      </c>
      <c r="IC24" s="53" t="s">
        <v>47</v>
      </c>
      <c r="ID24" s="166" t="s">
        <v>47</v>
      </c>
      <c r="IE24" s="74">
        <f>'7. Երկրորդ կիսամյակի հաշվետվ.'!BU23</f>
        <v>0</v>
      </c>
      <c r="IF24" s="18" t="str">
        <f>'7. Երկրորդ կիսամյակի հաշվետվ.'!BV23</f>
        <v>xxx</v>
      </c>
      <c r="IG24" s="102" t="str">
        <f>'7. Երկրորդ կիսամյակի հաշվետվ.'!BW23</f>
        <v>xxx</v>
      </c>
      <c r="IH24" s="53" t="s">
        <v>47</v>
      </c>
      <c r="II24" s="166" t="s">
        <v>47</v>
      </c>
      <c r="IJ24" s="74" t="str">
        <f>'6. Առաջին կիսամյակի հաշվետվ.'!BX23</f>
        <v>Համընկնում է 2022-2032թթ ռազմավարության մեջ ընտրված վեցերորդ ուղղությանը՝ առողջ և սպորտային համայնք։</v>
      </c>
      <c r="IK24" s="18" t="str">
        <f>'6. Առաջին կիսամյակի հաշվետվ.'!BY23</f>
        <v>xxx</v>
      </c>
      <c r="IL24" s="102" t="str">
        <f>'6. Առաջին կիսամյակի հաշվետվ.'!BZ23</f>
        <v>xxx</v>
      </c>
      <c r="IM24" s="53" t="s">
        <v>47</v>
      </c>
      <c r="IN24" s="166" t="s">
        <v>47</v>
      </c>
      <c r="IO24" s="74" t="str">
        <f>'7. Երկրորդ կիսամյակի հաշվետվ.'!BX23</f>
        <v>Համընկնում է 2022-2032թթ ռազմավարության մեջ ընտրված վեցերորդ ուղղությանը՝ առողջ և սպորտային համայնք։</v>
      </c>
      <c r="IP24" s="18" t="str">
        <f>'7. Երկրորդ կիսամյակի հաշվետվ.'!BY23</f>
        <v>xxx</v>
      </c>
      <c r="IQ24" s="102" t="str">
        <f>'7. Երկրորդ կիսամյակի հաշվետվ.'!BZ23</f>
        <v>xxx</v>
      </c>
      <c r="IR24" s="53" t="s">
        <v>47</v>
      </c>
      <c r="IS24" s="166" t="s">
        <v>47</v>
      </c>
    </row>
    <row r="25" spans="1:253" s="16" customFormat="1" ht="100.15" customHeight="1">
      <c r="A25" s="1110"/>
      <c r="B25" s="1080"/>
      <c r="C25" s="26" t="str">
        <f>'5. ԾՐԱԳՐԵՐԻ ԱՄՓՈՓԱԹԵՐԹ'!C25</f>
        <v>Կամավոր խնդիր N2</v>
      </c>
      <c r="D25" s="74">
        <f>'6. Առաջին կիսամյակի հաշվետվ.'!D24</f>
        <v>0</v>
      </c>
      <c r="E25" s="18" t="str">
        <f>'6. Առաջին կիսամյակի հաշվետվ.'!E24</f>
        <v>xxx</v>
      </c>
      <c r="F25" s="102" t="str">
        <f>'6. Առաջին կիսամյակի հաշվետվ.'!F24</f>
        <v>xxx</v>
      </c>
      <c r="G25" s="53" t="s">
        <v>47</v>
      </c>
      <c r="H25" s="166" t="s">
        <v>47</v>
      </c>
      <c r="I25" s="75">
        <f>'7. Երկրորդ կիսամյակի հաշվետվ.'!D24</f>
        <v>0</v>
      </c>
      <c r="J25" s="18" t="str">
        <f>'7. Երկրորդ կիսամյակի հաշվետվ.'!E24</f>
        <v>xxx</v>
      </c>
      <c r="K25" s="102" t="str">
        <f>'7. Երկրորդ կիսամյակի հաշվետվ.'!F24</f>
        <v>xxx</v>
      </c>
      <c r="L25" s="53" t="s">
        <v>47</v>
      </c>
      <c r="M25" s="166" t="s">
        <v>47</v>
      </c>
      <c r="N25" s="74" t="str">
        <f>'6. Առաջին կիսամյակի հաշվետվ.'!G24</f>
        <v>ՏԻՄ-ում  կառավարման արդիական և նոր համակարգի կիրառում ․</v>
      </c>
      <c r="O25" s="18" t="str">
        <f>'6. Առաջին կիսամյակի հաշվետվ.'!H24</f>
        <v>xxx</v>
      </c>
      <c r="P25" s="102" t="str">
        <f>'6. Առաջին կիսամյակի հաշվետվ.'!I24</f>
        <v>xxx</v>
      </c>
      <c r="Q25" s="53" t="s">
        <v>47</v>
      </c>
      <c r="R25" s="166" t="s">
        <v>47</v>
      </c>
      <c r="S25" s="74" t="str">
        <f>'7. Երկրորդ կիսամյակի հաշվետվ.'!G24</f>
        <v>ՏԻՄ-ում  կառավարման արդիական և նոր համակարգի կիրառում ․</v>
      </c>
      <c r="T25" s="18" t="str">
        <f>'7. Երկրորդ կիսամյակի հաշվետվ.'!H24</f>
        <v>xxx</v>
      </c>
      <c r="U25" s="102" t="str">
        <f>'7. Երկրորդ կիսամյակի հաշվետվ.'!I24</f>
        <v>xxx</v>
      </c>
      <c r="V25" s="53" t="s">
        <v>47</v>
      </c>
      <c r="W25" s="166" t="s">
        <v>47</v>
      </c>
      <c r="X25" s="74">
        <f>'6. Առաջին կիսամյակի հաշվետվ.'!J24</f>
        <v>0</v>
      </c>
      <c r="Y25" s="18" t="str">
        <f>'6. Առաջին կիսամյակի հաշվետվ.'!K24</f>
        <v>xxx</v>
      </c>
      <c r="Z25" s="102" t="str">
        <f>'6. Առաջին կիսամյակի հաշվետվ.'!L24</f>
        <v>xxx</v>
      </c>
      <c r="AA25" s="53" t="s">
        <v>47</v>
      </c>
      <c r="AB25" s="166" t="s">
        <v>47</v>
      </c>
      <c r="AC25" s="74">
        <f>'7. Երկրորդ կիսամյակի հաշվետվ.'!J24</f>
        <v>0</v>
      </c>
      <c r="AD25" s="18" t="str">
        <f>'7. Երկրորդ կիսամյակի հաշվետվ.'!K24</f>
        <v>xxx</v>
      </c>
      <c r="AE25" s="102" t="str">
        <f>'7. Երկրորդ կիսամյակի հաշվետվ.'!L24</f>
        <v>xxx</v>
      </c>
      <c r="AF25" s="53" t="s">
        <v>47</v>
      </c>
      <c r="AG25" s="166" t="s">
        <v>47</v>
      </c>
      <c r="AH25" s="74">
        <f>'6. Առաջին կիսամյակի հաշվետվ.'!M24</f>
        <v>0</v>
      </c>
      <c r="AI25" s="18" t="str">
        <f>'6. Առաջին կիսամյակի հաշվետվ.'!N24</f>
        <v>xxx</v>
      </c>
      <c r="AJ25" s="102" t="str">
        <f>'6. Առաջին կիսամյակի հաշվետվ.'!O24</f>
        <v>xxx</v>
      </c>
      <c r="AK25" s="53" t="s">
        <v>47</v>
      </c>
      <c r="AL25" s="166" t="s">
        <v>47</v>
      </c>
      <c r="AM25" s="74">
        <f>'7. Երկրորդ կիսամյակի հաշվետվ.'!M24</f>
        <v>0</v>
      </c>
      <c r="AN25" s="18" t="str">
        <f>'7. Երկրորդ կիսամյակի հաշվետվ.'!N24</f>
        <v>xxx</v>
      </c>
      <c r="AO25" s="102" t="str">
        <f>'7. Երկրորդ կիսամյակի հաշվետվ.'!O24</f>
        <v>xxx</v>
      </c>
      <c r="AP25" s="53" t="s">
        <v>47</v>
      </c>
      <c r="AQ25" s="166" t="s">
        <v>47</v>
      </c>
      <c r="AR25" s="74">
        <f>'6. Առաջին կիսամյակի հաշվետվ.'!P24</f>
        <v>0</v>
      </c>
      <c r="AS25" s="18" t="str">
        <f>'6. Առաջին կիսամյակի հաշվետվ.'!Q24</f>
        <v>xxx</v>
      </c>
      <c r="AT25" s="102" t="str">
        <f>'6. Առաջին կիսամյակի հաշվետվ.'!R24</f>
        <v>xxx</v>
      </c>
      <c r="AU25" s="53" t="s">
        <v>47</v>
      </c>
      <c r="AV25" s="166" t="s">
        <v>47</v>
      </c>
      <c r="AW25" s="74">
        <f>'7. Երկրորդ կիսամյակի հաշվետվ.'!P24</f>
        <v>0</v>
      </c>
      <c r="AX25" s="18" t="str">
        <f>'7. Երկրորդ կիսամյակի հաշվետվ.'!Q24</f>
        <v>xxx</v>
      </c>
      <c r="AY25" s="102" t="str">
        <f>'7. Երկրորդ կիսամյակի հաշվետվ.'!R24</f>
        <v>xxx</v>
      </c>
      <c r="AZ25" s="53" t="s">
        <v>47</v>
      </c>
      <c r="BA25" s="166" t="s">
        <v>47</v>
      </c>
      <c r="BB25" s="74">
        <f>'6. Առաջին կիսամյակի հաշվետվ.'!S24</f>
        <v>0</v>
      </c>
      <c r="BC25" s="18" t="str">
        <f>'6. Առաջին կիսամյակի հաշվետվ.'!T24</f>
        <v>xxx</v>
      </c>
      <c r="BD25" s="102" t="str">
        <f>'6. Առաջին կիսամյակի հաշվետվ.'!U24</f>
        <v>xxx</v>
      </c>
      <c r="BE25" s="53" t="s">
        <v>47</v>
      </c>
      <c r="BF25" s="166" t="s">
        <v>47</v>
      </c>
      <c r="BG25" s="74">
        <f>'7. Երկրորդ կիսամյակի հաշվետվ.'!S24</f>
        <v>0</v>
      </c>
      <c r="BH25" s="18" t="str">
        <f>'7. Երկրորդ կիսամյակի հաշվետվ.'!T24</f>
        <v>xxx</v>
      </c>
      <c r="BI25" s="102" t="str">
        <f>'7. Երկրորդ կիսամյակի հաշվետվ.'!U24</f>
        <v>xxx</v>
      </c>
      <c r="BJ25" s="53" t="s">
        <v>47</v>
      </c>
      <c r="BK25" s="166" t="s">
        <v>47</v>
      </c>
      <c r="BL25" s="74" t="str">
        <f>'6. Առաջին կիսամյակի հաշվետվ.'!V24</f>
        <v>Համընկնում է 2022-2032թթ ռազմավարության մեջ ընտրված երկրորդ ուղղությանը՝ &lt;&lt;Կրթված,մշակութահեն,նորարարական և ժամանցով հագեցած համայնք&gt;&gt;։</v>
      </c>
      <c r="BM25" s="18" t="str">
        <f>'6. Առաջին կիսամյակի հաշվետվ.'!W24</f>
        <v>xxx</v>
      </c>
      <c r="BN25" s="102" t="str">
        <f>'6. Առաջին կիսամյակի հաշվետվ.'!X24</f>
        <v>xxx</v>
      </c>
      <c r="BO25" s="53" t="s">
        <v>47</v>
      </c>
      <c r="BP25" s="166" t="s">
        <v>47</v>
      </c>
      <c r="BQ25" s="74" t="str">
        <f>'7. Երկրորդ կիսամյակի հաշվետվ.'!V24</f>
        <v>Համընկնում է 2022-2032թթ ռազմավարության մեջ ընտրված երկրորդ ուղղությանը՝ &lt;&lt;Կրթված,մշակութահեն,նորարարական և ժամանցով հագեցած համայնք&gt;&gt;։</v>
      </c>
      <c r="BR25" s="18" t="str">
        <f>'7. Երկրորդ կիսամյակի հաշվետվ.'!W24</f>
        <v>xxx</v>
      </c>
      <c r="BS25" s="102" t="str">
        <f>'7. Երկրորդ կիսամյակի հաշվետվ.'!X24</f>
        <v>xxx</v>
      </c>
      <c r="BT25" s="53" t="s">
        <v>47</v>
      </c>
      <c r="BU25" s="166" t="s">
        <v>47</v>
      </c>
      <c r="BV25" s="74" t="str">
        <f>'6. Առաջին կիսամյակի հաշվետվ.'!Y24</f>
        <v>Համընկնում է 2022-2032թթ ռազմավարության մեջ ընտրված երկրորդ ուղղությանը՝ &lt;&lt;Կրթված,մշակութահեն,նորարարական և ժամանցով հագեցած համայնք&gt;&gt;</v>
      </c>
      <c r="BW25" s="18" t="str">
        <f>'6. Առաջին կիսամյակի հաշվետվ.'!Z24</f>
        <v>xxx</v>
      </c>
      <c r="BX25" s="102" t="str">
        <f>'6. Առաջին կիսամյակի հաշվետվ.'!AA24</f>
        <v>xxx</v>
      </c>
      <c r="BY25" s="53" t="s">
        <v>47</v>
      </c>
      <c r="BZ25" s="166" t="s">
        <v>47</v>
      </c>
      <c r="CA25" s="74" t="str">
        <f>'7. Երկրորդ կիսամյակի հաշվետվ.'!Y24</f>
        <v>Համընկնում է 2022-2032թթ ռազմավարության մեջ ընտրված երկրորդ ուղղությանը՝ &lt;&lt;Կրթված,մշակութահեն,նորարարական և ժամանցով հագեցած համայնք&gt;&gt;</v>
      </c>
      <c r="CB25" s="18" t="str">
        <f>'7. Երկրորդ կիսամյակի հաշվետվ.'!Z24</f>
        <v>xxx</v>
      </c>
      <c r="CC25" s="102" t="str">
        <f>'7. Երկրորդ կիսամյակի հաշվետվ.'!AA24</f>
        <v>xxx</v>
      </c>
      <c r="CD25" s="53" t="s">
        <v>47</v>
      </c>
      <c r="CE25" s="166" t="s">
        <v>47</v>
      </c>
      <c r="CF25" s="74">
        <f>'6. Առաջին կիսամյակի հաշվետվ.'!AB24</f>
        <v>0</v>
      </c>
      <c r="CG25" s="18" t="str">
        <f>'6. Առաջին կիսամյակի հաշվետվ.'!AC24</f>
        <v>xxx</v>
      </c>
      <c r="CH25" s="102" t="str">
        <f>'6. Առաջին կիսամյակի հաշվետվ.'!AD24</f>
        <v>xxx</v>
      </c>
      <c r="CI25" s="53" t="s">
        <v>47</v>
      </c>
      <c r="CJ25" s="166" t="s">
        <v>47</v>
      </c>
      <c r="CK25" s="74">
        <f>'7. Երկրորդ կիսամյակի հաշվետվ.'!AB24</f>
        <v>0</v>
      </c>
      <c r="CL25" s="18" t="str">
        <f>'7. Երկրորդ կիսամյակի հաշվետվ.'!AC24</f>
        <v>xxx</v>
      </c>
      <c r="CM25" s="102" t="str">
        <f>'7. Երկրորդ կիսամյակի հաշվետվ.'!AD24</f>
        <v>xxx</v>
      </c>
      <c r="CN25" s="53" t="s">
        <v>47</v>
      </c>
      <c r="CO25" s="166" t="s">
        <v>47</v>
      </c>
      <c r="CP25" s="74">
        <f>'6. Առաջին կիսամյակի հաշվետվ.'!AE24</f>
        <v>0</v>
      </c>
      <c r="CQ25" s="18" t="str">
        <f>'6. Առաջին կիսամյակի հաշվետվ.'!AF24</f>
        <v>xxx</v>
      </c>
      <c r="CR25" s="102" t="str">
        <f>'6. Առաջին կիսամյակի հաշվետվ.'!AG24</f>
        <v>xxx</v>
      </c>
      <c r="CS25" s="53" t="s">
        <v>47</v>
      </c>
      <c r="CT25" s="166" t="s">
        <v>47</v>
      </c>
      <c r="CU25" s="74">
        <f>'7. Երկրորդ կիսամյակի հաշվետվ.'!AE24</f>
        <v>0</v>
      </c>
      <c r="CV25" s="18" t="str">
        <f>'7. Երկրորդ կիսամյակի հաշվետվ.'!AF24</f>
        <v>xxx</v>
      </c>
      <c r="CW25" s="102" t="str">
        <f>'7. Երկրորդ կիսամյակի հաշվետվ.'!AG24</f>
        <v>xxx</v>
      </c>
      <c r="CX25" s="53" t="s">
        <v>47</v>
      </c>
      <c r="CY25" s="166" t="s">
        <v>47</v>
      </c>
      <c r="CZ25" s="74" t="str">
        <f>'6. Առաջին կիսամյակի հաշվետվ.'!AH24</f>
        <v>Համընկնում է 2022-2032թթ ռազմավարության մեջ ընտրված երկրորդ ուղղությանը՝ &lt;&lt;Կրթված,մշակութահեն,նորարարական և ժամանցով հագեցած համայնք&gt;&gt;</v>
      </c>
      <c r="DA25" s="18" t="str">
        <f>'6. Առաջին կիսամյակի հաշվետվ.'!AI24</f>
        <v>xxx</v>
      </c>
      <c r="DB25" s="102" t="str">
        <f>'6. Առաջին կիսամյակի հաշվետվ.'!AJ24</f>
        <v>xxx</v>
      </c>
      <c r="DC25" s="53" t="s">
        <v>47</v>
      </c>
      <c r="DD25" s="166" t="s">
        <v>47</v>
      </c>
      <c r="DE25" s="74" t="str">
        <f>'7. Երկրորդ կիսամյակի հաշվետվ.'!AH24</f>
        <v>Համընկնում է 2022-2032թթ ռազմավարության մեջ ընտրված երկրորդ ուղղությանը՝ &lt;&lt;Կրթված,մշակութահեն,նորարարական և ժամանցով հագեցած համայնք&gt;&gt;</v>
      </c>
      <c r="DF25" s="18" t="str">
        <f>'7. Երկրորդ կիսամյակի հաշվետվ.'!AI24</f>
        <v>xxx</v>
      </c>
      <c r="DG25" s="102" t="str">
        <f>'7. Երկրորդ կիսամյակի հաշվետվ.'!AJ24</f>
        <v>xxx</v>
      </c>
      <c r="DH25" s="53" t="s">
        <v>47</v>
      </c>
      <c r="DI25" s="166" t="s">
        <v>47</v>
      </c>
      <c r="DJ25" s="74">
        <f>'6. Առաջին կիսամյակի հաշվետվ.'!AK24</f>
        <v>0</v>
      </c>
      <c r="DK25" s="18" t="str">
        <f>'6. Առաջին կիսամյակի հաշվետվ.'!AL24</f>
        <v>xxx</v>
      </c>
      <c r="DL25" s="102" t="str">
        <f>'6. Առաջին կիսամյակի հաշվետվ.'!AM24</f>
        <v>xxx</v>
      </c>
      <c r="DM25" s="53" t="s">
        <v>47</v>
      </c>
      <c r="DN25" s="166" t="s">
        <v>47</v>
      </c>
      <c r="DO25" s="74">
        <f>'7. Երկրորդ կիսամյակի հաշվետվ.'!AK24</f>
        <v>0</v>
      </c>
      <c r="DP25" s="18" t="str">
        <f>'7. Երկրորդ կիսամյակի հաշվետվ.'!AL24</f>
        <v>xxx</v>
      </c>
      <c r="DQ25" s="102" t="str">
        <f>'7. Երկրորդ կիսամյակի հաշվետվ.'!AM24</f>
        <v>xxx</v>
      </c>
      <c r="DR25" s="53" t="s">
        <v>47</v>
      </c>
      <c r="DS25" s="166" t="s">
        <v>47</v>
      </c>
      <c r="DT25" s="74" t="str">
        <f>'6. Առաջին կիսամյակի հաշվետվ.'!AN24</f>
        <v>Քաղաքացիական կյանքի ակտիվացում։</v>
      </c>
      <c r="DU25" s="18" t="str">
        <f>'6. Առաջին կիսամյակի հաշվետվ.'!AO24</f>
        <v>xxx</v>
      </c>
      <c r="DV25" s="102" t="str">
        <f>'6. Առաջին կիսամյակի հաշվետվ.'!AP24</f>
        <v>xxx</v>
      </c>
      <c r="DW25" s="53" t="s">
        <v>47</v>
      </c>
      <c r="DX25" s="166" t="s">
        <v>47</v>
      </c>
      <c r="DY25" s="74" t="str">
        <f>'7. Երկրորդ կիսամյակի հաշվետվ.'!AN24</f>
        <v>Քաղաքացիական կյանքի ակտիվացում։</v>
      </c>
      <c r="DZ25" s="18" t="str">
        <f>'7. Երկրորդ կիսամյակի հաշվետվ.'!AO24</f>
        <v>xxx</v>
      </c>
      <c r="EA25" s="102" t="str">
        <f>'7. Երկրորդ կիսամյակի հաշվետվ.'!AP24</f>
        <v>xxx</v>
      </c>
      <c r="EB25" s="53" t="s">
        <v>47</v>
      </c>
      <c r="EC25" s="166" t="s">
        <v>47</v>
      </c>
      <c r="ED25" s="74">
        <f>'6. Առաջին կիսամյակի հաշվետվ.'!AQ24</f>
        <v>0</v>
      </c>
      <c r="EE25" s="18" t="str">
        <f>'6. Առաջին կիսամյակի հաշվետվ.'!AR24</f>
        <v>xxx</v>
      </c>
      <c r="EF25" s="102" t="str">
        <f>'6. Առաջին կիսամյակի հաշվետվ.'!AS24</f>
        <v>xxx</v>
      </c>
      <c r="EG25" s="53" t="s">
        <v>47</v>
      </c>
      <c r="EH25" s="166" t="s">
        <v>47</v>
      </c>
      <c r="EI25" s="74">
        <f>'7. Երկրորդ կիսամյակի հաշվետվ.'!AQ24</f>
        <v>0</v>
      </c>
      <c r="EJ25" s="18" t="str">
        <f>'7. Երկրորդ կիսամյակի հաշվետվ.'!AR24</f>
        <v>xxx</v>
      </c>
      <c r="EK25" s="102" t="str">
        <f>'7. Երկրորդ կիսամյակի հաշվետվ.'!AS24</f>
        <v>xxx</v>
      </c>
      <c r="EL25" s="53" t="s">
        <v>47</v>
      </c>
      <c r="EM25" s="166" t="s">
        <v>47</v>
      </c>
      <c r="EN25" s="74">
        <f>'6. Առաջին կիսամյակի հաշվետվ.'!AT24</f>
        <v>0</v>
      </c>
      <c r="EO25" s="18" t="str">
        <f>'6. Առաջին կիսամյակի հաշվետվ.'!AU24</f>
        <v>xxx</v>
      </c>
      <c r="EP25" s="102" t="str">
        <f>'6. Առաջին կիսամյակի հաշվետվ.'!AV24</f>
        <v>xxx</v>
      </c>
      <c r="EQ25" s="53" t="s">
        <v>47</v>
      </c>
      <c r="ER25" s="166" t="s">
        <v>47</v>
      </c>
      <c r="ES25" s="74">
        <f>'7. Երկրորդ կիսամյակի հաշվետվ.'!AT24</f>
        <v>0</v>
      </c>
      <c r="ET25" s="18" t="str">
        <f>'7. Երկրորդ կիսամյակի հաշվետվ.'!AU24</f>
        <v>xxx</v>
      </c>
      <c r="EU25" s="102" t="str">
        <f>'7. Երկրորդ կիսամյակի հաշվետվ.'!AV24</f>
        <v>xxx</v>
      </c>
      <c r="EV25" s="53" t="s">
        <v>47</v>
      </c>
      <c r="EW25" s="166" t="s">
        <v>47</v>
      </c>
      <c r="EX25" s="74" t="str">
        <f>'6. Առաջին կիսամյակի հաշվետվ.'!AW24</f>
        <v>Վերանորոգվող ճանապարհների հարակից տարածքների բարեկարգում</v>
      </c>
      <c r="EY25" s="18" t="str">
        <f>'6. Առաջին կիսամյակի հաշվետվ.'!AX24</f>
        <v>xxx</v>
      </c>
      <c r="EZ25" s="102" t="str">
        <f>'6. Առաջին կիսամյակի հաշվետվ.'!AY24</f>
        <v>xxx</v>
      </c>
      <c r="FA25" s="53" t="s">
        <v>47</v>
      </c>
      <c r="FB25" s="166" t="s">
        <v>47</v>
      </c>
      <c r="FC25" s="74" t="str">
        <f>'7. Երկրորդ կիսամյակի հաշվետվ.'!AW24</f>
        <v>Վերանորոգվող ճանապարհների հարակից տարածքների բարեկարգում</v>
      </c>
      <c r="FD25" s="18" t="str">
        <f>'7. Երկրորդ կիսամյակի հաշվետվ.'!AX24</f>
        <v>xxx</v>
      </c>
      <c r="FE25" s="102" t="str">
        <f>'7. Երկրորդ կիսամյակի հաշվետվ.'!AY24</f>
        <v>xxx</v>
      </c>
      <c r="FF25" s="53" t="s">
        <v>47</v>
      </c>
      <c r="FG25" s="166" t="s">
        <v>47</v>
      </c>
      <c r="FH25" s="74">
        <f>'6. Առաջին կիսամյակի հաշվետվ.'!AZ24</f>
        <v>0</v>
      </c>
      <c r="FI25" s="18" t="str">
        <f>'6. Առաջին կիսամյակի հաշվետվ.'!BA24</f>
        <v>xxx</v>
      </c>
      <c r="FJ25" s="102" t="str">
        <f>'6. Առաջին կիսամյակի հաշվետվ.'!BB24</f>
        <v>xxx</v>
      </c>
      <c r="FK25" s="53" t="s">
        <v>47</v>
      </c>
      <c r="FL25" s="166" t="s">
        <v>47</v>
      </c>
      <c r="FM25" s="74">
        <f>'7. Երկրորդ կիսամյակի հաշվետվ.'!AZ24</f>
        <v>0</v>
      </c>
      <c r="FN25" s="18" t="str">
        <f>'7. Երկրորդ կիսամյակի հաշվետվ.'!BA24</f>
        <v>xxx</v>
      </c>
      <c r="FO25" s="102" t="str">
        <f>'7. Երկրորդ կիսամյակի հաշվետվ.'!BB24</f>
        <v>xxx</v>
      </c>
      <c r="FP25" s="53" t="s">
        <v>47</v>
      </c>
      <c r="FQ25" s="166" t="s">
        <v>47</v>
      </c>
      <c r="FR25" s="74">
        <f>'6. Առաջին կիսամյակի հաշվետվ.'!BC24</f>
        <v>0</v>
      </c>
      <c r="FS25" s="18" t="str">
        <f>'6. Առաջին կիսամյակի հաշվետվ.'!BD24</f>
        <v>xxx</v>
      </c>
      <c r="FT25" s="102" t="str">
        <f>'6. Առաջին կիսամյակի հաշվետվ.'!BE24</f>
        <v>xxx</v>
      </c>
      <c r="FU25" s="53" t="s">
        <v>47</v>
      </c>
      <c r="FV25" s="166" t="s">
        <v>47</v>
      </c>
      <c r="FW25" s="74">
        <f>'7. Երկրորդ կիսամյակի հաշվետվ.'!BC24</f>
        <v>0</v>
      </c>
      <c r="FX25" s="18" t="str">
        <f>'7. Երկրորդ կիսամյակի հաշվետվ.'!BD24</f>
        <v>xxx</v>
      </c>
      <c r="FY25" s="102" t="str">
        <f>'7. Երկրորդ կիսամյակի հաշվետվ.'!BE24</f>
        <v>xxx</v>
      </c>
      <c r="FZ25" s="53" t="s">
        <v>47</v>
      </c>
      <c r="GA25" s="166" t="s">
        <v>47</v>
      </c>
      <c r="GB25" s="74">
        <f>'6. Առաջին կիսամյակի հաշվետվ.'!BF24</f>
        <v>0</v>
      </c>
      <c r="GC25" s="18" t="str">
        <f>'6. Առաջին կիսամյակի հաշվետվ.'!BG24</f>
        <v>xxx</v>
      </c>
      <c r="GD25" s="102" t="str">
        <f>'6. Առաջին կիսամյակի հաշվետվ.'!BH24</f>
        <v>xxx</v>
      </c>
      <c r="GE25" s="53" t="s">
        <v>47</v>
      </c>
      <c r="GF25" s="166" t="s">
        <v>47</v>
      </c>
      <c r="GG25" s="74">
        <f>'7. Երկրորդ կիսամյակի հաշվետվ.'!BF24</f>
        <v>0</v>
      </c>
      <c r="GH25" s="18" t="str">
        <f>'7. Երկրորդ կիսամյակի հաշվետվ.'!BG24</f>
        <v>xxx</v>
      </c>
      <c r="GI25" s="102" t="str">
        <f>'7. Երկրորդ կիսամյակի հաշվետվ.'!BH24</f>
        <v>xxx</v>
      </c>
      <c r="GJ25" s="53" t="s">
        <v>47</v>
      </c>
      <c r="GK25" s="166" t="s">
        <v>47</v>
      </c>
      <c r="GL25" s="74">
        <f>'6. Առաջին կիսամյակի հաշվետվ.'!BI24</f>
        <v>0</v>
      </c>
      <c r="GM25" s="18" t="str">
        <f>'6. Առաջին կիսամյակի հաշվետվ.'!BJ24</f>
        <v>xxx</v>
      </c>
      <c r="GN25" s="102" t="str">
        <f>'6. Առաջին կիսամյակի հաշվետվ.'!BK24</f>
        <v>xxx</v>
      </c>
      <c r="GO25" s="53" t="s">
        <v>47</v>
      </c>
      <c r="GP25" s="166" t="s">
        <v>47</v>
      </c>
      <c r="GQ25" s="74">
        <f>'7. Երկրորդ կիսամյակի հաշվետվ.'!BI24</f>
        <v>0</v>
      </c>
      <c r="GR25" s="18" t="str">
        <f>'7. Երկրորդ կիսամյակի հաշվետվ.'!BJ24</f>
        <v>xxx</v>
      </c>
      <c r="GS25" s="102" t="str">
        <f>'7. Երկրորդ կիսամյակի հաշվետվ.'!BK24</f>
        <v>xxx</v>
      </c>
      <c r="GT25" s="53" t="s">
        <v>47</v>
      </c>
      <c r="GU25" s="166" t="s">
        <v>47</v>
      </c>
      <c r="GV25" s="74">
        <f>'6. Առաջին կիսամյակի հաշվետվ.'!BL24</f>
        <v>0</v>
      </c>
      <c r="GW25" s="18" t="str">
        <f>'6. Առաջին կիսամյակի հաշվետվ.'!BM24</f>
        <v>xxx</v>
      </c>
      <c r="GX25" s="102" t="str">
        <f>'6. Առաջին կիսամյակի հաշվետվ.'!BN24</f>
        <v>xxx</v>
      </c>
      <c r="GY25" s="53" t="s">
        <v>47</v>
      </c>
      <c r="GZ25" s="166" t="s">
        <v>47</v>
      </c>
      <c r="HA25" s="74">
        <f>'7. Երկրորդ կիսամյակի հաշվետվ.'!BL24</f>
        <v>0</v>
      </c>
      <c r="HB25" s="18" t="str">
        <f>'7. Երկրորդ կիսամյակի հաշվետվ.'!BM24</f>
        <v>xxx</v>
      </c>
      <c r="HC25" s="102" t="str">
        <f>'7. Երկրորդ կիսամյակի հաշվետվ.'!BN24</f>
        <v>xxx</v>
      </c>
      <c r="HD25" s="53" t="s">
        <v>47</v>
      </c>
      <c r="HE25" s="166" t="s">
        <v>47</v>
      </c>
      <c r="HF25" s="74">
        <f>'6. Առաջին կիսամյակի հաշվետվ.'!BO24</f>
        <v>0</v>
      </c>
      <c r="HG25" s="18" t="str">
        <f>'6. Առաջին կիսամյակի հաշվետվ.'!BP24</f>
        <v>xxx</v>
      </c>
      <c r="HH25" s="102" t="str">
        <f>'6. Առաջին կիսամյակի հաշվետվ.'!BQ24</f>
        <v>xxx</v>
      </c>
      <c r="HI25" s="53" t="s">
        <v>47</v>
      </c>
      <c r="HJ25" s="166" t="s">
        <v>47</v>
      </c>
      <c r="HK25" s="74">
        <f>'7. Երկրորդ կիսամյակի հաշվետվ.'!BO24</f>
        <v>0</v>
      </c>
      <c r="HL25" s="18" t="str">
        <f>'7. Երկրորդ կիսամյակի հաշվետվ.'!BP24</f>
        <v>xxx</v>
      </c>
      <c r="HM25" s="102" t="str">
        <f>'7. Երկրորդ կիսամյակի հաշվետվ.'!BQ24</f>
        <v>xxx</v>
      </c>
      <c r="HN25" s="53" t="s">
        <v>47</v>
      </c>
      <c r="HO25" s="166" t="s">
        <v>47</v>
      </c>
      <c r="HP25" s="74" t="str">
        <f>'6. Առաջին կիսամյակի հաշվետվ.'!BR24</f>
        <v>Առանձնացված կոշտ թափոնների կառավարում</v>
      </c>
      <c r="HQ25" s="18" t="str">
        <f>'6. Առաջին կիսամյակի հաշվետվ.'!BS24</f>
        <v>xxx</v>
      </c>
      <c r="HR25" s="102" t="str">
        <f>'6. Առաջին կիսամյակի հաշվետվ.'!BT24</f>
        <v>xxx</v>
      </c>
      <c r="HS25" s="53" t="s">
        <v>47</v>
      </c>
      <c r="HT25" s="166" t="s">
        <v>47</v>
      </c>
      <c r="HU25" s="74" t="str">
        <f>'7. Երկրորդ կիսամյակի հաշվետվ.'!BR24</f>
        <v>Առանձնացված կոշտ թափոնների կառավարում</v>
      </c>
      <c r="HV25" s="18" t="str">
        <f>'7. Երկրորդ կիսամյակի հաշվետվ.'!BS24</f>
        <v>xxx</v>
      </c>
      <c r="HW25" s="102" t="str">
        <f>'7. Երկրորդ կիսամյակի հաշվետվ.'!BT24</f>
        <v>xxx</v>
      </c>
      <c r="HX25" s="53" t="s">
        <v>47</v>
      </c>
      <c r="HY25" s="166" t="s">
        <v>47</v>
      </c>
      <c r="HZ25" s="74">
        <f>'6. Առաջին կիսամյակի հաշվետվ.'!BU24</f>
        <v>0</v>
      </c>
      <c r="IA25" s="18" t="str">
        <f>'6. Առաջին կիսամյակի հաշվետվ.'!BV24</f>
        <v>xxx</v>
      </c>
      <c r="IB25" s="102" t="str">
        <f>'6. Առաջին կիսամյակի հաշվետվ.'!BW24</f>
        <v>xxx</v>
      </c>
      <c r="IC25" s="53" t="s">
        <v>47</v>
      </c>
      <c r="ID25" s="166" t="s">
        <v>47</v>
      </c>
      <c r="IE25" s="74">
        <f>'7. Երկրորդ կիսամյակի հաշվետվ.'!BU24</f>
        <v>0</v>
      </c>
      <c r="IF25" s="18" t="str">
        <f>'7. Երկրորդ կիսամյակի հաշվետվ.'!BV24</f>
        <v>xxx</v>
      </c>
      <c r="IG25" s="102" t="str">
        <f>'7. Երկրորդ կիսամյակի հաշվետվ.'!BW24</f>
        <v>xxx</v>
      </c>
      <c r="IH25" s="53" t="s">
        <v>47</v>
      </c>
      <c r="II25" s="166" t="s">
        <v>47</v>
      </c>
      <c r="IJ25" s="74">
        <f>'6. Առաջին կիսամյակի հաշվետվ.'!BX24</f>
        <v>0</v>
      </c>
      <c r="IK25" s="18" t="str">
        <f>'6. Առաջին կիսամյակի հաշվետվ.'!BY24</f>
        <v>xxx</v>
      </c>
      <c r="IL25" s="102" t="str">
        <f>'6. Առաջին կիսամյակի հաշվետվ.'!BZ24</f>
        <v>xxx</v>
      </c>
      <c r="IM25" s="53" t="s">
        <v>47</v>
      </c>
      <c r="IN25" s="166" t="s">
        <v>47</v>
      </c>
      <c r="IO25" s="74">
        <f>'7. Երկրորդ կիսամյակի հաշվետվ.'!BX24</f>
        <v>0</v>
      </c>
      <c r="IP25" s="18" t="str">
        <f>'7. Երկրորդ կիսամյակի հաշվետվ.'!BY24</f>
        <v>xxx</v>
      </c>
      <c r="IQ25" s="102" t="str">
        <f>'7. Երկրորդ կիսամյակի հաշվետվ.'!BZ24</f>
        <v>xxx</v>
      </c>
      <c r="IR25" s="53" t="s">
        <v>47</v>
      </c>
      <c r="IS25" s="166" t="s">
        <v>47</v>
      </c>
    </row>
    <row r="26" spans="1:253" s="16" customFormat="1" ht="68.25" customHeight="1" thickBot="1">
      <c r="A26" s="453" t="str">
        <f>'6. Առաջին կիսամյակի հաշվետվ.'!A25</f>
        <v>Ա11</v>
      </c>
      <c r="B26" s="454" t="str">
        <f>'4.   4․1 ԾՐԱԳՐԵՐ 1-14'!B115</f>
        <v>Ինչ ազդեցություն կարող են ունենալ լուծման ենթակա խնդիրները համայնքի սոցիալ-տնտեսական վիճակի վրա.</v>
      </c>
      <c r="C26" s="30"/>
      <c r="D26" s="33" t="str">
        <f>'6. Առաջին կիսամյակի հաշվետվ.'!D25</f>
        <v>5) Դրական ազդեցություն համայնքի տնտեսական իրավիճակի և տնտեսական քաղաքականության իրագործման վրա</v>
      </c>
      <c r="E26" s="18" t="str">
        <f>'6. Առաջին կիսամյակի հաշվետվ.'!E25</f>
        <v>xxx</v>
      </c>
      <c r="F26" s="102" t="str">
        <f>'6. Առաջին կիսամյակի հաշվետվ.'!F25</f>
        <v>xxx</v>
      </c>
      <c r="G26" s="54" t="s">
        <v>47</v>
      </c>
      <c r="H26" s="167" t="s">
        <v>47</v>
      </c>
      <c r="I26" s="31" t="str">
        <f>'7. Երկրորդ կիսամյակի հաշվետվ.'!D25</f>
        <v>5) Դրական ազդեցություն համայնքի տնտեսական իրավիճակի և տնտեսական քաղաքականության իրագործման վրա</v>
      </c>
      <c r="J26" s="18" t="str">
        <f>'7. Երկրորդ կիսամյակի հաշվետվ.'!E25</f>
        <v>xxx</v>
      </c>
      <c r="K26" s="102" t="str">
        <f>'7. Երկրորդ կիսամյակի հաշվետվ.'!F25</f>
        <v>xxx</v>
      </c>
      <c r="L26" s="54" t="s">
        <v>47</v>
      </c>
      <c r="M26" s="167" t="s">
        <v>47</v>
      </c>
      <c r="N26" s="33" t="str">
        <f>'6. Առաջին կիսամյակի հաշվետվ.'!G25</f>
        <v>9) Դրական ազդեցություն կառավարական և ոչ կառավարականկազմակերպությունների գործունեության վրա</v>
      </c>
      <c r="O26" s="18" t="str">
        <f>'6. Առաջին կիսամյակի հաշվետվ.'!H25</f>
        <v>xxx</v>
      </c>
      <c r="P26" s="102" t="str">
        <f>'6. Առաջին կիսամյակի հաշվետվ.'!I25</f>
        <v>xxx</v>
      </c>
      <c r="Q26" s="54" t="s">
        <v>47</v>
      </c>
      <c r="R26" s="167" t="s">
        <v>47</v>
      </c>
      <c r="S26" s="33" t="str">
        <f>'7. Երկրորդ կիսամյակի հաշվետվ.'!G25</f>
        <v>9) Դրական ազդեցություն կառավարական և ոչ կառավարականկազմակերպությունների գործունեության վրա</v>
      </c>
      <c r="T26" s="18" t="str">
        <f>'7. Երկրորդ կիսամյակի հաշվետվ.'!H25</f>
        <v>xxx</v>
      </c>
      <c r="U26" s="102" t="str">
        <f>'7. Երկրորդ կիսամյակի հաշվետվ.'!I25</f>
        <v>xxx</v>
      </c>
      <c r="V26" s="54" t="s">
        <v>47</v>
      </c>
      <c r="W26" s="167" t="s">
        <v>47</v>
      </c>
      <c r="X26" s="33"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Y26" s="18" t="str">
        <f>'6. Առաջին կիսամյակի հաշվետվ.'!K25</f>
        <v>xxx</v>
      </c>
      <c r="Z26" s="102" t="str">
        <f>'6. Առաջին կիսամյակի հաշվետվ.'!L25</f>
        <v>xxx</v>
      </c>
      <c r="AA26" s="54" t="s">
        <v>47</v>
      </c>
      <c r="AB26" s="167" t="s">
        <v>47</v>
      </c>
      <c r="AC26" s="33"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AD26" s="18" t="str">
        <f>'7. Երկրորդ կիսամյակի հաշվետվ.'!K25</f>
        <v>xxx</v>
      </c>
      <c r="AE26" s="102" t="str">
        <f>'7. Երկրորդ կիսամյակի հաշվետվ.'!L25</f>
        <v>xxx</v>
      </c>
      <c r="AF26" s="54" t="s">
        <v>47</v>
      </c>
      <c r="AG26" s="167" t="s">
        <v>47</v>
      </c>
      <c r="AH26" s="33" t="str">
        <f>'6. Առաջին կիսամյակի հաշվետվ.'!M25</f>
        <v>9) Դրական ազդեցություն կառավարական և ոչ կառավարականկազմակերպությունների գործունեության վրա</v>
      </c>
      <c r="AI26" s="18" t="str">
        <f>'6. Առաջին կիսամյակի հաշվետվ.'!N25</f>
        <v>xxx</v>
      </c>
      <c r="AJ26" s="102" t="str">
        <f>'6. Առաջին կիսամյակի հաշվետվ.'!O25</f>
        <v>xxx</v>
      </c>
      <c r="AK26" s="54" t="s">
        <v>47</v>
      </c>
      <c r="AL26" s="167" t="s">
        <v>47</v>
      </c>
      <c r="AM26" s="33" t="str">
        <f>'7. Երկրորդ կիսամյակի հաշվետվ.'!M25</f>
        <v>9) Դրական ազդեցություն կառավարական և ոչ կառավարականկազմակերպությունների գործունեության վրա</v>
      </c>
      <c r="AN26" s="18" t="str">
        <f>'7. Երկրորդ կիսամյակի հաշվետվ.'!N25</f>
        <v>xxx</v>
      </c>
      <c r="AO26" s="102" t="str">
        <f>'7. Երկրորդ կիսամյակի հաշվետվ.'!O25</f>
        <v>xxx</v>
      </c>
      <c r="AP26" s="54" t="s">
        <v>47</v>
      </c>
      <c r="AQ26" s="167" t="s">
        <v>47</v>
      </c>
      <c r="AR26" s="33" t="str">
        <f>'6. Առաջին կիսամյակի հաշվետվ.'!P25</f>
        <v>5) Դրական ազդեցություն համայնքի տնտեսական իրավիճակի և տնտեսական քաղաքականության իրագործման վրա</v>
      </c>
      <c r="AS26" s="18" t="str">
        <f>'6. Առաջին կիսամյակի հաշվետվ.'!Q25</f>
        <v>xxx</v>
      </c>
      <c r="AT26" s="102" t="str">
        <f>'6. Առաջին կիսամյակի հաշվետվ.'!R25</f>
        <v>xxx</v>
      </c>
      <c r="AU26" s="54" t="s">
        <v>47</v>
      </c>
      <c r="AV26" s="167" t="s">
        <v>47</v>
      </c>
      <c r="AW26" s="33" t="str">
        <f>'7. Երկրորդ կիսամյակի հաշվետվ.'!P25</f>
        <v>5) Դրական ազդեցություն համայնքի տնտեսական իրավիճակի և տնտեսական քաղաքականության իրագործման վրա</v>
      </c>
      <c r="AX26" s="18" t="str">
        <f>'7. Երկրորդ կիսամյակի հաշվետվ.'!Q25</f>
        <v>xxx</v>
      </c>
      <c r="AY26" s="102" t="str">
        <f>'7. Երկրորդ կիսամյակի հաշվետվ.'!R25</f>
        <v>xxx</v>
      </c>
      <c r="AZ26" s="54" t="s">
        <v>47</v>
      </c>
      <c r="BA26" s="167" t="s">
        <v>47</v>
      </c>
      <c r="BB26" s="33" t="str">
        <f>'6. Առաջին կիսամյակի հաշվետվ.'!S25</f>
        <v>2) Դրական ազդեցություն սկսնակ ձեռնարկությունների և ֆերմերային տնտեսությունների գործունեության վրա</v>
      </c>
      <c r="BC26" s="18" t="str">
        <f>'6. Առաջին կիսամյակի հաշվետվ.'!T25</f>
        <v>xxx</v>
      </c>
      <c r="BD26" s="102" t="str">
        <f>'6. Առաջին կիսամյակի հաշվետվ.'!U25</f>
        <v>xxx</v>
      </c>
      <c r="BE26" s="54" t="s">
        <v>47</v>
      </c>
      <c r="BF26" s="167" t="s">
        <v>47</v>
      </c>
      <c r="BG26" s="33" t="str">
        <f>'7. Երկրորդ կիսամյակի հաշվետվ.'!S25</f>
        <v>2) Դրական ազդեցություն սկսնակ ձեռնարկությունների և ֆերմերային տնտեսությունների գործունեության վրա</v>
      </c>
      <c r="BH26" s="18" t="str">
        <f>'7. Երկրորդ կիսամյակի հաշվետվ.'!T25</f>
        <v>xxx</v>
      </c>
      <c r="BI26" s="102" t="str">
        <f>'7. Երկրորդ կիսամյակի հաշվետվ.'!U25</f>
        <v>xxx</v>
      </c>
      <c r="BJ26" s="54" t="s">
        <v>47</v>
      </c>
      <c r="BK26" s="167" t="s">
        <v>47</v>
      </c>
      <c r="BL26" s="33" t="str">
        <f>'6. Առաջին կիսամյակի հաշվետվ.'!V25</f>
        <v>1) Դրական ազդեցություն գործող ձեռնարկությունների և ֆերմերային տնտեսությունների գործունեության վրա</v>
      </c>
      <c r="BM26" s="18" t="str">
        <f>'6. Առաջին կիսամյակի հաշվետվ.'!W25</f>
        <v>xxx</v>
      </c>
      <c r="BN26" s="102" t="str">
        <f>'6. Առաջին կիսամյակի հաշվետվ.'!X25</f>
        <v>xxx</v>
      </c>
      <c r="BO26" s="54" t="s">
        <v>47</v>
      </c>
      <c r="BP26" s="167" t="s">
        <v>47</v>
      </c>
      <c r="BQ26" s="33" t="str">
        <f>'7. Երկրորդ կիսամյակի հաշվետվ.'!V25</f>
        <v>1) Դրական ազդեցություն գործող ձեռնարկությունների և ֆերմերային տնտեսությունների գործունեության վրա</v>
      </c>
      <c r="BR26" s="18" t="str">
        <f>'7. Երկրորդ կիսամյակի հաշվետվ.'!W25</f>
        <v>xxx</v>
      </c>
      <c r="BS26" s="102" t="str">
        <f>'7. Երկրորդ կիսամյակի հաշվետվ.'!X25</f>
        <v>xxx</v>
      </c>
      <c r="BT26" s="54" t="s">
        <v>47</v>
      </c>
      <c r="BU26" s="167" t="s">
        <v>47</v>
      </c>
      <c r="BV26" s="33" t="str">
        <f>'6. Առաջին կիսամյակի հաշվետվ.'!Y25</f>
        <v>5) Դրական ազդեցություն համայնքի տնտեսական իրավիճակի և տնտեսական քաղաքականության իրագործման վրա</v>
      </c>
      <c r="BW26" s="18" t="str">
        <f>'6. Առաջին կիսամյակի հաշվետվ.'!Z25</f>
        <v>xxx</v>
      </c>
      <c r="BX26" s="102" t="str">
        <f>'6. Առաջին կիսամյակի հաշվետվ.'!AA25</f>
        <v>xxx</v>
      </c>
      <c r="BY26" s="54" t="s">
        <v>47</v>
      </c>
      <c r="BZ26" s="167" t="s">
        <v>47</v>
      </c>
      <c r="CA26" s="33" t="str">
        <f>'7. Երկրորդ կիսամյակի հաշվետվ.'!Y25</f>
        <v>5) Դրական ազդեցություն համայնքի տնտեսական իրավիճակի և տնտեսական քաղաքականության իրագործման վրա</v>
      </c>
      <c r="CB26" s="18" t="str">
        <f>'7. Երկրորդ կիսամյակի հաշվետվ.'!Z25</f>
        <v>xxx</v>
      </c>
      <c r="CC26" s="102" t="str">
        <f>'7. Երկրորդ կիսամյակի հաշվետվ.'!AA25</f>
        <v>xxx</v>
      </c>
      <c r="CD26" s="54" t="s">
        <v>47</v>
      </c>
      <c r="CE26" s="167" t="s">
        <v>47</v>
      </c>
      <c r="CF26" s="33" t="str">
        <f>'6. Առաջին կիսամյակի հաշվետվ.'!AB25</f>
        <v>10) Այլ ազդեցություն</v>
      </c>
      <c r="CG26" s="18" t="str">
        <f>'6. Առաջին կիսամյակի հաշվետվ.'!AC25</f>
        <v>xxx</v>
      </c>
      <c r="CH26" s="102" t="str">
        <f>'6. Առաջին կիսամյակի հաշվետվ.'!AD25</f>
        <v>xxx</v>
      </c>
      <c r="CI26" s="54" t="s">
        <v>47</v>
      </c>
      <c r="CJ26" s="167" t="s">
        <v>47</v>
      </c>
      <c r="CK26" s="33" t="str">
        <f>'7. Երկրորդ կիսամյակի հաշվետվ.'!AB25</f>
        <v>10) Այլ ազդեցություն</v>
      </c>
      <c r="CL26" s="18" t="str">
        <f>'7. Երկրորդ կիսամյակի հաշվետվ.'!AC25</f>
        <v>xxx</v>
      </c>
      <c r="CM26" s="102" t="str">
        <f>'7. Երկրորդ կիսամյակի հաշվետվ.'!AD25</f>
        <v>xxx</v>
      </c>
      <c r="CN26" s="54" t="s">
        <v>47</v>
      </c>
      <c r="CO26" s="167" t="s">
        <v>47</v>
      </c>
      <c r="CP26" s="33" t="str">
        <f>'6. Առաջին կիսամյակի հաշվետվ.'!AE25</f>
        <v>5) Դրական ազդեցություն համայնքի տնտեսական իրավիճակի և տնտեսական քաղաքականության իրագործման վրա</v>
      </c>
      <c r="CQ26" s="18" t="str">
        <f>'6. Առաջին կիսամյակի հաշվետվ.'!AF25</f>
        <v>xxx</v>
      </c>
      <c r="CR26" s="102" t="str">
        <f>'6. Առաջին կիսամյակի հաշվետվ.'!AG25</f>
        <v>xxx</v>
      </c>
      <c r="CS26" s="54" t="s">
        <v>47</v>
      </c>
      <c r="CT26" s="167" t="s">
        <v>47</v>
      </c>
      <c r="CU26" s="33" t="str">
        <f>'7. Երկրորդ կիսամյակի հաշվետվ.'!AE25</f>
        <v>5) Դրական ազդեցություն համայնքի տնտեսական իրավիճակի և տնտեսական քաղաքականության իրագործման վրա</v>
      </c>
      <c r="CV26" s="18" t="str">
        <f>'7. Երկրորդ կիսամյակի հաշվետվ.'!AF25</f>
        <v>xxx</v>
      </c>
      <c r="CW26" s="102" t="str">
        <f>'7. Երկրորդ կիսամյակի հաշվետվ.'!AG25</f>
        <v>xxx</v>
      </c>
      <c r="CX26" s="54" t="s">
        <v>47</v>
      </c>
      <c r="CY26" s="167" t="s">
        <v>47</v>
      </c>
      <c r="CZ26" s="33" t="str">
        <f>'6. Առաջին կիսամյակի հաշվետվ.'!AH25</f>
        <v>10) Այլ ազդեցություն</v>
      </c>
      <c r="DA26" s="18" t="str">
        <f>'6. Առաջին կիսամյակի հաշվետվ.'!AI25</f>
        <v>xxx</v>
      </c>
      <c r="DB26" s="102" t="str">
        <f>'6. Առաջին կիսամյակի հաշվետվ.'!AJ25</f>
        <v>xxx</v>
      </c>
      <c r="DC26" s="54" t="s">
        <v>47</v>
      </c>
      <c r="DD26" s="167" t="s">
        <v>47</v>
      </c>
      <c r="DE26" s="33" t="str">
        <f>'7. Երկրորդ կիսամյակի հաշվետվ.'!AH25</f>
        <v>10) Այլ ազդեցություն</v>
      </c>
      <c r="DF26" s="18" t="str">
        <f>'7. Երկրորդ կիսամյակի հաշվետվ.'!AI25</f>
        <v>xxx</v>
      </c>
      <c r="DG26" s="102" t="str">
        <f>'7. Երկրորդ կիսամյակի հաշվետվ.'!AJ25</f>
        <v>xxx</v>
      </c>
      <c r="DH26" s="54" t="s">
        <v>47</v>
      </c>
      <c r="DI26" s="167" t="s">
        <v>47</v>
      </c>
      <c r="DJ26" s="33" t="str">
        <f>'6. Առաջին կիսամյակի հաշվետվ.'!AK25</f>
        <v>10) Այլ ազդեցություն</v>
      </c>
      <c r="DK26" s="18" t="str">
        <f>'6. Առաջին կիսամյակի հաշվետվ.'!AL25</f>
        <v>xxx</v>
      </c>
      <c r="DL26" s="102" t="str">
        <f>'6. Առաջին կիսամյակի հաշվետվ.'!AM25</f>
        <v>xxx</v>
      </c>
      <c r="DM26" s="54" t="s">
        <v>47</v>
      </c>
      <c r="DN26" s="167" t="s">
        <v>47</v>
      </c>
      <c r="DO26" s="33" t="str">
        <f>'7. Երկրորդ կիսամյակի հաշվետվ.'!AK25</f>
        <v>10) Այլ ազդեցություն</v>
      </c>
      <c r="DP26" s="18" t="str">
        <f>'7. Երկրորդ կիսամյակի հաշվետվ.'!AL25</f>
        <v>xxx</v>
      </c>
      <c r="DQ26" s="102" t="str">
        <f>'7. Երկրորդ կիսամյակի հաշվետվ.'!AM25</f>
        <v>xxx</v>
      </c>
      <c r="DR26" s="54" t="s">
        <v>47</v>
      </c>
      <c r="DS26" s="167" t="s">
        <v>47</v>
      </c>
      <c r="DT26" s="33" t="str">
        <f>'6. Առաջին կիսամյակի հաշվետվ.'!AN25</f>
        <v>7) Դրական ազդեցություն համայնքային ենթակառուցվածքների զարգացման և երկարաժամկետ ներդրումային ծրագրերի իրականացման վրա</v>
      </c>
      <c r="DU26" s="18" t="str">
        <f>'6. Առաջին կիսամյակի հաշվետվ.'!AO25</f>
        <v>xxx</v>
      </c>
      <c r="DV26" s="102" t="str">
        <f>'6. Առաջին կիսամյակի հաշվետվ.'!AP25</f>
        <v>xxx</v>
      </c>
      <c r="DW26" s="54" t="s">
        <v>47</v>
      </c>
      <c r="DX26" s="167" t="s">
        <v>47</v>
      </c>
      <c r="DY26" s="33" t="str">
        <f>'7. Երկրորդ կիսամյակի հաշվետվ.'!AN25</f>
        <v>7) Դրական ազդեցություն համայնքային ենթակառուցվածքների զարգացման և երկարաժամկետ ներդրումային ծրագրերի իրականացման վրա</v>
      </c>
      <c r="DZ26" s="18" t="str">
        <f>'7. Երկրորդ կիսամյակի հաշվետվ.'!AO25</f>
        <v>xxx</v>
      </c>
      <c r="EA26" s="102" t="str">
        <f>'7. Երկրորդ կիսամյակի հաշվետվ.'!AP25</f>
        <v>xxx</v>
      </c>
      <c r="EB26" s="54" t="s">
        <v>47</v>
      </c>
      <c r="EC26" s="167" t="s">
        <v>47</v>
      </c>
      <c r="ED26" s="33" t="str">
        <f>'6. Առաջին կիսամյակի հաշվետվ.'!AQ25</f>
        <v>10) Այլ ազդեցություն</v>
      </c>
      <c r="EE26" s="18" t="str">
        <f>'6. Առաջին կիսամյակի հաշվետվ.'!AR25</f>
        <v>xxx</v>
      </c>
      <c r="EF26" s="102" t="str">
        <f>'6. Առաջին կիսամյակի հաշվետվ.'!AS25</f>
        <v>xxx</v>
      </c>
      <c r="EG26" s="54" t="s">
        <v>47</v>
      </c>
      <c r="EH26" s="167" t="s">
        <v>47</v>
      </c>
      <c r="EI26" s="33" t="str">
        <f>'7. Երկրորդ կիսամյակի հաշվետվ.'!AQ25</f>
        <v>10) Այլ ազդեցություն</v>
      </c>
      <c r="EJ26" s="18" t="str">
        <f>'7. Երկրորդ կիսամյակի հաշվետվ.'!AR25</f>
        <v>xxx</v>
      </c>
      <c r="EK26" s="102" t="str">
        <f>'7. Երկրորդ կիսամյակի հաշվետվ.'!AS25</f>
        <v>xxx</v>
      </c>
      <c r="EL26" s="54" t="s">
        <v>47</v>
      </c>
      <c r="EM26" s="167" t="s">
        <v>47</v>
      </c>
      <c r="EN26" s="33" t="str">
        <f>'6. Առաջին կիսամյակի հաշվետվ.'!AT25</f>
        <v>5) Դրական ազդեցություն համայնքի տնտեսական իրավիճակի և տնտեսական քաղաքականության իրագործման վրա</v>
      </c>
      <c r="EO26" s="18" t="str">
        <f>'6. Առաջին կիսամյակի հաշվետվ.'!AU25</f>
        <v>xxx</v>
      </c>
      <c r="EP26" s="102" t="str">
        <f>'6. Առաջին կիսամյակի հաշվետվ.'!AV25</f>
        <v>xxx</v>
      </c>
      <c r="EQ26" s="54" t="s">
        <v>47</v>
      </c>
      <c r="ER26" s="167" t="s">
        <v>47</v>
      </c>
      <c r="ES26" s="33" t="str">
        <f>'7. Երկրորդ կիսամյակի հաշվետվ.'!AT25</f>
        <v>5) Դրական ազդեցություն համայնքի տնտեսական իրավիճակի և տնտեսական քաղաքականության իրագործման վրա</v>
      </c>
      <c r="ET26" s="18" t="str">
        <f>'7. Երկրորդ կիսամյակի հաշվետվ.'!AU25</f>
        <v>xxx</v>
      </c>
      <c r="EU26" s="102" t="str">
        <f>'7. Երկրորդ կիսամյակի հաշվետվ.'!AV25</f>
        <v>xxx</v>
      </c>
      <c r="EV26" s="54" t="s">
        <v>47</v>
      </c>
      <c r="EW26" s="167" t="s">
        <v>47</v>
      </c>
      <c r="EX26" s="33" t="str">
        <f>'6. Առաջին կիսամյակի հաշվետվ.'!AW25</f>
        <v>7) Դրական ազդեցություն համայնքային ենթակառուցվածքների զարգացման և երկարաժամկետ ներդրումային ծրագրերի իրականացման վրա</v>
      </c>
      <c r="EY26" s="18" t="str">
        <f>'6. Առաջին կիսամյակի հաշվետվ.'!AX25</f>
        <v>xxx</v>
      </c>
      <c r="EZ26" s="102" t="str">
        <f>'6. Առաջին կիսամյակի հաշվետվ.'!AY25</f>
        <v>xxx</v>
      </c>
      <c r="FA26" s="54" t="s">
        <v>47</v>
      </c>
      <c r="FB26" s="167" t="s">
        <v>47</v>
      </c>
      <c r="FC26" s="33" t="str">
        <f>'7. Երկրորդ կիսամյակի հաշվետվ.'!AW25</f>
        <v>7) Դրական ազդեցություն համայնքային ենթակառուցվածքների զարգացման և երկարաժամկետ ներդրումային ծրագրերի իրականացման վրա</v>
      </c>
      <c r="FD26" s="18" t="str">
        <f>'7. Երկրորդ կիսամյակի հաշվետվ.'!AX25</f>
        <v>xxx</v>
      </c>
      <c r="FE26" s="102" t="str">
        <f>'7. Երկրորդ կիսամյակի հաշվետվ.'!AY25</f>
        <v>xxx</v>
      </c>
      <c r="FF26" s="54" t="s">
        <v>47</v>
      </c>
      <c r="FG26" s="167" t="s">
        <v>47</v>
      </c>
      <c r="FH26" s="33" t="str">
        <f>'6. Առաջին կիսամյակի հաշվետվ.'!AZ25</f>
        <v>10) Այլ ազդեցություն</v>
      </c>
      <c r="FI26" s="18" t="str">
        <f>'6. Առաջին կիսամյակի հաշվետվ.'!BA25</f>
        <v>xxx</v>
      </c>
      <c r="FJ26" s="102" t="str">
        <f>'6. Առաջին կիսամյակի հաշվետվ.'!BB25</f>
        <v>xxx</v>
      </c>
      <c r="FK26" s="54" t="s">
        <v>47</v>
      </c>
      <c r="FL26" s="167" t="s">
        <v>47</v>
      </c>
      <c r="FM26" s="33" t="str">
        <f>'7. Երկրորդ կիսամյակի հաշվետվ.'!AZ25</f>
        <v>10) Այլ ազդեցություն</v>
      </c>
      <c r="FN26" s="18" t="str">
        <f>'7. Երկրորդ կիսամյակի հաշվետվ.'!BA25</f>
        <v>xxx</v>
      </c>
      <c r="FO26" s="102" t="str">
        <f>'7. Երկրորդ կիսամյակի հաշվետվ.'!BB25</f>
        <v>xxx</v>
      </c>
      <c r="FP26" s="54" t="s">
        <v>47</v>
      </c>
      <c r="FQ26" s="167" t="s">
        <v>47</v>
      </c>
      <c r="FR26" s="33" t="str">
        <f>'6. Առաջին կիսամյակի հաշվետվ.'!BC25</f>
        <v>10) Այլ ազդեցություն</v>
      </c>
      <c r="FS26" s="18" t="str">
        <f>'6. Առաջին կիսամյակի հաշվետվ.'!BD25</f>
        <v>xxx</v>
      </c>
      <c r="FT26" s="102" t="str">
        <f>'6. Առաջին կիսամյակի հաշվետվ.'!BE25</f>
        <v>xxx</v>
      </c>
      <c r="FU26" s="54" t="s">
        <v>47</v>
      </c>
      <c r="FV26" s="167" t="s">
        <v>47</v>
      </c>
      <c r="FW26" s="33" t="str">
        <f>'7. Երկրորդ կիսամյակի հաշվետվ.'!BC25</f>
        <v>10) Այլ ազդեցություն</v>
      </c>
      <c r="FX26" s="18" t="str">
        <f>'7. Երկրորդ կիսամյակի հաշվետվ.'!BD25</f>
        <v>xxx</v>
      </c>
      <c r="FY26" s="102" t="str">
        <f>'7. Երկրորդ կիսամյակի հաշվետվ.'!BE25</f>
        <v>xxx</v>
      </c>
      <c r="FZ26" s="54" t="s">
        <v>47</v>
      </c>
      <c r="GA26" s="167" t="s">
        <v>47</v>
      </c>
      <c r="GB26" s="33" t="str">
        <f>'6. Առաջին կիսամյակի հաշվետվ.'!BF25</f>
        <v>10) Այլ ազդեցություն</v>
      </c>
      <c r="GC26" s="18" t="str">
        <f>'6. Առաջին կիսամյակի հաշվետվ.'!BG25</f>
        <v>xxx</v>
      </c>
      <c r="GD26" s="102" t="str">
        <f>'6. Առաջին կիսամյակի հաշվետվ.'!BH25</f>
        <v>xxx</v>
      </c>
      <c r="GE26" s="54" t="s">
        <v>47</v>
      </c>
      <c r="GF26" s="167" t="s">
        <v>47</v>
      </c>
      <c r="GG26" s="33" t="str">
        <f>'7. Երկրորդ կիսամյակի հաշվետվ.'!BF25</f>
        <v>10) Այլ ազդեցություն</v>
      </c>
      <c r="GH26" s="18" t="str">
        <f>'7. Երկրորդ կիսամյակի հաշվետվ.'!BG25</f>
        <v>xxx</v>
      </c>
      <c r="GI26" s="102" t="str">
        <f>'7. Երկրորդ կիսամյակի հաշվետվ.'!BH25</f>
        <v>xxx</v>
      </c>
      <c r="GJ26" s="54" t="s">
        <v>47</v>
      </c>
      <c r="GK26" s="167" t="s">
        <v>47</v>
      </c>
      <c r="GL26" s="33" t="str">
        <f>'6. Առաջին կիսամյակի հաշվետվ.'!BI25</f>
        <v xml:space="preserve">8) Դրական ազդեցություն համայնքում առողջապահականկամ կրթական ծառայությունների որակի բարելավման վրա </v>
      </c>
      <c r="GM26" s="18" t="str">
        <f>'6. Առաջին կիսամյակի հաշվետվ.'!BJ25</f>
        <v>xxx</v>
      </c>
      <c r="GN26" s="102" t="str">
        <f>'6. Առաջին կիսամյակի հաշվետվ.'!BK25</f>
        <v>xxx</v>
      </c>
      <c r="GO26" s="54" t="s">
        <v>47</v>
      </c>
      <c r="GP26" s="167" t="s">
        <v>47</v>
      </c>
      <c r="GQ26" s="33" t="str">
        <f>'7. Երկրորդ կիսամյակի հաշվետվ.'!BI25</f>
        <v xml:space="preserve">8) Դրական ազդեցություն համայնքում առողջապահականկամ կրթական ծառայությունների որակի բարելավման վրա </v>
      </c>
      <c r="GR26" s="18" t="str">
        <f>'7. Երկրորդ կիսամյակի հաշվետվ.'!BJ25</f>
        <v>xxx</v>
      </c>
      <c r="GS26" s="102" t="str">
        <f>'7. Երկրորդ կիսամյակի հաշվետվ.'!BK25</f>
        <v>xxx</v>
      </c>
      <c r="GT26" s="54" t="s">
        <v>47</v>
      </c>
      <c r="GU26" s="167" t="s">
        <v>47</v>
      </c>
      <c r="GV26" s="33" t="str">
        <f>'6. Առաջին կիսամյակի հաշվետվ.'!BL25</f>
        <v xml:space="preserve">8) Դրական ազդեցություն համայնքում առողջապահականկամ կրթական ծառայությունների որակի բարելավման վրա </v>
      </c>
      <c r="GW26" s="18" t="str">
        <f>'6. Առաջին կիսամյակի հաշվետվ.'!BM25</f>
        <v>xxx</v>
      </c>
      <c r="GX26" s="102" t="str">
        <f>'6. Առաջին կիսամյակի հաշվետվ.'!BN25</f>
        <v>xxx</v>
      </c>
      <c r="GY26" s="54" t="s">
        <v>47</v>
      </c>
      <c r="GZ26" s="167" t="s">
        <v>47</v>
      </c>
      <c r="HA26" s="33" t="str">
        <f>'7. Երկրորդ կիսամյակի հաշվետվ.'!BL25</f>
        <v xml:space="preserve">8) Դրական ազդեցություն համայնքում առողջապահականկամ կրթական ծառայությունների որակի բարելավման վրա </v>
      </c>
      <c r="HB26" s="18" t="str">
        <f>'7. Երկրորդ կիսամյակի հաշվետվ.'!BM25</f>
        <v>xxx</v>
      </c>
      <c r="HC26" s="102" t="str">
        <f>'7. Երկրորդ կիսամյակի հաշվետվ.'!BN25</f>
        <v>xxx</v>
      </c>
      <c r="HD26" s="54" t="s">
        <v>47</v>
      </c>
      <c r="HE26" s="167" t="s">
        <v>47</v>
      </c>
      <c r="HF26" s="33" t="str">
        <f>'6. Առաջին կիսամյակի հաշվետվ.'!BO25</f>
        <v>10) Այլ ազդեցություն</v>
      </c>
      <c r="HG26" s="18" t="str">
        <f>'6. Առաջին կիսամյակի հաշվետվ.'!BP25</f>
        <v>xxx</v>
      </c>
      <c r="HH26" s="102" t="str">
        <f>'6. Առաջին կիսամյակի հաշվետվ.'!BQ25</f>
        <v>xxx</v>
      </c>
      <c r="HI26" s="54" t="s">
        <v>47</v>
      </c>
      <c r="HJ26" s="167" t="s">
        <v>47</v>
      </c>
      <c r="HK26" s="33" t="str">
        <f>'7. Երկրորդ կիսամյակի հաշվետվ.'!BO25</f>
        <v>10) Այլ ազդեցություն</v>
      </c>
      <c r="HL26" s="18" t="str">
        <f>'7. Երկրորդ կիսամյակի հաշվետվ.'!BP25</f>
        <v>xxx</v>
      </c>
      <c r="HM26" s="102" t="str">
        <f>'7. Երկրորդ կիսամյակի հաշվետվ.'!BQ25</f>
        <v>xxx</v>
      </c>
      <c r="HN26" s="54" t="s">
        <v>47</v>
      </c>
      <c r="HO26" s="167" t="s">
        <v>47</v>
      </c>
      <c r="HP26" s="33" t="str">
        <f>'6. Առաջին կիսամյակի հաշվետվ.'!BR25</f>
        <v>3) Դրական ազդեցություն համայնքից դուրս գործող ձեռնարկությունների գործունեության վրա</v>
      </c>
      <c r="HQ26" s="18" t="str">
        <f>'6. Առաջին կիսամյակի հաշվետվ.'!BS25</f>
        <v>xxx</v>
      </c>
      <c r="HR26" s="102" t="str">
        <f>'6. Առաջին կիսամյակի հաշվետվ.'!BT25</f>
        <v>xxx</v>
      </c>
      <c r="HS26" s="54" t="s">
        <v>47</v>
      </c>
      <c r="HT26" s="167" t="s">
        <v>47</v>
      </c>
      <c r="HU26" s="33" t="str">
        <f>'7. Երկրորդ կիսամյակի հաշվետվ.'!BR25</f>
        <v>3) Դրական ազդեցություն համայնքից դուրս գործող ձեռնարկությունների գործունեության վրա</v>
      </c>
      <c r="HV26" s="18" t="str">
        <f>'7. Երկրորդ կիսամյակի հաշվետվ.'!BS25</f>
        <v>xxx</v>
      </c>
      <c r="HW26" s="102" t="str">
        <f>'7. Երկրորդ կիսամյակի հաշվետվ.'!BT25</f>
        <v>xxx</v>
      </c>
      <c r="HX26" s="54" t="s">
        <v>47</v>
      </c>
      <c r="HY26" s="167" t="s">
        <v>47</v>
      </c>
      <c r="HZ26" s="33" t="str">
        <f>'6. Առաջին կիսամյակի հաշվետվ.'!BU25</f>
        <v>6) Դրական ազդեցություն համայնքի սոցիալական իրավիճակի և սոցիալական քաղաքականության իրագործման վրա</v>
      </c>
      <c r="IA26" s="18" t="str">
        <f>'6. Առաջին կիսամյակի հաշվետվ.'!BV25</f>
        <v>xxx</v>
      </c>
      <c r="IB26" s="102" t="str">
        <f>'6. Առաջին կիսամյակի հաշվետվ.'!BW25</f>
        <v>xxx</v>
      </c>
      <c r="IC26" s="54" t="s">
        <v>47</v>
      </c>
      <c r="ID26" s="167" t="s">
        <v>47</v>
      </c>
      <c r="IE26" s="33" t="str">
        <f>'7. Երկրորդ կիսամյակի հաշվետվ.'!BU25</f>
        <v>6) Դրական ազդեցություն համայնքի սոցիալական իրավիճակի և սոցիալական քաղաքականության իրագործման վրա</v>
      </c>
      <c r="IF26" s="18" t="str">
        <f>'7. Երկրորդ կիսամյակի հաշվետվ.'!BV25</f>
        <v>xxx</v>
      </c>
      <c r="IG26" s="102" t="str">
        <f>'7. Երկրորդ կիսամյակի հաշվետվ.'!BW25</f>
        <v>xxx</v>
      </c>
      <c r="IH26" s="54" t="s">
        <v>47</v>
      </c>
      <c r="II26" s="167" t="s">
        <v>47</v>
      </c>
      <c r="IJ26" s="33" t="str">
        <f>'6. Առաջին կիսամյակի հաշվետվ.'!BX25</f>
        <v>ընտրել</v>
      </c>
      <c r="IK26" s="18" t="str">
        <f>'6. Առաջին կիսամյակի հաշվետվ.'!BY25</f>
        <v>xxx</v>
      </c>
      <c r="IL26" s="102" t="str">
        <f>'6. Առաջին կիսամյակի հաշվետվ.'!BZ25</f>
        <v>xxx</v>
      </c>
      <c r="IM26" s="54" t="s">
        <v>47</v>
      </c>
      <c r="IN26" s="167" t="s">
        <v>47</v>
      </c>
      <c r="IO26" s="33" t="str">
        <f>'7. Երկրորդ կիսամյակի հաշվետվ.'!BX25</f>
        <v>ընտրել</v>
      </c>
      <c r="IP26" s="18" t="str">
        <f>'7. Երկրորդ կիսամյակի հաշվետվ.'!BY25</f>
        <v>xxx</v>
      </c>
      <c r="IQ26" s="102" t="str">
        <f>'7. Երկրորդ կիսամյակի հաշվետվ.'!BZ25</f>
        <v>xxx</v>
      </c>
      <c r="IR26" s="54" t="s">
        <v>47</v>
      </c>
      <c r="IS26" s="167" t="s">
        <v>47</v>
      </c>
    </row>
    <row r="27" spans="1:253" s="6" customFormat="1" ht="56.1" customHeight="1">
      <c r="A27" s="1082" t="s">
        <v>59</v>
      </c>
      <c r="B27" s="1078" t="str">
        <f>'4.   4․1 ԾՐԱԳՐԵՐ 1-14'!B130</f>
        <v>Ծրագրի իրագործման դեպքում ստեղծվող աշխատատեղերի թվաքանակը.</v>
      </c>
      <c r="C27" s="41" t="str">
        <f>'4.   4․1 ԾՐԱԳՐԵՐ 1-14'!C129</f>
        <v>Ժամանակավոր (հատ)</v>
      </c>
      <c r="D27" s="138">
        <f>'6. Առաջին կիսամյակի հաշվետվ.'!D26</f>
        <v>8</v>
      </c>
      <c r="E27" s="8">
        <f>'6. Առաջին կիսամյակի հաշվետվ.'!E26</f>
        <v>0</v>
      </c>
      <c r="F27" s="147">
        <f>'6. Առաջին կիսամյակի հաշվետվ.'!F26</f>
        <v>0</v>
      </c>
      <c r="G27" s="174">
        <f>IF(F27=0,0,F27/D27*100%)</f>
        <v>0</v>
      </c>
      <c r="H27" s="169">
        <f>IF(E27=0,0,F27/E27*100%)</f>
        <v>0</v>
      </c>
      <c r="I27" s="51">
        <f>'7. Երկրորդ կիսամյակի հաշվետվ.'!D26</f>
        <v>8</v>
      </c>
      <c r="J27" s="8">
        <f>'7. Երկրորդ կիսամյակի հաշվետվ.'!E26</f>
        <v>0</v>
      </c>
      <c r="K27" s="137">
        <f>'7. Երկրորդ կիսամյակի հաշվետվ.'!F26</f>
        <v>0</v>
      </c>
      <c r="L27" s="174">
        <f>IF(K27=0,0,K27/I27*100%)</f>
        <v>0</v>
      </c>
      <c r="M27" s="169">
        <f>IF(J27=0,0,K27/J27*100%)</f>
        <v>0</v>
      </c>
      <c r="N27" s="138">
        <f>'6. Առաջին կիսամյակի հաշվետվ.'!G26</f>
        <v>8</v>
      </c>
      <c r="O27" s="8">
        <f>'6. Առաջին կիսամյակի հաշվետվ.'!H26</f>
        <v>0</v>
      </c>
      <c r="P27" s="137">
        <f>'6. Առաջին կիսամյակի հաշվետվ.'!I26</f>
        <v>0</v>
      </c>
      <c r="Q27" s="174">
        <f>IF(P27=0,0,P27/N27*100%)</f>
        <v>0</v>
      </c>
      <c r="R27" s="169">
        <f>IF(O27=0,0,P27/O27*100%)</f>
        <v>0</v>
      </c>
      <c r="S27" s="138">
        <f>'7. Երկրորդ կիսամյակի հաշվետվ.'!G26</f>
        <v>8</v>
      </c>
      <c r="T27" s="8">
        <f>'7. Երկրորդ կիսամյակի հաշվետվ.'!H26</f>
        <v>0</v>
      </c>
      <c r="U27" s="137">
        <f>'7. Երկրորդ կիսամյակի հաշվետվ.'!I26</f>
        <v>0</v>
      </c>
      <c r="V27" s="174">
        <f>IF(U27=0,0,U27/S27*100%)</f>
        <v>0</v>
      </c>
      <c r="W27" s="169">
        <f>IF(T27=0,0,U27/T27*100%)</f>
        <v>0</v>
      </c>
      <c r="X27" s="138">
        <f>'6. Առաջին կիսամյակի հաշվետվ.'!J26</f>
        <v>2</v>
      </c>
      <c r="Y27" s="8">
        <f>'6. Առաջին կիսամյակի հաշվետվ.'!K26</f>
        <v>0</v>
      </c>
      <c r="Z27" s="137">
        <f>'6. Առաջին կիսամյակի հաշվետվ.'!L26</f>
        <v>0</v>
      </c>
      <c r="AA27" s="174">
        <f>IF(Z27=0,0,Z27/X27*100%)</f>
        <v>0</v>
      </c>
      <c r="AB27" s="169">
        <f>IF(Y27=0,0,Z27/Y27*100%)</f>
        <v>0</v>
      </c>
      <c r="AC27" s="138">
        <f>'7. Երկրորդ կիսամյակի հաշվետվ.'!J26</f>
        <v>2</v>
      </c>
      <c r="AD27" s="8">
        <f>'7. Երկրորդ կիսամյակի հաշվետվ.'!K26</f>
        <v>0</v>
      </c>
      <c r="AE27" s="137">
        <f>'7. Երկրորդ կիսամյակի հաշվետվ.'!L26</f>
        <v>0</v>
      </c>
      <c r="AF27" s="174">
        <f>IF(AE27=0,0,AE27/AC27*100%)</f>
        <v>0</v>
      </c>
      <c r="AG27" s="169">
        <f>IF(AD27=0,0,AE27/AD27*100%)</f>
        <v>0</v>
      </c>
      <c r="AH27" s="138">
        <f>'6. Առաջին կիսամյակի հաշվետվ.'!M26</f>
        <v>20</v>
      </c>
      <c r="AI27" s="8">
        <f>'6. Առաջին կիսամյակի հաշվետվ.'!N26</f>
        <v>0</v>
      </c>
      <c r="AJ27" s="137">
        <f>'6. Առաջին կիսամյակի հաշվետվ.'!O26</f>
        <v>0</v>
      </c>
      <c r="AK27" s="174">
        <f>IF(AJ27=0,0,AJ27/AH27*100%)</f>
        <v>0</v>
      </c>
      <c r="AL27" s="169">
        <f>IF(AI27=0,0,AJ27/AI27*100%)</f>
        <v>0</v>
      </c>
      <c r="AM27" s="138">
        <f>'7. Երկրորդ կիսամյակի հաշվետվ.'!M26</f>
        <v>20</v>
      </c>
      <c r="AN27" s="8">
        <f>'7. Երկրորդ կիսամյակի հաշվետվ.'!N26</f>
        <v>0</v>
      </c>
      <c r="AO27" s="137">
        <f>'7. Երկրորդ կիսամյակի հաշվետվ.'!O26</f>
        <v>0</v>
      </c>
      <c r="AP27" s="174">
        <f>IF(AO27=0,0,AO27/AM27*100%)</f>
        <v>0</v>
      </c>
      <c r="AQ27" s="169">
        <f>IF(AN27=0,0,AO27/AN27*100%)</f>
        <v>0</v>
      </c>
      <c r="AR27" s="138">
        <f>'6. Առաջին կիսամյակի հաշվետվ.'!P26</f>
        <v>2</v>
      </c>
      <c r="AS27" s="8">
        <f>'6. Առաջին կիսամյակի հաշվետվ.'!Q26</f>
        <v>0</v>
      </c>
      <c r="AT27" s="137">
        <f>'6. Առաջին կիսամյակի հաշվետվ.'!R26</f>
        <v>0</v>
      </c>
      <c r="AU27" s="174">
        <f>IF(AT27=0,0,AT27/AR27*100%)</f>
        <v>0</v>
      </c>
      <c r="AV27" s="169">
        <f>IF(AS27=0,0,AT27/AS27*100%)</f>
        <v>0</v>
      </c>
      <c r="AW27" s="138">
        <f>'7. Երկրորդ կիսամյակի հաշվետվ.'!P26</f>
        <v>2</v>
      </c>
      <c r="AX27" s="8">
        <f>'7. Երկրորդ կիսամյակի հաշվետվ.'!Q26</f>
        <v>0</v>
      </c>
      <c r="AY27" s="137">
        <f>'7. Երկրորդ կիսամյակի հաշվետվ.'!R26</f>
        <v>0</v>
      </c>
      <c r="AZ27" s="174">
        <f>IF(AY27=0,0,AY27/AW27*100%)</f>
        <v>0</v>
      </c>
      <c r="BA27" s="169">
        <f>IF(AX27=0,0,AY27/AX27*100%)</f>
        <v>0</v>
      </c>
      <c r="BB27" s="138">
        <f>'6. Առաջին կիսամյակի հաշվետվ.'!S26</f>
        <v>3</v>
      </c>
      <c r="BC27" s="8">
        <f>'6. Առաջին կիսամյակի հաշվետվ.'!T26</f>
        <v>0</v>
      </c>
      <c r="BD27" s="137">
        <f>'6. Առաջին կիսամյակի հաշվետվ.'!U26</f>
        <v>0</v>
      </c>
      <c r="BE27" s="174">
        <f>IF(BD27=0,0,BD27/BB27*100%)</f>
        <v>0</v>
      </c>
      <c r="BF27" s="169">
        <f>IF(BC27=0,0,BD27/BC27*100%)</f>
        <v>0</v>
      </c>
      <c r="BG27" s="138">
        <f>'7. Երկրորդ կիսամյակի հաշվետվ.'!S26</f>
        <v>3</v>
      </c>
      <c r="BH27" s="8">
        <f>'7. Երկրորդ կիսամյակի հաշվետվ.'!T26</f>
        <v>0</v>
      </c>
      <c r="BI27" s="137">
        <f>'7. Երկրորդ կիսամյակի հաշվետվ.'!U26</f>
        <v>0</v>
      </c>
      <c r="BJ27" s="174">
        <f>IF(BI27=0,0,BI27/BG27*100%)</f>
        <v>0</v>
      </c>
      <c r="BK27" s="169">
        <f>IF(BH27=0,0,BI27/BH27*100%)</f>
        <v>0</v>
      </c>
      <c r="BL27" s="138">
        <f>'6. Առաջին կիսամյակի հաշվետվ.'!V26</f>
        <v>3</v>
      </c>
      <c r="BM27" s="8">
        <f>'6. Առաջին կիսամյակի հաշվետվ.'!W26</f>
        <v>0</v>
      </c>
      <c r="BN27" s="137">
        <f>'6. Առաջին կիսամյակի հաշվետվ.'!X26</f>
        <v>0</v>
      </c>
      <c r="BO27" s="174">
        <f>IF(BN27=0,0,BN27/BL27*100%)</f>
        <v>0</v>
      </c>
      <c r="BP27" s="169">
        <f>IF(BM27=0,0,BN27/BM27*100%)</f>
        <v>0</v>
      </c>
      <c r="BQ27" s="138">
        <f>'7. Երկրորդ կիսամյակի հաշվետվ.'!V26</f>
        <v>3</v>
      </c>
      <c r="BR27" s="8">
        <f>'7. Երկրորդ կիսամյակի հաշվետվ.'!W26</f>
        <v>0</v>
      </c>
      <c r="BS27" s="137">
        <f>'7. Երկրորդ կիսամյակի հաշվետվ.'!X26</f>
        <v>0</v>
      </c>
      <c r="BT27" s="174">
        <f>IF(BS27=0,0,BS27/BQ27*100%)</f>
        <v>0</v>
      </c>
      <c r="BU27" s="169">
        <f>IF(BR27=0,0,BS27/BR27*100%)</f>
        <v>0</v>
      </c>
      <c r="BV27" s="138">
        <f>'6. Առաջին կիսամյակի հաշվետվ.'!Y26</f>
        <v>0</v>
      </c>
      <c r="BW27" s="8">
        <f>'6. Առաջին կիսամյակի հաշվետվ.'!Z26</f>
        <v>0</v>
      </c>
      <c r="BX27" s="137">
        <f>'6. Առաջին կիսամյակի հաշվետվ.'!AA26</f>
        <v>0</v>
      </c>
      <c r="BY27" s="174">
        <f>IF(BX27=0,0,BX27/BV27*100%)</f>
        <v>0</v>
      </c>
      <c r="BZ27" s="169">
        <f>IF(BW27=0,0,BX27/BW27*100%)</f>
        <v>0</v>
      </c>
      <c r="CA27" s="138">
        <f>'7. Երկրորդ կիսամյակի հաշվետվ.'!Y26</f>
        <v>0</v>
      </c>
      <c r="CB27" s="8">
        <f>'7. Երկրորդ կիսամյակի հաշվետվ.'!Z26</f>
        <v>0</v>
      </c>
      <c r="CC27" s="137">
        <f>'7. Երկրորդ կիսամյակի հաշվետվ.'!AA26</f>
        <v>0</v>
      </c>
      <c r="CD27" s="174">
        <f>IF(CC27=0,0,CC27/CA27*100%)</f>
        <v>0</v>
      </c>
      <c r="CE27" s="169">
        <f>IF(CB27=0,0,CC27/CB27*100%)</f>
        <v>0</v>
      </c>
      <c r="CF27" s="138">
        <f>'6. Առաջին կիսամյակի հաշվետվ.'!AB26</f>
        <v>0</v>
      </c>
      <c r="CG27" s="8">
        <f>'6. Առաջին կիսամյակի հաշվետվ.'!AC26</f>
        <v>0</v>
      </c>
      <c r="CH27" s="137">
        <f>'6. Առաջին կիսամյակի հաշվետվ.'!AD26</f>
        <v>0</v>
      </c>
      <c r="CI27" s="174">
        <f>IF(CH27=0,0,CH27/CF27*100%)</f>
        <v>0</v>
      </c>
      <c r="CJ27" s="169">
        <f>IF(CG27=0,0,CH27/CG27*100%)</f>
        <v>0</v>
      </c>
      <c r="CK27" s="138">
        <f>'7. Երկրորդ կիսամյակի հաշվետվ.'!AB26</f>
        <v>0</v>
      </c>
      <c r="CL27" s="8">
        <f>'7. Երկրորդ կիսամյակի հաշվետվ.'!AC26</f>
        <v>0</v>
      </c>
      <c r="CM27" s="137">
        <f>'7. Երկրորդ կիսամյակի հաշվետվ.'!AD26</f>
        <v>0</v>
      </c>
      <c r="CN27" s="174">
        <f>IF(CM27=0,0,CM27/CK27*100%)</f>
        <v>0</v>
      </c>
      <c r="CO27" s="169">
        <f>IF(CL27=0,0,CM27/CL27*100%)</f>
        <v>0</v>
      </c>
      <c r="CP27" s="138">
        <f>'6. Առաջին կիսամյակի հաշվետվ.'!AE26</f>
        <v>0</v>
      </c>
      <c r="CQ27" s="8">
        <f>'6. Առաջին կիսամյակի հաշվետվ.'!AF26</f>
        <v>0</v>
      </c>
      <c r="CR27" s="137">
        <f>'6. Առաջին կիսամյակի հաշվետվ.'!AG26</f>
        <v>0</v>
      </c>
      <c r="CS27" s="174">
        <f>IF(CR27=0,0,CR27/CP27*100%)</f>
        <v>0</v>
      </c>
      <c r="CT27" s="169">
        <f>IF(CQ27=0,0,CR27/CQ27*100%)</f>
        <v>0</v>
      </c>
      <c r="CU27" s="138">
        <f>'7. Երկրորդ կիսամյակի հաշվետվ.'!AE26</f>
        <v>0</v>
      </c>
      <c r="CV27" s="8">
        <f>'7. Երկրորդ կիսամյակի հաշվետվ.'!AF26</f>
        <v>0</v>
      </c>
      <c r="CW27" s="137">
        <f>'7. Երկրորդ կիսամյակի հաշվետվ.'!AG26</f>
        <v>0</v>
      </c>
      <c r="CX27" s="174">
        <f>IF(CW27=0,0,CW27/CU27*100%)</f>
        <v>0</v>
      </c>
      <c r="CY27" s="169">
        <f>IF(CV27=0,0,CW27/CV27*100%)</f>
        <v>0</v>
      </c>
      <c r="CZ27" s="138">
        <f>'6. Առաջին կիսամյակի հաշվետվ.'!AH26</f>
        <v>565</v>
      </c>
      <c r="DA27" s="8">
        <f>'6. Առաջին կիսամյակի հաշվետվ.'!AI26</f>
        <v>0</v>
      </c>
      <c r="DB27" s="137">
        <f>'6. Առաջին կիսամյակի հաշվետվ.'!AJ26</f>
        <v>0</v>
      </c>
      <c r="DC27" s="174">
        <f>IF(DB27=0,0,DB27/CZ27*100%)</f>
        <v>0</v>
      </c>
      <c r="DD27" s="169">
        <f>IF(DA27=0,0,DB27/DA27*100%)</f>
        <v>0</v>
      </c>
      <c r="DE27" s="138">
        <f>'7. Երկրորդ կիսամյակի հաշվետվ.'!AH26</f>
        <v>565</v>
      </c>
      <c r="DF27" s="8">
        <f>'7. Երկրորդ կիսամյակի հաշվետվ.'!AI26</f>
        <v>0</v>
      </c>
      <c r="DG27" s="137">
        <f>'7. Երկրորդ կիսամյակի հաշվետվ.'!AJ26</f>
        <v>0</v>
      </c>
      <c r="DH27" s="174">
        <f>IF(DG27=0,0,DG27/DE27*100%)</f>
        <v>0</v>
      </c>
      <c r="DI27" s="169">
        <f>IF(DF27=0,0,DG27/DF27*100%)</f>
        <v>0</v>
      </c>
      <c r="DJ27" s="138">
        <f>'6. Առաջին կիսամյակի հաշվետվ.'!AK26</f>
        <v>4</v>
      </c>
      <c r="DK27" s="8">
        <f>'6. Առաջին կիսամյակի հաշվետվ.'!AL26</f>
        <v>0</v>
      </c>
      <c r="DL27" s="137">
        <f>'6. Առաջին կիսամյակի հաշվետվ.'!AM26</f>
        <v>0</v>
      </c>
      <c r="DM27" s="174">
        <f>IF(DL27=0,0,DL27/DJ27*100%)</f>
        <v>0</v>
      </c>
      <c r="DN27" s="169">
        <f>IF(DK27=0,0,DL27/DK27*100%)</f>
        <v>0</v>
      </c>
      <c r="DO27" s="138">
        <f>'7. Երկրորդ կիսամյակի հաշվետվ.'!AK26</f>
        <v>4</v>
      </c>
      <c r="DP27" s="8">
        <f>'7. Երկրորդ կիսամյակի հաշվետվ.'!AL26</f>
        <v>0</v>
      </c>
      <c r="DQ27" s="137">
        <f>'7. Երկրորդ կիսամյակի հաշվետվ.'!AM26</f>
        <v>0</v>
      </c>
      <c r="DR27" s="174">
        <f>IF(DQ27=0,0,DQ27/DO27*100%)</f>
        <v>0</v>
      </c>
      <c r="DS27" s="169">
        <f>IF(DP27=0,0,DQ27/DP27*100%)</f>
        <v>0</v>
      </c>
      <c r="DT27" s="138">
        <f>'6. Առաջին կիսամյակի հաշվետվ.'!AN26</f>
        <v>4</v>
      </c>
      <c r="DU27" s="8">
        <f>'6. Առաջին կիսամյակի հաշվետվ.'!AO26</f>
        <v>0</v>
      </c>
      <c r="DV27" s="137">
        <f>'6. Առաջին կիսամյակի հաշվետվ.'!AP26</f>
        <v>0</v>
      </c>
      <c r="DW27" s="174">
        <f>IF(DV27=0,0,DV27/DT27*100%)</f>
        <v>0</v>
      </c>
      <c r="DX27" s="169">
        <f>IF(DU27=0,0,DV27/DU27*100%)</f>
        <v>0</v>
      </c>
      <c r="DY27" s="138">
        <f>'7. Երկրորդ կիսամյակի հաշվետվ.'!AN26</f>
        <v>4</v>
      </c>
      <c r="DZ27" s="8">
        <f>'7. Երկրորդ կիսամյակի հաշվետվ.'!AO26</f>
        <v>0</v>
      </c>
      <c r="EA27" s="137">
        <f>'7. Երկրորդ կիսամյակի հաշվետվ.'!AP26</f>
        <v>0</v>
      </c>
      <c r="EB27" s="174">
        <f>IF(EA27=0,0,EA27/DY27*100%)</f>
        <v>0</v>
      </c>
      <c r="EC27" s="169">
        <f>IF(DZ27=0,0,EA27/DZ27*100%)</f>
        <v>0</v>
      </c>
      <c r="ED27" s="138">
        <f>'6. Առաջին կիսամյակի հաշվետվ.'!AQ26</f>
        <v>3</v>
      </c>
      <c r="EE27" s="8">
        <f>'6. Առաջին կիսամյակի հաշվետվ.'!AR26</f>
        <v>0</v>
      </c>
      <c r="EF27" s="137">
        <f>'6. Առաջին կիսամյակի հաշվետվ.'!AS26</f>
        <v>0</v>
      </c>
      <c r="EG27" s="174">
        <f>IF(EF27=0,0,EF27/ED27*100%)</f>
        <v>0</v>
      </c>
      <c r="EH27" s="169">
        <f>IF(EE27=0,0,EF27/EE27*100%)</f>
        <v>0</v>
      </c>
      <c r="EI27" s="138">
        <f>'7. Երկրորդ կիսամյակի հաշվետվ.'!AQ26</f>
        <v>3</v>
      </c>
      <c r="EJ27" s="8">
        <f>'7. Երկրորդ կիսամյակի հաշվետվ.'!AR26</f>
        <v>0</v>
      </c>
      <c r="EK27" s="137">
        <f>'7. Երկրորդ կիսամյակի հաշվետվ.'!AS26</f>
        <v>0</v>
      </c>
      <c r="EL27" s="174">
        <f>IF(EK27=0,0,EK27/EI27*100%)</f>
        <v>0</v>
      </c>
      <c r="EM27" s="169">
        <f>IF(EJ27=0,0,EK27/EJ27*100%)</f>
        <v>0</v>
      </c>
      <c r="EN27" s="138">
        <f>'6. Առաջին կիսամյակի հաշվետվ.'!AT26</f>
        <v>22</v>
      </c>
      <c r="EO27" s="8">
        <f>'6. Առաջին կիսամյակի հաշվետվ.'!AU26</f>
        <v>0</v>
      </c>
      <c r="EP27" s="137">
        <f>'6. Առաջին կիսամյակի հաշվետվ.'!AV26</f>
        <v>0</v>
      </c>
      <c r="EQ27" s="174">
        <f>IF(EP27=0,0,EP27/EN27*100%)</f>
        <v>0</v>
      </c>
      <c r="ER27" s="169">
        <f>IF(EO27=0,0,EP27/EO27*100%)</f>
        <v>0</v>
      </c>
      <c r="ES27" s="138">
        <f>'7. Երկրորդ կիսամյակի հաշվետվ.'!AT26</f>
        <v>22</v>
      </c>
      <c r="ET27" s="8">
        <f>'7. Երկրորդ կիսամյակի հաշվետվ.'!AU26</f>
        <v>0</v>
      </c>
      <c r="EU27" s="137">
        <f>'7. Երկրորդ կիսամյակի հաշվետվ.'!AV26</f>
        <v>0</v>
      </c>
      <c r="EV27" s="174">
        <f>IF(EU27=0,0,EU27/ES27*100%)</f>
        <v>0</v>
      </c>
      <c r="EW27" s="169">
        <f>IF(ET27=0,0,EU27/ET27*100%)</f>
        <v>0</v>
      </c>
      <c r="EX27" s="138">
        <f>'6. Առաջին կիսամյակի հաշվետվ.'!AW26</f>
        <v>30</v>
      </c>
      <c r="EY27" s="8">
        <f>'6. Առաջին կիսամյակի հաշվետվ.'!AX26</f>
        <v>0</v>
      </c>
      <c r="EZ27" s="137">
        <f>'6. Առաջին կիսամյակի հաշվետվ.'!AY26</f>
        <v>0</v>
      </c>
      <c r="FA27" s="174">
        <f>IF(EZ27=0,0,EZ27/EX27*100%)</f>
        <v>0</v>
      </c>
      <c r="FB27" s="169">
        <f>IF(EY27=0,0,EZ27/EY27*100%)</f>
        <v>0</v>
      </c>
      <c r="FC27" s="138">
        <f>'7. Երկրորդ կիսամյակի հաշվետվ.'!AW26</f>
        <v>30</v>
      </c>
      <c r="FD27" s="8">
        <f>'7. Երկրորդ կիսամյակի հաշվետվ.'!AX26</f>
        <v>0</v>
      </c>
      <c r="FE27" s="137">
        <f>'7. Երկրորդ կիսամյակի հաշվետվ.'!AY26</f>
        <v>0</v>
      </c>
      <c r="FF27" s="174">
        <f>IF(FE27=0,0,FE27/FC27*100%)</f>
        <v>0</v>
      </c>
      <c r="FG27" s="169">
        <f>IF(FD27=0,0,FE27/FD27*100%)</f>
        <v>0</v>
      </c>
      <c r="FH27" s="138">
        <f>'6. Առաջին կիսամյակի հաշվետվ.'!AZ26</f>
        <v>0</v>
      </c>
      <c r="FI27" s="8">
        <f>'6. Առաջին կիսամյակի հաշվետվ.'!BA26</f>
        <v>0</v>
      </c>
      <c r="FJ27" s="137">
        <f>'6. Առաջին կիսամյակի հաշվետվ.'!BB26</f>
        <v>0</v>
      </c>
      <c r="FK27" s="174">
        <f>IF(FJ27=0,0,FJ27/FH27*100%)</f>
        <v>0</v>
      </c>
      <c r="FL27" s="169">
        <f>IF(FI27=0,0,FJ27/FI27*100%)</f>
        <v>0</v>
      </c>
      <c r="FM27" s="138">
        <f>'7. Երկրորդ կիսամյակի հաշվետվ.'!AZ26</f>
        <v>0</v>
      </c>
      <c r="FN27" s="8">
        <f>'7. Երկրորդ կիսամյակի հաշվետվ.'!BA26</f>
        <v>0</v>
      </c>
      <c r="FO27" s="137">
        <f>'7. Երկրորդ կիսամյակի հաշվետվ.'!BB26</f>
        <v>0</v>
      </c>
      <c r="FP27" s="174">
        <f>IF(FO27=0,0,FO27/FM27*100%)</f>
        <v>0</v>
      </c>
      <c r="FQ27" s="169">
        <f>IF(FN27=0,0,FO27/FN27*100%)</f>
        <v>0</v>
      </c>
      <c r="FR27" s="138">
        <f>'6. Առաջին կիսամյակի հաշվետվ.'!BC26</f>
        <v>18</v>
      </c>
      <c r="FS27" s="8">
        <f>'6. Առաջին կիսամյակի հաշվետվ.'!BD26</f>
        <v>0</v>
      </c>
      <c r="FT27" s="137">
        <f>'6. Առաջին կիսամյակի հաշվետվ.'!BE26</f>
        <v>0</v>
      </c>
      <c r="FU27" s="174">
        <f>IF(FT27=0,0,FT27/FR27*100%)</f>
        <v>0</v>
      </c>
      <c r="FV27" s="169">
        <f>IF(FS27=0,0,FT27/FS27*100%)</f>
        <v>0</v>
      </c>
      <c r="FW27" s="138">
        <f>'7. Երկրորդ կիսամյակի հաշվետվ.'!BC26</f>
        <v>18</v>
      </c>
      <c r="FX27" s="8">
        <f>'7. Երկրորդ կիսամյակի հաշվետվ.'!BD26</f>
        <v>0</v>
      </c>
      <c r="FY27" s="137">
        <f>'7. Երկրորդ կիսամյակի հաշվետվ.'!BE26</f>
        <v>0</v>
      </c>
      <c r="FZ27" s="174">
        <f>IF(FY27=0,0,FY27/FW27*100%)</f>
        <v>0</v>
      </c>
      <c r="GA27" s="169">
        <f>IF(FX27=0,0,FY27/FX27*100%)</f>
        <v>0</v>
      </c>
      <c r="GB27" s="138">
        <f>'6. Առաջին կիսամյակի հաշվետվ.'!BF26</f>
        <v>30</v>
      </c>
      <c r="GC27" s="8">
        <f>'6. Առաջին կիսամյակի հաշվետվ.'!BG26</f>
        <v>0</v>
      </c>
      <c r="GD27" s="137">
        <f>'6. Առաջին կիսամյակի հաշվետվ.'!BH26</f>
        <v>0</v>
      </c>
      <c r="GE27" s="174">
        <f>IF(GD27=0,0,GD27/GB27*100%)</f>
        <v>0</v>
      </c>
      <c r="GF27" s="169">
        <f>IF(GC27=0,0,GD27/GC27*100%)</f>
        <v>0</v>
      </c>
      <c r="GG27" s="138">
        <f>'7. Երկրորդ կիսամյակի հաշվետվ.'!BF26</f>
        <v>30</v>
      </c>
      <c r="GH27" s="8">
        <f>'7. Երկրորդ կիսամյակի հաշվետվ.'!BG26</f>
        <v>0</v>
      </c>
      <c r="GI27" s="137">
        <f>'7. Երկրորդ կիսամյակի հաշվետվ.'!BH26</f>
        <v>0</v>
      </c>
      <c r="GJ27" s="174">
        <f>IF(GI27=0,0,GI27/GG27*100%)</f>
        <v>0</v>
      </c>
      <c r="GK27" s="169">
        <f>IF(GH27=0,0,GI27/GH27*100%)</f>
        <v>0</v>
      </c>
      <c r="GL27" s="138">
        <f>'6. Առաջին կիսամյակի հաշվետվ.'!BI26</f>
        <v>6</v>
      </c>
      <c r="GM27" s="8">
        <f>'6. Առաջին կիսամյակի հաշվետվ.'!BJ26</f>
        <v>0</v>
      </c>
      <c r="GN27" s="137">
        <f>'6. Առաջին կիսամյակի հաշվետվ.'!BK26</f>
        <v>0</v>
      </c>
      <c r="GO27" s="174">
        <f>IF(GN27=0,0,GN27/GL27*100%)</f>
        <v>0</v>
      </c>
      <c r="GP27" s="169">
        <f>IF(GM27=0,0,GN27/GM27*100%)</f>
        <v>0</v>
      </c>
      <c r="GQ27" s="138">
        <f>'7. Երկրորդ կիսամյակի հաշվետվ.'!BI26</f>
        <v>6</v>
      </c>
      <c r="GR27" s="8">
        <f>'7. Երկրորդ կիսամյակի հաշվետվ.'!BJ26</f>
        <v>0</v>
      </c>
      <c r="GS27" s="137">
        <f>'7. Երկրորդ կիսամյակի հաշվետվ.'!BK26</f>
        <v>0</v>
      </c>
      <c r="GT27" s="174">
        <f>IF(GS27=0,0,GS27/GQ27*100%)</f>
        <v>0</v>
      </c>
      <c r="GU27" s="169">
        <f>IF(GR27=0,0,GS27/GR27*100%)</f>
        <v>0</v>
      </c>
      <c r="GV27" s="138">
        <f>'6. Առաջին կիսամյակի հաշվետվ.'!BL26</f>
        <v>1</v>
      </c>
      <c r="GW27" s="8">
        <f>'6. Առաջին կիսամյակի հաշվետվ.'!BM26</f>
        <v>0</v>
      </c>
      <c r="GX27" s="137">
        <f>'6. Առաջին կիսամյակի հաշվետվ.'!BN26</f>
        <v>0</v>
      </c>
      <c r="GY27" s="174">
        <f>IF(GX27=0,0,GX27/GV27*100%)</f>
        <v>0</v>
      </c>
      <c r="GZ27" s="169">
        <f>IF(GW27=0,0,GX27/GW27*100%)</f>
        <v>0</v>
      </c>
      <c r="HA27" s="138">
        <f>'7. Երկրորդ կիսամյակի հաշվետվ.'!BL26</f>
        <v>1</v>
      </c>
      <c r="HB27" s="8">
        <f>'7. Երկրորդ կիսամյակի հաշվետվ.'!BM26</f>
        <v>0</v>
      </c>
      <c r="HC27" s="137">
        <f>'7. Երկրորդ կիսամյակի հաշվետվ.'!BN26</f>
        <v>0</v>
      </c>
      <c r="HD27" s="174">
        <f>IF(HC27=0,0,HC27/HA27*100%)</f>
        <v>0</v>
      </c>
      <c r="HE27" s="169">
        <f>IF(HB27=0,0,HC27/HB27*100%)</f>
        <v>0</v>
      </c>
      <c r="HF27" s="138">
        <f>'6. Առաջին կիսամյակի հաշվետվ.'!BO26</f>
        <v>0</v>
      </c>
      <c r="HG27" s="8">
        <f>'6. Առաջին կիսամյակի հաշվետվ.'!BP26</f>
        <v>0</v>
      </c>
      <c r="HH27" s="137">
        <f>'6. Առաջին կիսամյակի հաշվետվ.'!BQ26</f>
        <v>0</v>
      </c>
      <c r="HI27" s="174">
        <f>IF(HH27=0,0,HH27/HF27*100%)</f>
        <v>0</v>
      </c>
      <c r="HJ27" s="169">
        <f>IF(HG27=0,0,HH27/HG27*100%)</f>
        <v>0</v>
      </c>
      <c r="HK27" s="138">
        <f>'7. Երկրորդ կիսամյակի հաշվետվ.'!BO26</f>
        <v>0</v>
      </c>
      <c r="HL27" s="8">
        <f>'7. Երկրորդ կիսամյակի հաշվետվ.'!BP26</f>
        <v>0</v>
      </c>
      <c r="HM27" s="137">
        <f>'7. Երկրորդ կիսամյակի հաշվետվ.'!BQ26</f>
        <v>0</v>
      </c>
      <c r="HN27" s="174">
        <f>IF(HM27=0,0,HM27/HK27*100%)</f>
        <v>0</v>
      </c>
      <c r="HO27" s="169">
        <f>IF(HL27=0,0,HM27/HL27*100%)</f>
        <v>0</v>
      </c>
      <c r="HP27" s="138">
        <f>'6. Առաջին կիսամյակի հաշվետվ.'!BR26</f>
        <v>5</v>
      </c>
      <c r="HQ27" s="8">
        <f>'6. Առաջին կիսամյակի հաշվետվ.'!BS26</f>
        <v>0</v>
      </c>
      <c r="HR27" s="137">
        <f>'6. Առաջին կիսամյակի հաշվետվ.'!BT26</f>
        <v>0</v>
      </c>
      <c r="HS27" s="174">
        <f>IF(HR27=0,0,HR27/HP27*100%)</f>
        <v>0</v>
      </c>
      <c r="HT27" s="169">
        <f>IF(HQ27=0,0,HR27/HQ27*100%)</f>
        <v>0</v>
      </c>
      <c r="HU27" s="138">
        <f>'7. Երկրորդ կիսամյակի հաշվետվ.'!BR26</f>
        <v>5</v>
      </c>
      <c r="HV27" s="8">
        <f>'7. Երկրորդ կիսամյակի հաշվետվ.'!BS26</f>
        <v>0</v>
      </c>
      <c r="HW27" s="137">
        <f>'7. Երկրորդ կիսամյակի հաշվետվ.'!BT26</f>
        <v>0</v>
      </c>
      <c r="HX27" s="174">
        <f>IF(HW27=0,0,HW27/HU27*100%)</f>
        <v>0</v>
      </c>
      <c r="HY27" s="169">
        <f>IF(HV27=0,0,HW27/HV27*100%)</f>
        <v>0</v>
      </c>
      <c r="HZ27" s="138">
        <f>'6. Առաջին կիսամյակի հաշվետվ.'!BU26</f>
        <v>80</v>
      </c>
      <c r="IA27" s="8">
        <f>'6. Առաջին կիսամյակի հաշվետվ.'!BV26</f>
        <v>0</v>
      </c>
      <c r="IB27" s="137">
        <f>'6. Առաջին կիսամյակի հաշվետվ.'!BW26</f>
        <v>0</v>
      </c>
      <c r="IC27" s="174">
        <f>IF(IB27=0,0,IB27/HZ27*100%)</f>
        <v>0</v>
      </c>
      <c r="ID27" s="169">
        <f>IF(IA27=0,0,IB27/IA27*100%)</f>
        <v>0</v>
      </c>
      <c r="IE27" s="138">
        <f>'7. Երկրորդ կիսամյակի հաշվետվ.'!BU26</f>
        <v>80</v>
      </c>
      <c r="IF27" s="8">
        <f>'7. Երկրորդ կիսամյակի հաշվետվ.'!BV26</f>
        <v>0</v>
      </c>
      <c r="IG27" s="137">
        <f>'7. Երկրորդ կիսամյակի հաշվետվ.'!BW26</f>
        <v>0</v>
      </c>
      <c r="IH27" s="174">
        <f>IF(IG27=0,0,IG27/IE27*100%)</f>
        <v>0</v>
      </c>
      <c r="II27" s="169">
        <f>IF(IF27=0,0,IG27/IF27*100%)</f>
        <v>0</v>
      </c>
      <c r="IJ27" s="138">
        <f>'6. Առաջին կիսամյակի հաշվետվ.'!BX26</f>
        <v>0</v>
      </c>
      <c r="IK27" s="8">
        <f>'6. Առաջին կիսամյակի հաշվետվ.'!BY26</f>
        <v>0</v>
      </c>
      <c r="IL27" s="137">
        <f>'6. Առաջին կիսամյակի հաշվետվ.'!BZ26</f>
        <v>0</v>
      </c>
      <c r="IM27" s="174">
        <f>IF(IL27=0,0,IL27/IJ27*100%)</f>
        <v>0</v>
      </c>
      <c r="IN27" s="169">
        <f>IF(IK27=0,0,IL27/IK27*100%)</f>
        <v>0</v>
      </c>
      <c r="IO27" s="138">
        <f>'7. Երկրորդ կիսամյակի հաշվետվ.'!BX26</f>
        <v>0</v>
      </c>
      <c r="IP27" s="8">
        <f>'7. Երկրորդ կիսամյակի հաշվետվ.'!BY26</f>
        <v>0</v>
      </c>
      <c r="IQ27" s="137">
        <f>'7. Երկրորդ կիսամյակի հաշվետվ.'!BZ26</f>
        <v>0</v>
      </c>
      <c r="IR27" s="174">
        <f>IF(IQ27=0,0,IQ27/IO27*100%)</f>
        <v>0</v>
      </c>
      <c r="IS27" s="169">
        <f>IF(IP27=0,0,IQ27/IP27*100%)</f>
        <v>0</v>
      </c>
    </row>
    <row r="28" spans="1:253" s="6" customFormat="1" ht="56.1" customHeight="1" thickBot="1">
      <c r="A28" s="1111"/>
      <c r="B28" s="1083"/>
      <c r="C28" s="26" t="str">
        <f>'4.   4․1 ԾՐԱԳՐԵՐ 1-14'!D129</f>
        <v>Հիմնական (հատ)</v>
      </c>
      <c r="D28" s="138">
        <f>'6. Առաջին կիսամյակի հաշվետվ.'!D27</f>
        <v>56</v>
      </c>
      <c r="E28" s="8">
        <f>'6. Առաջին կիսամյակի հաշվետվ.'!E27</f>
        <v>0</v>
      </c>
      <c r="F28" s="147">
        <f>'6. Առաջին կիսամյակի հաշվետվ.'!F27</f>
        <v>0</v>
      </c>
      <c r="G28" s="175">
        <f>IF(F28=0,0,F28/D28*100%)</f>
        <v>0</v>
      </c>
      <c r="H28" s="170">
        <f>IF(E28=0,0,F28/E28*100%)</f>
        <v>0</v>
      </c>
      <c r="I28" s="51">
        <f>'7. Երկրորդ կիսամյակի հաշվետվ.'!D27</f>
        <v>56</v>
      </c>
      <c r="J28" s="8">
        <f>'7. Երկրորդ կիսամյակի հաշվետվ.'!E27</f>
        <v>0</v>
      </c>
      <c r="K28" s="137">
        <f>'7. Երկրորդ կիսամյակի հաշվետվ.'!F27</f>
        <v>0</v>
      </c>
      <c r="L28" s="175">
        <f>IF(K28=0,0,K28/I28*100%)</f>
        <v>0</v>
      </c>
      <c r="M28" s="170">
        <f>IF(J28=0,0,K28/J28*100%)</f>
        <v>0</v>
      </c>
      <c r="N28" s="138">
        <f>'6. Առաջին կիսամյակի հաշվետվ.'!G27</f>
        <v>56</v>
      </c>
      <c r="O28" s="8">
        <f>'6. Առաջին կիսամյակի հաշվետվ.'!H27</f>
        <v>0</v>
      </c>
      <c r="P28" s="137">
        <f>'6. Առաջին կիսամյակի հաշվետվ.'!I27</f>
        <v>0</v>
      </c>
      <c r="Q28" s="175">
        <f>IF(P28=0,0,P28/N28*100%)</f>
        <v>0</v>
      </c>
      <c r="R28" s="170">
        <f>IF(O28=0,0,P28/O28*100%)</f>
        <v>0</v>
      </c>
      <c r="S28" s="138">
        <f>'7. Երկրորդ կիսամյակի հաշվետվ.'!G27</f>
        <v>56</v>
      </c>
      <c r="T28" s="8">
        <f>'7. Երկրորդ կիսամյակի հաշվետվ.'!H27</f>
        <v>0</v>
      </c>
      <c r="U28" s="137">
        <f>'7. Երկրորդ կիսամյակի հաշվետվ.'!I27</f>
        <v>0</v>
      </c>
      <c r="V28" s="175">
        <f>IF(U28=0,0,U28/S28*100%)</f>
        <v>0</v>
      </c>
      <c r="W28" s="170">
        <f>IF(T28=0,0,U28/T28*100%)</f>
        <v>0</v>
      </c>
      <c r="X28" s="138">
        <f>'6. Առաջին կիսամյակի հաշվետվ.'!J27</f>
        <v>1</v>
      </c>
      <c r="Y28" s="8">
        <f>'6. Առաջին կիսամյակի հաշվետվ.'!K27</f>
        <v>0</v>
      </c>
      <c r="Z28" s="137">
        <f>'6. Առաջին կիսամյակի հաշվետվ.'!L27</f>
        <v>0</v>
      </c>
      <c r="AA28" s="175">
        <f>IF(Z28=0,0,Z28/X28*100%)</f>
        <v>0</v>
      </c>
      <c r="AB28" s="170">
        <f>IF(Y28=0,0,Z28/Y28*100%)</f>
        <v>0</v>
      </c>
      <c r="AC28" s="138">
        <f>'7. Երկրորդ կիսամյակի հաշվետվ.'!J27</f>
        <v>1</v>
      </c>
      <c r="AD28" s="8">
        <f>'7. Երկրորդ կիսամյակի հաշվետվ.'!K27</f>
        <v>0</v>
      </c>
      <c r="AE28" s="137">
        <f>'7. Երկրորդ կիսամյակի հաշվետվ.'!L27</f>
        <v>0</v>
      </c>
      <c r="AF28" s="175">
        <f>IF(AE28=0,0,AE28/AC28*100%)</f>
        <v>0</v>
      </c>
      <c r="AG28" s="170">
        <f>IF(AD28=0,0,AE28/AD28*100%)</f>
        <v>0</v>
      </c>
      <c r="AH28" s="138">
        <f>'6. Առաջին կիսամյակի հաշվետվ.'!M27</f>
        <v>4</v>
      </c>
      <c r="AI28" s="8">
        <f>'6. Առաջին կիսամյակի հաշվետվ.'!N27</f>
        <v>0</v>
      </c>
      <c r="AJ28" s="137">
        <f>'6. Առաջին կիսամյակի հաշվետվ.'!O27</f>
        <v>0</v>
      </c>
      <c r="AK28" s="175">
        <f>IF(AJ28=0,0,AJ28/AH28*100%)</f>
        <v>0</v>
      </c>
      <c r="AL28" s="170">
        <f>IF(AI28=0,0,AJ28/AI28*100%)</f>
        <v>0</v>
      </c>
      <c r="AM28" s="138">
        <f>'7. Երկրորդ կիսամյակի հաշվետվ.'!M27</f>
        <v>4</v>
      </c>
      <c r="AN28" s="8">
        <f>'7. Երկրորդ կիսամյակի հաշվետվ.'!N27</f>
        <v>0</v>
      </c>
      <c r="AO28" s="137">
        <f>'7. Երկրորդ կիսամյակի հաշվետվ.'!O27</f>
        <v>0</v>
      </c>
      <c r="AP28" s="175">
        <f>IF(AO28=0,0,AO28/AM28*100%)</f>
        <v>0</v>
      </c>
      <c r="AQ28" s="170">
        <f>IF(AN28=0,0,AO28/AN28*100%)</f>
        <v>0</v>
      </c>
      <c r="AR28" s="138">
        <f>'6. Առաջին կիսամյակի հաշվետվ.'!P27</f>
        <v>1</v>
      </c>
      <c r="AS28" s="8">
        <f>'6. Առաջին կիսամյակի հաշվետվ.'!Q27</f>
        <v>0</v>
      </c>
      <c r="AT28" s="137">
        <f>'6. Առաջին կիսամյակի հաշվետվ.'!R27</f>
        <v>0</v>
      </c>
      <c r="AU28" s="175">
        <f>IF(AT28=0,0,AT28/AR28*100%)</f>
        <v>0</v>
      </c>
      <c r="AV28" s="170">
        <f>IF(AS28=0,0,AT28/AS28*100%)</f>
        <v>0</v>
      </c>
      <c r="AW28" s="138">
        <f>'7. Երկրորդ կիսամյակի հաշվետվ.'!P27</f>
        <v>1</v>
      </c>
      <c r="AX28" s="8">
        <f>'7. Երկրորդ կիսամյակի հաշվետվ.'!Q27</f>
        <v>0</v>
      </c>
      <c r="AY28" s="137">
        <f>'7. Երկրորդ կիսամյակի հաշվետվ.'!R27</f>
        <v>0</v>
      </c>
      <c r="AZ28" s="175">
        <f>IF(AY28=0,0,AY28/AW28*100%)</f>
        <v>0</v>
      </c>
      <c r="BA28" s="170">
        <f>IF(AX28=0,0,AY28/AX28*100%)</f>
        <v>0</v>
      </c>
      <c r="BB28" s="138">
        <f>'6. Առաջին կիսամյակի հաշվետվ.'!S27</f>
        <v>0</v>
      </c>
      <c r="BC28" s="8">
        <f>'6. Առաջին կիսամյակի հաշվետվ.'!T27</f>
        <v>0</v>
      </c>
      <c r="BD28" s="137">
        <f>'6. Առաջին կիսամյակի հաշվետվ.'!U27</f>
        <v>0</v>
      </c>
      <c r="BE28" s="175">
        <f>IF(BD28=0,0,BD28/BB28*100%)</f>
        <v>0</v>
      </c>
      <c r="BF28" s="170">
        <f>IF(BC28=0,0,BD28/BC28*100%)</f>
        <v>0</v>
      </c>
      <c r="BG28" s="138">
        <f>'7. Երկրորդ կիսամյակի հաշվետվ.'!S27</f>
        <v>0</v>
      </c>
      <c r="BH28" s="8">
        <f>'7. Երկրորդ կիսամյակի հաշվետվ.'!T27</f>
        <v>0</v>
      </c>
      <c r="BI28" s="137">
        <f>'7. Երկրորդ կիսամյակի հաշվետվ.'!U27</f>
        <v>0</v>
      </c>
      <c r="BJ28" s="175">
        <f>IF(BI28=0,0,BI28/BG28*100%)</f>
        <v>0</v>
      </c>
      <c r="BK28" s="170">
        <f>IF(BH28=0,0,BI28/BH28*100%)</f>
        <v>0</v>
      </c>
      <c r="BL28" s="138">
        <f>'6. Առաջին կիսամյակի հաշվետվ.'!V27</f>
        <v>1</v>
      </c>
      <c r="BM28" s="8">
        <f>'6. Առաջին կիսամյակի հաշվետվ.'!W27</f>
        <v>0</v>
      </c>
      <c r="BN28" s="137">
        <f>'6. Առաջին կիսամյակի հաշվետվ.'!X27</f>
        <v>0</v>
      </c>
      <c r="BO28" s="175">
        <f>IF(BN28=0,0,BN28/BL28*100%)</f>
        <v>0</v>
      </c>
      <c r="BP28" s="170">
        <f>IF(BM28=0,0,BN28/BM28*100%)</f>
        <v>0</v>
      </c>
      <c r="BQ28" s="138">
        <f>'7. Երկրորդ կիսամյակի հաշվետվ.'!V27</f>
        <v>1</v>
      </c>
      <c r="BR28" s="8">
        <f>'7. Երկրորդ կիսամյակի հաշվետվ.'!W27</f>
        <v>0</v>
      </c>
      <c r="BS28" s="137">
        <f>'7. Երկրորդ կիսամյակի հաշվետվ.'!X27</f>
        <v>0</v>
      </c>
      <c r="BT28" s="175">
        <f>IF(BS28=0,0,BS28/BQ28*100%)</f>
        <v>0</v>
      </c>
      <c r="BU28" s="170">
        <f>IF(BR28=0,0,BS28/BR28*100%)</f>
        <v>0</v>
      </c>
      <c r="BV28" s="138">
        <f>'6. Առաջին կիսամյակի հաշվետվ.'!Y27</f>
        <v>0</v>
      </c>
      <c r="BW28" s="8">
        <f>'6. Առաջին կիսամյակի հաշվետվ.'!Z27</f>
        <v>0</v>
      </c>
      <c r="BX28" s="137">
        <f>'6. Առաջին կիսամյակի հաշվետվ.'!AA27</f>
        <v>0</v>
      </c>
      <c r="BY28" s="175">
        <f>IF(BX28=0,0,BX28/BV28*100%)</f>
        <v>0</v>
      </c>
      <c r="BZ28" s="170">
        <f>IF(BW28=0,0,BX28/BW28*100%)</f>
        <v>0</v>
      </c>
      <c r="CA28" s="138">
        <f>'7. Երկրորդ կիսամյակի հաշվետվ.'!Y27</f>
        <v>0</v>
      </c>
      <c r="CB28" s="8">
        <f>'7. Երկրորդ կիսամյակի հաշվետվ.'!Z27</f>
        <v>0</v>
      </c>
      <c r="CC28" s="137">
        <f>'7. Երկրորդ կիսամյակի հաշվետվ.'!AA27</f>
        <v>0</v>
      </c>
      <c r="CD28" s="175">
        <f>IF(CC28=0,0,CC28/CA28*100%)</f>
        <v>0</v>
      </c>
      <c r="CE28" s="170">
        <f>IF(CB28=0,0,CC28/CB28*100%)</f>
        <v>0</v>
      </c>
      <c r="CF28" s="138">
        <f>'6. Առաջին կիսամյակի հաշվետվ.'!AB27</f>
        <v>0</v>
      </c>
      <c r="CG28" s="8">
        <f>'6. Առաջին կիսամյակի հաշվետվ.'!AC27</f>
        <v>0</v>
      </c>
      <c r="CH28" s="137">
        <f>'6. Առաջին կիսամյակի հաշվետվ.'!AD27</f>
        <v>0</v>
      </c>
      <c r="CI28" s="175">
        <f>IF(CH28=0,0,CH28/CF28*100%)</f>
        <v>0</v>
      </c>
      <c r="CJ28" s="170">
        <f>IF(CG28=0,0,CH28/CG28*100%)</f>
        <v>0</v>
      </c>
      <c r="CK28" s="138">
        <f>'7. Երկրորդ կիսամյակի հաշվետվ.'!AB27</f>
        <v>0</v>
      </c>
      <c r="CL28" s="8">
        <f>'7. Երկրորդ կիսամյակի հաշվետվ.'!AC27</f>
        <v>0</v>
      </c>
      <c r="CM28" s="137">
        <f>'7. Երկրորդ կիսամյակի հաշվետվ.'!AD27</f>
        <v>0</v>
      </c>
      <c r="CN28" s="175">
        <f>IF(CM28=0,0,CM28/CK28*100%)</f>
        <v>0</v>
      </c>
      <c r="CO28" s="170">
        <f>IF(CL28=0,0,CM28/CL28*100%)</f>
        <v>0</v>
      </c>
      <c r="CP28" s="138">
        <f>'6. Առաջին կիսամյակի հաշվետվ.'!AE27</f>
        <v>0</v>
      </c>
      <c r="CQ28" s="8">
        <f>'6. Առաջին կիսամյակի հաշվետվ.'!AF27</f>
        <v>0</v>
      </c>
      <c r="CR28" s="137">
        <f>'6. Առաջին կիսամյակի հաշվետվ.'!AG27</f>
        <v>0</v>
      </c>
      <c r="CS28" s="175">
        <f>IF(CR28=0,0,CR28/CP28*100%)</f>
        <v>0</v>
      </c>
      <c r="CT28" s="170">
        <f>IF(CQ28=0,0,CR28/CQ28*100%)</f>
        <v>0</v>
      </c>
      <c r="CU28" s="138">
        <f>'7. Երկրորդ կիսամյակի հաշվետվ.'!AE27</f>
        <v>0</v>
      </c>
      <c r="CV28" s="8">
        <f>'7. Երկրորդ կիսամյակի հաշվետվ.'!AF27</f>
        <v>0</v>
      </c>
      <c r="CW28" s="137">
        <f>'7. Երկրորդ կիսամյակի հաշվետվ.'!AG27</f>
        <v>0</v>
      </c>
      <c r="CX28" s="175">
        <f>IF(CW28=0,0,CW28/CU28*100%)</f>
        <v>0</v>
      </c>
      <c r="CY28" s="170">
        <f>IF(CV28=0,0,CW28/CV28*100%)</f>
        <v>0</v>
      </c>
      <c r="CZ28" s="138">
        <f>'6. Առաջին կիսամյակի հաշվետվ.'!AH27</f>
        <v>0</v>
      </c>
      <c r="DA28" s="8">
        <f>'6. Առաջին կիսամյակի հաշվետվ.'!AI27</f>
        <v>0</v>
      </c>
      <c r="DB28" s="137">
        <f>'6. Առաջին կիսամյակի հաշվետվ.'!AJ27</f>
        <v>0</v>
      </c>
      <c r="DC28" s="175">
        <f>IF(DB28=0,0,DB28/CZ28*100%)</f>
        <v>0</v>
      </c>
      <c r="DD28" s="170">
        <f>IF(DA28=0,0,DB28/DA28*100%)</f>
        <v>0</v>
      </c>
      <c r="DE28" s="138">
        <f>'7. Երկրորդ կիսամյակի հաշվետվ.'!AH27</f>
        <v>0</v>
      </c>
      <c r="DF28" s="8">
        <f>'7. Երկրորդ կիսամյակի հաշվետվ.'!AI27</f>
        <v>0</v>
      </c>
      <c r="DG28" s="137">
        <f>'7. Երկրորդ կիսամյակի հաշվետվ.'!AJ27</f>
        <v>0</v>
      </c>
      <c r="DH28" s="175">
        <f>IF(DG28=0,0,DG28/DE28*100%)</f>
        <v>0</v>
      </c>
      <c r="DI28" s="170">
        <f>IF(DF28=0,0,DG28/DF28*100%)</f>
        <v>0</v>
      </c>
      <c r="DJ28" s="138">
        <f>'6. Առաջին կիսամյակի հաշվետվ.'!AK27</f>
        <v>0</v>
      </c>
      <c r="DK28" s="8">
        <f>'6. Առաջին կիսամյակի հաշվետվ.'!AL27</f>
        <v>0</v>
      </c>
      <c r="DL28" s="137">
        <f>'6. Առաջին կիսամյակի հաշվետվ.'!AM27</f>
        <v>0</v>
      </c>
      <c r="DM28" s="175">
        <f>IF(DL28=0,0,DL28/DJ28*100%)</f>
        <v>0</v>
      </c>
      <c r="DN28" s="170">
        <f>IF(DK28=0,0,DL28/DK28*100%)</f>
        <v>0</v>
      </c>
      <c r="DO28" s="138">
        <f>'7. Երկրորդ կիսամյակի հաշվետվ.'!AK27</f>
        <v>0</v>
      </c>
      <c r="DP28" s="8">
        <f>'7. Երկրորդ կիսամյակի հաշվետվ.'!AL27</f>
        <v>0</v>
      </c>
      <c r="DQ28" s="137">
        <f>'7. Երկրորդ կիսամյակի հաշվետվ.'!AM27</f>
        <v>0</v>
      </c>
      <c r="DR28" s="175">
        <f>IF(DQ28=0,0,DQ28/DO28*100%)</f>
        <v>0</v>
      </c>
      <c r="DS28" s="170">
        <f>IF(DP28=0,0,DQ28/DP28*100%)</f>
        <v>0</v>
      </c>
      <c r="DT28" s="138">
        <f>'6. Առաջին կիսամյակի հաշվետվ.'!AN27</f>
        <v>2</v>
      </c>
      <c r="DU28" s="8">
        <f>'6. Առաջին կիսամյակի հաշվետվ.'!AO27</f>
        <v>0</v>
      </c>
      <c r="DV28" s="137">
        <f>'6. Առաջին կիսամյակի հաշվետվ.'!AP27</f>
        <v>0</v>
      </c>
      <c r="DW28" s="175">
        <f>IF(DV28=0,0,DV28/DT28*100%)</f>
        <v>0</v>
      </c>
      <c r="DX28" s="170">
        <f>IF(DU28=0,0,DV28/DU28*100%)</f>
        <v>0</v>
      </c>
      <c r="DY28" s="138">
        <f>'7. Երկրորդ կիսամյակի հաշվետվ.'!AN27</f>
        <v>2</v>
      </c>
      <c r="DZ28" s="8">
        <f>'7. Երկրորդ կիսամյակի հաշվետվ.'!AO27</f>
        <v>0</v>
      </c>
      <c r="EA28" s="137">
        <f>'7. Երկրորդ կիսամյակի հաշվետվ.'!AP27</f>
        <v>0</v>
      </c>
      <c r="EB28" s="175">
        <f>IF(EA28=0,0,EA28/DY28*100%)</f>
        <v>0</v>
      </c>
      <c r="EC28" s="170">
        <f>IF(DZ28=0,0,EA28/DZ28*100%)</f>
        <v>0</v>
      </c>
      <c r="ED28" s="138">
        <f>'6. Առաջին կիսամյակի հաշվետվ.'!AQ27</f>
        <v>3</v>
      </c>
      <c r="EE28" s="8">
        <f>'6. Առաջին կիսամյակի հաշվետվ.'!AR27</f>
        <v>0</v>
      </c>
      <c r="EF28" s="137">
        <f>'6. Առաջին կիսամյակի հաշվետվ.'!AS27</f>
        <v>0</v>
      </c>
      <c r="EG28" s="175">
        <f>IF(EF28=0,0,EF28/ED28*100%)</f>
        <v>0</v>
      </c>
      <c r="EH28" s="170">
        <f>IF(EE28=0,0,EF28/EE28*100%)</f>
        <v>0</v>
      </c>
      <c r="EI28" s="138">
        <f>'7. Երկրորդ կիսամյակի հաշվետվ.'!AQ27</f>
        <v>3</v>
      </c>
      <c r="EJ28" s="8">
        <f>'7. Երկրորդ կիսամյակի հաշվետվ.'!AR27</f>
        <v>0</v>
      </c>
      <c r="EK28" s="137">
        <f>'7. Երկրորդ կիսամյակի հաշվետվ.'!AS27</f>
        <v>0</v>
      </c>
      <c r="EL28" s="175">
        <f>IF(EK28=0,0,EK28/EI28*100%)</f>
        <v>0</v>
      </c>
      <c r="EM28" s="170">
        <f>IF(EJ28=0,0,EK28/EJ28*100%)</f>
        <v>0</v>
      </c>
      <c r="EN28" s="138">
        <f>'6. Առաջին կիսամյակի հաշվետվ.'!AT27</f>
        <v>2</v>
      </c>
      <c r="EO28" s="8">
        <f>'6. Առաջին կիսամյակի հաշվետվ.'!AU27</f>
        <v>0</v>
      </c>
      <c r="EP28" s="137">
        <f>'6. Առաջին կիսամյակի հաշվետվ.'!AV27</f>
        <v>0</v>
      </c>
      <c r="EQ28" s="175">
        <f>IF(EP28=0,0,EP28/EN28*100%)</f>
        <v>0</v>
      </c>
      <c r="ER28" s="170">
        <f>IF(EO28=0,0,EP28/EO28*100%)</f>
        <v>0</v>
      </c>
      <c r="ES28" s="138">
        <f>'7. Երկրորդ կիսամյակի հաշվետվ.'!AT27</f>
        <v>2</v>
      </c>
      <c r="ET28" s="8">
        <f>'7. Երկրորդ կիսամյակի հաշվետվ.'!AU27</f>
        <v>0</v>
      </c>
      <c r="EU28" s="137">
        <f>'7. Երկրորդ կիսամյակի հաշվետվ.'!AV27</f>
        <v>0</v>
      </c>
      <c r="EV28" s="175">
        <f>IF(EU28=0,0,EU28/ES28*100%)</f>
        <v>0</v>
      </c>
      <c r="EW28" s="170">
        <f>IF(ET28=0,0,EU28/ET28*100%)</f>
        <v>0</v>
      </c>
      <c r="EX28" s="138">
        <f>'6. Առաջին կիսամյակի հաշվետվ.'!AW27</f>
        <v>0</v>
      </c>
      <c r="EY28" s="8">
        <f>'6. Առաջին կիսամյակի հաշվետվ.'!AX27</f>
        <v>0</v>
      </c>
      <c r="EZ28" s="137">
        <f>'6. Առաջին կիսամյակի հաշվետվ.'!AY27</f>
        <v>0</v>
      </c>
      <c r="FA28" s="175">
        <f>IF(EZ28=0,0,EZ28/EX28*100%)</f>
        <v>0</v>
      </c>
      <c r="FB28" s="170">
        <f>IF(EY28=0,0,EZ28/EY28*100%)</f>
        <v>0</v>
      </c>
      <c r="FC28" s="138">
        <f>'7. Երկրորդ կիսամյակի հաշվետվ.'!AW27</f>
        <v>0</v>
      </c>
      <c r="FD28" s="8">
        <f>'7. Երկրորդ կիսամյակի հաշվետվ.'!AX27</f>
        <v>0</v>
      </c>
      <c r="FE28" s="137">
        <f>'7. Երկրորդ կիսամյակի հաշվետվ.'!AY27</f>
        <v>0</v>
      </c>
      <c r="FF28" s="175">
        <f>IF(FE28=0,0,FE28/FC28*100%)</f>
        <v>0</v>
      </c>
      <c r="FG28" s="170">
        <f>IF(FD28=0,0,FE28/FD28*100%)</f>
        <v>0</v>
      </c>
      <c r="FH28" s="138">
        <f>'6. Առաջին կիսամյակի հաշվետվ.'!AZ27</f>
        <v>0</v>
      </c>
      <c r="FI28" s="8">
        <f>'6. Առաջին կիսամյակի հաշվետվ.'!BA27</f>
        <v>0</v>
      </c>
      <c r="FJ28" s="137">
        <f>'6. Առաջին կիսամյակի հաշվետվ.'!BB27</f>
        <v>0</v>
      </c>
      <c r="FK28" s="175">
        <f>IF(FJ28=0,0,FJ28/FH28*100%)</f>
        <v>0</v>
      </c>
      <c r="FL28" s="170">
        <f>IF(FI28=0,0,FJ28/FI28*100%)</f>
        <v>0</v>
      </c>
      <c r="FM28" s="138">
        <f>'7. Երկրորդ կիսամյակի հաշվետվ.'!AZ27</f>
        <v>0</v>
      </c>
      <c r="FN28" s="8">
        <f>'7. Երկրորդ կիսամյակի հաշվետվ.'!BA27</f>
        <v>0</v>
      </c>
      <c r="FO28" s="137">
        <f>'7. Երկրորդ կիսամյակի հաշվետվ.'!BB27</f>
        <v>0</v>
      </c>
      <c r="FP28" s="175">
        <f>IF(FO28=0,0,FO28/FM28*100%)</f>
        <v>0</v>
      </c>
      <c r="FQ28" s="170">
        <f>IF(FN28=0,0,FO28/FN28*100%)</f>
        <v>0</v>
      </c>
      <c r="FR28" s="138">
        <f>'6. Առաջին կիսամյակի հաշվետվ.'!BC27</f>
        <v>10</v>
      </c>
      <c r="FS28" s="8">
        <f>'6. Առաջին կիսամյակի հաշվետվ.'!BD27</f>
        <v>0</v>
      </c>
      <c r="FT28" s="137">
        <f>'6. Առաջին կիսամյակի հաշվետվ.'!BE27</f>
        <v>0</v>
      </c>
      <c r="FU28" s="175">
        <f>IF(FT28=0,0,FT28/FR28*100%)</f>
        <v>0</v>
      </c>
      <c r="FV28" s="170">
        <f>IF(FS28=0,0,FT28/FS28*100%)</f>
        <v>0</v>
      </c>
      <c r="FW28" s="138">
        <f>'7. Երկրորդ կիսամյակի հաշվետվ.'!BC27</f>
        <v>10</v>
      </c>
      <c r="FX28" s="8">
        <f>'7. Երկրորդ կիսամյակի հաշվետվ.'!BD27</f>
        <v>0</v>
      </c>
      <c r="FY28" s="137">
        <f>'7. Երկրորդ կիսամյակի հաշվետվ.'!BE27</f>
        <v>0</v>
      </c>
      <c r="FZ28" s="175">
        <f>IF(FY28=0,0,FY28/FW28*100%)</f>
        <v>0</v>
      </c>
      <c r="GA28" s="170">
        <f>IF(FX28=0,0,FY28/FX28*100%)</f>
        <v>0</v>
      </c>
      <c r="GB28" s="138" t="str">
        <f>'6. Առաջին կիսամյակի հաշվետվ.'!BF27</f>
        <v>-</v>
      </c>
      <c r="GC28" s="8">
        <f>'6. Առաջին կիսամյակի հաշվետվ.'!BG27</f>
        <v>0</v>
      </c>
      <c r="GD28" s="137">
        <f>'6. Առաջին կիսամյակի հաշվետվ.'!BH27</f>
        <v>0</v>
      </c>
      <c r="GE28" s="175">
        <f>IF(GD28=0,0,GD28/GB28*100%)</f>
        <v>0</v>
      </c>
      <c r="GF28" s="170">
        <f>IF(GC28=0,0,GD28/GC28*100%)</f>
        <v>0</v>
      </c>
      <c r="GG28" s="138" t="str">
        <f>'7. Երկրորդ կիսամյակի հաշվետվ.'!BF27</f>
        <v>-</v>
      </c>
      <c r="GH28" s="8">
        <f>'7. Երկրորդ կիսամյակի հաշվետվ.'!BG27</f>
        <v>0</v>
      </c>
      <c r="GI28" s="137">
        <f>'7. Երկրորդ կիսամյակի հաշվետվ.'!BH27</f>
        <v>0</v>
      </c>
      <c r="GJ28" s="175">
        <f>IF(GI28=0,0,GI28/GG28*100%)</f>
        <v>0</v>
      </c>
      <c r="GK28" s="170">
        <f>IF(GH28=0,0,GI28/GH28*100%)</f>
        <v>0</v>
      </c>
      <c r="GL28" s="138">
        <f>'6. Առաջին կիսամյակի հաշվետվ.'!BI27</f>
        <v>0</v>
      </c>
      <c r="GM28" s="8">
        <f>'6. Առաջին կիսամյակի հաշվետվ.'!BJ27</f>
        <v>0</v>
      </c>
      <c r="GN28" s="137">
        <f>'6. Առաջին կիսամյակի հաշվետվ.'!BK27</f>
        <v>0</v>
      </c>
      <c r="GO28" s="175">
        <f>IF(GN28=0,0,GN28/GL28*100%)</f>
        <v>0</v>
      </c>
      <c r="GP28" s="170">
        <f>IF(GM28=0,0,GN28/GM28*100%)</f>
        <v>0</v>
      </c>
      <c r="GQ28" s="138">
        <f>'7. Երկրորդ կիսամյակի հաշվետվ.'!BI27</f>
        <v>0</v>
      </c>
      <c r="GR28" s="8">
        <f>'7. Երկրորդ կիսամյակի հաշվետվ.'!BJ27</f>
        <v>0</v>
      </c>
      <c r="GS28" s="137">
        <f>'7. Երկրորդ կիսամյակի հաշվետվ.'!BK27</f>
        <v>0</v>
      </c>
      <c r="GT28" s="175">
        <f>IF(GS28=0,0,GS28/GQ28*100%)</f>
        <v>0</v>
      </c>
      <c r="GU28" s="170">
        <f>IF(GR28=0,0,GS28/GR28*100%)</f>
        <v>0</v>
      </c>
      <c r="GV28" s="138">
        <f>'6. Առաջին կիսամյակի հաշվետվ.'!BL27</f>
        <v>2</v>
      </c>
      <c r="GW28" s="8">
        <f>'6. Առաջին կիսամյակի հաշվետվ.'!BM27</f>
        <v>0</v>
      </c>
      <c r="GX28" s="137">
        <f>'6. Առաջին կիսամյակի հաշվետվ.'!BN27</f>
        <v>0</v>
      </c>
      <c r="GY28" s="175">
        <f>IF(GX28=0,0,GX28/GV28*100%)</f>
        <v>0</v>
      </c>
      <c r="GZ28" s="170">
        <f>IF(GW28=0,0,GX28/GW28*100%)</f>
        <v>0</v>
      </c>
      <c r="HA28" s="138">
        <f>'7. Երկրորդ կիսամյակի հաշվետվ.'!BL27</f>
        <v>2</v>
      </c>
      <c r="HB28" s="8">
        <f>'7. Երկրորդ կիսամյակի հաշվետվ.'!BM27</f>
        <v>0</v>
      </c>
      <c r="HC28" s="137">
        <f>'7. Երկրորդ կիսամյակի հաշվետվ.'!BN27</f>
        <v>0</v>
      </c>
      <c r="HD28" s="175">
        <f>IF(HC28=0,0,HC28/HA28*100%)</f>
        <v>0</v>
      </c>
      <c r="HE28" s="170">
        <f>IF(HB28=0,0,HC28/HB28*100%)</f>
        <v>0</v>
      </c>
      <c r="HF28" s="138">
        <f>'6. Առաջին կիսամյակի հաշվետվ.'!BO27</f>
        <v>0</v>
      </c>
      <c r="HG28" s="8">
        <f>'6. Առաջին կիսամյակի հաշվետվ.'!BP27</f>
        <v>0</v>
      </c>
      <c r="HH28" s="137">
        <f>'6. Առաջին կիսամյակի հաշվետվ.'!BQ27</f>
        <v>0</v>
      </c>
      <c r="HI28" s="175">
        <f>IF(HH28=0,0,HH28/HF28*100%)</f>
        <v>0</v>
      </c>
      <c r="HJ28" s="170">
        <f>IF(HG28=0,0,HH28/HG28*100%)</f>
        <v>0</v>
      </c>
      <c r="HK28" s="138">
        <f>'7. Երկրորդ կիսամյակի հաշվետվ.'!BO27</f>
        <v>0</v>
      </c>
      <c r="HL28" s="8">
        <f>'7. Երկրորդ կիսամյակի հաշվետվ.'!BP27</f>
        <v>0</v>
      </c>
      <c r="HM28" s="137">
        <f>'7. Երկրորդ կիսամյակի հաշվետվ.'!BQ27</f>
        <v>0</v>
      </c>
      <c r="HN28" s="175">
        <f>IF(HM28=0,0,HM28/HK28*100%)</f>
        <v>0</v>
      </c>
      <c r="HO28" s="170">
        <f>IF(HL28=0,0,HM28/HL28*100%)</f>
        <v>0</v>
      </c>
      <c r="HP28" s="138">
        <f>'6. Առաջին կիսամյակի հաշվետվ.'!BR27</f>
        <v>5</v>
      </c>
      <c r="HQ28" s="8">
        <f>'6. Առաջին կիսամյակի հաշվետվ.'!BS27</f>
        <v>0</v>
      </c>
      <c r="HR28" s="137">
        <f>'6. Առաջին կիսամյակի հաշվետվ.'!BT27</f>
        <v>0</v>
      </c>
      <c r="HS28" s="175">
        <f>IF(HR28=0,0,HR28/HP28*100%)</f>
        <v>0</v>
      </c>
      <c r="HT28" s="170">
        <f>IF(HQ28=0,0,HR28/HQ28*100%)</f>
        <v>0</v>
      </c>
      <c r="HU28" s="138">
        <f>'7. Երկրորդ կիսամյակի հաշվետվ.'!BR27</f>
        <v>5</v>
      </c>
      <c r="HV28" s="8">
        <f>'7. Երկրորդ կիսամյակի հաշվետվ.'!BS27</f>
        <v>0</v>
      </c>
      <c r="HW28" s="137">
        <f>'7. Երկրորդ կիսամյակի հաշվետվ.'!BT27</f>
        <v>0</v>
      </c>
      <c r="HX28" s="175">
        <f>IF(HW28=0,0,HW28/HU28*100%)</f>
        <v>0</v>
      </c>
      <c r="HY28" s="170">
        <f>IF(HV28=0,0,HW28/HV28*100%)</f>
        <v>0</v>
      </c>
      <c r="HZ28" s="138">
        <f>'6. Առաջին կիսամյակի հաշվետվ.'!BU27</f>
        <v>0</v>
      </c>
      <c r="IA28" s="8">
        <f>'6. Առաջին կիսամյակի հաշվետվ.'!BV27</f>
        <v>0</v>
      </c>
      <c r="IB28" s="137">
        <f>'6. Առաջին կիսամյակի հաշվետվ.'!BW27</f>
        <v>0</v>
      </c>
      <c r="IC28" s="175">
        <f>IF(IB28=0,0,IB28/HZ28*100%)</f>
        <v>0</v>
      </c>
      <c r="ID28" s="170">
        <f>IF(IA28=0,0,IB28/IA28*100%)</f>
        <v>0</v>
      </c>
      <c r="IE28" s="138">
        <f>'7. Երկրորդ կիսամյակի հաշվետվ.'!BU27</f>
        <v>0</v>
      </c>
      <c r="IF28" s="8">
        <f>'7. Երկրորդ կիսամյակի հաշվետվ.'!BV27</f>
        <v>0</v>
      </c>
      <c r="IG28" s="137">
        <f>'7. Երկրորդ կիսամյակի հաշվետվ.'!BW27</f>
        <v>0</v>
      </c>
      <c r="IH28" s="175">
        <f>IF(IG28=0,0,IG28/IE28*100%)</f>
        <v>0</v>
      </c>
      <c r="II28" s="170">
        <f>IF(IF28=0,0,IG28/IF28*100%)</f>
        <v>0</v>
      </c>
      <c r="IJ28" s="138">
        <f>'6. Առաջին կիսամյակի հաշվետվ.'!BX27</f>
        <v>0</v>
      </c>
      <c r="IK28" s="8">
        <f>'6. Առաջին կիսամյակի հաշվետվ.'!BY27</f>
        <v>0</v>
      </c>
      <c r="IL28" s="137">
        <f>'6. Առաջին կիսամյակի հաշվետվ.'!BZ27</f>
        <v>0</v>
      </c>
      <c r="IM28" s="175">
        <f>IF(IL28=0,0,IL28/IJ28*100%)</f>
        <v>0</v>
      </c>
      <c r="IN28" s="170">
        <f>IF(IK28=0,0,IL28/IK28*100%)</f>
        <v>0</v>
      </c>
      <c r="IO28" s="138">
        <f>'7. Երկրորդ կիսամյակի հաշվետվ.'!BX27</f>
        <v>0</v>
      </c>
      <c r="IP28" s="8">
        <f>'7. Երկրորդ կիսամյակի հաշվետվ.'!BY27</f>
        <v>0</v>
      </c>
      <c r="IQ28" s="137">
        <f>'7. Երկրորդ կիսամյակի հաշվետվ.'!BZ27</f>
        <v>0</v>
      </c>
      <c r="IR28" s="175">
        <f>IF(IQ28=0,0,IQ28/IO28*100%)</f>
        <v>0</v>
      </c>
      <c r="IS28" s="170">
        <f>IF(IP28=0,0,IQ28/IP28*100%)</f>
        <v>0</v>
      </c>
    </row>
    <row r="29" spans="1:253" s="601" customFormat="1" ht="56.1" customHeight="1">
      <c r="A29" s="1097" t="s">
        <v>59</v>
      </c>
      <c r="B29" s="1058" t="str">
        <f>'4.   4․1 ԾՐԱԳՐԵՐ 1-14'!B131</f>
        <v>այդ թվում՝ աշխատատեղեր կանանց համար</v>
      </c>
      <c r="C29" s="602" t="str">
        <f>'4.   4․1 ԾՐԱԳՐԵՐ 1-14'!C129</f>
        <v>Ժամանակավոր (հատ)</v>
      </c>
      <c r="D29" s="603">
        <f>'6. Առաջին կիսամյակի հաշվետվ.'!D28</f>
        <v>34</v>
      </c>
      <c r="E29" s="586">
        <f>'6. Առաջին կիսամյակի հաշվետվ.'!E28</f>
        <v>0</v>
      </c>
      <c r="F29" s="615">
        <f>'6. Առաջին կիսամյակի հաշվետվ.'!F28</f>
        <v>0</v>
      </c>
      <c r="G29" s="619">
        <f>IF(F29=0,0,F29/D29*100%)</f>
        <v>0</v>
      </c>
      <c r="H29" s="620">
        <f>IF(E29=0,0,F29/E29*100%)</f>
        <v>0</v>
      </c>
      <c r="I29" s="621">
        <f>'7. Երկրորդ կիսամյակի հաշվետվ.'!D28</f>
        <v>34</v>
      </c>
      <c r="J29" s="586">
        <f>'7. Երկրորդ կիսամյակի հաշվետվ.'!E28</f>
        <v>0</v>
      </c>
      <c r="K29" s="587">
        <f>'7. Երկրորդ կիսամյակի հաշվետվ.'!F28</f>
        <v>0</v>
      </c>
      <c r="L29" s="619">
        <f>IF(K29=0,0,K29/I29*100%)</f>
        <v>0</v>
      </c>
      <c r="M29" s="620">
        <f>IF(J29=0,0,K29/J29*100%)</f>
        <v>0</v>
      </c>
      <c r="N29" s="603">
        <f>'6. Առաջին կիսամյակի հաշվետվ.'!G28</f>
        <v>34</v>
      </c>
      <c r="O29" s="586">
        <f>'6. Առաջին կիսամյակի հաշվետվ.'!H28</f>
        <v>0</v>
      </c>
      <c r="P29" s="587">
        <f>'6. Առաջին կիսամյակի հաշվետվ.'!I28</f>
        <v>0</v>
      </c>
      <c r="Q29" s="619">
        <f>IF(P29=0,0,P29/N29*100%)</f>
        <v>0</v>
      </c>
      <c r="R29" s="620">
        <f>IF(O29=0,0,P29/O29*100%)</f>
        <v>0</v>
      </c>
      <c r="S29" s="603">
        <f>'7. Երկրորդ կիսամյակի հաշվետվ.'!G28</f>
        <v>34</v>
      </c>
      <c r="T29" s="586">
        <f>'7. Երկրորդ կիսամյակի հաշվետվ.'!H28</f>
        <v>0</v>
      </c>
      <c r="U29" s="587">
        <f>'7. Երկրորդ կիսամյակի հաշվետվ.'!I28</f>
        <v>0</v>
      </c>
      <c r="V29" s="619">
        <f>IF(U29=0,0,U29/S29*100%)</f>
        <v>0</v>
      </c>
      <c r="W29" s="620">
        <f>IF(T29=0,0,U29/T29*100%)</f>
        <v>0</v>
      </c>
      <c r="X29" s="603">
        <f>'6. Առաջին կիսամյակի հաշվետվ.'!J28</f>
        <v>1</v>
      </c>
      <c r="Y29" s="586">
        <f>'6. Առաջին կիսամյակի հաշվետվ.'!K28</f>
        <v>0</v>
      </c>
      <c r="Z29" s="587">
        <f>'6. Առաջին կիսամյակի հաշվետվ.'!L28</f>
        <v>0</v>
      </c>
      <c r="AA29" s="619">
        <f>IF(Z29=0,0,Z29/X29*100%)</f>
        <v>0</v>
      </c>
      <c r="AB29" s="620">
        <f>IF(Y29=0,0,Z29/Y29*100%)</f>
        <v>0</v>
      </c>
      <c r="AC29" s="603">
        <f>'7. Երկրորդ կիսամյակի հաշվետվ.'!J28</f>
        <v>1</v>
      </c>
      <c r="AD29" s="586">
        <f>'7. Երկրորդ կիսամյակի հաշվետվ.'!K28</f>
        <v>0</v>
      </c>
      <c r="AE29" s="587">
        <f>'7. Երկրորդ կիսամյակի հաշվետվ.'!L28</f>
        <v>0</v>
      </c>
      <c r="AF29" s="619">
        <f>IF(AE29=0,0,AE29/AC29*100%)</f>
        <v>0</v>
      </c>
      <c r="AG29" s="620">
        <f>IF(AD29=0,0,AE29/AD29*100%)</f>
        <v>0</v>
      </c>
      <c r="AH29" s="603">
        <f>'6. Առաջին կիսամյակի հաշվետվ.'!M28</f>
        <v>2</v>
      </c>
      <c r="AI29" s="586">
        <f>'6. Առաջին կիսամյակի հաշվետվ.'!N28</f>
        <v>0</v>
      </c>
      <c r="AJ29" s="587">
        <f>'6. Առաջին կիսամյակի հաշվետվ.'!O28</f>
        <v>0</v>
      </c>
      <c r="AK29" s="619">
        <f>IF(AJ29=0,0,AJ29/AH29*100%)</f>
        <v>0</v>
      </c>
      <c r="AL29" s="620">
        <f>IF(AI29=0,0,AJ29/AI29*100%)</f>
        <v>0</v>
      </c>
      <c r="AM29" s="603">
        <f>'7. Երկրորդ կիսամյակի հաշվետվ.'!M28</f>
        <v>2</v>
      </c>
      <c r="AN29" s="586">
        <f>'7. Երկրորդ կիսամյակի հաշվետվ.'!N28</f>
        <v>0</v>
      </c>
      <c r="AO29" s="587">
        <f>'7. Երկրորդ կիսամյակի հաշվետվ.'!O28</f>
        <v>0</v>
      </c>
      <c r="AP29" s="619">
        <f>IF(AO29=0,0,AO29/AM29*100%)</f>
        <v>0</v>
      </c>
      <c r="AQ29" s="620">
        <f>IF(AN29=0,0,AO29/AN29*100%)</f>
        <v>0</v>
      </c>
      <c r="AR29" s="603">
        <f>'6. Առաջին կիսամյակի հաշվետվ.'!P28</f>
        <v>1</v>
      </c>
      <c r="AS29" s="586">
        <f>'6. Առաջին կիսամյակի հաշվետվ.'!Q28</f>
        <v>0</v>
      </c>
      <c r="AT29" s="587">
        <f>'6. Առաջին կիսամյակի հաշվետվ.'!R28</f>
        <v>0</v>
      </c>
      <c r="AU29" s="619">
        <f>IF(AT29=0,0,AT29/AR29*100%)</f>
        <v>0</v>
      </c>
      <c r="AV29" s="620">
        <f>IF(AS29=0,0,AT29/AS29*100%)</f>
        <v>0</v>
      </c>
      <c r="AW29" s="603">
        <f>'7. Երկրորդ կիսամյակի հաշվետվ.'!P28</f>
        <v>1</v>
      </c>
      <c r="AX29" s="586">
        <f>'7. Երկրորդ կիսամյակի հաշվետվ.'!Q28</f>
        <v>0</v>
      </c>
      <c r="AY29" s="587">
        <f>'7. Երկրորդ կիսամյակի հաշվետվ.'!R28</f>
        <v>0</v>
      </c>
      <c r="AZ29" s="619">
        <f>IF(AY29=0,0,AY29/AW29*100%)</f>
        <v>0</v>
      </c>
      <c r="BA29" s="620">
        <f>IF(AX29=0,0,AY29/AX29*100%)</f>
        <v>0</v>
      </c>
      <c r="BB29" s="603">
        <f>'6. Առաջին կիսամյակի հաշվետվ.'!S28</f>
        <v>0</v>
      </c>
      <c r="BC29" s="586">
        <f>'6. Առաջին կիսամյակի հաշվետվ.'!T28</f>
        <v>0</v>
      </c>
      <c r="BD29" s="587">
        <f>'6. Առաջին կիսամյակի հաշվետվ.'!U28</f>
        <v>0</v>
      </c>
      <c r="BE29" s="619">
        <f>IF(BD29=0,0,BD29/BB29*100%)</f>
        <v>0</v>
      </c>
      <c r="BF29" s="620">
        <f>IF(BC29=0,0,BD29/BC29*100%)</f>
        <v>0</v>
      </c>
      <c r="BG29" s="603">
        <f>'7. Երկրորդ կիսամյակի հաշվետվ.'!S28</f>
        <v>0</v>
      </c>
      <c r="BH29" s="586">
        <f>'7. Երկրորդ կիսամյակի հաշվետվ.'!T28</f>
        <v>0</v>
      </c>
      <c r="BI29" s="587">
        <f>'7. Երկրորդ կիսամյակի հաշվետվ.'!U28</f>
        <v>0</v>
      </c>
      <c r="BJ29" s="619">
        <f>IF(BI29=0,0,BI29/BG29*100%)</f>
        <v>0</v>
      </c>
      <c r="BK29" s="620">
        <f>IF(BH29=0,0,BI29/BH29*100%)</f>
        <v>0</v>
      </c>
      <c r="BL29" s="603">
        <f>'6. Առաջին կիսամյակի հաշվետվ.'!V28</f>
        <v>0</v>
      </c>
      <c r="BM29" s="586">
        <f>'6. Առաջին կիսամյակի հաշվետվ.'!W28</f>
        <v>0</v>
      </c>
      <c r="BN29" s="587">
        <f>'6. Առաջին կիսամյակի հաշվետվ.'!X28</f>
        <v>0</v>
      </c>
      <c r="BO29" s="619">
        <f>IF(BN29=0,0,BN29/BL29*100%)</f>
        <v>0</v>
      </c>
      <c r="BP29" s="620">
        <f>IF(BM29=0,0,BN29/BM29*100%)</f>
        <v>0</v>
      </c>
      <c r="BQ29" s="603">
        <f>'7. Երկրորդ կիսամյակի հաշվետվ.'!V28</f>
        <v>0</v>
      </c>
      <c r="BR29" s="586">
        <f>'7. Երկրորդ կիսամյակի հաշվետվ.'!W28</f>
        <v>0</v>
      </c>
      <c r="BS29" s="587">
        <f>'7. Երկրորդ կիսամյակի հաշվետվ.'!X28</f>
        <v>0</v>
      </c>
      <c r="BT29" s="619">
        <f>IF(BS29=0,0,BS29/BQ29*100%)</f>
        <v>0</v>
      </c>
      <c r="BU29" s="620">
        <f>IF(BR29=0,0,BS29/BR29*100%)</f>
        <v>0</v>
      </c>
      <c r="BV29" s="603">
        <f>'6. Առաջին կիսամյակի հաշվետվ.'!Y28</f>
        <v>0</v>
      </c>
      <c r="BW29" s="586">
        <f>'6. Առաջին կիսամյակի հաշվետվ.'!Z28</f>
        <v>0</v>
      </c>
      <c r="BX29" s="587">
        <f>'6. Առաջին կիսամյակի հաշվետվ.'!AA28</f>
        <v>0</v>
      </c>
      <c r="BY29" s="619">
        <f>IF(BX29=0,0,BX29/BV29*100%)</f>
        <v>0</v>
      </c>
      <c r="BZ29" s="620">
        <f>IF(BW29=0,0,BX29/BW29*100%)</f>
        <v>0</v>
      </c>
      <c r="CA29" s="603">
        <f>'7. Երկրորդ կիսամյակի հաշվետվ.'!Y28</f>
        <v>0</v>
      </c>
      <c r="CB29" s="586">
        <f>'7. Երկրորդ կիսամյակի հաշվետվ.'!Z28</f>
        <v>0</v>
      </c>
      <c r="CC29" s="587">
        <f>'7. Երկրորդ կիսամյակի հաշվետվ.'!AA28</f>
        <v>0</v>
      </c>
      <c r="CD29" s="619">
        <f>IF(CC29=0,0,CC29/CA29*100%)</f>
        <v>0</v>
      </c>
      <c r="CE29" s="620">
        <f>IF(CB29=0,0,CC29/CB29*100%)</f>
        <v>0</v>
      </c>
      <c r="CF29" s="603">
        <f>'6. Առաջին կիսամյակի հաշվետվ.'!AB28</f>
        <v>0</v>
      </c>
      <c r="CG29" s="586">
        <f>'6. Առաջին կիսամյակի հաշվետվ.'!AC28</f>
        <v>0</v>
      </c>
      <c r="CH29" s="587">
        <f>'6. Առաջին կիսամյակի հաշվետվ.'!AD28</f>
        <v>0</v>
      </c>
      <c r="CI29" s="619">
        <f>IF(CH29=0,0,CH29/CF29*100%)</f>
        <v>0</v>
      </c>
      <c r="CJ29" s="620">
        <f>IF(CG29=0,0,CH29/CG29*100%)</f>
        <v>0</v>
      </c>
      <c r="CK29" s="603">
        <f>'7. Երկրորդ կիսամյակի հաշվետվ.'!AB28</f>
        <v>0</v>
      </c>
      <c r="CL29" s="586">
        <f>'7. Երկրորդ կիսամյակի հաշվետվ.'!AC28</f>
        <v>0</v>
      </c>
      <c r="CM29" s="587">
        <f>'7. Երկրորդ կիսամյակի հաշվետվ.'!AD28</f>
        <v>0</v>
      </c>
      <c r="CN29" s="619">
        <f>IF(CM29=0,0,CM29/CK29*100%)</f>
        <v>0</v>
      </c>
      <c r="CO29" s="620">
        <f>IF(CL29=0,0,CM29/CL29*100%)</f>
        <v>0</v>
      </c>
      <c r="CP29" s="603">
        <f>'6. Առաջին կիսամյակի հաշվետվ.'!AE28</f>
        <v>0</v>
      </c>
      <c r="CQ29" s="586">
        <f>'6. Առաջին կիսամյակի հաշվետվ.'!AF28</f>
        <v>0</v>
      </c>
      <c r="CR29" s="587">
        <f>'6. Առաջին կիսամյակի հաշվետվ.'!AG28</f>
        <v>0</v>
      </c>
      <c r="CS29" s="619">
        <f>IF(CR29=0,0,CR29/CP29*100%)</f>
        <v>0</v>
      </c>
      <c r="CT29" s="620">
        <f>IF(CQ29=0,0,CR29/CQ29*100%)</f>
        <v>0</v>
      </c>
      <c r="CU29" s="603">
        <f>'7. Երկրորդ կիսամյակի հաշվետվ.'!AE28</f>
        <v>0</v>
      </c>
      <c r="CV29" s="586">
        <f>'7. Երկրորդ կիսամյակի հաշվետվ.'!AF28</f>
        <v>0</v>
      </c>
      <c r="CW29" s="587">
        <f>'7. Երկրորդ կիսամյակի հաշվետվ.'!AG28</f>
        <v>0</v>
      </c>
      <c r="CX29" s="619">
        <f>IF(CW29=0,0,CW29/CU29*100%)</f>
        <v>0</v>
      </c>
      <c r="CY29" s="620">
        <f>IF(CV29=0,0,CW29/CV29*100%)</f>
        <v>0</v>
      </c>
      <c r="CZ29" s="603">
        <f>'6. Առաջին կիսամյակի հաշվետվ.'!AH28</f>
        <v>479</v>
      </c>
      <c r="DA29" s="586">
        <f>'6. Առաջին կիսամյակի հաշվետվ.'!AI28</f>
        <v>0</v>
      </c>
      <c r="DB29" s="587">
        <f>'6. Առաջին կիսամյակի հաշվետվ.'!AJ28</f>
        <v>0</v>
      </c>
      <c r="DC29" s="619">
        <f>IF(DB29=0,0,DB29/CZ29*100%)</f>
        <v>0</v>
      </c>
      <c r="DD29" s="620">
        <f>IF(DA29=0,0,DB29/DA29*100%)</f>
        <v>0</v>
      </c>
      <c r="DE29" s="603">
        <f>'7. Երկրորդ կիսամյակի հաշվետվ.'!AH28</f>
        <v>479</v>
      </c>
      <c r="DF29" s="586">
        <f>'7. Երկրորդ կիսամյակի հաշվետվ.'!AI28</f>
        <v>0</v>
      </c>
      <c r="DG29" s="587">
        <f>'7. Երկրորդ կիսամյակի հաշվետվ.'!AJ28</f>
        <v>0</v>
      </c>
      <c r="DH29" s="619">
        <f>IF(DG29=0,0,DG29/DE29*100%)</f>
        <v>0</v>
      </c>
      <c r="DI29" s="620">
        <f>IF(DF29=0,0,DG29/DF29*100%)</f>
        <v>0</v>
      </c>
      <c r="DJ29" s="603">
        <f>'6. Առաջին կիսամյակի հաշվետվ.'!AK28</f>
        <v>4</v>
      </c>
      <c r="DK29" s="586">
        <f>'6. Առաջին կիսամյակի հաշվետվ.'!AL28</f>
        <v>0</v>
      </c>
      <c r="DL29" s="587">
        <f>'6. Առաջին կիսամյակի հաշվետվ.'!AM28</f>
        <v>0</v>
      </c>
      <c r="DM29" s="619">
        <f>IF(DL29=0,0,DL29/DJ29*100%)</f>
        <v>0</v>
      </c>
      <c r="DN29" s="620">
        <f>IF(DK29=0,0,DL29/DK29*100%)</f>
        <v>0</v>
      </c>
      <c r="DO29" s="603">
        <f>'7. Երկրորդ կիսամյակի հաշվետվ.'!AK28</f>
        <v>4</v>
      </c>
      <c r="DP29" s="586">
        <f>'7. Երկրորդ կիսամյակի հաշվետվ.'!AL28</f>
        <v>0</v>
      </c>
      <c r="DQ29" s="587">
        <f>'7. Երկրորդ կիսամյակի հաշվետվ.'!AM28</f>
        <v>0</v>
      </c>
      <c r="DR29" s="619">
        <f>IF(DQ29=0,0,DQ29/DO29*100%)</f>
        <v>0</v>
      </c>
      <c r="DS29" s="620">
        <f>IF(DP29=0,0,DQ29/DP29*100%)</f>
        <v>0</v>
      </c>
      <c r="DT29" s="603">
        <f>'6. Առաջին կիսամյակի հաշվետվ.'!AN28</f>
        <v>2</v>
      </c>
      <c r="DU29" s="586">
        <f>'6. Առաջին կիսամյակի հաշվետվ.'!AO28</f>
        <v>0</v>
      </c>
      <c r="DV29" s="587">
        <f>'6. Առաջին կիսամյակի հաշվետվ.'!AP28</f>
        <v>0</v>
      </c>
      <c r="DW29" s="619">
        <f>IF(DV29=0,0,DV29/DT29*100%)</f>
        <v>0</v>
      </c>
      <c r="DX29" s="620">
        <f>IF(DU29=0,0,DV29/DU29*100%)</f>
        <v>0</v>
      </c>
      <c r="DY29" s="603">
        <f>'7. Երկրորդ կիսամյակի հաշվետվ.'!AN28</f>
        <v>2</v>
      </c>
      <c r="DZ29" s="586">
        <f>'7. Երկրորդ կիսամյակի հաշվետվ.'!AO28</f>
        <v>0</v>
      </c>
      <c r="EA29" s="587">
        <f>'7. Երկրորդ կիսամյակի հաշվետվ.'!AP28</f>
        <v>0</v>
      </c>
      <c r="EB29" s="619">
        <f>IF(EA29=0,0,EA29/DY29*100%)</f>
        <v>0</v>
      </c>
      <c r="EC29" s="620">
        <f>IF(DZ29=0,0,EA29/DZ29*100%)</f>
        <v>0</v>
      </c>
      <c r="ED29" s="603">
        <f>'6. Առաջին կիսամյակի հաշվետվ.'!AQ28</f>
        <v>3</v>
      </c>
      <c r="EE29" s="586">
        <f>'6. Առաջին կիսամյակի հաշվետվ.'!AR28</f>
        <v>0</v>
      </c>
      <c r="EF29" s="587">
        <f>'6. Առաջին կիսամյակի հաշվետվ.'!AS28</f>
        <v>0</v>
      </c>
      <c r="EG29" s="619">
        <f>IF(EF29=0,0,EF29/ED29*100%)</f>
        <v>0</v>
      </c>
      <c r="EH29" s="620">
        <f>IF(EE29=0,0,EF29/EE29*100%)</f>
        <v>0</v>
      </c>
      <c r="EI29" s="603">
        <f>'7. Երկրորդ կիսամյակի հաշվետվ.'!AQ28</f>
        <v>3</v>
      </c>
      <c r="EJ29" s="586">
        <f>'7. Երկրորդ կիսամյակի հաշվետվ.'!AR28</f>
        <v>0</v>
      </c>
      <c r="EK29" s="587">
        <f>'7. Երկրորդ կիսամյակի հաշվետվ.'!AS28</f>
        <v>0</v>
      </c>
      <c r="EL29" s="619">
        <f>IF(EK29=0,0,EK29/EI29*100%)</f>
        <v>0</v>
      </c>
      <c r="EM29" s="620">
        <f>IF(EJ29=0,0,EK29/EJ29*100%)</f>
        <v>0</v>
      </c>
      <c r="EN29" s="603">
        <f>'6. Առաջին կիսամյակի հաշվետվ.'!AT28</f>
        <v>0</v>
      </c>
      <c r="EO29" s="586">
        <f>'6. Առաջին կիսամյակի հաշվետվ.'!AU28</f>
        <v>0</v>
      </c>
      <c r="EP29" s="587">
        <f>'6. Առաջին կիսամյակի հաշվետվ.'!AV28</f>
        <v>0</v>
      </c>
      <c r="EQ29" s="619">
        <f>IF(EP29=0,0,EP29/EN29*100%)</f>
        <v>0</v>
      </c>
      <c r="ER29" s="620">
        <f>IF(EO29=0,0,EP29/EO29*100%)</f>
        <v>0</v>
      </c>
      <c r="ES29" s="603">
        <f>'7. Երկրորդ կիսամյակի հաշվետվ.'!AT28</f>
        <v>0</v>
      </c>
      <c r="ET29" s="586">
        <f>'7. Երկրորդ կիսամյակի հաշվետվ.'!AU28</f>
        <v>0</v>
      </c>
      <c r="EU29" s="587">
        <f>'7. Երկրորդ կիսամյակի հաշվետվ.'!AV28</f>
        <v>0</v>
      </c>
      <c r="EV29" s="619">
        <f>IF(EU29=0,0,EU29/ES29*100%)</f>
        <v>0</v>
      </c>
      <c r="EW29" s="620">
        <f>IF(ET29=0,0,EU29/ET29*100%)</f>
        <v>0</v>
      </c>
      <c r="EX29" s="603">
        <f>'6. Առաջին կիսամյակի հաշվետվ.'!AW28</f>
        <v>0</v>
      </c>
      <c r="EY29" s="586">
        <f>'6. Առաջին կիսամյակի հաշվետվ.'!AX28</f>
        <v>0</v>
      </c>
      <c r="EZ29" s="587">
        <f>'6. Առաջին կիսամյակի հաշվետվ.'!AY28</f>
        <v>0</v>
      </c>
      <c r="FA29" s="619">
        <f>IF(EZ29=0,0,EZ29/EX29*100%)</f>
        <v>0</v>
      </c>
      <c r="FB29" s="620">
        <f>IF(EY29=0,0,EZ29/EY29*100%)</f>
        <v>0</v>
      </c>
      <c r="FC29" s="603">
        <f>'7. Երկրորդ կիսամյակի հաշվետվ.'!AW28</f>
        <v>0</v>
      </c>
      <c r="FD29" s="586">
        <f>'7. Երկրորդ կիսամյակի հաշվետվ.'!AX28</f>
        <v>0</v>
      </c>
      <c r="FE29" s="587">
        <f>'7. Երկրորդ կիսամյակի հաշվետվ.'!AY28</f>
        <v>0</v>
      </c>
      <c r="FF29" s="619">
        <f>IF(FE29=0,0,FE29/FC29*100%)</f>
        <v>0</v>
      </c>
      <c r="FG29" s="620">
        <f>IF(FD29=0,0,FE29/FD29*100%)</f>
        <v>0</v>
      </c>
      <c r="FH29" s="603">
        <f>'6. Առաջին կիսամյակի հաշվետվ.'!AZ28</f>
        <v>0</v>
      </c>
      <c r="FI29" s="586">
        <f>'6. Առաջին կիսամյակի հաշվետվ.'!BA28</f>
        <v>0</v>
      </c>
      <c r="FJ29" s="587">
        <f>'6. Առաջին կիսամյակի հաշվետվ.'!BB28</f>
        <v>0</v>
      </c>
      <c r="FK29" s="619">
        <f>IF(FJ29=0,0,FJ29/FH29*100%)</f>
        <v>0</v>
      </c>
      <c r="FL29" s="620">
        <f>IF(FI29=0,0,FJ29/FI29*100%)</f>
        <v>0</v>
      </c>
      <c r="FM29" s="603">
        <f>'7. Երկրորդ կիսամյակի հաշվետվ.'!AZ28</f>
        <v>0</v>
      </c>
      <c r="FN29" s="586">
        <f>'7. Երկրորդ կիսամյակի հաշվետվ.'!BA28</f>
        <v>0</v>
      </c>
      <c r="FO29" s="587">
        <f>'7. Երկրորդ կիսամյակի հաշվետվ.'!BB28</f>
        <v>0</v>
      </c>
      <c r="FP29" s="619">
        <f>IF(FO29=0,0,FO29/FM29*100%)</f>
        <v>0</v>
      </c>
      <c r="FQ29" s="620">
        <f>IF(FN29=0,0,FO29/FN29*100%)</f>
        <v>0</v>
      </c>
      <c r="FR29" s="603">
        <f>'6. Առաջին կիսամյակի հաշվետվ.'!BC28</f>
        <v>6</v>
      </c>
      <c r="FS29" s="586">
        <f>'6. Առաջին կիսամյակի հաշվետվ.'!BD28</f>
        <v>0</v>
      </c>
      <c r="FT29" s="587">
        <f>'6. Առաջին կիսամյակի հաշվետվ.'!BE28</f>
        <v>0</v>
      </c>
      <c r="FU29" s="619">
        <f>IF(FT29=0,0,FT29/FR29*100%)</f>
        <v>0</v>
      </c>
      <c r="FV29" s="620">
        <f>IF(FS29=0,0,FT29/FS29*100%)</f>
        <v>0</v>
      </c>
      <c r="FW29" s="603">
        <f>'7. Երկրորդ կիսամյակի հաշվետվ.'!BC28</f>
        <v>6</v>
      </c>
      <c r="FX29" s="586">
        <f>'7. Երկրորդ կիսամյակի հաշվետվ.'!BD28</f>
        <v>0</v>
      </c>
      <c r="FY29" s="587">
        <f>'7. Երկրորդ կիսամյակի հաշվետվ.'!BE28</f>
        <v>0</v>
      </c>
      <c r="FZ29" s="619">
        <f>IF(FY29=0,0,FY29/FW29*100%)</f>
        <v>0</v>
      </c>
      <c r="GA29" s="620">
        <f>IF(FX29=0,0,FY29/FX29*100%)</f>
        <v>0</v>
      </c>
      <c r="GB29" s="603">
        <f>'6. Առաջին կիսամյակի հաշվետվ.'!BF28</f>
        <v>0</v>
      </c>
      <c r="GC29" s="586">
        <f>'6. Առաջին կիսամյակի հաշվետվ.'!BG28</f>
        <v>0</v>
      </c>
      <c r="GD29" s="587">
        <f>'6. Առաջին կիսամյակի հաշվետվ.'!BH28</f>
        <v>0</v>
      </c>
      <c r="GE29" s="619">
        <f>IF(GD29=0,0,GD29/GB29*100%)</f>
        <v>0</v>
      </c>
      <c r="GF29" s="620">
        <f>IF(GC29=0,0,GD29/GC29*100%)</f>
        <v>0</v>
      </c>
      <c r="GG29" s="603">
        <f>'7. Երկրորդ կիսամյակի հաշվետվ.'!BF28</f>
        <v>0</v>
      </c>
      <c r="GH29" s="586">
        <f>'7. Երկրորդ կիսամյակի հաշվետվ.'!BG28</f>
        <v>0</v>
      </c>
      <c r="GI29" s="587">
        <f>'7. Երկրորդ կիսամյակի հաշվետվ.'!BH28</f>
        <v>0</v>
      </c>
      <c r="GJ29" s="619">
        <f>IF(GI29=0,0,GI29/GG29*100%)</f>
        <v>0</v>
      </c>
      <c r="GK29" s="620">
        <f>IF(GH29=0,0,GI29/GH29*100%)</f>
        <v>0</v>
      </c>
      <c r="GL29" s="603">
        <f>'6. Առաջին կիսամյակի հաշվետվ.'!BI28</f>
        <v>6</v>
      </c>
      <c r="GM29" s="586">
        <f>'6. Առաջին կիսամյակի հաշվետվ.'!BJ28</f>
        <v>0</v>
      </c>
      <c r="GN29" s="587">
        <f>'6. Առաջին կիսամյակի հաշվետվ.'!BK28</f>
        <v>0</v>
      </c>
      <c r="GO29" s="619">
        <f>IF(GN29=0,0,GN29/GL29*100%)</f>
        <v>0</v>
      </c>
      <c r="GP29" s="620">
        <f>IF(GM29=0,0,GN29/GM29*100%)</f>
        <v>0</v>
      </c>
      <c r="GQ29" s="603">
        <f>'7. Երկրորդ կիսամյակի հաշվետվ.'!BI28</f>
        <v>6</v>
      </c>
      <c r="GR29" s="586">
        <f>'7. Երկրորդ կիսամյակի հաշվետվ.'!BJ28</f>
        <v>0</v>
      </c>
      <c r="GS29" s="587">
        <f>'7. Երկրորդ կիսամյակի հաշվետվ.'!BK28</f>
        <v>0</v>
      </c>
      <c r="GT29" s="619">
        <f>IF(GS29=0,0,GS29/GQ29*100%)</f>
        <v>0</v>
      </c>
      <c r="GU29" s="620">
        <f>IF(GR29=0,0,GS29/GR29*100%)</f>
        <v>0</v>
      </c>
      <c r="GV29" s="603">
        <f>'6. Առաջին կիսամյակի հաշվետվ.'!BL28</f>
        <v>0</v>
      </c>
      <c r="GW29" s="586">
        <f>'6. Առաջին կիսամյակի հաշվետվ.'!BM28</f>
        <v>0</v>
      </c>
      <c r="GX29" s="587">
        <f>'6. Առաջին կիսամյակի հաշվետվ.'!BN28</f>
        <v>0</v>
      </c>
      <c r="GY29" s="619">
        <f>IF(GX29=0,0,GX29/GV29*100%)</f>
        <v>0</v>
      </c>
      <c r="GZ29" s="620">
        <f>IF(GW29=0,0,GX29/GW29*100%)</f>
        <v>0</v>
      </c>
      <c r="HA29" s="603">
        <f>'7. Երկրորդ կիսամյակի հաշվետվ.'!BL28</f>
        <v>0</v>
      </c>
      <c r="HB29" s="586">
        <f>'7. Երկրորդ կիսամյակի հաշվետվ.'!BM28</f>
        <v>0</v>
      </c>
      <c r="HC29" s="587">
        <f>'7. Երկրորդ կիսամյակի հաշվետվ.'!BN28</f>
        <v>0</v>
      </c>
      <c r="HD29" s="619">
        <f>IF(HC29=0,0,HC29/HA29*100%)</f>
        <v>0</v>
      </c>
      <c r="HE29" s="620">
        <f>IF(HB29=0,0,HC29/HB29*100%)</f>
        <v>0</v>
      </c>
      <c r="HF29" s="603">
        <f>'6. Առաջին կիսամյակի հաշվետվ.'!BO28</f>
        <v>0</v>
      </c>
      <c r="HG29" s="586">
        <f>'6. Առաջին կիսամյակի հաշվետվ.'!BP28</f>
        <v>0</v>
      </c>
      <c r="HH29" s="587">
        <f>'6. Առաջին կիսամյակի հաշվետվ.'!BQ28</f>
        <v>0</v>
      </c>
      <c r="HI29" s="619">
        <f>IF(HH29=0,0,HH29/HF29*100%)</f>
        <v>0</v>
      </c>
      <c r="HJ29" s="620">
        <f>IF(HG29=0,0,HH29/HG29*100%)</f>
        <v>0</v>
      </c>
      <c r="HK29" s="603">
        <f>'7. Երկրորդ կիսամյակի հաշվետվ.'!BO28</f>
        <v>0</v>
      </c>
      <c r="HL29" s="586">
        <f>'7. Երկրորդ կիսամյակի հաշվետվ.'!BP28</f>
        <v>0</v>
      </c>
      <c r="HM29" s="587">
        <f>'7. Երկրորդ կիսամյակի հաշվետվ.'!BQ28</f>
        <v>0</v>
      </c>
      <c r="HN29" s="619">
        <f>IF(HM29=0,0,HM29/HK29*100%)</f>
        <v>0</v>
      </c>
      <c r="HO29" s="620">
        <f>IF(HL29=0,0,HM29/HL29*100%)</f>
        <v>0</v>
      </c>
      <c r="HP29" s="603">
        <f>'6. Առաջին կիսամյակի հաշվետվ.'!BR28</f>
        <v>2</v>
      </c>
      <c r="HQ29" s="586">
        <f>'6. Առաջին կիսամյակի հաշվետվ.'!BS28</f>
        <v>0</v>
      </c>
      <c r="HR29" s="587">
        <f>'6. Առաջին կիսամյակի հաշվետվ.'!BT28</f>
        <v>0</v>
      </c>
      <c r="HS29" s="619">
        <f>IF(HR29=0,0,HR29/HP29*100%)</f>
        <v>0</v>
      </c>
      <c r="HT29" s="620">
        <f>IF(HQ29=0,0,HR29/HQ29*100%)</f>
        <v>0</v>
      </c>
      <c r="HU29" s="603">
        <f>'7. Երկրորդ կիսամյակի հաշվետվ.'!BR28</f>
        <v>2</v>
      </c>
      <c r="HV29" s="586">
        <f>'7. Երկրորդ կիսամյակի հաշվետվ.'!BS28</f>
        <v>0</v>
      </c>
      <c r="HW29" s="587">
        <f>'7. Երկրորդ կիսամյակի հաշվետվ.'!BT28</f>
        <v>0</v>
      </c>
      <c r="HX29" s="619">
        <f>IF(HW29=0,0,HW29/HU29*100%)</f>
        <v>0</v>
      </c>
      <c r="HY29" s="620">
        <f>IF(HV29=0,0,HW29/HV29*100%)</f>
        <v>0</v>
      </c>
      <c r="HZ29" s="603">
        <f>'6. Առաջին կիսամյակի հաշվետվ.'!BU28</f>
        <v>2</v>
      </c>
      <c r="IA29" s="586">
        <f>'6. Առաջին կիսամյակի հաշվետվ.'!BV28</f>
        <v>0</v>
      </c>
      <c r="IB29" s="587">
        <f>'6. Առաջին կիսամյակի հաշվետվ.'!BW28</f>
        <v>0</v>
      </c>
      <c r="IC29" s="619">
        <f>IF(IB29=0,0,IB29/HZ29*100%)</f>
        <v>0</v>
      </c>
      <c r="ID29" s="620">
        <f>IF(IA29=0,0,IB29/IA29*100%)</f>
        <v>0</v>
      </c>
      <c r="IE29" s="603">
        <f>'7. Երկրորդ կիսամյակի հաշվետվ.'!BU28</f>
        <v>2</v>
      </c>
      <c r="IF29" s="586">
        <f>'7. Երկրորդ կիսամյակի հաշվետվ.'!BV28</f>
        <v>0</v>
      </c>
      <c r="IG29" s="587">
        <f>'7. Երկրորդ կիսամյակի հաշվետվ.'!BW28</f>
        <v>0</v>
      </c>
      <c r="IH29" s="619">
        <f>IF(IG29=0,0,IG29/IE29*100%)</f>
        <v>0</v>
      </c>
      <c r="II29" s="620">
        <f>IF(IF29=0,0,IG29/IF29*100%)</f>
        <v>0</v>
      </c>
      <c r="IJ29" s="603">
        <f>'6. Առաջին կիսամյակի հաշվետվ.'!BX28</f>
        <v>0</v>
      </c>
      <c r="IK29" s="586">
        <f>'6. Առաջին կիսամյակի հաշվետվ.'!BY28</f>
        <v>0</v>
      </c>
      <c r="IL29" s="587">
        <f>'6. Առաջին կիսամյակի հաշվետվ.'!BZ28</f>
        <v>0</v>
      </c>
      <c r="IM29" s="619">
        <f>IF(IL29=0,0,IL29/IJ29*100%)</f>
        <v>0</v>
      </c>
      <c r="IN29" s="620">
        <f>IF(IK29=0,0,IL29/IK29*100%)</f>
        <v>0</v>
      </c>
      <c r="IO29" s="603">
        <f>'7. Երկրորդ կիսամյակի հաշվետվ.'!BX28</f>
        <v>0</v>
      </c>
      <c r="IP29" s="586">
        <f>'7. Երկրորդ կիսամյակի հաշվետվ.'!BY28</f>
        <v>0</v>
      </c>
      <c r="IQ29" s="587">
        <f>'7. Երկրորդ կիսամյակի հաշվետվ.'!BZ28</f>
        <v>0</v>
      </c>
      <c r="IR29" s="619">
        <f>IF(IQ29=0,0,IQ29/IO29*100%)</f>
        <v>0</v>
      </c>
      <c r="IS29" s="620">
        <f>IF(IP29=0,0,IQ29/IP29*100%)</f>
        <v>0</v>
      </c>
    </row>
    <row r="30" spans="1:253" s="601" customFormat="1" ht="56.1" customHeight="1" thickBot="1">
      <c r="A30" s="1119"/>
      <c r="B30" s="1100"/>
      <c r="C30" s="554" t="str">
        <f>'4.   4․1 ԾՐԱԳՐԵՐ 1-14'!D129</f>
        <v>Հիմնական (հատ)</v>
      </c>
      <c r="D30" s="603">
        <f>'6. Առաջին կիսամյակի հաշվետվ.'!D29</f>
        <v>34</v>
      </c>
      <c r="E30" s="586">
        <f>'6. Առաջին կիսամյակի հաշվետվ.'!E29</f>
        <v>0</v>
      </c>
      <c r="F30" s="615">
        <f>'6. Առաջին կիսամյակի հաշվետվ.'!F29</f>
        <v>0</v>
      </c>
      <c r="G30" s="622">
        <f>IF(F30=0,0,F30/D30*100%)</f>
        <v>0</v>
      </c>
      <c r="H30" s="623">
        <f>IF(E30=0,0,F30/E30*100%)</f>
        <v>0</v>
      </c>
      <c r="I30" s="621">
        <f>'7. Երկրորդ կիսամյակի հաշվետվ.'!D29</f>
        <v>34</v>
      </c>
      <c r="J30" s="586">
        <f>'7. Երկրորդ կիսամյակի հաշվետվ.'!E29</f>
        <v>0</v>
      </c>
      <c r="K30" s="587">
        <f>'7. Երկրորդ կիսամյակի հաշվետվ.'!F29</f>
        <v>0</v>
      </c>
      <c r="L30" s="622">
        <f>IF(K30=0,0,K30/I30*100%)</f>
        <v>0</v>
      </c>
      <c r="M30" s="623">
        <f>IF(J30=0,0,K30/J30*100%)</f>
        <v>0</v>
      </c>
      <c r="N30" s="603">
        <f>'6. Առաջին կիսամյակի հաշվետվ.'!G29</f>
        <v>34</v>
      </c>
      <c r="O30" s="586">
        <f>'6. Առաջին կիսամյակի հաշվետվ.'!H29</f>
        <v>0</v>
      </c>
      <c r="P30" s="587">
        <f>'6. Առաջին կիսամյակի հաշվետվ.'!I29</f>
        <v>0</v>
      </c>
      <c r="Q30" s="622">
        <f>IF(P30=0,0,P30/N30*100%)</f>
        <v>0</v>
      </c>
      <c r="R30" s="623">
        <f>IF(O30=0,0,P30/O30*100%)</f>
        <v>0</v>
      </c>
      <c r="S30" s="603">
        <f>'7. Երկրորդ կիսամյակի հաշվետվ.'!G29</f>
        <v>34</v>
      </c>
      <c r="T30" s="586">
        <f>'7. Երկրորդ կիսամյակի հաշվետվ.'!H29</f>
        <v>0</v>
      </c>
      <c r="U30" s="587">
        <f>'7. Երկրորդ կիսամյակի հաշվետվ.'!I29</f>
        <v>0</v>
      </c>
      <c r="V30" s="622">
        <f>IF(U30=0,0,U30/S30*100%)</f>
        <v>0</v>
      </c>
      <c r="W30" s="623">
        <f>IF(T30=0,0,U30/T30*100%)</f>
        <v>0</v>
      </c>
      <c r="X30" s="603">
        <f>'6. Առաջին կիսամյակի հաշվետվ.'!J29</f>
        <v>0</v>
      </c>
      <c r="Y30" s="586">
        <f>'6. Առաջին կիսամյակի հաշվետվ.'!K29</f>
        <v>0</v>
      </c>
      <c r="Z30" s="587">
        <f>'6. Առաջին կիսամյակի հաշվետվ.'!L29</f>
        <v>0</v>
      </c>
      <c r="AA30" s="622">
        <f>IF(Z30=0,0,Z30/X30*100%)</f>
        <v>0</v>
      </c>
      <c r="AB30" s="623">
        <f>IF(Y30=0,0,Z30/Y30*100%)</f>
        <v>0</v>
      </c>
      <c r="AC30" s="603">
        <f>'7. Երկրորդ կիսամյակի հաշվետվ.'!J29</f>
        <v>0</v>
      </c>
      <c r="AD30" s="586">
        <f>'7. Երկրորդ կիսամյակի հաշվետվ.'!K29</f>
        <v>0</v>
      </c>
      <c r="AE30" s="587">
        <f>'7. Երկրորդ կիսամյակի հաշվետվ.'!L29</f>
        <v>0</v>
      </c>
      <c r="AF30" s="622">
        <f>IF(AE30=0,0,AE30/AC30*100%)</f>
        <v>0</v>
      </c>
      <c r="AG30" s="623">
        <f>IF(AD30=0,0,AE30/AD30*100%)</f>
        <v>0</v>
      </c>
      <c r="AH30" s="603">
        <f>'6. Առաջին կիսամյակի հաշվետվ.'!M29</f>
        <v>1</v>
      </c>
      <c r="AI30" s="586">
        <f>'6. Առաջին կիսամյակի հաշվետվ.'!N29</f>
        <v>0</v>
      </c>
      <c r="AJ30" s="587">
        <f>'6. Առաջին կիսամյակի հաշվետվ.'!O29</f>
        <v>0</v>
      </c>
      <c r="AK30" s="622">
        <f>IF(AJ30=0,0,AJ30/AH30*100%)</f>
        <v>0</v>
      </c>
      <c r="AL30" s="623">
        <f>IF(AI30=0,0,AJ30/AI30*100%)</f>
        <v>0</v>
      </c>
      <c r="AM30" s="603">
        <f>'7. Երկրորդ կիսամյակի հաշվետվ.'!M29</f>
        <v>1</v>
      </c>
      <c r="AN30" s="586">
        <f>'7. Երկրորդ կիսամյակի հաշվետվ.'!N29</f>
        <v>0</v>
      </c>
      <c r="AO30" s="587">
        <f>'7. Երկրորդ կիսամյակի հաշվետվ.'!O29</f>
        <v>0</v>
      </c>
      <c r="AP30" s="622">
        <f>IF(AO30=0,0,AO30/AM30*100%)</f>
        <v>0</v>
      </c>
      <c r="AQ30" s="623">
        <f>IF(AN30=0,0,AO30/AN30*100%)</f>
        <v>0</v>
      </c>
      <c r="AR30" s="603">
        <f>'6. Առաջին կիսամյակի հաշվետվ.'!P29</f>
        <v>1</v>
      </c>
      <c r="AS30" s="586">
        <f>'6. Առաջին կիսամյակի հաշվետվ.'!Q29</f>
        <v>0</v>
      </c>
      <c r="AT30" s="587">
        <f>'6. Առաջին կիսամյակի հաշվետվ.'!R29</f>
        <v>0</v>
      </c>
      <c r="AU30" s="622">
        <f>IF(AT30=0,0,AT30/AR30*100%)</f>
        <v>0</v>
      </c>
      <c r="AV30" s="623">
        <f>IF(AS30=0,0,AT30/AS30*100%)</f>
        <v>0</v>
      </c>
      <c r="AW30" s="603">
        <f>'7. Երկրորդ կիսամյակի հաշվետվ.'!P29</f>
        <v>1</v>
      </c>
      <c r="AX30" s="586">
        <f>'7. Երկրորդ կիսամյակի հաշվետվ.'!Q29</f>
        <v>0</v>
      </c>
      <c r="AY30" s="587">
        <f>'7. Երկրորդ կիսամյակի հաշվետվ.'!R29</f>
        <v>0</v>
      </c>
      <c r="AZ30" s="622">
        <f>IF(AY30=0,0,AY30/AW30*100%)</f>
        <v>0</v>
      </c>
      <c r="BA30" s="623">
        <f>IF(AX30=0,0,AY30/AX30*100%)</f>
        <v>0</v>
      </c>
      <c r="BB30" s="603">
        <f>'6. Առաջին կիսամյակի հաշվետվ.'!S29</f>
        <v>0</v>
      </c>
      <c r="BC30" s="586">
        <f>'6. Առաջին կիսամյակի հաշվետվ.'!T29</f>
        <v>0</v>
      </c>
      <c r="BD30" s="587">
        <f>'6. Առաջին կիսամյակի հաշվետվ.'!U29</f>
        <v>0</v>
      </c>
      <c r="BE30" s="622">
        <f>IF(BD30=0,0,BD30/BB30*100%)</f>
        <v>0</v>
      </c>
      <c r="BF30" s="623">
        <f>IF(BC30=0,0,BD30/BC30*100%)</f>
        <v>0</v>
      </c>
      <c r="BG30" s="603">
        <f>'7. Երկրորդ կիսամյակի հաշվետվ.'!S29</f>
        <v>0</v>
      </c>
      <c r="BH30" s="586">
        <f>'7. Երկրորդ կիսամյակի հաշվետվ.'!T29</f>
        <v>0</v>
      </c>
      <c r="BI30" s="587">
        <f>'7. Երկրորդ կիսամյակի հաշվետվ.'!U29</f>
        <v>0</v>
      </c>
      <c r="BJ30" s="622">
        <f>IF(BI30=0,0,BI30/BG30*100%)</f>
        <v>0</v>
      </c>
      <c r="BK30" s="623">
        <f>IF(BH30=0,0,BI30/BH30*100%)</f>
        <v>0</v>
      </c>
      <c r="BL30" s="603">
        <f>'6. Առաջին կիսամյակի հաշվետվ.'!V29</f>
        <v>0</v>
      </c>
      <c r="BM30" s="586">
        <f>'6. Առաջին կիսամյակի հաշվետվ.'!W29</f>
        <v>0</v>
      </c>
      <c r="BN30" s="587">
        <f>'6. Առաջին կիսամյակի հաշվետվ.'!X29</f>
        <v>0</v>
      </c>
      <c r="BO30" s="622">
        <f>IF(BN30=0,0,BN30/BL30*100%)</f>
        <v>0</v>
      </c>
      <c r="BP30" s="623">
        <f>IF(BM30=0,0,BN30/BM30*100%)</f>
        <v>0</v>
      </c>
      <c r="BQ30" s="603">
        <f>'7. Երկրորդ կիսամյակի հաշվետվ.'!V29</f>
        <v>0</v>
      </c>
      <c r="BR30" s="586">
        <f>'7. Երկրորդ կիսամյակի հաշվետվ.'!W29</f>
        <v>0</v>
      </c>
      <c r="BS30" s="587">
        <f>'7. Երկրորդ կիսամյակի հաշվետվ.'!X29</f>
        <v>0</v>
      </c>
      <c r="BT30" s="622">
        <f>IF(BS30=0,0,BS30/BQ30*100%)</f>
        <v>0</v>
      </c>
      <c r="BU30" s="623">
        <f>IF(BR30=0,0,BS30/BR30*100%)</f>
        <v>0</v>
      </c>
      <c r="BV30" s="603">
        <f>'6. Առաջին կիսամյակի հաշվետվ.'!Y29</f>
        <v>0</v>
      </c>
      <c r="BW30" s="586">
        <f>'6. Առաջին կիսամյակի հաշվետվ.'!Z29</f>
        <v>0</v>
      </c>
      <c r="BX30" s="587">
        <f>'6. Առաջին կիսամյակի հաշվետվ.'!AA29</f>
        <v>0</v>
      </c>
      <c r="BY30" s="622">
        <f>IF(BX30=0,0,BX30/BV30*100%)</f>
        <v>0</v>
      </c>
      <c r="BZ30" s="623">
        <f>IF(BW30=0,0,BX30/BW30*100%)</f>
        <v>0</v>
      </c>
      <c r="CA30" s="603">
        <f>'7. Երկրորդ կիսամյակի հաշվետվ.'!Y29</f>
        <v>0</v>
      </c>
      <c r="CB30" s="586">
        <f>'7. Երկրորդ կիսամյակի հաշվետվ.'!Z29</f>
        <v>0</v>
      </c>
      <c r="CC30" s="587">
        <f>'7. Երկրորդ կիսամյակի հաշվետվ.'!AA29</f>
        <v>0</v>
      </c>
      <c r="CD30" s="622">
        <f>IF(CC30=0,0,CC30/CA30*100%)</f>
        <v>0</v>
      </c>
      <c r="CE30" s="623">
        <f>IF(CB30=0,0,CC30/CB30*100%)</f>
        <v>0</v>
      </c>
      <c r="CF30" s="603">
        <f>'6. Առաջին կիսամյակի հաշվետվ.'!AB29</f>
        <v>0</v>
      </c>
      <c r="CG30" s="586">
        <f>'6. Առաջին կիսամյակի հաշվետվ.'!AC29</f>
        <v>0</v>
      </c>
      <c r="CH30" s="587">
        <f>'6. Առաջին կիսամյակի հաշվետվ.'!AD29</f>
        <v>0</v>
      </c>
      <c r="CI30" s="622">
        <f>IF(CH30=0,0,CH30/CF30*100%)</f>
        <v>0</v>
      </c>
      <c r="CJ30" s="623">
        <f>IF(CG30=0,0,CH30/CG30*100%)</f>
        <v>0</v>
      </c>
      <c r="CK30" s="603">
        <f>'7. Երկրորդ կիսամյակի հաշվետվ.'!AB29</f>
        <v>0</v>
      </c>
      <c r="CL30" s="586">
        <f>'7. Երկրորդ կիսամյակի հաշվետվ.'!AC29</f>
        <v>0</v>
      </c>
      <c r="CM30" s="587">
        <f>'7. Երկրորդ կիսամյակի հաշվետվ.'!AD29</f>
        <v>0</v>
      </c>
      <c r="CN30" s="622">
        <f>IF(CM30=0,0,CM30/CK30*100%)</f>
        <v>0</v>
      </c>
      <c r="CO30" s="623">
        <f>IF(CL30=0,0,CM30/CL30*100%)</f>
        <v>0</v>
      </c>
      <c r="CP30" s="603">
        <f>'6. Առաջին կիսամյակի հաշվետվ.'!AE29</f>
        <v>0</v>
      </c>
      <c r="CQ30" s="586">
        <f>'6. Առաջին կիսամյակի հաշվետվ.'!AF29</f>
        <v>0</v>
      </c>
      <c r="CR30" s="587">
        <f>'6. Առաջին կիսամյակի հաշվետվ.'!AG29</f>
        <v>0</v>
      </c>
      <c r="CS30" s="622">
        <f>IF(CR30=0,0,CR30/CP30*100%)</f>
        <v>0</v>
      </c>
      <c r="CT30" s="623">
        <f>IF(CQ30=0,0,CR30/CQ30*100%)</f>
        <v>0</v>
      </c>
      <c r="CU30" s="603">
        <f>'7. Երկրորդ կիսամյակի հաշվետվ.'!AE29</f>
        <v>0</v>
      </c>
      <c r="CV30" s="586">
        <f>'7. Երկրորդ կիսամյակի հաշվետվ.'!AF29</f>
        <v>0</v>
      </c>
      <c r="CW30" s="587">
        <f>'7. Երկրորդ կիսամյակի հաշվետվ.'!AG29</f>
        <v>0</v>
      </c>
      <c r="CX30" s="622">
        <f>IF(CW30=0,0,CW30/CU30*100%)</f>
        <v>0</v>
      </c>
      <c r="CY30" s="623">
        <f>IF(CV30=0,0,CW30/CV30*100%)</f>
        <v>0</v>
      </c>
      <c r="CZ30" s="603">
        <f>'6. Առաջին կիսամյակի հաշվետվ.'!AH29</f>
        <v>0</v>
      </c>
      <c r="DA30" s="586">
        <f>'6. Առաջին կիսամյակի հաշվետվ.'!AI29</f>
        <v>0</v>
      </c>
      <c r="DB30" s="587">
        <f>'6. Առաջին կիսամյակի հաշվետվ.'!AJ29</f>
        <v>0</v>
      </c>
      <c r="DC30" s="622">
        <f>IF(DB30=0,0,DB30/CZ30*100%)</f>
        <v>0</v>
      </c>
      <c r="DD30" s="623">
        <f>IF(DA30=0,0,DB30/DA30*100%)</f>
        <v>0</v>
      </c>
      <c r="DE30" s="603">
        <f>'7. Երկրորդ կիսամյակի հաշվետվ.'!AH29</f>
        <v>0</v>
      </c>
      <c r="DF30" s="586">
        <f>'7. Երկրորդ կիսամյակի հաշվետվ.'!AI29</f>
        <v>0</v>
      </c>
      <c r="DG30" s="587">
        <f>'7. Երկրորդ կիսամյակի հաշվետվ.'!AJ29</f>
        <v>0</v>
      </c>
      <c r="DH30" s="622">
        <f>IF(DG30=0,0,DG30/DE30*100%)</f>
        <v>0</v>
      </c>
      <c r="DI30" s="623">
        <f>IF(DF30=0,0,DG30/DF30*100%)</f>
        <v>0</v>
      </c>
      <c r="DJ30" s="603">
        <f>'6. Առաջին կիսամյակի հաշվետվ.'!AK29</f>
        <v>0</v>
      </c>
      <c r="DK30" s="586">
        <f>'6. Առաջին կիսամյակի հաշվետվ.'!AL29</f>
        <v>0</v>
      </c>
      <c r="DL30" s="587">
        <f>'6. Առաջին կիսամյակի հաշվետվ.'!AM29</f>
        <v>0</v>
      </c>
      <c r="DM30" s="622">
        <f>IF(DL30=0,0,DL30/DJ30*100%)</f>
        <v>0</v>
      </c>
      <c r="DN30" s="623">
        <f>IF(DK30=0,0,DL30/DK30*100%)</f>
        <v>0</v>
      </c>
      <c r="DO30" s="603">
        <f>'7. Երկրորդ կիսամյակի հաշվետվ.'!AK29</f>
        <v>0</v>
      </c>
      <c r="DP30" s="586">
        <f>'7. Երկրորդ կիսամյակի հաշվետվ.'!AL29</f>
        <v>0</v>
      </c>
      <c r="DQ30" s="587">
        <f>'7. Երկրորդ կիսամյակի հաշվետվ.'!AM29</f>
        <v>0</v>
      </c>
      <c r="DR30" s="622">
        <f>IF(DQ30=0,0,DQ30/DO30*100%)</f>
        <v>0</v>
      </c>
      <c r="DS30" s="623">
        <f>IF(DP30=0,0,DQ30/DP30*100%)</f>
        <v>0</v>
      </c>
      <c r="DT30" s="603">
        <f>'6. Առաջին կիսամյակի հաշվետվ.'!AN29</f>
        <v>2</v>
      </c>
      <c r="DU30" s="586">
        <f>'6. Առաջին կիսամյակի հաշվետվ.'!AO29</f>
        <v>0</v>
      </c>
      <c r="DV30" s="587">
        <f>'6. Առաջին կիսամյակի հաշվետվ.'!AP29</f>
        <v>0</v>
      </c>
      <c r="DW30" s="622">
        <f>IF(DV30=0,0,DV30/DT30*100%)</f>
        <v>0</v>
      </c>
      <c r="DX30" s="623">
        <f>IF(DU30=0,0,DV30/DU30*100%)</f>
        <v>0</v>
      </c>
      <c r="DY30" s="603">
        <f>'7. Երկրորդ կիսամյակի հաշվետվ.'!AN29</f>
        <v>2</v>
      </c>
      <c r="DZ30" s="586">
        <f>'7. Երկրորդ կիսամյակի հաշվետվ.'!AO29</f>
        <v>0</v>
      </c>
      <c r="EA30" s="587">
        <f>'7. Երկրորդ կիսամյակի հաշվետվ.'!AP29</f>
        <v>0</v>
      </c>
      <c r="EB30" s="622">
        <f>IF(EA30=0,0,EA30/DY30*100%)</f>
        <v>0</v>
      </c>
      <c r="EC30" s="623">
        <f>IF(DZ30=0,0,EA30/DZ30*100%)</f>
        <v>0</v>
      </c>
      <c r="ED30" s="603">
        <f>'6. Առաջին կիսամյակի հաշվետվ.'!AQ29</f>
        <v>0</v>
      </c>
      <c r="EE30" s="586">
        <f>'6. Առաջին կիսամյակի հաշվետվ.'!AR29</f>
        <v>0</v>
      </c>
      <c r="EF30" s="587">
        <f>'6. Առաջին կիսամյակի հաշվետվ.'!AS29</f>
        <v>0</v>
      </c>
      <c r="EG30" s="622">
        <f>IF(EF30=0,0,EF30/ED30*100%)</f>
        <v>0</v>
      </c>
      <c r="EH30" s="623">
        <f>IF(EE30=0,0,EF30/EE30*100%)</f>
        <v>0</v>
      </c>
      <c r="EI30" s="603">
        <f>'7. Երկրորդ կիսամյակի հաշվետվ.'!AQ29</f>
        <v>0</v>
      </c>
      <c r="EJ30" s="586">
        <f>'7. Երկրորդ կիսամյակի հաշվետվ.'!AR29</f>
        <v>0</v>
      </c>
      <c r="EK30" s="587">
        <f>'7. Երկրորդ կիսամյակի հաշվետվ.'!AS29</f>
        <v>0</v>
      </c>
      <c r="EL30" s="622">
        <f>IF(EK30=0,0,EK30/EI30*100%)</f>
        <v>0</v>
      </c>
      <c r="EM30" s="623">
        <f>IF(EJ30=0,0,EK30/EJ30*100%)</f>
        <v>0</v>
      </c>
      <c r="EN30" s="603">
        <f>'6. Առաջին կիսամյակի հաշվետվ.'!AT29</f>
        <v>0</v>
      </c>
      <c r="EO30" s="586">
        <f>'6. Առաջին կիսամյակի հաշվետվ.'!AU29</f>
        <v>0</v>
      </c>
      <c r="EP30" s="587">
        <f>'6. Առաջին կիսամյակի հաշվետվ.'!AV29</f>
        <v>0</v>
      </c>
      <c r="EQ30" s="622">
        <f>IF(EP30=0,0,EP30/EN30*100%)</f>
        <v>0</v>
      </c>
      <c r="ER30" s="623">
        <f>IF(EO30=0,0,EP30/EO30*100%)</f>
        <v>0</v>
      </c>
      <c r="ES30" s="603">
        <f>'7. Երկրորդ կիսամյակի հաշվետվ.'!AT29</f>
        <v>0</v>
      </c>
      <c r="ET30" s="586">
        <f>'7. Երկրորդ կիսամյակի հաշվետվ.'!AU29</f>
        <v>0</v>
      </c>
      <c r="EU30" s="587">
        <f>'7. Երկրորդ կիսամյակի հաշվետվ.'!AV29</f>
        <v>0</v>
      </c>
      <c r="EV30" s="622">
        <f>IF(EU30=0,0,EU30/ES30*100%)</f>
        <v>0</v>
      </c>
      <c r="EW30" s="623">
        <f>IF(ET30=0,0,EU30/ET30*100%)</f>
        <v>0</v>
      </c>
      <c r="EX30" s="603">
        <f>'6. Առաջին կիսամյակի հաշվետվ.'!AW29</f>
        <v>0</v>
      </c>
      <c r="EY30" s="586">
        <f>'6. Առաջին կիսամյակի հաշվետվ.'!AX29</f>
        <v>0</v>
      </c>
      <c r="EZ30" s="587">
        <f>'6. Առաջին կիսամյակի հաշվետվ.'!AY29</f>
        <v>0</v>
      </c>
      <c r="FA30" s="622">
        <f>IF(EZ30=0,0,EZ30/EX30*100%)</f>
        <v>0</v>
      </c>
      <c r="FB30" s="623">
        <f>IF(EY30=0,0,EZ30/EY30*100%)</f>
        <v>0</v>
      </c>
      <c r="FC30" s="603">
        <f>'7. Երկրորդ կիսամյակի հաշվետվ.'!AW29</f>
        <v>0</v>
      </c>
      <c r="FD30" s="586">
        <f>'7. Երկրորդ կիսամյակի հաշվետվ.'!AX29</f>
        <v>0</v>
      </c>
      <c r="FE30" s="587">
        <f>'7. Երկրորդ կիսամյակի հաշվետվ.'!AY29</f>
        <v>0</v>
      </c>
      <c r="FF30" s="622">
        <f>IF(FE30=0,0,FE30/FC30*100%)</f>
        <v>0</v>
      </c>
      <c r="FG30" s="623">
        <f>IF(FD30=0,0,FE30/FD30*100%)</f>
        <v>0</v>
      </c>
      <c r="FH30" s="603">
        <f>'6. Առաջին կիսամյակի հաշվետվ.'!AZ29</f>
        <v>0</v>
      </c>
      <c r="FI30" s="586">
        <f>'6. Առաջին կիսամյակի հաշվետվ.'!BA29</f>
        <v>0</v>
      </c>
      <c r="FJ30" s="587">
        <f>'6. Առաջին կիսամյակի հաշվետվ.'!BB29</f>
        <v>0</v>
      </c>
      <c r="FK30" s="622">
        <f>IF(FJ30=0,0,FJ30/FH30*100%)</f>
        <v>0</v>
      </c>
      <c r="FL30" s="623">
        <f>IF(FI30=0,0,FJ30/FI30*100%)</f>
        <v>0</v>
      </c>
      <c r="FM30" s="603">
        <f>'7. Երկրորդ կիսամյակի հաշվետվ.'!AZ29</f>
        <v>0</v>
      </c>
      <c r="FN30" s="586">
        <f>'7. Երկրորդ կիսամյակի հաշվետվ.'!BA29</f>
        <v>0</v>
      </c>
      <c r="FO30" s="587">
        <f>'7. Երկրորդ կիսամյակի հաշվետվ.'!BB29</f>
        <v>0</v>
      </c>
      <c r="FP30" s="622">
        <f>IF(FO30=0,0,FO30/FM30*100%)</f>
        <v>0</v>
      </c>
      <c r="FQ30" s="623">
        <f>IF(FN30=0,0,FO30/FN30*100%)</f>
        <v>0</v>
      </c>
      <c r="FR30" s="603">
        <f>'6. Առաջին կիսամյակի հաշվետվ.'!BC29</f>
        <v>2</v>
      </c>
      <c r="FS30" s="586">
        <f>'6. Առաջին կիսամյակի հաշվետվ.'!BD29</f>
        <v>0</v>
      </c>
      <c r="FT30" s="587">
        <f>'6. Առաջին կիսամյակի հաշվետվ.'!BE29</f>
        <v>0</v>
      </c>
      <c r="FU30" s="622">
        <f>IF(FT30=0,0,FT30/FR30*100%)</f>
        <v>0</v>
      </c>
      <c r="FV30" s="623">
        <f>IF(FS30=0,0,FT30/FS30*100%)</f>
        <v>0</v>
      </c>
      <c r="FW30" s="603">
        <f>'7. Երկրորդ կիսամյակի հաշվետվ.'!BC29</f>
        <v>2</v>
      </c>
      <c r="FX30" s="586">
        <f>'7. Երկրորդ կիսամյակի հաշվետվ.'!BD29</f>
        <v>0</v>
      </c>
      <c r="FY30" s="587">
        <f>'7. Երկրորդ կիսամյակի հաշվետվ.'!BE29</f>
        <v>0</v>
      </c>
      <c r="FZ30" s="622">
        <f>IF(FY30=0,0,FY30/FW30*100%)</f>
        <v>0</v>
      </c>
      <c r="GA30" s="623">
        <f>IF(FX30=0,0,FY30/FX30*100%)</f>
        <v>0</v>
      </c>
      <c r="GB30" s="603">
        <f>'6. Առաջին կիսամյակի հաշվետվ.'!BF29</f>
        <v>0</v>
      </c>
      <c r="GC30" s="586">
        <f>'6. Առաջին կիսամյակի հաշվետվ.'!BG29</f>
        <v>0</v>
      </c>
      <c r="GD30" s="587">
        <f>'6. Առաջին կիսամյակի հաշվետվ.'!BH29</f>
        <v>0</v>
      </c>
      <c r="GE30" s="622">
        <f>IF(GD30=0,0,GD30/GB30*100%)</f>
        <v>0</v>
      </c>
      <c r="GF30" s="623">
        <f>IF(GC30=0,0,GD30/GC30*100%)</f>
        <v>0</v>
      </c>
      <c r="GG30" s="603">
        <f>'7. Երկրորդ կիսամյակի հաշվետվ.'!BF29</f>
        <v>0</v>
      </c>
      <c r="GH30" s="586">
        <f>'7. Երկրորդ կիսամյակի հաշվետվ.'!BG29</f>
        <v>0</v>
      </c>
      <c r="GI30" s="587">
        <f>'7. Երկրորդ կիսամյակի հաշվետվ.'!BH29</f>
        <v>0</v>
      </c>
      <c r="GJ30" s="622">
        <f>IF(GI30=0,0,GI30/GG30*100%)</f>
        <v>0</v>
      </c>
      <c r="GK30" s="623">
        <f>IF(GH30=0,0,GI30/GH30*100%)</f>
        <v>0</v>
      </c>
      <c r="GL30" s="603">
        <f>'6. Առաջին կիսամյակի հաշվետվ.'!BI29</f>
        <v>0</v>
      </c>
      <c r="GM30" s="586">
        <f>'6. Առաջին կիսամյակի հաշվետվ.'!BJ29</f>
        <v>0</v>
      </c>
      <c r="GN30" s="587">
        <f>'6. Առաջին կիսամյակի հաշվետվ.'!BK29</f>
        <v>0</v>
      </c>
      <c r="GO30" s="622">
        <f>IF(GN30=0,0,GN30/GL30*100%)</f>
        <v>0</v>
      </c>
      <c r="GP30" s="623">
        <f>IF(GM30=0,0,GN30/GM30*100%)</f>
        <v>0</v>
      </c>
      <c r="GQ30" s="603">
        <f>'7. Երկրորդ կիսամյակի հաշվետվ.'!BI29</f>
        <v>0</v>
      </c>
      <c r="GR30" s="586">
        <f>'7. Երկրորդ կիսամյակի հաշվետվ.'!BJ29</f>
        <v>0</v>
      </c>
      <c r="GS30" s="587">
        <f>'7. Երկրորդ կիսամյակի հաշվետվ.'!BK29</f>
        <v>0</v>
      </c>
      <c r="GT30" s="622">
        <f>IF(GS30=0,0,GS30/GQ30*100%)</f>
        <v>0</v>
      </c>
      <c r="GU30" s="623">
        <f>IF(GR30=0,0,GS30/GR30*100%)</f>
        <v>0</v>
      </c>
      <c r="GV30" s="603">
        <f>'6. Առաջին կիսամյակի հաշվետվ.'!BL29</f>
        <v>0</v>
      </c>
      <c r="GW30" s="586">
        <f>'6. Առաջին կիսամյակի հաշվետվ.'!BM29</f>
        <v>0</v>
      </c>
      <c r="GX30" s="587">
        <f>'6. Առաջին կիսամյակի հաշվետվ.'!BN29</f>
        <v>0</v>
      </c>
      <c r="GY30" s="622">
        <f>IF(GX30=0,0,GX30/GV30*100%)</f>
        <v>0</v>
      </c>
      <c r="GZ30" s="623">
        <f>IF(GW30=0,0,GX30/GW30*100%)</f>
        <v>0</v>
      </c>
      <c r="HA30" s="603">
        <f>'7. Երկրորդ կիսամյակի հաշվետվ.'!BL29</f>
        <v>0</v>
      </c>
      <c r="HB30" s="586">
        <f>'7. Երկրորդ կիսամյակի հաշվետվ.'!BM29</f>
        <v>0</v>
      </c>
      <c r="HC30" s="587">
        <f>'7. Երկրորդ կիսամյակի հաշվետվ.'!BN29</f>
        <v>0</v>
      </c>
      <c r="HD30" s="622">
        <f>IF(HC30=0,0,HC30/HA30*100%)</f>
        <v>0</v>
      </c>
      <c r="HE30" s="623">
        <f>IF(HB30=0,0,HC30/HB30*100%)</f>
        <v>0</v>
      </c>
      <c r="HF30" s="603">
        <f>'6. Առաջին կիսամյակի հաշվետվ.'!BO29</f>
        <v>0</v>
      </c>
      <c r="HG30" s="586">
        <f>'6. Առաջին կիսամյակի հաշվետվ.'!BP29</f>
        <v>0</v>
      </c>
      <c r="HH30" s="587">
        <f>'6. Առաջին կիսամյակի հաշվետվ.'!BQ29</f>
        <v>0</v>
      </c>
      <c r="HI30" s="622">
        <f>IF(HH30=0,0,HH30/HF30*100%)</f>
        <v>0</v>
      </c>
      <c r="HJ30" s="623">
        <f>IF(HG30=0,0,HH30/HG30*100%)</f>
        <v>0</v>
      </c>
      <c r="HK30" s="603">
        <f>'7. Երկրորդ կիսամյակի հաշվետվ.'!BO29</f>
        <v>0</v>
      </c>
      <c r="HL30" s="586">
        <f>'7. Երկրորդ կիսամյակի հաշվետվ.'!BP29</f>
        <v>0</v>
      </c>
      <c r="HM30" s="587">
        <f>'7. Երկրորդ կիսամյակի հաշվետվ.'!BQ29</f>
        <v>0</v>
      </c>
      <c r="HN30" s="622">
        <f>IF(HM30=0,0,HM30/HK30*100%)</f>
        <v>0</v>
      </c>
      <c r="HO30" s="623">
        <f>IF(HL30=0,0,HM30/HL30*100%)</f>
        <v>0</v>
      </c>
      <c r="HP30" s="603">
        <f>'6. Առաջին կիսամյակի հաշվետվ.'!BR29</f>
        <v>2</v>
      </c>
      <c r="HQ30" s="586">
        <f>'6. Առաջին կիսամյակի հաշվետվ.'!BS29</f>
        <v>0</v>
      </c>
      <c r="HR30" s="587">
        <f>'6. Առաջին կիսամյակի հաշվետվ.'!BT29</f>
        <v>0</v>
      </c>
      <c r="HS30" s="622">
        <f>IF(HR30=0,0,HR30/HP30*100%)</f>
        <v>0</v>
      </c>
      <c r="HT30" s="623">
        <f>IF(HQ30=0,0,HR30/HQ30*100%)</f>
        <v>0</v>
      </c>
      <c r="HU30" s="603">
        <f>'7. Երկրորդ կիսամյակի հաշվետվ.'!BR29</f>
        <v>2</v>
      </c>
      <c r="HV30" s="586">
        <f>'7. Երկրորդ կիսամյակի հաշվետվ.'!BS29</f>
        <v>0</v>
      </c>
      <c r="HW30" s="587">
        <f>'7. Երկրորդ կիսամյակի հաշվետվ.'!BT29</f>
        <v>0</v>
      </c>
      <c r="HX30" s="622">
        <f>IF(HW30=0,0,HW30/HU30*100%)</f>
        <v>0</v>
      </c>
      <c r="HY30" s="623">
        <f>IF(HV30=0,0,HW30/HV30*100%)</f>
        <v>0</v>
      </c>
      <c r="HZ30" s="603">
        <f>'6. Առաջին կիսամյակի հաշվետվ.'!BU29</f>
        <v>0</v>
      </c>
      <c r="IA30" s="586">
        <f>'6. Առաջին կիսամյակի հաշվետվ.'!BV29</f>
        <v>0</v>
      </c>
      <c r="IB30" s="587">
        <f>'6. Առաջին կիսամյակի հաշվետվ.'!BW29</f>
        <v>0</v>
      </c>
      <c r="IC30" s="622">
        <f>IF(IB30=0,0,IB30/HZ30*100%)</f>
        <v>0</v>
      </c>
      <c r="ID30" s="623">
        <f>IF(IA30=0,0,IB30/IA30*100%)</f>
        <v>0</v>
      </c>
      <c r="IE30" s="603">
        <f>'7. Երկրորդ կիսամյակի հաշվետվ.'!BU29</f>
        <v>0</v>
      </c>
      <c r="IF30" s="586">
        <f>'7. Երկրորդ կիսամյակի հաշվետվ.'!BV29</f>
        <v>0</v>
      </c>
      <c r="IG30" s="587">
        <f>'7. Երկրորդ կիսամյակի հաշվետվ.'!BW29</f>
        <v>0</v>
      </c>
      <c r="IH30" s="622">
        <f>IF(IG30=0,0,IG30/IE30*100%)</f>
        <v>0</v>
      </c>
      <c r="II30" s="623">
        <f>IF(IF30=0,0,IG30/IF30*100%)</f>
        <v>0</v>
      </c>
      <c r="IJ30" s="603">
        <f>'6. Առաջին կիսամյակի հաշվետվ.'!BX29</f>
        <v>0</v>
      </c>
      <c r="IK30" s="586">
        <f>'6. Առաջին կիսամյակի հաշվետվ.'!BY29</f>
        <v>0</v>
      </c>
      <c r="IL30" s="587">
        <f>'6. Առաջին կիսամյակի հաշվետվ.'!BZ29</f>
        <v>0</v>
      </c>
      <c r="IM30" s="622">
        <f>IF(IL30=0,0,IL30/IJ30*100%)</f>
        <v>0</v>
      </c>
      <c r="IN30" s="623">
        <f>IF(IK30=0,0,IL30/IK30*100%)</f>
        <v>0</v>
      </c>
      <c r="IO30" s="603">
        <f>'7. Երկրորդ կիսամյակի հաշվետվ.'!BX29</f>
        <v>0</v>
      </c>
      <c r="IP30" s="586">
        <f>'7. Երկրորդ կիսամյակի հաշվետվ.'!BY29</f>
        <v>0</v>
      </c>
      <c r="IQ30" s="587">
        <f>'7. Երկրորդ կիսամյակի հաշվետվ.'!BZ29</f>
        <v>0</v>
      </c>
      <c r="IR30" s="622">
        <f>IF(IQ30=0,0,IQ30/IO30*100%)</f>
        <v>0</v>
      </c>
      <c r="IS30" s="623">
        <f>IF(IP30=0,0,IQ30/IP30*100%)</f>
        <v>0</v>
      </c>
    </row>
    <row r="31" spans="1:253" s="16" customFormat="1" ht="56.1" customHeight="1" thickBot="1">
      <c r="A31" s="453" t="str">
        <f>'6. Առաջին կիսամյակի հաշվետվ.'!A30</f>
        <v>Ա13</v>
      </c>
      <c r="B31" s="454" t="str">
        <f>'4.   4․1 ԾՐԱԳՐԵՐ 1-14'!B133</f>
        <v xml:space="preserve">Ծրագրի իրականացման դեպքում շրջակա միջավայրի վրա ազդեցությունը. </v>
      </c>
      <c r="C31" s="25"/>
      <c r="D31" s="79" t="str">
        <f>'6. Առաջին կիսամյակի հաշվետվ.'!D30</f>
        <v>ԴՐԱԿԱՆ</v>
      </c>
      <c r="E31" s="18" t="str">
        <f>'6. Առաջին կիսամյակի հաշվետվ.'!E30</f>
        <v>xxx</v>
      </c>
      <c r="F31" s="102" t="str">
        <f>'6. Առաջին կիսամյակի հաշվետվ.'!F30</f>
        <v>XXX</v>
      </c>
      <c r="G31" s="54" t="s">
        <v>47</v>
      </c>
      <c r="H31" s="167" t="s">
        <v>47</v>
      </c>
      <c r="I31" s="47" t="str">
        <f>'7. Երկրորդ կիսամյակի հաշվետվ.'!D30</f>
        <v>ԴՐԱԿԱՆ</v>
      </c>
      <c r="J31" s="18" t="str">
        <f>'7. Երկրորդ կիսամյակի հաշվետվ.'!E30</f>
        <v>xxx</v>
      </c>
      <c r="K31" s="102" t="str">
        <f>'7. Երկրորդ կիսամյակի հաշվետվ.'!F30</f>
        <v>XXX</v>
      </c>
      <c r="L31" s="54" t="s">
        <v>47</v>
      </c>
      <c r="M31" s="167" t="s">
        <v>47</v>
      </c>
      <c r="N31" s="79" t="str">
        <f>'6. Առաջին կիսամյակի հաշվետվ.'!G30</f>
        <v>ԴՐԱԿԱՆ</v>
      </c>
      <c r="O31" s="18" t="str">
        <f>'6. Առաջին կիսամյակի հաշվետվ.'!H30</f>
        <v>xxx</v>
      </c>
      <c r="P31" s="102" t="str">
        <f>'6. Առաջին կիսամյակի հաշվետվ.'!I30</f>
        <v>XXX</v>
      </c>
      <c r="Q31" s="54" t="s">
        <v>47</v>
      </c>
      <c r="R31" s="167" t="s">
        <v>47</v>
      </c>
      <c r="S31" s="79" t="str">
        <f>'7. Երկրորդ կիսամյակի հաշվետվ.'!G30</f>
        <v>ԴՐԱԿԱՆ</v>
      </c>
      <c r="T31" s="18" t="str">
        <f>'7. Երկրորդ կիսամյակի հաշվետվ.'!H30</f>
        <v>xxx</v>
      </c>
      <c r="U31" s="102" t="str">
        <f>'7. Երկրորդ կիսամյակի հաշվետվ.'!I30</f>
        <v>XXX</v>
      </c>
      <c r="V31" s="54" t="s">
        <v>47</v>
      </c>
      <c r="W31" s="167" t="s">
        <v>47</v>
      </c>
      <c r="X31" s="79" t="str">
        <f>'6. Առաջին կիսամյակի հաշվետվ.'!J30</f>
        <v>ԴՐԱԿԱՆ</v>
      </c>
      <c r="Y31" s="18" t="str">
        <f>'6. Առաջին կիսամյակի հաշվետվ.'!K30</f>
        <v>xxx</v>
      </c>
      <c r="Z31" s="102" t="str">
        <f>'6. Առաջին կիսամյակի հաշվետվ.'!L30</f>
        <v>XXX</v>
      </c>
      <c r="AA31" s="54" t="s">
        <v>47</v>
      </c>
      <c r="AB31" s="167" t="s">
        <v>47</v>
      </c>
      <c r="AC31" s="79" t="str">
        <f>'7. Երկրորդ կիսամյակի հաշվետվ.'!J30</f>
        <v>ԴՐԱԿԱՆ</v>
      </c>
      <c r="AD31" s="18" t="str">
        <f>'7. Երկրորդ կիսամյակի հաշվետվ.'!K30</f>
        <v>xxx</v>
      </c>
      <c r="AE31" s="102" t="str">
        <f>'7. Երկրորդ կիսամյակի հաշվետվ.'!L30</f>
        <v>XXX</v>
      </c>
      <c r="AF31" s="54" t="s">
        <v>47</v>
      </c>
      <c r="AG31" s="167" t="s">
        <v>47</v>
      </c>
      <c r="AH31" s="79" t="str">
        <f>'6. Առաջին կիսամյակի հաշվետվ.'!M30</f>
        <v>ԴՐԱԿԱՆ</v>
      </c>
      <c r="AI31" s="18" t="str">
        <f>'6. Առաջին կիսամյակի հաշվետվ.'!N30</f>
        <v>xxx</v>
      </c>
      <c r="AJ31" s="102" t="str">
        <f>'6. Առաջին կիսամյակի հաշվետվ.'!O30</f>
        <v>XXX</v>
      </c>
      <c r="AK31" s="54" t="s">
        <v>47</v>
      </c>
      <c r="AL31" s="167" t="s">
        <v>47</v>
      </c>
      <c r="AM31" s="79" t="str">
        <f>'7. Երկրորդ կիսամյակի հաշվետվ.'!M30</f>
        <v>ԴՐԱԿԱՆ</v>
      </c>
      <c r="AN31" s="18" t="str">
        <f>'7. Երկրորդ կիսամյակի հաշվետվ.'!N30</f>
        <v>xxx</v>
      </c>
      <c r="AO31" s="102" t="str">
        <f>'7. Երկրորդ կիսամյակի հաշվետվ.'!O30</f>
        <v>XXX</v>
      </c>
      <c r="AP31" s="54" t="s">
        <v>47</v>
      </c>
      <c r="AQ31" s="167" t="s">
        <v>47</v>
      </c>
      <c r="AR31" s="79" t="str">
        <f>'6. Առաջին կիսամյակի հաշվետվ.'!P30</f>
        <v>ԴՐԱԿԱՆ</v>
      </c>
      <c r="AS31" s="18" t="str">
        <f>'6. Առաջին կիսամյակի հաշվետվ.'!Q30</f>
        <v>xxx</v>
      </c>
      <c r="AT31" s="102" t="str">
        <f>'6. Առաջին կիսամյակի հաշվետվ.'!R30</f>
        <v>XXX</v>
      </c>
      <c r="AU31" s="54" t="s">
        <v>47</v>
      </c>
      <c r="AV31" s="167" t="s">
        <v>47</v>
      </c>
      <c r="AW31" s="79" t="str">
        <f>'7. Երկրորդ կիսամյակի հաշվետվ.'!P30</f>
        <v>ԴՐԱԿԱՆ</v>
      </c>
      <c r="AX31" s="18" t="str">
        <f>'7. Երկրորդ կիսամյակի հաշվետվ.'!Q30</f>
        <v>xxx</v>
      </c>
      <c r="AY31" s="102" t="str">
        <f>'7. Երկրորդ կիսամյակի հաշվետվ.'!R30</f>
        <v>XXX</v>
      </c>
      <c r="AZ31" s="54" t="s">
        <v>47</v>
      </c>
      <c r="BA31" s="167" t="s">
        <v>47</v>
      </c>
      <c r="BB31" s="79" t="str">
        <f>'6. Առաջին կիսամյակի հաշվետվ.'!S30</f>
        <v>ԴՐԱԿԱՆ</v>
      </c>
      <c r="BC31" s="18" t="str">
        <f>'6. Առաջին կիսամյակի հաշվետվ.'!T30</f>
        <v>xxx</v>
      </c>
      <c r="BD31" s="102" t="str">
        <f>'6. Առաջին կիսամյակի հաշվետվ.'!U30</f>
        <v>XXX</v>
      </c>
      <c r="BE31" s="54" t="s">
        <v>47</v>
      </c>
      <c r="BF31" s="167" t="s">
        <v>47</v>
      </c>
      <c r="BG31" s="79" t="str">
        <f>'7. Երկրորդ կիսամյակի հաշվետվ.'!S30</f>
        <v>ԴՐԱԿԱՆ</v>
      </c>
      <c r="BH31" s="18" t="str">
        <f>'7. Երկրորդ կիսամյակի հաշվետվ.'!T30</f>
        <v>xxx</v>
      </c>
      <c r="BI31" s="102" t="str">
        <f>'7. Երկրորդ կիսամյակի հաշվետվ.'!U30</f>
        <v>XXX</v>
      </c>
      <c r="BJ31" s="54" t="s">
        <v>47</v>
      </c>
      <c r="BK31" s="167" t="s">
        <v>47</v>
      </c>
      <c r="BL31" s="79" t="str">
        <f>'6. Առաջին կիսամյակի հաշվետվ.'!V30</f>
        <v>ԱԶԴԵՑՈՒԹՅՈՒՆ ՉՈՒՆԻ</v>
      </c>
      <c r="BM31" s="18" t="str">
        <f>'6. Առաջին կիսամյակի հաշվետվ.'!W30</f>
        <v>xxx</v>
      </c>
      <c r="BN31" s="102" t="str">
        <f>'6. Առաջին կիսամյակի հաշվետվ.'!X30</f>
        <v>XXX</v>
      </c>
      <c r="BO31" s="54" t="s">
        <v>47</v>
      </c>
      <c r="BP31" s="167" t="s">
        <v>47</v>
      </c>
      <c r="BQ31" s="79" t="str">
        <f>'7. Երկրորդ կիսամյակի հաշվետվ.'!V30</f>
        <v>ԱԶԴԵՑՈՒԹՅՈՒՆ ՉՈՒՆԻ</v>
      </c>
      <c r="BR31" s="18" t="str">
        <f>'7. Երկրորդ կիսամյակի հաշվետվ.'!W30</f>
        <v>xxx</v>
      </c>
      <c r="BS31" s="102" t="str">
        <f>'7. Երկրորդ կիսամյակի հաշվետվ.'!X30</f>
        <v>XXX</v>
      </c>
      <c r="BT31" s="54" t="s">
        <v>47</v>
      </c>
      <c r="BU31" s="167" t="s">
        <v>47</v>
      </c>
      <c r="BV31" s="79" t="str">
        <f>'6. Առաջին կիսամյակի հաշվետվ.'!Y30</f>
        <v>ԱԶԴԵՑՈՒԹՅՈՒՆ ՉՈՒՆԻ</v>
      </c>
      <c r="BW31" s="18" t="str">
        <f>'6. Առաջին կիսամյակի հաշվետվ.'!Z30</f>
        <v>xxx</v>
      </c>
      <c r="BX31" s="102" t="str">
        <f>'6. Առաջին կիսամյակի հաշվետվ.'!AA30</f>
        <v>XXX</v>
      </c>
      <c r="BY31" s="54" t="s">
        <v>47</v>
      </c>
      <c r="BZ31" s="167" t="s">
        <v>47</v>
      </c>
      <c r="CA31" s="79" t="str">
        <f>'7. Երկրորդ կիսամյակի հաշվետվ.'!Y30</f>
        <v>ԱԶԴԵՑՈՒԹՅՈՒՆ ՉՈՒՆԻ</v>
      </c>
      <c r="CB31" s="18" t="str">
        <f>'7. Երկրորդ կիսամյակի հաշվետվ.'!Z30</f>
        <v>xxx</v>
      </c>
      <c r="CC31" s="102" t="str">
        <f>'7. Երկրորդ կիսամյակի հաշվետվ.'!AA30</f>
        <v>XXX</v>
      </c>
      <c r="CD31" s="54" t="s">
        <v>47</v>
      </c>
      <c r="CE31" s="167" t="s">
        <v>47</v>
      </c>
      <c r="CF31" s="79" t="str">
        <f>'6. Առաջին կիսամյակի հաշվետվ.'!AB30</f>
        <v>ընտրել</v>
      </c>
      <c r="CG31" s="18" t="str">
        <f>'6. Առաջին կիսամյակի հաշվետվ.'!AC30</f>
        <v>xxx</v>
      </c>
      <c r="CH31" s="102" t="str">
        <f>'6. Առաջին կիսամյակի հաշվետվ.'!AD30</f>
        <v>XXX</v>
      </c>
      <c r="CI31" s="54" t="s">
        <v>47</v>
      </c>
      <c r="CJ31" s="167" t="s">
        <v>47</v>
      </c>
      <c r="CK31" s="79" t="str">
        <f>'7. Երկրորդ կիսամյակի հաշվետվ.'!AB30</f>
        <v>ընտրել</v>
      </c>
      <c r="CL31" s="18" t="str">
        <f>'7. Երկրորդ կիսամյակի հաշվետվ.'!AC30</f>
        <v>xxx</v>
      </c>
      <c r="CM31" s="102" t="str">
        <f>'7. Երկրորդ կիսամյակի հաշվետվ.'!AD30</f>
        <v>XXX</v>
      </c>
      <c r="CN31" s="54" t="s">
        <v>47</v>
      </c>
      <c r="CO31" s="167" t="s">
        <v>47</v>
      </c>
      <c r="CP31" s="79" t="str">
        <f>'6. Առաջին կիսամյակի հաշվետվ.'!AE30</f>
        <v>ԴՐԱԿԱՆ</v>
      </c>
      <c r="CQ31" s="18" t="str">
        <f>'6. Առաջին կիսամյակի հաշվետվ.'!AF30</f>
        <v>xxx</v>
      </c>
      <c r="CR31" s="102" t="str">
        <f>'6. Առաջին կիսամյակի հաշվետվ.'!AG30</f>
        <v>XXX</v>
      </c>
      <c r="CS31" s="54" t="s">
        <v>47</v>
      </c>
      <c r="CT31" s="167" t="s">
        <v>47</v>
      </c>
      <c r="CU31" s="79" t="str">
        <f>'7. Երկրորդ կիսամյակի հաշվետվ.'!AE30</f>
        <v>ԴՐԱԿԱՆ</v>
      </c>
      <c r="CV31" s="18" t="str">
        <f>'7. Երկրորդ կիսամյակի հաշվետվ.'!AF30</f>
        <v>xxx</v>
      </c>
      <c r="CW31" s="102" t="str">
        <f>'7. Երկրորդ կիսամյակի հաշվետվ.'!AG30</f>
        <v>XXX</v>
      </c>
      <c r="CX31" s="54" t="s">
        <v>47</v>
      </c>
      <c r="CY31" s="167" t="s">
        <v>47</v>
      </c>
      <c r="CZ31" s="79" t="str">
        <f>'6. Առաջին կիսամյակի հաշվետվ.'!AH30</f>
        <v>ԴՐԱԿԱՆ</v>
      </c>
      <c r="DA31" s="18" t="str">
        <f>'6. Առաջին կիսամյակի հաշվետվ.'!AI30</f>
        <v>xxx</v>
      </c>
      <c r="DB31" s="102" t="str">
        <f>'6. Առաջին կիսամյակի հաշվետվ.'!AJ30</f>
        <v>XXX</v>
      </c>
      <c r="DC31" s="54" t="s">
        <v>47</v>
      </c>
      <c r="DD31" s="167" t="s">
        <v>47</v>
      </c>
      <c r="DE31" s="79" t="str">
        <f>'7. Երկրորդ կիսամյակի հաշվետվ.'!AH30</f>
        <v>ԴՐԱԿԱՆ</v>
      </c>
      <c r="DF31" s="18" t="str">
        <f>'7. Երկրորդ կիսամյակի հաշվետվ.'!AI30</f>
        <v>xxx</v>
      </c>
      <c r="DG31" s="102" t="str">
        <f>'7. Երկրորդ կիսամյակի հաշվետվ.'!AJ30</f>
        <v>XXX</v>
      </c>
      <c r="DH31" s="54" t="s">
        <v>47</v>
      </c>
      <c r="DI31" s="167" t="s">
        <v>47</v>
      </c>
      <c r="DJ31" s="79" t="str">
        <f>'6. Առաջին կիսամյակի հաշվետվ.'!AK30</f>
        <v>ԴՐԱԿԱՆ</v>
      </c>
      <c r="DK31" s="18" t="str">
        <f>'6. Առաջին կիսամյակի հաշվետվ.'!AL30</f>
        <v>xxx</v>
      </c>
      <c r="DL31" s="102" t="str">
        <f>'6. Առաջին կիսամյակի հաշվետվ.'!AM30</f>
        <v>XXX</v>
      </c>
      <c r="DM31" s="54" t="s">
        <v>47</v>
      </c>
      <c r="DN31" s="167" t="s">
        <v>47</v>
      </c>
      <c r="DO31" s="79" t="str">
        <f>'7. Երկրորդ կիսամյակի հաշվետվ.'!AK30</f>
        <v>ԴՐԱԿԱՆ</v>
      </c>
      <c r="DP31" s="18" t="str">
        <f>'7. Երկրորդ կիսամյակի հաշվետվ.'!AL30</f>
        <v>xxx</v>
      </c>
      <c r="DQ31" s="102" t="str">
        <f>'7. Երկրորդ կիսամյակի հաշվետվ.'!AM30</f>
        <v>XXX</v>
      </c>
      <c r="DR31" s="54" t="s">
        <v>47</v>
      </c>
      <c r="DS31" s="167" t="s">
        <v>47</v>
      </c>
      <c r="DT31" s="79" t="str">
        <f>'6. Առաջին կիսամյակի հաշվետվ.'!AN30</f>
        <v>ԴՐԱԿԱՆ</v>
      </c>
      <c r="DU31" s="18" t="str">
        <f>'6. Առաջին կիսամյակի հաշվետվ.'!AO30</f>
        <v>xxx</v>
      </c>
      <c r="DV31" s="102" t="str">
        <f>'6. Առաջին կիսամյակի հաշվետվ.'!AP30</f>
        <v>XXX</v>
      </c>
      <c r="DW31" s="54" t="s">
        <v>47</v>
      </c>
      <c r="DX31" s="167" t="s">
        <v>47</v>
      </c>
      <c r="DY31" s="79" t="str">
        <f>'7. Երկրորդ կիսամյակի հաշվետվ.'!AN30</f>
        <v>ԴՐԱԿԱՆ</v>
      </c>
      <c r="DZ31" s="18" t="str">
        <f>'7. Երկրորդ կիսամյակի հաշվետվ.'!AO30</f>
        <v>xxx</v>
      </c>
      <c r="EA31" s="102" t="str">
        <f>'7. Երկրորդ կիսամյակի հաշվետվ.'!AP30</f>
        <v>XXX</v>
      </c>
      <c r="EB31" s="54" t="s">
        <v>47</v>
      </c>
      <c r="EC31" s="167" t="s">
        <v>47</v>
      </c>
      <c r="ED31" s="79" t="str">
        <f>'6. Առաջին կիսամյակի հաշվետվ.'!AQ30</f>
        <v>ԴՐԱԿԱՆ</v>
      </c>
      <c r="EE31" s="18" t="str">
        <f>'6. Առաջին կիսամյակի հաշվետվ.'!AR30</f>
        <v>xxx</v>
      </c>
      <c r="EF31" s="102" t="str">
        <f>'6. Առաջին կիսամյակի հաշվետվ.'!AS30</f>
        <v>XXX</v>
      </c>
      <c r="EG31" s="54" t="s">
        <v>47</v>
      </c>
      <c r="EH31" s="167" t="s">
        <v>47</v>
      </c>
      <c r="EI31" s="79" t="str">
        <f>'7. Երկրորդ կիսամյակի հաշվետվ.'!AQ30</f>
        <v>ԴՐԱԿԱՆ</v>
      </c>
      <c r="EJ31" s="18" t="str">
        <f>'7. Երկրորդ կիսամյակի հաշվետվ.'!AR30</f>
        <v>xxx</v>
      </c>
      <c r="EK31" s="102" t="str">
        <f>'7. Երկրորդ կիսամյակի հաշվետվ.'!AS30</f>
        <v>XXX</v>
      </c>
      <c r="EL31" s="54" t="s">
        <v>47</v>
      </c>
      <c r="EM31" s="167" t="s">
        <v>47</v>
      </c>
      <c r="EN31" s="79" t="str">
        <f>'6. Առաջին կիսամյակի հաշվետվ.'!AT30</f>
        <v>ԴՐԱԿԱՆ</v>
      </c>
      <c r="EO31" s="18" t="str">
        <f>'6. Առաջին կիսամյակի հաշվետվ.'!AU30</f>
        <v>xxx</v>
      </c>
      <c r="EP31" s="102" t="str">
        <f>'6. Առաջին կիսամյակի հաշվետվ.'!AV30</f>
        <v>XXX</v>
      </c>
      <c r="EQ31" s="54" t="s">
        <v>47</v>
      </c>
      <c r="ER31" s="167" t="s">
        <v>47</v>
      </c>
      <c r="ES31" s="79" t="str">
        <f>'7. Երկրորդ կիսամյակի հաշվետվ.'!AT30</f>
        <v>ԴՐԱԿԱՆ</v>
      </c>
      <c r="ET31" s="18" t="str">
        <f>'7. Երկրորդ կիսամյակի հաշվետվ.'!AU30</f>
        <v>xxx</v>
      </c>
      <c r="EU31" s="102" t="str">
        <f>'7. Երկրորդ կիսամյակի հաշվետվ.'!AV30</f>
        <v>XXX</v>
      </c>
      <c r="EV31" s="54" t="s">
        <v>47</v>
      </c>
      <c r="EW31" s="167" t="s">
        <v>47</v>
      </c>
      <c r="EX31" s="79" t="str">
        <f>'6. Առաջին կիսամյակի հաշվետվ.'!AW30</f>
        <v>ԴՐԱԿԱՆ</v>
      </c>
      <c r="EY31" s="18" t="str">
        <f>'6. Առաջին կիսամյակի հաշվետվ.'!AX30</f>
        <v>xxx</v>
      </c>
      <c r="EZ31" s="102" t="str">
        <f>'6. Առաջին կիսամյակի հաշվետվ.'!AY30</f>
        <v>XXX</v>
      </c>
      <c r="FA31" s="54" t="s">
        <v>47</v>
      </c>
      <c r="FB31" s="167" t="s">
        <v>47</v>
      </c>
      <c r="FC31" s="79" t="str">
        <f>'7. Երկրորդ կիսամյակի հաշվետվ.'!AW30</f>
        <v>ԴՐԱԿԱՆ</v>
      </c>
      <c r="FD31" s="18" t="str">
        <f>'7. Երկրորդ կիսամյակի հաշվետվ.'!AX30</f>
        <v>xxx</v>
      </c>
      <c r="FE31" s="102" t="str">
        <f>'7. Երկրորդ կիսամյակի հաշվետվ.'!AY30</f>
        <v>XXX</v>
      </c>
      <c r="FF31" s="54" t="s">
        <v>47</v>
      </c>
      <c r="FG31" s="167" t="s">
        <v>47</v>
      </c>
      <c r="FH31" s="79" t="str">
        <f>'6. Առաջին կիսամյակի հաշվետվ.'!AZ30</f>
        <v>ԴՐԱԿԱՆ</v>
      </c>
      <c r="FI31" s="18" t="str">
        <f>'6. Առաջին կիսամյակի հաշվետվ.'!BA30</f>
        <v>xxx</v>
      </c>
      <c r="FJ31" s="102" t="str">
        <f>'6. Առաջին կիսամյակի հաշվետվ.'!BB30</f>
        <v>XXX</v>
      </c>
      <c r="FK31" s="54" t="s">
        <v>47</v>
      </c>
      <c r="FL31" s="167" t="s">
        <v>47</v>
      </c>
      <c r="FM31" s="79" t="str">
        <f>'7. Երկրորդ կիսամյակի հաշվետվ.'!AZ30</f>
        <v>ԴՐԱԿԱՆ</v>
      </c>
      <c r="FN31" s="18" t="str">
        <f>'7. Երկրորդ կիսամյակի հաշվետվ.'!BA30</f>
        <v>xxx</v>
      </c>
      <c r="FO31" s="102" t="str">
        <f>'7. Երկրորդ կիսամյակի հաշվետվ.'!BB30</f>
        <v>XXX</v>
      </c>
      <c r="FP31" s="54" t="s">
        <v>47</v>
      </c>
      <c r="FQ31" s="167" t="s">
        <v>47</v>
      </c>
      <c r="FR31" s="79" t="str">
        <f>'6. Առաջին կիսամյակի հաշվետվ.'!BC30</f>
        <v>ԴՐԱԿԱՆ</v>
      </c>
      <c r="FS31" s="18" t="str">
        <f>'6. Առաջին կիսամյակի հաշվետվ.'!BD30</f>
        <v>xxx</v>
      </c>
      <c r="FT31" s="102" t="str">
        <f>'6. Առաջին կիսամյակի հաշվետվ.'!BE30</f>
        <v>XXX</v>
      </c>
      <c r="FU31" s="54" t="s">
        <v>47</v>
      </c>
      <c r="FV31" s="167" t="s">
        <v>47</v>
      </c>
      <c r="FW31" s="79" t="str">
        <f>'7. Երկրորդ կիսամյակի հաշվետվ.'!BC30</f>
        <v>ԴՐԱԿԱՆ</v>
      </c>
      <c r="FX31" s="18" t="str">
        <f>'7. Երկրորդ կիսամյակի հաշվետվ.'!BD30</f>
        <v>xxx</v>
      </c>
      <c r="FY31" s="102" t="str">
        <f>'7. Երկրորդ կիսամյակի հաշվետվ.'!BE30</f>
        <v>XXX</v>
      </c>
      <c r="FZ31" s="54" t="s">
        <v>47</v>
      </c>
      <c r="GA31" s="167" t="s">
        <v>47</v>
      </c>
      <c r="GB31" s="79" t="str">
        <f>'6. Առաջին կիսամյակի հաշվետվ.'!BF30</f>
        <v>ԴՐԱԿԱՆ</v>
      </c>
      <c r="GC31" s="18" t="str">
        <f>'6. Առաջին կիսամյակի հաշվետվ.'!BG30</f>
        <v>xxx</v>
      </c>
      <c r="GD31" s="102" t="str">
        <f>'6. Առաջին կիսամյակի հաշվետվ.'!BH30</f>
        <v>XXX</v>
      </c>
      <c r="GE31" s="54" t="s">
        <v>47</v>
      </c>
      <c r="GF31" s="167" t="s">
        <v>47</v>
      </c>
      <c r="GG31" s="79" t="str">
        <f>'7. Երկրորդ կիսամյակի հաշվետվ.'!BF30</f>
        <v>ԴՐԱԿԱՆ</v>
      </c>
      <c r="GH31" s="18" t="str">
        <f>'7. Երկրորդ կիսամյակի հաշվետվ.'!BG30</f>
        <v>xxx</v>
      </c>
      <c r="GI31" s="102" t="str">
        <f>'7. Երկրորդ կիսամյակի հաշվետվ.'!BH30</f>
        <v>XXX</v>
      </c>
      <c r="GJ31" s="54" t="s">
        <v>47</v>
      </c>
      <c r="GK31" s="167" t="s">
        <v>47</v>
      </c>
      <c r="GL31" s="79" t="str">
        <f>'6. Առաջին կիսամյակի հաշվետվ.'!BI30</f>
        <v>ԱԶԴԵՑՈՒԹՅՈՒՆ ՉՈՒՆԻ</v>
      </c>
      <c r="GM31" s="18" t="str">
        <f>'6. Առաջին կիսամյակի հաշվետվ.'!BJ30</f>
        <v>xxx</v>
      </c>
      <c r="GN31" s="102" t="str">
        <f>'6. Առաջին կիսամյակի հաշվետվ.'!BK30</f>
        <v>XXX</v>
      </c>
      <c r="GO31" s="54" t="s">
        <v>47</v>
      </c>
      <c r="GP31" s="167" t="s">
        <v>47</v>
      </c>
      <c r="GQ31" s="79" t="str">
        <f>'7. Երկրորդ կիսամյակի հաշվետվ.'!BI30</f>
        <v>ԱԶԴԵՑՈՒԹՅՈՒՆ ՉՈՒՆԻ</v>
      </c>
      <c r="GR31" s="18" t="str">
        <f>'7. Երկրորդ կիսամյակի հաշվետվ.'!BJ30</f>
        <v>xxx</v>
      </c>
      <c r="GS31" s="102" t="str">
        <f>'7. Երկրորդ կիսամյակի հաշվետվ.'!BK30</f>
        <v>XXX</v>
      </c>
      <c r="GT31" s="54" t="s">
        <v>47</v>
      </c>
      <c r="GU31" s="167" t="s">
        <v>47</v>
      </c>
      <c r="GV31" s="79" t="str">
        <f>'6. Առաջին կիսամյակի հաշվետվ.'!BL30</f>
        <v>ԱԶԴԵՑՈՒԹՅՈՒՆ ՉՈՒՆԻ</v>
      </c>
      <c r="GW31" s="18" t="str">
        <f>'6. Առաջին կիսամյակի հաշվետվ.'!BM30</f>
        <v>xxx</v>
      </c>
      <c r="GX31" s="102" t="str">
        <f>'6. Առաջին կիսամյակի հաշվետվ.'!BN30</f>
        <v>XXX</v>
      </c>
      <c r="GY31" s="54" t="s">
        <v>47</v>
      </c>
      <c r="GZ31" s="167" t="s">
        <v>47</v>
      </c>
      <c r="HA31" s="79" t="str">
        <f>'7. Երկրորդ կիսամյակի հաշվետվ.'!BL30</f>
        <v>ԱԶԴԵՑՈՒԹՅՈՒՆ ՉՈՒՆԻ</v>
      </c>
      <c r="HB31" s="18" t="str">
        <f>'7. Երկրորդ կիսամյակի հաշվետվ.'!BM30</f>
        <v>xxx</v>
      </c>
      <c r="HC31" s="102" t="str">
        <f>'7. Երկրորդ կիսամյակի հաշվետվ.'!BN30</f>
        <v>XXX</v>
      </c>
      <c r="HD31" s="54" t="s">
        <v>47</v>
      </c>
      <c r="HE31" s="167" t="s">
        <v>47</v>
      </c>
      <c r="HF31" s="79" t="str">
        <f>'6. Առաջին կիսամյակի հաշվետվ.'!BO30</f>
        <v>ընտրել</v>
      </c>
      <c r="HG31" s="18" t="str">
        <f>'6. Առաջին կիսամյակի հաշվետվ.'!BP30</f>
        <v>xxx</v>
      </c>
      <c r="HH31" s="102" t="str">
        <f>'6. Առաջին կիսամյակի հաշվետվ.'!BQ30</f>
        <v>XXX</v>
      </c>
      <c r="HI31" s="54" t="s">
        <v>47</v>
      </c>
      <c r="HJ31" s="167" t="s">
        <v>47</v>
      </c>
      <c r="HK31" s="79" t="str">
        <f>'7. Երկրորդ կիսամյակի հաշվետվ.'!BO30</f>
        <v>ընտրել</v>
      </c>
      <c r="HL31" s="18" t="str">
        <f>'7. Երկրորդ կիսամյակի հաշվետվ.'!BP30</f>
        <v>xxx</v>
      </c>
      <c r="HM31" s="102" t="str">
        <f>'7. Երկրորդ կիսամյակի հաշվետվ.'!BQ30</f>
        <v>XXX</v>
      </c>
      <c r="HN31" s="54" t="s">
        <v>47</v>
      </c>
      <c r="HO31" s="167" t="s">
        <v>47</v>
      </c>
      <c r="HP31" s="79" t="str">
        <f>'6. Առաջին կիսամյակի հաշվետվ.'!BR30</f>
        <v>ԴՐԱԿԱՆ</v>
      </c>
      <c r="HQ31" s="18" t="str">
        <f>'6. Առաջին կիսամյակի հաշվետվ.'!BS30</f>
        <v>xxx</v>
      </c>
      <c r="HR31" s="102" t="str">
        <f>'6. Առաջին կիսամյակի հաշվետվ.'!BT30</f>
        <v>XXX</v>
      </c>
      <c r="HS31" s="54" t="s">
        <v>47</v>
      </c>
      <c r="HT31" s="167" t="s">
        <v>47</v>
      </c>
      <c r="HU31" s="79" t="str">
        <f>'7. Երկրորդ կիսամյակի հաշվետվ.'!BR30</f>
        <v>ԴՐԱԿԱՆ</v>
      </c>
      <c r="HV31" s="18" t="str">
        <f>'7. Երկրորդ կիսամյակի հաշվետվ.'!BS30</f>
        <v>xxx</v>
      </c>
      <c r="HW31" s="102" t="str">
        <f>'7. Երկրորդ կիսամյակի հաշվետվ.'!BT30</f>
        <v>XXX</v>
      </c>
      <c r="HX31" s="54" t="s">
        <v>47</v>
      </c>
      <c r="HY31" s="167" t="s">
        <v>47</v>
      </c>
      <c r="HZ31" s="79" t="str">
        <f>'6. Առաջին կիսամյակի հաշվետվ.'!BU30</f>
        <v>ԴՐԱԿԱՆ</v>
      </c>
      <c r="IA31" s="18" t="str">
        <f>'6. Առաջին կիսամյակի հաշվետվ.'!BV30</f>
        <v>xxx</v>
      </c>
      <c r="IB31" s="102" t="str">
        <f>'6. Առաջին կիսամյակի հաշվետվ.'!BW30</f>
        <v>XXX</v>
      </c>
      <c r="IC31" s="54" t="s">
        <v>47</v>
      </c>
      <c r="ID31" s="167" t="s">
        <v>47</v>
      </c>
      <c r="IE31" s="79" t="str">
        <f>'7. Երկրորդ կիսամյակի հաշվետվ.'!BU30</f>
        <v>ԴՐԱԿԱՆ</v>
      </c>
      <c r="IF31" s="18" t="str">
        <f>'7. Երկրորդ կիսամյակի հաշվետվ.'!BV30</f>
        <v>xxx</v>
      </c>
      <c r="IG31" s="102" t="str">
        <f>'7. Երկրորդ կիսամյակի հաշվետվ.'!BW30</f>
        <v>XXX</v>
      </c>
      <c r="IH31" s="54" t="s">
        <v>47</v>
      </c>
      <c r="II31" s="167" t="s">
        <v>47</v>
      </c>
      <c r="IJ31" s="79" t="str">
        <f>'6. Առաջին կիսամյակի հաշվետվ.'!BX30</f>
        <v>ԴՐԱԿԱՆ</v>
      </c>
      <c r="IK31" s="18" t="str">
        <f>'6. Առաջին կիսամյակի հաշվետվ.'!BY30</f>
        <v>xxx</v>
      </c>
      <c r="IL31" s="102" t="str">
        <f>'6. Առաջին կիսամյակի հաշվետվ.'!BZ30</f>
        <v>XXX</v>
      </c>
      <c r="IM31" s="54" t="s">
        <v>47</v>
      </c>
      <c r="IN31" s="167" t="s">
        <v>47</v>
      </c>
      <c r="IO31" s="79" t="str">
        <f>'7. Երկրորդ կիսամյակի հաշվետվ.'!BX30</f>
        <v>ԴՐԱԿԱՆ</v>
      </c>
      <c r="IP31" s="18" t="str">
        <f>'7. Երկրորդ կիսամյակի հաշվետվ.'!BY30</f>
        <v>xxx</v>
      </c>
      <c r="IQ31" s="102" t="str">
        <f>'7. Երկրորդ կիսամյակի հաշվետվ.'!BZ30</f>
        <v>XXX</v>
      </c>
      <c r="IR31" s="54" t="s">
        <v>47</v>
      </c>
      <c r="IS31" s="167" t="s">
        <v>47</v>
      </c>
    </row>
    <row r="32" spans="1:253" s="22" customFormat="1" ht="56.1" customHeight="1">
      <c r="A32" s="453" t="str">
        <f>'6. Առաջին կիսամյակի հաշվետվ.'!A31</f>
        <v>Ա14</v>
      </c>
      <c r="B32" s="20" t="str">
        <f>'4.   4․1 ԾՐԱԳՐԵՐ 1-14'!B140</f>
        <v>Ծրագրի իրականացումը սկսելու ամսաթիվը.</v>
      </c>
      <c r="C32" s="451"/>
      <c r="D32" s="139">
        <f>'6. Առաջին կիսամյակի հաշվետվ.'!D31</f>
        <v>45716</v>
      </c>
      <c r="E32" s="19">
        <f>'6. Առաջին կիսամյակի հաշվետվ.'!E31</f>
        <v>0</v>
      </c>
      <c r="F32" s="148">
        <f>'6. Առաջին կիսամյակի հաշվետվ.'!F31</f>
        <v>0</v>
      </c>
      <c r="G32" s="176" t="str">
        <f>IF(F32&lt;D32, "Սկսվել է ելակետային ժամկետից շուտ", IF(F32&gt;D32,"Չի սկսվել ելակետային ժամկետում", "Սկսվել է ելակետային ժամկետում"))</f>
        <v>Սկսվել է ելակետային ժամկետից շուտ</v>
      </c>
      <c r="H32" s="180" t="str">
        <f>IF(F32&lt;E32, "Սկսվել է թիրախային ժամկետից շուտ", IF(F32&gt;E32,"Չի սկսվել թիրախային ժամկետում", "Սկսվել է թիրախային ժամկետում"))</f>
        <v>Սկսվել է թիրախային ժամկետում</v>
      </c>
      <c r="I32" s="21">
        <f>'7. Երկրորդ կիսամյակի հաշվետվ.'!D31</f>
        <v>45716</v>
      </c>
      <c r="J32" s="19">
        <f>'7. Երկրորդ կիսամյակի հաշվետվ.'!E31</f>
        <v>0</v>
      </c>
      <c r="K32" s="122">
        <f>'7. Երկրորդ կիսամյակի հաշվետվ.'!F31</f>
        <v>0</v>
      </c>
      <c r="L32" s="176" t="str">
        <f>IF(K32&lt;I32, "Սկսվել է ելակետային ժամկետից շուտ", IF(K32&gt;I32,"Չի սկսվել ելակետային ժամկետում", "Սկսվել է ելակետային ժամկետում"))</f>
        <v>Սկսվել է ելակետային ժամկետից շուտ</v>
      </c>
      <c r="M32" s="180" t="str">
        <f>IF(K32&lt;J32, "Սկսվել է թիրախային ժամկետից շուտ", IF(K32&gt;J32,"Չի սկսվել թիրախային ժամկետում", "Սկսվել է թիրախային ժամկետում"))</f>
        <v>Սկսվել է թիրախային ժամկետում</v>
      </c>
      <c r="N32" s="139">
        <f>'6. Առաջին կիսամյակի հաշվետվ.'!G31</f>
        <v>45658</v>
      </c>
      <c r="O32" s="19">
        <f>'6. Առաջին կիսամյակի հաշվետվ.'!H31</f>
        <v>0</v>
      </c>
      <c r="P32" s="122">
        <f>'6. Առաջին կիսամյակի հաշվետվ.'!I31</f>
        <v>0</v>
      </c>
      <c r="Q32" s="176" t="str">
        <f>IF(P32&lt;N32, "Սկսվել է ելակետային ժամկետից շուտ", IF(P32&gt;N32,"Չի սկսվել ելակետային ժամկետում", "Սկսվել է ելակետային ժամկետում"))</f>
        <v>Սկսվել է ելակետային ժամկետից շուտ</v>
      </c>
      <c r="R32" s="180" t="str">
        <f>IF(P32&lt;O32, "Սկսվել է թիրախային ժամկետից շուտ", IF(P32&gt;O32,"Չի սկսվել թիրախային ժամկետում", "Սկսվել է թիրախային ժամկետում"))</f>
        <v>Սկսվել է թիրախային ժամկետում</v>
      </c>
      <c r="S32" s="139">
        <f>'7. Երկրորդ կիսամյակի հաշվետվ.'!G31</f>
        <v>45658</v>
      </c>
      <c r="T32" s="19">
        <f>'7. Երկրորդ կիսամյակի հաշվետվ.'!H31</f>
        <v>0</v>
      </c>
      <c r="U32" s="122">
        <f>'7. Երկրորդ կիսամյակի հաշվետվ.'!I31</f>
        <v>0</v>
      </c>
      <c r="V32" s="176" t="str">
        <f>IF(U32&lt;S32, "Սկսվել է ելակետային ժամկետից շուտ", IF(U32&gt;S32,"Չի սկսվել ելակետային ժամկետում", "Սկսվել է ելակետային ժամկետում"))</f>
        <v>Սկսվել է ելակետային ժամկետից շուտ</v>
      </c>
      <c r="W32" s="180" t="str">
        <f>IF(U32&lt;T32, "Սկսվել է թիրախային ժամկետից շուտ", IF(U32&gt;T32,"Չի սկսվել թիրախային ժամկետում", "Սկսվել է թիրախային ժամկետում"))</f>
        <v>Սկսվել է թիրախային ժամկետում</v>
      </c>
      <c r="X32" s="139">
        <f>'6. Առաջին կիսամյակի հաշվետվ.'!J31</f>
        <v>45715</v>
      </c>
      <c r="Y32" s="19">
        <f>'6. Առաջին կիսամյակի հաշվետվ.'!K31</f>
        <v>0</v>
      </c>
      <c r="Z32" s="122">
        <f>'6. Առաջին կիսամյակի հաշվետվ.'!L31</f>
        <v>0</v>
      </c>
      <c r="AA32" s="176" t="str">
        <f>IF(Z32&lt;X32, "Սկսվել է ելակետային ժամկետից շուտ", IF(Z32&gt;X32,"Չի սկսվել ելակետային ժամկետում", "Սկսվել է ելակետային ժամկետում"))</f>
        <v>Սկսվել է ելակետային ժամկետից շուտ</v>
      </c>
      <c r="AB32" s="180" t="str">
        <f>IF(Z32&lt;Y32, "Սկսվել է թիրախային ժամկետից շուտ", IF(Z32&gt;Y32,"Չի սկսվել թիրախային ժամկետում", "Սկսվել է թիրախային ժամկետում"))</f>
        <v>Սկսվել է թիրախային ժամկետում</v>
      </c>
      <c r="AC32" s="139">
        <f>'7. Երկրորդ կիսամյակի հաշվետվ.'!J31</f>
        <v>45715</v>
      </c>
      <c r="AD32" s="19">
        <f>'7. Երկրորդ կիսամյակի հաշվետվ.'!K31</f>
        <v>0</v>
      </c>
      <c r="AE32" s="122">
        <f>'7. Երկրորդ կիսամյակի հաշվետվ.'!L31</f>
        <v>0</v>
      </c>
      <c r="AF32" s="176" t="str">
        <f>IF(AE32&lt;AC32, "Սկսվել է ելակետային ժամկետից շուտ", IF(AE32&gt;AC32,"Չի սկսվել ելակետային ժամկետում", "Սկսվել է ելակետային ժամկետում"))</f>
        <v>Սկսվել է ելակետային ժամկետից շուտ</v>
      </c>
      <c r="AG32" s="180" t="str">
        <f>IF(AE32&lt;AD32, "Սկսվել է թիրախային ժամկետից շուտ", IF(AE32&gt;AD32,"Չի սկսվել թիրախային ժամկետում", "Սկսվել է թիրախային ժամկետում"))</f>
        <v>Սկսվել է թիրախային ժամկետում</v>
      </c>
      <c r="AH32" s="139">
        <f>'6. Առաջին կիսամյակի հաշվետվ.'!M31</f>
        <v>45700</v>
      </c>
      <c r="AI32" s="19">
        <f>'6. Առաջին կիսամյակի հաշվետվ.'!N31</f>
        <v>0</v>
      </c>
      <c r="AJ32" s="122">
        <f>'6. Առաջին կիսամյակի հաշվետվ.'!O31</f>
        <v>0</v>
      </c>
      <c r="AK32" s="176" t="str">
        <f>IF(AJ32&lt;AH32, "Սկսվել է ելակետային ժամկետից շուտ", IF(AJ32&gt;AH32,"Չի սկսվել ելակետային ժամկետում", "Սկսվել է ելակետային ժամկետում"))</f>
        <v>Սկսվել է ելակետային ժամկետից շուտ</v>
      </c>
      <c r="AL32" s="180" t="str">
        <f>IF(AJ32&lt;AI32, "Սկսվել է թիրախային ժամկետից շուտ", IF(AJ32&gt;AI32,"Չի սկսվել թիրախային ժամկետում", "Սկսվել է թիրախային ժամկետում"))</f>
        <v>Սկսվել է թիրախային ժամկետում</v>
      </c>
      <c r="AM32" s="139">
        <f>'7. Երկրորդ կիսամյակի հաշվետվ.'!M31</f>
        <v>45700</v>
      </c>
      <c r="AN32" s="19">
        <f>'7. Երկրորդ կիսամյակի հաշվետվ.'!N31</f>
        <v>0</v>
      </c>
      <c r="AO32" s="122">
        <f>'7. Երկրորդ կիսամյակի հաշվետվ.'!O31</f>
        <v>0</v>
      </c>
      <c r="AP32" s="176" t="str">
        <f>IF(AO32&lt;AM32, "Սկսվել է ելակետային ժամկետից շուտ", IF(AO32&gt;AM32,"Չի սկսվել ելակետային ժամկետում", "Սկսվել է ելակետային ժամկետում"))</f>
        <v>Սկսվել է ելակետային ժամկետից շուտ</v>
      </c>
      <c r="AQ32" s="180" t="str">
        <f>IF(AO32&lt;AN32, "Սկսվել է թիրախային ժամկետից շուտ", IF(AO32&gt;AN32,"Չի սկսվել թիրախային ժամկետում", "Սկսվել է թիրախային ժամկետում"))</f>
        <v>Սկսվել է թիրախային ժամկետում</v>
      </c>
      <c r="AR32" s="139">
        <f>'6. Առաջին կիսամյակի հաշվետվ.'!P31</f>
        <v>45721</v>
      </c>
      <c r="AS32" s="19">
        <f>'6. Առաջին կիսամյակի հաշվետվ.'!Q31</f>
        <v>44409</v>
      </c>
      <c r="AT32" s="122">
        <f>'6. Առաջին կիսամյակի հաշվետվ.'!R31</f>
        <v>0</v>
      </c>
      <c r="AU32" s="176" t="str">
        <f>IF(AT32&lt;AR32, "Սկսվել է ելակետային ժամկետից շուտ", IF(AT32&gt;AR32,"Չի սկսվել ելակետային ժամկետում", "Սկսվել է ելակետային ժամկետում"))</f>
        <v>Սկսվել է ելակետային ժամկետից շուտ</v>
      </c>
      <c r="AV32" s="180" t="str">
        <f>IF(AT32&lt;AS32, "Սկսվել է թիրախային ժամկետից շուտ", IF(AT32&gt;AS32,"Չի սկսվել թիրախային ժամկետում", "Սկսվել է թիրախային ժամկետում"))</f>
        <v>Սկսվել է թիրախային ժամկետից շուտ</v>
      </c>
      <c r="AW32" s="139">
        <f>'7. Երկրորդ կիսամյակի հաշվետվ.'!P31</f>
        <v>45721</v>
      </c>
      <c r="AX32" s="19">
        <f>'7. Երկրորդ կիսամյակի հաշվետվ.'!Q31</f>
        <v>0</v>
      </c>
      <c r="AY32" s="122">
        <f>'7. Երկրորդ կիսամյակի հաշվետվ.'!R31</f>
        <v>0</v>
      </c>
      <c r="AZ32" s="176" t="str">
        <f>IF(AY32&lt;AW32, "Սկսվել է ելակետային ժամկետից շուտ", IF(AY32&gt;AW32,"Չի սկսվել ելակետային ժամկետում", "Սկսվել է ելակետային ժամկետում"))</f>
        <v>Սկսվել է ելակետային ժամկետից շուտ</v>
      </c>
      <c r="BA32" s="180" t="str">
        <f>IF(AY32&lt;AX32, "Սկսվել է թիրախային ժամկետից շուտ", IF(AY32&gt;AX32,"Չի սկսվել թիրախային ժամկետում", "Սկսվել է թիրախային ժամկետում"))</f>
        <v>Սկսվել է թիրախային ժամկետում</v>
      </c>
      <c r="BB32" s="139" t="str">
        <f>'6. Առաջին կիսամյակի հաշվետվ.'!S31</f>
        <v>13․01․2025</v>
      </c>
      <c r="BC32" s="19">
        <f>'6. Առաջին կիսամյակի հաշվետվ.'!T31</f>
        <v>44409</v>
      </c>
      <c r="BD32" s="122">
        <f>'6. Առաջին կիսամյակի հաշվետվ.'!U31</f>
        <v>0</v>
      </c>
      <c r="BE32" s="176" t="str">
        <f>IF(BD32&lt;BB32, "Սկսվել է ելակետային ժամկետից շուտ", IF(BD32&gt;BB32,"Չի սկսվել ելակետային ժամկետում", "Սկսվել է ելակետային ժամկետում"))</f>
        <v>Սկսվել է ելակետային ժամկետից շուտ</v>
      </c>
      <c r="BF32" s="180" t="str">
        <f>IF(BD32&lt;BC32, "Սկսվել է թիրախային ժամկետից շուտ", IF(BD32&gt;BC32,"Չի սկսվել թիրախային ժամկետում", "Սկսվել է թիրախային ժամկետում"))</f>
        <v>Սկսվել է թիրախային ժամկետից շուտ</v>
      </c>
      <c r="BG32" s="139" t="str">
        <f>'7. Երկրորդ կիսամյակի հաշվետվ.'!S31</f>
        <v>13․01․2025</v>
      </c>
      <c r="BH32" s="19">
        <f>'7. Երկրորդ կիսամյակի հաշվետվ.'!T31</f>
        <v>0</v>
      </c>
      <c r="BI32" s="122">
        <f>'7. Երկրորդ կիսամյակի հաշվետվ.'!U31</f>
        <v>0</v>
      </c>
      <c r="BJ32" s="176" t="str">
        <f>IF(BI32&lt;BG32, "Սկսվել է ելակետային ժամկետից շուտ", IF(BI32&gt;BG32,"Չի սկսվել ելակետային ժամկետում", "Սկսվել է ելակետային ժամկետում"))</f>
        <v>Սկսվել է ելակետային ժամկետից շուտ</v>
      </c>
      <c r="BK32" s="180" t="str">
        <f>IF(BI32&lt;BH32, "Սկսվել է թիրախային ժամկետից շուտ", IF(BI32&gt;BH32,"Չի սկսվել թիրախային ժամկետում", "Սկսվել է թիրախային ժամկետում"))</f>
        <v>Սկսվել է թիրախային ժամկետում</v>
      </c>
      <c r="BL32" s="139">
        <f>'6. Առաջին կիսամյակի հաշվետվ.'!V31</f>
        <v>45660</v>
      </c>
      <c r="BM32" s="19">
        <f>'6. Առաջին կիսամյակի հաշվետվ.'!W31</f>
        <v>44409</v>
      </c>
      <c r="BN32" s="122">
        <f>'6. Առաջին կիսամյակի հաշվետվ.'!X31</f>
        <v>0</v>
      </c>
      <c r="BO32" s="176" t="str">
        <f>IF(BN32&lt;BL32, "Սկսվել է ելակետային ժամկետից շուտ", IF(BN32&gt;BL32,"Չի սկսվել ելակետային ժամկետում", "Սկսվել է ելակետային ժամկետում"))</f>
        <v>Սկսվել է ելակետային ժամկետից շուտ</v>
      </c>
      <c r="BP32" s="180" t="str">
        <f>IF(BN32&lt;BM32, "Սկսվել է թիրախային ժամկետից շուտ", IF(BN32&gt;BM32,"Չի սկսվել թիրախային ժամկետում", "Սկսվել է թիրախային ժամկետում"))</f>
        <v>Սկսվել է թիրախային ժամկետից շուտ</v>
      </c>
      <c r="BQ32" s="139">
        <f>'7. Երկրորդ կիսամյակի հաշվետվ.'!V31</f>
        <v>45660</v>
      </c>
      <c r="BR32" s="19">
        <f>'7. Երկրորդ կիսամյակի հաշվետվ.'!W31</f>
        <v>0</v>
      </c>
      <c r="BS32" s="122">
        <f>'7. Երկրորդ կիսամյակի հաշվետվ.'!X31</f>
        <v>0</v>
      </c>
      <c r="BT32" s="176" t="str">
        <f>IF(BS32&lt;BQ32, "Սկսվել է ելակետային ժամկետից շուտ", IF(BS32&gt;BQ32,"Չի սկսվել ելակետային ժամկետում", "Սկսվել է ելակետային ժամկետում"))</f>
        <v>Սկսվել է ելակետային ժամկետից շուտ</v>
      </c>
      <c r="BU32" s="180" t="str">
        <f>IF(BS32&lt;BR32, "Սկսվել է թիրախային ժամկետից շուտ", IF(BS32&gt;BR32,"Չի սկսվել թիրախային ժամկետում", "Սկսվել է թիրախային ժամկետում"))</f>
        <v>Սկսվել է թիրախային ժամկետում</v>
      </c>
      <c r="BV32" s="139">
        <f>'6. Առաջին կիսամյակի հաշվետվ.'!Y31</f>
        <v>45781</v>
      </c>
      <c r="BW32" s="19">
        <f>'6. Առաջին կիսամյակի հաշվետվ.'!Z31</f>
        <v>44409</v>
      </c>
      <c r="BX32" s="122">
        <f>'6. Առաջին կիսամյակի հաշվետվ.'!AA31</f>
        <v>0</v>
      </c>
      <c r="BY32" s="176" t="str">
        <f>IF(BX32&lt;BV32, "Սկսվել է ելակետային ժամկետից շուտ", IF(BX32&gt;BV32,"Չի սկսվել ելակետային ժամկետում", "Սկսվել է ելակետային ժամկետում"))</f>
        <v>Սկսվել է ելակետային ժամկետից շուտ</v>
      </c>
      <c r="BZ32" s="180" t="str">
        <f>IF(BX32&lt;BW32, "Սկսվել է թիրախային ժամկետից շուտ", IF(BX32&gt;BW32,"Չի սկսվել թիրախային ժամկետում", "Սկսվել է թիրախային ժամկետում"))</f>
        <v>Սկսվել է թիրախային ժամկետից շուտ</v>
      </c>
      <c r="CA32" s="139">
        <f>'7. Երկրորդ կիսամյակի հաշվետվ.'!Y31</f>
        <v>45781</v>
      </c>
      <c r="CB32" s="19">
        <f>'7. Երկրորդ կիսամյակի հաշվետվ.'!Z31</f>
        <v>0</v>
      </c>
      <c r="CC32" s="122">
        <f>'7. Երկրորդ կիսամյակի հաշվետվ.'!AA31</f>
        <v>0</v>
      </c>
      <c r="CD32" s="176" t="str">
        <f>IF(CC32&lt;CA32, "Սկսվել է ելակետային ժամկետից շուտ", IF(CC32&gt;CA32,"Չի սկսվել ելակետային ժամկետում", "Սկսվել է ելակետային ժամկետում"))</f>
        <v>Սկսվել է ելակետային ժամկետից շուտ</v>
      </c>
      <c r="CE32" s="180" t="str">
        <f>IF(CC32&lt;CB32, "Սկսվել է թիրախային ժամկետից շուտ", IF(CC32&gt;CB32,"Չի սկսվել թիրախային ժամկետում", "Սկսվել է թիրախային ժամկետում"))</f>
        <v>Սկսվել է թիրախային ժամկետում</v>
      </c>
      <c r="CF32" s="139">
        <f>'6. Առաջին կիսամյակի հաշվետվ.'!AB31</f>
        <v>45698</v>
      </c>
      <c r="CG32" s="19">
        <f>'6. Առաջին կիսամյակի հաշվետվ.'!AC31</f>
        <v>44470</v>
      </c>
      <c r="CH32" s="122">
        <f>'6. Առաջին կիսամյակի հաշվետվ.'!AD31</f>
        <v>0</v>
      </c>
      <c r="CI32" s="176" t="str">
        <f>IF(CH32&lt;CF32, "Սկսվել է ելակետային ժամկետից շուտ", IF(CH32&gt;CF32,"Չի սկսվել ելակետային ժամկետում", "Սկսվել է ելակետային ժամկետում"))</f>
        <v>Սկսվել է ելակետային ժամկետից շուտ</v>
      </c>
      <c r="CJ32" s="180" t="str">
        <f>IF(CH32&lt;CG32, "Սկսվել է թիրախային ժամկետից շուտ", IF(CH32&gt;CG32,"Չի սկսվել թիրախային ժամկետում", "Սկսվել է թիրախային ժամկետում"))</f>
        <v>Սկսվել է թիրախային ժամկետից շուտ</v>
      </c>
      <c r="CK32" s="139">
        <f>'7. Երկրորդ կիսամյակի հաշվետվ.'!AB31</f>
        <v>45698</v>
      </c>
      <c r="CL32" s="19">
        <f>'7. Երկրորդ կիսամյակի հաշվետվ.'!AC31</f>
        <v>0</v>
      </c>
      <c r="CM32" s="122">
        <f>'7. Երկրորդ կիսամյակի հաշվետվ.'!AD31</f>
        <v>0</v>
      </c>
      <c r="CN32" s="176" t="str">
        <f>IF(CM32&lt;CK32, "Սկսվել է ելակետային ժամկետից շուտ", IF(CM32&gt;CK32,"Չի սկսվել ելակետային ժամկետում", "Սկսվել է ելակետային ժամկետում"))</f>
        <v>Սկսվել է ելակետային ժամկետից շուտ</v>
      </c>
      <c r="CO32" s="180" t="str">
        <f>IF(CM32&lt;CL32, "Սկսվել է թիրախային ժամկետից շուտ", IF(CM32&gt;CL32,"Չի սկսվել թիրախային ժամկետում", "Սկսվել է թիրախային ժամկետում"))</f>
        <v>Սկսվել է թիրախային ժամկետում</v>
      </c>
      <c r="CP32" s="139">
        <f>'6. Առաջին կիսամյակի հաշվետվ.'!AE31</f>
        <v>45748</v>
      </c>
      <c r="CQ32" s="19">
        <f>'6. Առաջին կիսամյակի հաշվետվ.'!AF31</f>
        <v>44470</v>
      </c>
      <c r="CR32" s="122">
        <f>'6. Առաջին կիսամյակի հաշվետվ.'!AG31</f>
        <v>0</v>
      </c>
      <c r="CS32" s="176" t="str">
        <f>IF(CR32&lt;CP32, "Սկսվել է ելակետային ժամկետից շուտ", IF(CR32&gt;CP32,"Չի սկսվել ելակետային ժամկետում", "Սկսվել է ելակետային ժամկետում"))</f>
        <v>Սկսվել է ելակետային ժամկետից շուտ</v>
      </c>
      <c r="CT32" s="180" t="str">
        <f>IF(CR32&lt;CQ32, "Սկսվել է թիրախային ժամկետից շուտ", IF(CR32&gt;CQ32,"Չի սկսվել թիրախային ժամկետում", "Սկսվել է թիրախային ժամկետում"))</f>
        <v>Սկսվել է թիրախային ժամկետից շուտ</v>
      </c>
      <c r="CU32" s="139">
        <f>'7. Երկրորդ կիսամյակի հաշվետվ.'!AE31</f>
        <v>45748</v>
      </c>
      <c r="CV32" s="19">
        <f>'7. Երկրորդ կիսամյակի հաշվետվ.'!AF31</f>
        <v>0</v>
      </c>
      <c r="CW32" s="122">
        <f>'7. Երկրորդ կիսամյակի հաշվետվ.'!AG31</f>
        <v>0</v>
      </c>
      <c r="CX32" s="176" t="str">
        <f>IF(CW32&lt;CU32, "Սկսվել է ելակետային ժամկետից շուտ", IF(CW32&gt;CU32,"Չի սկսվել ելակետային ժամկետում", "Սկսվել է ելակետային ժամկետում"))</f>
        <v>Սկսվել է ելակետային ժամկետից շուտ</v>
      </c>
      <c r="CY32" s="180" t="str">
        <f>IF(CW32&lt;CV32, "Սկսվել է թիրախային ժամկետից շուտ", IF(CW32&gt;CV32,"Չի սկսվել թիրախային ժամկետում", "Սկսվել է թիրախային ժամկետում"))</f>
        <v>Սկսվել է թիրախային ժամկետում</v>
      </c>
      <c r="CZ32" s="139">
        <f>'6. Առաջին կիսամյակի հաշվետվ.'!AH31</f>
        <v>45782</v>
      </c>
      <c r="DA32" s="19">
        <f>'6. Առաջին կիսամյակի հաշվետվ.'!AI31</f>
        <v>44440</v>
      </c>
      <c r="DB32" s="122">
        <f>'6. Առաջին կիսամյակի հաշվետվ.'!AJ31</f>
        <v>0</v>
      </c>
      <c r="DC32" s="176" t="str">
        <f>IF(DB32&lt;CZ32, "Սկսվել է ելակետային ժամկետից շուտ", IF(DB32&gt;CZ32,"Չի սկսվել ելակետային ժամկետում", "Սկսվել է ելակետային ժամկետում"))</f>
        <v>Սկսվել է ելակետային ժամկետից շուտ</v>
      </c>
      <c r="DD32" s="180" t="str">
        <f>IF(DB32&lt;DA32, "Սկսվել է թիրախային ժամկետից շուտ", IF(DB32&gt;DA32,"Չի սկսվել թիրախային ժամկետում", "Սկսվել է թիրախային ժամկետում"))</f>
        <v>Սկսվել է թիրախային ժամկետից շուտ</v>
      </c>
      <c r="DE32" s="139">
        <f>'7. Երկրորդ կիսամյակի հաշվետվ.'!AH31</f>
        <v>45782</v>
      </c>
      <c r="DF32" s="19">
        <f>'7. Երկրորդ կիսամյակի հաշվետվ.'!AI31</f>
        <v>0</v>
      </c>
      <c r="DG32" s="122">
        <f>'7. Երկրորդ կիսամյակի հաշվետվ.'!AJ31</f>
        <v>0</v>
      </c>
      <c r="DH32" s="176" t="str">
        <f>IF(DG32&lt;DE32, "Սկսվել է ելակետային ժամկետից շուտ", IF(DG32&gt;DE32,"Չի սկսվել ելակետային ժամկետում", "Սկսվել է ելակետային ժամկետում"))</f>
        <v>Սկսվել է ելակետային ժամկետից շուտ</v>
      </c>
      <c r="DI32" s="180" t="str">
        <f>IF(DG32&lt;DF32, "Սկսվել է թիրախային ժամկետից շուտ", IF(DG32&gt;DF32,"Չի սկսվել թիրախային ժամկետում", "Սկսվել է թիրախային ժամկետում"))</f>
        <v>Սկսվել է թիրախային ժամկետում</v>
      </c>
      <c r="DJ32" s="139">
        <f>'6. Առաջին կիսամյակի հաշվետվ.'!AK31</f>
        <v>45658</v>
      </c>
      <c r="DK32" s="19">
        <f>'6. Առաջին կիսամյակի հաշվետվ.'!AL31</f>
        <v>0</v>
      </c>
      <c r="DL32" s="122">
        <f>'6. Առաջին կիսամյակի հաշվետվ.'!AM31</f>
        <v>0</v>
      </c>
      <c r="DM32" s="176" t="str">
        <f>IF(DL32&lt;DJ32, "Սկսվել է ելակետային ժամկետից շուտ", IF(DL32&gt;DJ32,"Չի սկսվել ելակետային ժամկետում", "Սկսվել է ելակետային ժամկետում"))</f>
        <v>Սկսվել է ելակետային ժամկետից շուտ</v>
      </c>
      <c r="DN32" s="180" t="str">
        <f>IF(DL32&lt;DK32, "Սկսվել է թիրախային ժամկետից շուտ", IF(DL32&gt;DK32,"Չի սկսվել թիրախային ժամկետում", "Սկսվել է թիրախային ժամկետում"))</f>
        <v>Սկսվել է թիրախային ժամկետում</v>
      </c>
      <c r="DO32" s="139">
        <f>'7. Երկրորդ կիսամյակի հաշվետվ.'!AK31</f>
        <v>45658</v>
      </c>
      <c r="DP32" s="19">
        <f>'7. Երկրորդ կիսամյակի հաշվետվ.'!AL31</f>
        <v>0</v>
      </c>
      <c r="DQ32" s="122">
        <f>'7. Երկրորդ կիսամյակի հաշվետվ.'!AM31</f>
        <v>0</v>
      </c>
      <c r="DR32" s="176" t="str">
        <f>IF(DQ32&lt;DO32, "Սկսվել է ելակետային ժամկետից շուտ", IF(DQ32&gt;DO32,"Չի սկսվել ելակետային ժամկետում", "Սկսվել է ելակետային ժամկետում"))</f>
        <v>Սկսվել է ելակետային ժամկետից շուտ</v>
      </c>
      <c r="DS32" s="180" t="str">
        <f>IF(DQ32&lt;DP32, "Սկսվել է թիրախային ժամկետից շուտ", IF(DQ32&gt;DP32,"Չի սկսվել թիրախային ժամկետում", "Սկսվել է թիրախային ժամկետում"))</f>
        <v>Սկսվել է թիրախային ժամկետում</v>
      </c>
      <c r="DT32" s="139">
        <f>'6. Առաջին կիսամյակի հաշվետվ.'!AN31</f>
        <v>45661</v>
      </c>
      <c r="DU32" s="19">
        <f>'6. Առաջին կիսամյակի հաշվետվ.'!AO31</f>
        <v>0</v>
      </c>
      <c r="DV32" s="122">
        <f>'6. Առաջին կիսամյակի հաշվետվ.'!AP31</f>
        <v>0</v>
      </c>
      <c r="DW32" s="176" t="str">
        <f>IF(DV32&lt;DT32, "Սկսվել է ելակետային ժամկետից շուտ", IF(DV32&gt;DT32,"Չի սկսվել ելակետային ժամկետում", "Սկսվել է ելակետային ժամկետում"))</f>
        <v>Սկսվել է ելակետային ժամկետից շուտ</v>
      </c>
      <c r="DX32" s="180" t="str">
        <f>IF(DV32&lt;DU32, "Սկսվել է թիրախային ժամկետից շուտ", IF(DV32&gt;DU32,"Չի սկսվել թիրախային ժամկետում", "Սկսվել է թիրախային ժամկետում"))</f>
        <v>Սկսվել է թիրախային ժամկետում</v>
      </c>
      <c r="DY32" s="139">
        <f>'7. Երկրորդ կիսամյակի հաշվետվ.'!AN31</f>
        <v>45661</v>
      </c>
      <c r="DZ32" s="19">
        <f>'7. Երկրորդ կիսամյակի հաշվետվ.'!AO31</f>
        <v>0</v>
      </c>
      <c r="EA32" s="122">
        <f>'7. Երկրորդ կիսամյակի հաշվետվ.'!AP31</f>
        <v>0</v>
      </c>
      <c r="EB32" s="176" t="str">
        <f>IF(EA32&lt;DY32, "Սկսվել է ելակետային ժամկետից շուտ", IF(EA32&gt;DY32,"Չի սկսվել ելակետային ժամկետում", "Սկսվել է ելակետային ժամկետում"))</f>
        <v>Սկսվել է ելակետային ժամկետից շուտ</v>
      </c>
      <c r="EC32" s="180" t="str">
        <f>IF(EA32&lt;DZ32, "Սկսվել է թիրախային ժամկետից շուտ", IF(EA32&gt;DZ32,"Չի սկսվել թիրախային ժամկետում", "Սկսվել է թիրախային ժամկետում"))</f>
        <v>Սկսվել է թիրախային ժամկետում</v>
      </c>
      <c r="ED32" s="139">
        <f>'6. Առաջին կիսամյակի հաշվետվ.'!AQ31</f>
        <v>45717</v>
      </c>
      <c r="EE32" s="19">
        <f>'6. Առաջին կիսամյակի հաշվետվ.'!AR31</f>
        <v>0</v>
      </c>
      <c r="EF32" s="122">
        <f>'6. Առաջին կիսամյակի հաշվետվ.'!AS31</f>
        <v>0</v>
      </c>
      <c r="EG32" s="176" t="str">
        <f>IF(EF32&lt;ED32, "Սկսվել է ելակետային ժամկետից շուտ", IF(EF32&gt;ED32,"Չի սկսվել ելակետային ժամկետում", "Սկսվել է ելակետային ժամկետում"))</f>
        <v>Սկսվել է ելակետային ժամկետից շուտ</v>
      </c>
      <c r="EH32" s="180" t="str">
        <f>IF(EF32&lt;EE32, "Սկսվել է թիրախային ժամկետից շուտ", IF(EF32&gt;EE32,"Չի սկսվել թիրախային ժամկետում", "Սկսվել է թիրախային ժամկետում"))</f>
        <v>Սկսվել է թիրախային ժամկետում</v>
      </c>
      <c r="EI32" s="139">
        <f>'7. Երկրորդ կիսամյակի հաշվետվ.'!AQ31</f>
        <v>45717</v>
      </c>
      <c r="EJ32" s="19">
        <f>'7. Երկրորդ կիսամյակի հաշվետվ.'!AR31</f>
        <v>0</v>
      </c>
      <c r="EK32" s="122">
        <f>'7. Երկրորդ կիսամյակի հաշվետվ.'!AS31</f>
        <v>0</v>
      </c>
      <c r="EL32" s="176" t="str">
        <f>IF(EK32&lt;EI32, "Սկսվել է ելակետային ժամկետից շուտ", IF(EK32&gt;EI32,"Չի սկսվել ելակետային ժամկետում", "Սկսվել է ելակետային ժամկետում"))</f>
        <v>Սկսվել է ելակետային ժամկետից շուտ</v>
      </c>
      <c r="EM32" s="180" t="str">
        <f>IF(EK32&lt;EJ32, "Սկսվել է թիրախային ժամկետից շուտ", IF(EK32&gt;EJ32,"Չի սկսվել թիրախային ժամկետում", "Սկսվել է թիրախային ժամկետում"))</f>
        <v>Սկսվել է թիրախային ժամկետում</v>
      </c>
      <c r="EN32" s="139">
        <f>'6. Առաջին կիսամյակի հաշվետվ.'!AT31</f>
        <v>45717</v>
      </c>
      <c r="EO32" s="19">
        <f>'6. Առաջին կիսամյակի հաշվետվ.'!AU31</f>
        <v>0</v>
      </c>
      <c r="EP32" s="122">
        <f>'6. Առաջին կիսամյակի հաշվետվ.'!AV31</f>
        <v>0</v>
      </c>
      <c r="EQ32" s="176" t="str">
        <f>IF(EP32&lt;EN32, "Սկսվել է ելակետային ժամկետից շուտ", IF(EP32&gt;EN32,"Չի սկսվել ելակետային ժամկետում", "Սկսվել է ելակետային ժամկետում"))</f>
        <v>Սկսվել է ելակետային ժամկետից շուտ</v>
      </c>
      <c r="ER32" s="180" t="str">
        <f>IF(EP32&lt;EO32, "Սկսվել է թիրախային ժամկետից շուտ", IF(EP32&gt;EO32,"Չի սկսվել թիրախային ժամկետում", "Սկսվել է թիրախային ժամկետում"))</f>
        <v>Սկսվել է թիրախային ժամկետում</v>
      </c>
      <c r="ES32" s="139">
        <f>'7. Երկրորդ կիսամյակի հաշվետվ.'!AT31</f>
        <v>45717</v>
      </c>
      <c r="ET32" s="19">
        <f>'7. Երկրորդ կիսամյակի հաշվետվ.'!AU31</f>
        <v>0</v>
      </c>
      <c r="EU32" s="122">
        <f>'7. Երկրորդ կիսամյակի հաշվետվ.'!AV31</f>
        <v>0</v>
      </c>
      <c r="EV32" s="176" t="str">
        <f>IF(EU32&lt;ES32, "Սկսվել է ելակետային ժամկետից շուտ", IF(EU32&gt;ES32,"Չի սկսվել ելակետային ժամկետում", "Սկսվել է ելակետային ժամկետում"))</f>
        <v>Սկսվել է ելակետային ժամկետից շուտ</v>
      </c>
      <c r="EW32" s="180" t="str">
        <f>IF(EU32&lt;ET32, "Սկսվել է թիրախային ժամկետից շուտ", IF(EU32&gt;ET32,"Չի սկսվել թիրախային ժամկետում", "Սկսվել է թիրախային ժամկետում"))</f>
        <v>Սկսվել է թիրախային ժամկետում</v>
      </c>
      <c r="EX32" s="139">
        <f>'6. Առաջին կիսամյակի հաշվետվ.'!AW31</f>
        <v>45748</v>
      </c>
      <c r="EY32" s="19">
        <f>'6. Առաջին կիսամյակի հաշվետվ.'!AX31</f>
        <v>0</v>
      </c>
      <c r="EZ32" s="122">
        <f>'6. Առաջին կիսամյակի հաշվետվ.'!AY31</f>
        <v>0</v>
      </c>
      <c r="FA32" s="176" t="str">
        <f>IF(EZ32&lt;EX32, "Սկսվել է ելակետային ժամկետից շուտ", IF(EZ32&gt;EX32,"Չի սկսվել ելակետային ժամկետում", "Սկսվել է ելակետային ժամկետում"))</f>
        <v>Սկսվել է ելակետային ժամկետից շուտ</v>
      </c>
      <c r="FB32" s="180" t="str">
        <f>IF(EZ32&lt;EY32, "Սկսվել է թիրախային ժամկետից շուտ", IF(EZ32&gt;EY32,"Չի սկսվել թիրախային ժամկետում", "Սկսվել է թիրախային ժամկետում"))</f>
        <v>Սկսվել է թիրախային ժամկետում</v>
      </c>
      <c r="FC32" s="139">
        <f>'7. Երկրորդ կիսամյակի հաշվետվ.'!AW31</f>
        <v>45748</v>
      </c>
      <c r="FD32" s="19">
        <f>'7. Երկրորդ կիսամյակի հաշվետվ.'!AX31</f>
        <v>0</v>
      </c>
      <c r="FE32" s="122">
        <f>'7. Երկրորդ կիսամյակի հաշվետվ.'!AY31</f>
        <v>0</v>
      </c>
      <c r="FF32" s="176" t="str">
        <f>IF(FE32&lt;FC32, "Սկսվել է ելակետային ժամկետից շուտ", IF(FE32&gt;FC32,"Չի սկսվել ելակետային ժամկետում", "Սկսվել է ելակետային ժամկետում"))</f>
        <v>Սկսվել է ելակետային ժամկետից շուտ</v>
      </c>
      <c r="FG32" s="180" t="str">
        <f>IF(FE32&lt;FD32, "Սկսվել է թիրախային ժամկետից շուտ", IF(FE32&gt;FD32,"Չի սկսվել թիրախային ժամկետում", "Սկսվել է թիրախային ժամկետում"))</f>
        <v>Սկսվել է թիրախային ժամկետում</v>
      </c>
      <c r="FH32" s="139">
        <f>'6. Առաջին կիսամյակի հաշվետվ.'!AZ31</f>
        <v>45672</v>
      </c>
      <c r="FI32" s="19">
        <f>'6. Առաջին կիսամյակի հաշվետվ.'!BA31</f>
        <v>0</v>
      </c>
      <c r="FJ32" s="122">
        <f>'6. Առաջին կիսամյակի հաշվետվ.'!BB31</f>
        <v>0</v>
      </c>
      <c r="FK32" s="176" t="str">
        <f>IF(FJ32&lt;FH32, "Սկսվել է ելակետային ժամկետից շուտ", IF(FJ32&gt;FH32,"Չի սկսվել ելակետային ժամկետում", "Սկսվել է ելակետային ժամկետում"))</f>
        <v>Սկսվել է ելակետային ժամկետից շուտ</v>
      </c>
      <c r="FL32" s="180" t="str">
        <f>IF(FJ32&lt;FI32, "Սկսվել է թիրախային ժամկետից շուտ", IF(FJ32&gt;FI32,"Չի սկսվել թիրախային ժամկետում", "Սկսվել է թիրախային ժամկետում"))</f>
        <v>Սկսվել է թիրախային ժամկետում</v>
      </c>
      <c r="FM32" s="139">
        <f>'7. Երկրորդ կիսամյակի հաշվետվ.'!AZ31</f>
        <v>45672</v>
      </c>
      <c r="FN32" s="19">
        <f>'7. Երկրորդ կիսամյակի հաշվետվ.'!BA31</f>
        <v>0</v>
      </c>
      <c r="FO32" s="122">
        <f>'7. Երկրորդ կիսամյակի հաշվետվ.'!BB31</f>
        <v>0</v>
      </c>
      <c r="FP32" s="176" t="str">
        <f>IF(FO32&lt;FM32, "Սկսվել է ելակետային ժամկետից շուտ", IF(FO32&gt;FM32,"Չի սկսվել ելակետային ժամկետում", "Սկսվել է ելակետային ժամկետում"))</f>
        <v>Սկսվել է ելակետային ժամկետից շուտ</v>
      </c>
      <c r="FQ32" s="180" t="str">
        <f>IF(FO32&lt;FN32, "Սկսվել է թիրախային ժամկետից շուտ", IF(FO32&gt;FN32,"Չի սկսվել թիրախային ժամկետում", "Սկսվել է թիրախային ժամկետում"))</f>
        <v>Սկսվել է թիրախային ժամկետում</v>
      </c>
      <c r="FR32" s="139">
        <f>'6. Առաջին կիսամյակի հաշվետվ.'!BC31</f>
        <v>45748</v>
      </c>
      <c r="FS32" s="19">
        <f>'6. Առաջին կիսամյակի հաշվետվ.'!BD31</f>
        <v>0</v>
      </c>
      <c r="FT32" s="122">
        <f>'6. Առաջին կիսամյակի հաշվետվ.'!BE31</f>
        <v>0</v>
      </c>
      <c r="FU32" s="176" t="str">
        <f>IF(FT32&lt;FR32, "Սկսվել է ելակետային ժամկետից շուտ", IF(FT32&gt;FR32,"Չի սկսվել ելակետային ժամկետում", "Սկսվել է ելակետային ժամկետում"))</f>
        <v>Սկսվել է ելակետային ժամկետից շուտ</v>
      </c>
      <c r="FV32" s="180" t="str">
        <f>IF(FT32&lt;FS32, "Սկսվել է թիրախային ժամկետից շուտ", IF(FT32&gt;FS32,"Չի սկսվել թիրախային ժամկետում", "Սկսվել է թիրախային ժամկետում"))</f>
        <v>Սկսվել է թիրախային ժամկետում</v>
      </c>
      <c r="FW32" s="139">
        <f>'7. Երկրորդ կիսամյակի հաշվետվ.'!BC31</f>
        <v>45748</v>
      </c>
      <c r="FX32" s="19">
        <f>'7. Երկրորդ կիսամյակի հաշվետվ.'!BD31</f>
        <v>0</v>
      </c>
      <c r="FY32" s="122">
        <f>'7. Երկրորդ կիսամյակի հաշվետվ.'!BE31</f>
        <v>0</v>
      </c>
      <c r="FZ32" s="176" t="str">
        <f>IF(FY32&lt;FW32, "Սկսվել է ելակետային ժամկետից շուտ", IF(FY32&gt;FW32,"Չի սկսվել ելակետային ժամկետում", "Սկսվել է ելակետային ժամկետում"))</f>
        <v>Սկսվել է ելակետային ժամկետից շուտ</v>
      </c>
      <c r="GA32" s="180" t="str">
        <f>IF(FY32&lt;FX32, "Սկսվել է թիրախային ժամկետից շուտ", IF(FY32&gt;FX32,"Չի սկսվել թիրախային ժամկետում", "Սկսվել է թիրախային ժամկետում"))</f>
        <v>Սկսվել է թիրախային ժամկետում</v>
      </c>
      <c r="GB32" s="139">
        <f>'6. Առաջին կիսամյակի հաշվետվ.'!BF31</f>
        <v>0</v>
      </c>
      <c r="GC32" s="19">
        <f>'6. Առաջին կիսամյակի հաշվետվ.'!BG31</f>
        <v>0</v>
      </c>
      <c r="GD32" s="122">
        <f>'6. Առաջին կիսամյակի հաշվետվ.'!BH31</f>
        <v>0</v>
      </c>
      <c r="GE32" s="176" t="str">
        <f>IF(GD32&lt;GB32, "Սկսվել է ելակետային ժամկետից շուտ", IF(GD32&gt;GB32,"Չի սկսվել ելակետային ժամկետում", "Սկսվել է ելակետային ժամկետում"))</f>
        <v>Սկսվել է ելակետային ժամկետում</v>
      </c>
      <c r="GF32" s="180" t="str">
        <f>IF(GD32&lt;GC32, "Սկսվել է թիրախային ժամկետից շուտ", IF(GD32&gt;GC32,"Չի սկսվել թիրախային ժամկետում", "Սկսվել է թիրախային ժամկետում"))</f>
        <v>Սկսվել է թիրախային ժամկետում</v>
      </c>
      <c r="GG32" s="139">
        <f>'7. Երկրորդ կիսամյակի հաշվետվ.'!BF31</f>
        <v>0</v>
      </c>
      <c r="GH32" s="19">
        <f>'7. Երկրորդ կիսամյակի հաշվետվ.'!BG31</f>
        <v>0</v>
      </c>
      <c r="GI32" s="122">
        <f>'7. Երկրորդ կիսամյակի հաշվետվ.'!BH31</f>
        <v>0</v>
      </c>
      <c r="GJ32" s="176" t="str">
        <f>IF(GI32&lt;GG32, "Սկսվել է ելակետային ժամկետից շուտ", IF(GI32&gt;GG32,"Չի սկսվել ելակետային ժամկետում", "Սկսվել է ելակետային ժամկետում"))</f>
        <v>Սկսվել է ելակետային ժամկետում</v>
      </c>
      <c r="GK32" s="180" t="str">
        <f>IF(GI32&lt;GH32, "Սկսվել է թիրախային ժամկետից շուտ", IF(GI32&gt;GH32,"Չի սկսվել թիրախային ժամկետում", "Սկսվել է թիրախային ժամկետում"))</f>
        <v>Սկսվել է թիրախային ժամկետում</v>
      </c>
      <c r="GL32" s="139">
        <f>'6. Առաջին կիսամյակի հաշվետվ.'!BI31</f>
        <v>45665</v>
      </c>
      <c r="GM32" s="19">
        <f>'6. Առաջին կիսամյակի հաշվետվ.'!BJ31</f>
        <v>0</v>
      </c>
      <c r="GN32" s="122">
        <f>'6. Առաջին կիսամյակի հաշվետվ.'!BK31</f>
        <v>0</v>
      </c>
      <c r="GO32" s="176" t="str">
        <f>IF(GN32&lt;GL32, "Սկսվել է ելակետային ժամկետից շուտ", IF(GN32&gt;GL32,"Չի սկսվել ելակետային ժամկետում", "Սկսվել է ելակետային ժամկետում"))</f>
        <v>Սկսվել է ելակետային ժամկետից շուտ</v>
      </c>
      <c r="GP32" s="180" t="str">
        <f>IF(GN32&lt;GM32, "Սկսվել է թիրախային ժամկետից շուտ", IF(GN32&gt;GM32,"Չի սկսվել թիրախային ժամկետում", "Սկսվել է թիրախային ժամկետում"))</f>
        <v>Սկսվել է թիրախային ժամկետում</v>
      </c>
      <c r="GQ32" s="139">
        <f>'7. Երկրորդ կիսամյակի հաշվետվ.'!BI31</f>
        <v>45665</v>
      </c>
      <c r="GR32" s="19">
        <f>'7. Երկրորդ կիսամյակի հաշվետվ.'!BJ31</f>
        <v>0</v>
      </c>
      <c r="GS32" s="122">
        <f>'7. Երկրորդ կիսամյակի հաշվետվ.'!BK31</f>
        <v>0</v>
      </c>
      <c r="GT32" s="176" t="str">
        <f>IF(GS32&lt;GQ32, "Սկսվել է ելակետային ժամկետից շուտ", IF(GS32&gt;GQ32,"Չի սկսվել ելակետային ժամկետում", "Սկսվել է ելակետային ժամկետում"))</f>
        <v>Սկսվել է ելակետային ժամկետից շուտ</v>
      </c>
      <c r="GU32" s="180" t="str">
        <f>IF(GS32&lt;GR32, "Սկսվել է թիրախային ժամկետից շուտ", IF(GS32&gt;GR32,"Չի սկսվել թիրախային ժամկետում", "Սկսվել է թիրախային ժամկետում"))</f>
        <v>Սկսվել է թիրախային ժամկետում</v>
      </c>
      <c r="GV32" s="139">
        <f>'6. Առաջին կիսամյակի հաշվետվ.'!BL31</f>
        <v>45868</v>
      </c>
      <c r="GW32" s="19">
        <f>'6. Առաջին կիսամյակի հաշվետվ.'!BM31</f>
        <v>0</v>
      </c>
      <c r="GX32" s="122">
        <f>'6. Առաջին կիսամյակի հաշվետվ.'!BN31</f>
        <v>0</v>
      </c>
      <c r="GY32" s="176" t="str">
        <f>IF(GX32&lt;GV32, "Սկսվել է ելակետային ժամկետից շուտ", IF(GX32&gt;GV32,"Չի սկսվել ելակետային ժամկետում", "Սկսվել է ելակետային ժամկետում"))</f>
        <v>Սկսվել է ելակետային ժամկետից շուտ</v>
      </c>
      <c r="GZ32" s="180" t="str">
        <f>IF(GX32&lt;GW32, "Սկսվել է թիրախային ժամկետից շուտ", IF(GX32&gt;GW32,"Չի սկսվել թիրախային ժամկետում", "Սկսվել է թիրախային ժամկետում"))</f>
        <v>Սկսվել է թիրախային ժամկետում</v>
      </c>
      <c r="HA32" s="139">
        <f>'7. Երկրորդ կիսամյակի հաշվետվ.'!BL31</f>
        <v>45868</v>
      </c>
      <c r="HB32" s="19">
        <f>'7. Երկրորդ կիսամյակի հաշվետվ.'!BM31</f>
        <v>0</v>
      </c>
      <c r="HC32" s="122">
        <f>'7. Երկրորդ կիսամյակի հաշվետվ.'!BN31</f>
        <v>0</v>
      </c>
      <c r="HD32" s="176" t="str">
        <f>IF(HC32&lt;HA32, "Սկսվել է ելակետային ժամկետից շուտ", IF(HC32&gt;HA32,"Չի սկսվել ելակետային ժամկետում", "Սկսվել է ելակետային ժամկետում"))</f>
        <v>Սկսվել է ելակետային ժամկետից շուտ</v>
      </c>
      <c r="HE32" s="180" t="str">
        <f>IF(HC32&lt;HB32, "Սկսվել է թիրախային ժամկետից շուտ", IF(HC32&gt;HB32,"Չի սկսվել թիրախային ժամկետում", "Սկսվել է թիրախային ժամկետում"))</f>
        <v>Սկսվել է թիրախային ժամկետում</v>
      </c>
      <c r="HF32" s="139">
        <f>'6. Առաջին կիսամյակի հաշվետվ.'!BO31</f>
        <v>45802</v>
      </c>
      <c r="HG32" s="19">
        <f>'6. Առաջին կիսամյակի հաշվետվ.'!BP31</f>
        <v>0</v>
      </c>
      <c r="HH32" s="122">
        <f>'6. Առաջին կիսամյակի հաշվետվ.'!BQ31</f>
        <v>0</v>
      </c>
      <c r="HI32" s="176" t="str">
        <f>IF(HH32&lt;HF32, "Սկսվել է ելակետային ժամկետից շուտ", IF(HH32&gt;HF32,"Չի սկսվել ելակետային ժամկետում", "Սկսվել է ելակետային ժամկետում"))</f>
        <v>Սկսվել է ելակետային ժամկետից շուտ</v>
      </c>
      <c r="HJ32" s="180" t="str">
        <f>IF(HH32&lt;HG32, "Սկսվել է թիրախային ժամկետից շուտ", IF(HH32&gt;HG32,"Չի սկսվել թիրախային ժամկետում", "Սկսվել է թիրախային ժամկետում"))</f>
        <v>Սկսվել է թիրախային ժամկետում</v>
      </c>
      <c r="HK32" s="139">
        <f>'7. Երկրորդ կիսամյակի հաշվետվ.'!BO31</f>
        <v>45802</v>
      </c>
      <c r="HL32" s="19">
        <f>'7. Երկրորդ կիսամյակի հաշվետվ.'!BP31</f>
        <v>0</v>
      </c>
      <c r="HM32" s="122">
        <f>'7. Երկրորդ կիսամյակի հաշվետվ.'!BQ31</f>
        <v>0</v>
      </c>
      <c r="HN32" s="176" t="str">
        <f>IF(HM32&lt;HK32, "Սկսվել է ելակետային ժամկետից շուտ", IF(HM32&gt;HK32,"Չի սկսվել ելակետային ժամկետում", "Սկսվել է ելակետային ժամկետում"))</f>
        <v>Սկսվել է ելակետային ժամկետից շուտ</v>
      </c>
      <c r="HO32" s="180" t="str">
        <f>IF(HM32&lt;HL32, "Սկսվել է թիրախային ժամկետից շուտ", IF(HM32&gt;HL32,"Չի սկսվել թիրախային ժամկետում", "Սկսվել է թիրախային ժամկետում"))</f>
        <v>Սկսվել է թիրախային ժամկետում</v>
      </c>
      <c r="HP32" s="139">
        <f>'6. Առաջին կիսամյակի հաշվետվ.'!BR31</f>
        <v>45809</v>
      </c>
      <c r="HQ32" s="19">
        <f>'6. Առաջին կիսամյակի հաշվետվ.'!BS31</f>
        <v>0</v>
      </c>
      <c r="HR32" s="122">
        <f>'6. Առաջին կիսամյակի հաշվետվ.'!BT31</f>
        <v>0</v>
      </c>
      <c r="HS32" s="176" t="str">
        <f>IF(HR32&lt;HP32, "Սկսվել է ելակետային ժամկետից շուտ", IF(HR32&gt;HP32,"Չի սկսվել ելակետային ժամկետում", "Սկսվել է ելակետային ժամկետում"))</f>
        <v>Սկսվել է ելակետային ժամկետից շուտ</v>
      </c>
      <c r="HT32" s="180" t="str">
        <f>IF(HR32&lt;HQ32, "Սկսվել է թիրախային ժամկետից շուտ", IF(HR32&gt;HQ32,"Չի սկսվել թիրախային ժամկետում", "Սկսվել է թիրախային ժամկետում"))</f>
        <v>Սկսվել է թիրախային ժամկետում</v>
      </c>
      <c r="HU32" s="139">
        <f>'7. Երկրորդ կիսամյակի հաշվետվ.'!BR31</f>
        <v>45809</v>
      </c>
      <c r="HV32" s="19">
        <f>'7. Երկրորդ կիսամյակի հաշվետվ.'!BS31</f>
        <v>0</v>
      </c>
      <c r="HW32" s="122">
        <f>'7. Երկրորդ կիսամյակի հաշվետվ.'!BT31</f>
        <v>0</v>
      </c>
      <c r="HX32" s="176" t="str">
        <f>IF(HW32&lt;HU32, "Սկսվել է ելակետային ժամկետից շուտ", IF(HW32&gt;HU32,"Չի սկսվել ելակետային ժամկետում", "Սկսվել է ելակետային ժամկետում"))</f>
        <v>Սկսվել է ելակետային ժամկետից շուտ</v>
      </c>
      <c r="HY32" s="180" t="str">
        <f>IF(HW32&lt;HV32, "Սկսվել է թիրախային ժամկետից շուտ", IF(HW32&gt;HV32,"Չի սկսվել թիրախային ժամկետում", "Սկսվել է թիրախային ժամկետում"))</f>
        <v>Սկսվել է թիրախային ժամկետում</v>
      </c>
      <c r="HZ32" s="139" t="str">
        <f>'6. Առաջին կիսամյակի հաշվետվ.'!BU31</f>
        <v>2023-2024-2025 թթթ</v>
      </c>
      <c r="IA32" s="19">
        <f>'6. Առաջին կիսամյակի հաշվետվ.'!BV31</f>
        <v>0</v>
      </c>
      <c r="IB32" s="122">
        <f>'6. Առաջին կիսամյակի հաշվետվ.'!BW31</f>
        <v>0</v>
      </c>
      <c r="IC32" s="176" t="str">
        <f>IF(IB32&lt;HZ32, "Սկսվել է ելակետային ժամկետից շուտ", IF(IB32&gt;HZ32,"Չի սկսվել ելակետային ժամկետում", "Սկսվել է ելակետային ժամկետում"))</f>
        <v>Սկսվել է ելակետային ժամկետից շուտ</v>
      </c>
      <c r="ID32" s="180" t="str">
        <f>IF(IB32&lt;IA32, "Սկսվել է թիրախային ժամկետից շուտ", IF(IB32&gt;IA32,"Չի սկսվել թիրախային ժամկետում", "Սկսվել է թիրախային ժամկետում"))</f>
        <v>Սկսվել է թիրախային ժամկետում</v>
      </c>
      <c r="IE32" s="139" t="str">
        <f>'7. Երկրորդ կիսամյակի հաշվետվ.'!BU31</f>
        <v>2023-2024-2025 թթթ</v>
      </c>
      <c r="IF32" s="19">
        <f>'7. Երկրորդ կիսամյակի հաշվետվ.'!BV31</f>
        <v>0</v>
      </c>
      <c r="IG32" s="122">
        <f>'7. Երկրորդ կիսամյակի հաշվետվ.'!BW31</f>
        <v>0</v>
      </c>
      <c r="IH32" s="176" t="str">
        <f>IF(IG32&lt;IE32, "Սկսվել է ելակետային ժամկետից շուտ", IF(IG32&gt;IE32,"Չի սկսվել ելակետային ժամկետում", "Սկսվել է ելակետային ժամկետում"))</f>
        <v>Սկսվել է ելակետային ժամկետից շուտ</v>
      </c>
      <c r="II32" s="180" t="str">
        <f>IF(IG32&lt;IF32, "Սկսվել է թիրախային ժամկետից շուտ", IF(IG32&gt;IF32,"Չի սկսվել թիրախային ժամկետում", "Սկսվել է թիրախային ժամկետում"))</f>
        <v>Սկսվել է թիրախային ժամկետում</v>
      </c>
      <c r="IJ32" s="139">
        <f>'6. Առաջին կիսամյակի հաշվետվ.'!BX31</f>
        <v>45802</v>
      </c>
      <c r="IK32" s="19">
        <f>'6. Առաջին կիսամյակի հաշվետվ.'!BY31</f>
        <v>0</v>
      </c>
      <c r="IL32" s="122">
        <f>'6. Առաջին կիսամյակի հաշվետվ.'!BZ31</f>
        <v>0</v>
      </c>
      <c r="IM32" s="176" t="str">
        <f>IF(IL32&lt;IJ32, "Սկսվել է ելակետային ժամկետից շուտ", IF(IL32&gt;IJ32,"Չի սկսվել ելակետային ժամկետում", "Սկսվել է ելակետային ժամկետում"))</f>
        <v>Սկսվել է ելակետային ժամկետից շուտ</v>
      </c>
      <c r="IN32" s="180" t="str">
        <f>IF(IL32&lt;IK32, "Սկսվել է թիրախային ժամկետից շուտ", IF(IL32&gt;IK32,"Չի սկսվել թիրախային ժամկետում", "Սկսվել է թիրախային ժամկետում"))</f>
        <v>Սկսվել է թիրախային ժամկետում</v>
      </c>
      <c r="IO32" s="139">
        <f>'7. Երկրորդ կիսամյակի հաշվետվ.'!BX31</f>
        <v>45802</v>
      </c>
      <c r="IP32" s="19">
        <f>'7. Երկրորդ կիսամյակի հաշվետվ.'!BY31</f>
        <v>0</v>
      </c>
      <c r="IQ32" s="122">
        <f>'7. Երկրորդ կիսամյակի հաշվետվ.'!BZ31</f>
        <v>0</v>
      </c>
      <c r="IR32" s="176" t="str">
        <f>IF(IQ32&lt;IO32, "Սկսվել է ելակետային ժամկետից շուտ", IF(IQ32&gt;IO32,"Չի սկսվել ելակետային ժամկետում", "Սկսվել է ելակետային ժամկետում"))</f>
        <v>Սկսվել է ելակետային ժամկետից շուտ</v>
      </c>
      <c r="IS32" s="180" t="str">
        <f>IF(IQ32&lt;IP32, "Սկսվել է թիրախային ժամկետից շուտ", IF(IQ32&gt;IP32,"Չի սկսվել թիրախային ժամկետում", "Սկսվել է թիրախային ժամկետում"))</f>
        <v>Սկսվել է թիրախային ժամկետում</v>
      </c>
    </row>
    <row r="33" spans="1:253" s="22" customFormat="1" ht="56.1" customHeight="1" thickBot="1">
      <c r="A33" s="453" t="str">
        <f>'6. Առաջին կիսամյակի հաշվետվ.'!A32</f>
        <v>Ա15</v>
      </c>
      <c r="B33" s="20" t="str">
        <f>'4.   4․1 ԾՐԱԳՐԵՐ 1-14'!B141</f>
        <v>Ծրագրի իրականացումն ավարտելու ամսաթիվը.</v>
      </c>
      <c r="C33" s="451"/>
      <c r="D33" s="139">
        <f>'6. Առաջին կիսամյակի հաշվետվ.'!D32</f>
        <v>46022</v>
      </c>
      <c r="E33" s="19">
        <f>'6. Առաջին կիսամյակի հաշվետվ.'!E32</f>
        <v>0</v>
      </c>
      <c r="F33" s="148">
        <f>'6. Առաջին կիսամյակի հաշվետվ.'!F32</f>
        <v>0</v>
      </c>
      <c r="G33" s="177" t="str">
        <f>IF(F33&lt;D33, "Ավարտվել է ելակետային ժամկետից շուտ", IF(F33&gt;D33,"Չի ավարտվել ելակետային ժամկետում", "Ավարտվել է ելակետային ժամկետում"))</f>
        <v>Ավարտվել է ելակետային ժամկետից շուտ</v>
      </c>
      <c r="H33" s="181" t="str">
        <f>IF(F33&lt;E33, "Ավարտվել է թիրախային ժամկետից շուտ", IF(F33&gt;E33,"Չի ավարտվել թիրախային ժամկետում", "Ավարտվել է թիրախային ժամկետում"))</f>
        <v>Ավարտվել է թիրախային ժամկետում</v>
      </c>
      <c r="I33" s="21">
        <f>'7. Երկրորդ կիսամյակի հաշվետվ.'!D32</f>
        <v>46022</v>
      </c>
      <c r="J33" s="19">
        <f>'7. Երկրորդ կիսամյակի հաշվետվ.'!E32</f>
        <v>0</v>
      </c>
      <c r="K33" s="122">
        <f>'7. Երկրորդ կիսամյակի հաշվետվ.'!F32</f>
        <v>0</v>
      </c>
      <c r="L33" s="177" t="str">
        <f>IF(K33&lt;I33, "Ավարտվել է ելակետային ժամկետից շուտ", IF(K33&gt;I33,"Չի ավարտվել ելակետային ժամկետում", "Ավարտվել է ելակետային ժամկետում"))</f>
        <v>Ավարտվել է ելակետային ժամկետից շուտ</v>
      </c>
      <c r="M33" s="181" t="str">
        <f>IF(K33&lt;J33, "Ավարտվել է թիրախային ժամկետից շուտ", IF(K33&gt;J33,"Չի ավարտվել թիրախային ժամկետում", "Ավարտվել է թիրախային ժամկետում"))</f>
        <v>Ավարտվել է թիրախային ժամկետում</v>
      </c>
      <c r="N33" s="139">
        <f>'6. Առաջին կիսամյակի հաշվետվ.'!G32</f>
        <v>45688</v>
      </c>
      <c r="O33" s="19">
        <f>'6. Առաջին կիսամյակի հաշվետվ.'!H32</f>
        <v>0</v>
      </c>
      <c r="P33" s="122">
        <f>'6. Առաջին կիսամյակի հաշվետվ.'!I32</f>
        <v>0</v>
      </c>
      <c r="Q33" s="177" t="str">
        <f>IF(P33&lt;N33, "Ավարտվել է ելակետային ժամկետից շուտ", IF(P33&gt;N33,"Չի ավարտվել ելակետային ժամկետում", "Ավարտվել է ելակետային ժամկետում"))</f>
        <v>Ավարտվել է ելակետային ժամկետից շուտ</v>
      </c>
      <c r="R33" s="181" t="str">
        <f>IF(P33&lt;O33, "Ավարտվել է թիրախային ժամկետից շուտ", IF(P33&gt;O33,"Չի ավարտվել թիրախային ժամկետում", "Ավարտվել է թիրախային ժամկետում"))</f>
        <v>Ավարտվել է թիրախային ժամկետում</v>
      </c>
      <c r="S33" s="139">
        <f>'7. Երկրորդ կիսամյակի հաշվետվ.'!G32</f>
        <v>45688</v>
      </c>
      <c r="T33" s="19">
        <f>'7. Երկրորդ կիսամյակի հաշվետվ.'!H32</f>
        <v>0</v>
      </c>
      <c r="U33" s="122">
        <f>'7. Երկրորդ կիսամյակի հաշվետվ.'!I32</f>
        <v>0</v>
      </c>
      <c r="V33" s="177" t="str">
        <f>IF(U33&lt;S33, "Ավարտվել է ելակետային ժամկետից շուտ", IF(U33&gt;S33,"Չի ավարտվել ելակետային ժամկետում", "Ավարտվել է ելակետային ժամկետում"))</f>
        <v>Ավարտվել է ելակետային ժամկետից շուտ</v>
      </c>
      <c r="W33" s="181" t="str">
        <f>IF(U33&lt;T33, "Ավարտվել է թիրախային ժամկետից շուտ", IF(U33&gt;T33,"Չի ավարտվել թիրախային ժամկետում", "Ավարտվել է թիրախային ժամկետում"))</f>
        <v>Ավարտվել է թիրախային ժամկետում</v>
      </c>
      <c r="X33" s="139">
        <f>'6. Առաջին կիսամյակի հաշվետվ.'!J32</f>
        <v>46018</v>
      </c>
      <c r="Y33" s="19">
        <f>'6. Առաջին կիսամյակի հաշվետվ.'!K32</f>
        <v>0</v>
      </c>
      <c r="Z33" s="122">
        <f>'6. Առաջին կիսամյակի հաշվետվ.'!L32</f>
        <v>0</v>
      </c>
      <c r="AA33" s="177" t="str">
        <f>IF(Z33&lt;X33, "Ավարտվել է ելակետային ժամկետից շուտ", IF(Z33&gt;X33,"Չի ավարտվել ելակետային ժամկետում", "Ավարտվել է ելակետային ժամկետում"))</f>
        <v>Ավարտվել է ելակետային ժամկետից շուտ</v>
      </c>
      <c r="AB33" s="181" t="str">
        <f>IF(Z33&lt;Y33, "Ավարտվել է թիրախային ժամկետից շուտ", IF(Z33&gt;Y33,"Չի ավարտվել թիրախային ժամկետում", "Ավարտվել է թիրախային ժամկետում"))</f>
        <v>Ավարտվել է թիրախային ժամկետում</v>
      </c>
      <c r="AC33" s="139">
        <f>'7. Երկրորդ կիսամյակի հաշվետվ.'!J32</f>
        <v>46018</v>
      </c>
      <c r="AD33" s="19">
        <f>'7. Երկրորդ կիսամյակի հաշվետվ.'!K32</f>
        <v>0</v>
      </c>
      <c r="AE33" s="122">
        <f>'7. Երկրորդ կիսամյակի հաշվետվ.'!L32</f>
        <v>0</v>
      </c>
      <c r="AF33" s="177" t="str">
        <f>IF(AE33&lt;AC33, "Ավարտվել է ելակետային ժամկետից շուտ", IF(AE33&gt;AC33,"Չի ավարտվել ելակետային ժամկետում", "Ավարտվել է ելակետային ժամկետում"))</f>
        <v>Ավարտվել է ելակետային ժամկետից շուտ</v>
      </c>
      <c r="AG33" s="181" t="str">
        <f>IF(AE33&lt;AD33, "Ավարտվել է թիրախային ժամկետից շուտ", IF(AE33&gt;AD33,"Չի ավարտվել թիրախային ժամկետում", "Ավարտվել է թիրախային ժամկետում"))</f>
        <v>Ավարտվել է թիրախային ժամկետում</v>
      </c>
      <c r="AH33" s="139">
        <f>'6. Առաջին կիսամյակի հաշվետվ.'!M32</f>
        <v>46021</v>
      </c>
      <c r="AI33" s="19">
        <f>'6. Առաջին կիսամյակի հաշվետվ.'!N32</f>
        <v>0</v>
      </c>
      <c r="AJ33" s="122">
        <f>'6. Առաջին կիսամյակի հաշվետվ.'!O32</f>
        <v>0</v>
      </c>
      <c r="AK33" s="177" t="str">
        <f>IF(AJ33&lt;AH33, "Ավարտվել է ելակետային ժամկետից շուտ", IF(AJ33&gt;AH33,"Չի ավարտվել ելակետային ժամկետում", "Ավարտվել է ելակետային ժամկետում"))</f>
        <v>Ավարտվել է ելակետային ժամկետից շուտ</v>
      </c>
      <c r="AL33" s="181" t="str">
        <f>IF(AJ33&lt;AI33, "Ավարտվել է թիրախային ժամկետից շուտ", IF(AJ33&gt;AI33,"Չի ավարտվել թիրախային ժամկետում", "Ավարտվել է թիրախային ժամկետում"))</f>
        <v>Ավարտվել է թիրախային ժամկետում</v>
      </c>
      <c r="AM33" s="139">
        <f>'7. Երկրորդ կիսամյակի հաշվետվ.'!M32</f>
        <v>46021</v>
      </c>
      <c r="AN33" s="19">
        <f>'7. Երկրորդ կիսամյակի հաշվետվ.'!N32</f>
        <v>0</v>
      </c>
      <c r="AO33" s="122">
        <f>'7. Երկրորդ կիսամյակի հաշվետվ.'!O32</f>
        <v>0</v>
      </c>
      <c r="AP33" s="177" t="str">
        <f>IF(AO33&lt;AM33, "Ավարտվել է ելակետային ժամկետից շուտ", IF(AO33&gt;AM33,"Չի ավարտվել ելակետային ժամկետում", "Ավարտվել է ելակետային ժամկետում"))</f>
        <v>Ավարտվել է ելակետային ժամկետից շուտ</v>
      </c>
      <c r="AQ33" s="181" t="str">
        <f>IF(AO33&lt;AN33, "Ավարտվել է թիրախային ժամկետից շուտ", IF(AO33&gt;AN33,"Չի ավարտվել թիրախային ժամկետում", "Ավարտվել է թիրախային ժամկետում"))</f>
        <v>Ավարտվել է թիրախային ժամկետում</v>
      </c>
      <c r="AR33" s="139">
        <f>'6. Առաջին կիսամյակի հաշվետվ.'!P32</f>
        <v>45990</v>
      </c>
      <c r="AS33" s="19">
        <f>'6. Առաջին կիսամյակի հաշվետվ.'!Q32</f>
        <v>44261</v>
      </c>
      <c r="AT33" s="122">
        <f>'6. Առաջին կիսամյակի հաշվետվ.'!R32</f>
        <v>0</v>
      </c>
      <c r="AU33" s="177" t="str">
        <f>IF(AT33&lt;AR33, "Ավարտվել է ելակետային ժամկետից շուտ", IF(AT33&gt;AR33,"Չի ավարտվել ելակետային ժամկետում", "Ավարտվել է ելակետային ժամկետում"))</f>
        <v>Ավարտվել է ելակետային ժամկետից շուտ</v>
      </c>
      <c r="AV33" s="181" t="str">
        <f>IF(AT33&lt;AS33, "Ավարտվել է թիրախային ժամկետից շուտ", IF(AT33&gt;AS33,"Չի ավարտվել թիրախային ժամկետում", "Ավարտվել է թիրախային ժամկետում"))</f>
        <v>Ավարտվել է թիրախային ժամկետից շուտ</v>
      </c>
      <c r="AW33" s="139">
        <f>'7. Երկրորդ կիսամյակի հաշվետվ.'!P32</f>
        <v>45990</v>
      </c>
      <c r="AX33" s="19">
        <f>'7. Երկրորդ կիսամյակի հաշվետվ.'!Q32</f>
        <v>0</v>
      </c>
      <c r="AY33" s="122">
        <f>'7. Երկրորդ կիսամյակի հաշվետվ.'!R32</f>
        <v>0</v>
      </c>
      <c r="AZ33" s="177" t="str">
        <f>IF(AY33&lt;AW33, "Ավարտվել է ելակետային ժամկետից շուտ", IF(AY33&gt;AW33,"Չի ավարտվել ելակետային ժամկետում", "Ավարտվել է ելակետային ժամկետում"))</f>
        <v>Ավարտվել է ելակետային ժամկետից շուտ</v>
      </c>
      <c r="BA33" s="181" t="str">
        <f>IF(AY33&lt;AX33, "Ավարտվել է թիրախային ժամկետից շուտ", IF(AY33&gt;AX33,"Չի ավարտվել թիրախային ժամկետում", "Ավարտվել է թիրախային ժամկետում"))</f>
        <v>Ավարտվել է թիրախային ժամկետում</v>
      </c>
      <c r="BB33" s="139" t="str">
        <f>'6. Առաջին կիսամյակի հաշվետվ.'!S32</f>
        <v>19․10․2025</v>
      </c>
      <c r="BC33" s="19">
        <f>'6. Առաջին կիսամյակի հաշվետվ.'!T32</f>
        <v>44322</v>
      </c>
      <c r="BD33" s="122">
        <f>'6. Առաջին կիսամյակի հաշվետվ.'!U32</f>
        <v>0</v>
      </c>
      <c r="BE33" s="177" t="str">
        <f>IF(BD33&lt;BB33, "Ավարտվել է ելակետային ժամկետից շուտ", IF(BD33&gt;BB33,"Չի ավարտվել ելակետային ժամկետում", "Ավարտվել է ելակետային ժամկետում"))</f>
        <v>Ավարտվել է ելակետային ժամկետից շուտ</v>
      </c>
      <c r="BF33" s="181" t="str">
        <f>IF(BD33&lt;BC33, "Ավարտվել է թիրախային ժամկետից շուտ", IF(BD33&gt;BC33,"Չի ավարտվել թիրախային ժամկետում", "Ավարտվել է թիրախային ժամկետում"))</f>
        <v>Ավարտվել է թիրախային ժամկետից շուտ</v>
      </c>
      <c r="BG33" s="139" t="str">
        <f>'7. Երկրորդ կիսամյակի հաշվետվ.'!S32</f>
        <v>19․10․2025</v>
      </c>
      <c r="BH33" s="19">
        <f>'7. Երկրորդ կիսամյակի հաշվետվ.'!T32</f>
        <v>0</v>
      </c>
      <c r="BI33" s="122">
        <f>'7. Երկրորդ կիսամյակի հաշվետվ.'!U32</f>
        <v>0</v>
      </c>
      <c r="BJ33" s="177" t="str">
        <f>IF(BI33&lt;BG33, "Ավարտվել է ելակետային ժամկետից շուտ", IF(BI33&gt;BG33,"Չի ավարտվել ելակետային ժամկետում", "Ավարտվել է ելակետային ժամկետում"))</f>
        <v>Ավարտվել է ելակետային ժամկետից շուտ</v>
      </c>
      <c r="BK33" s="181" t="str">
        <f>IF(BI33&lt;BH33, "Ավարտվել է թիրախային ժամկետից շուտ", IF(BI33&gt;BH33,"Չի ավարտվել թիրախային ժամկետում", "Ավարտվել է թիրախային ժամկետում"))</f>
        <v>Ավարտվել է թիրախային ժամկետում</v>
      </c>
      <c r="BL33" s="139">
        <f>'6. Առաջին կիսամյակի հաշվետվ.'!V32</f>
        <v>46022</v>
      </c>
      <c r="BM33" s="19">
        <f>'6. Առաջին կիսամյակի հաշվետվ.'!W32</f>
        <v>44294</v>
      </c>
      <c r="BN33" s="122">
        <f>'6. Առաջին կիսամյակի հաշվետվ.'!X32</f>
        <v>0</v>
      </c>
      <c r="BO33" s="177" t="str">
        <f>IF(BN33&lt;BL33, "Ավարտվել է ելակետային ժամկետից շուտ", IF(BN33&gt;BL33,"Չի ավարտվել ելակետային ժամկետում", "Ավարտվել է ելակետային ժամկետում"))</f>
        <v>Ավարտվել է ելակետային ժամկետից շուտ</v>
      </c>
      <c r="BP33" s="181" t="str">
        <f>IF(BN33&lt;BM33, "Ավարտվել է թիրախային ժամկետից շուտ", IF(BN33&gt;BM33,"Չի ավարտվել թիրախային ժամկետում", "Ավարտվել է թիրախային ժամկետում"))</f>
        <v>Ավարտվել է թիրախային ժամկետից շուտ</v>
      </c>
      <c r="BQ33" s="139">
        <f>'7. Երկրորդ կիսամյակի հաշվետվ.'!V32</f>
        <v>46022</v>
      </c>
      <c r="BR33" s="19">
        <f>'7. Երկրորդ կիսամյակի հաշվետվ.'!W32</f>
        <v>0</v>
      </c>
      <c r="BS33" s="122">
        <f>'7. Երկրորդ կիսամյակի հաշվետվ.'!X32</f>
        <v>0</v>
      </c>
      <c r="BT33" s="177" t="str">
        <f>IF(BS33&lt;BQ33, "Ավարտվել է ելակետային ժամկետից շուտ", IF(BS33&gt;BQ33,"Չի ավարտվել ելակետային ժամկետում", "Ավարտվել է ելակետային ժամկետում"))</f>
        <v>Ավարտվել է ելակետային ժամկետից շուտ</v>
      </c>
      <c r="BU33" s="181" t="str">
        <f>IF(BS33&lt;BR33, "Ավարտվել է թիրախային ժամկետից շուտ", IF(BS33&gt;BR33,"Չի ավարտվել թիրախային ժամկետում", "Ավարտվել է թիրախային ժամկետում"))</f>
        <v>Ավարտվել է թիրախային ժամկետում</v>
      </c>
      <c r="BV33" s="139">
        <f>'6. Առաջին կիսամյակի հաշվետվ.'!Y32</f>
        <v>45949</v>
      </c>
      <c r="BW33" s="19">
        <f>'6. Առաջին կիսամյակի հաշվետվ.'!Z32</f>
        <v>44264</v>
      </c>
      <c r="BX33" s="122">
        <f>'6. Առաջին կիսամյակի հաշվետվ.'!AA32</f>
        <v>0</v>
      </c>
      <c r="BY33" s="177" t="str">
        <f>IF(BX33&lt;BV33, "Ավարտվել է ելակետային ժամկետից շուտ", IF(BX33&gt;BV33,"Չի ավարտվել ելակետային ժամկետում", "Ավարտվել է ելակետային ժամկետում"))</f>
        <v>Ավարտվել է ելակետային ժամկետից շուտ</v>
      </c>
      <c r="BZ33" s="181" t="str">
        <f>IF(BX33&lt;BW33, "Ավարտվել է թիրախային ժամկետից շուտ", IF(BX33&gt;BW33,"Չի ավարտվել թիրախային ժամկետում", "Ավարտվել է թիրախային ժամկետում"))</f>
        <v>Ավարտվել է թիրախային ժամկետից շուտ</v>
      </c>
      <c r="CA33" s="139">
        <f>'7. Երկրորդ կիսամյակի հաշվետվ.'!Y32</f>
        <v>45949</v>
      </c>
      <c r="CB33" s="19">
        <f>'7. Երկրորդ կիսամյակի հաշվետվ.'!Z32</f>
        <v>0</v>
      </c>
      <c r="CC33" s="122">
        <f>'7. Երկրորդ կիսամյակի հաշվետվ.'!AA32</f>
        <v>0</v>
      </c>
      <c r="CD33" s="177" t="str">
        <f>IF(CC33&lt;CA33, "Ավարտվել է ելակետային ժամկետից շուտ", IF(CC33&gt;CA33,"Չի ավարտվել ելակետային ժամկետում", "Ավարտվել է ելակետային ժամկետում"))</f>
        <v>Ավարտվել է ելակետային ժամկետից շուտ</v>
      </c>
      <c r="CE33" s="181" t="str">
        <f>IF(CC33&lt;CB33, "Ավարտվել է թիրախային ժամկետից շուտ", IF(CC33&gt;CB33,"Չի ավարտվել թիրախային ժամկետում", "Ավարտվել է թիրախային ժամկետում"))</f>
        <v>Ավարտվել է թիրախային ժամկետում</v>
      </c>
      <c r="CF33" s="139">
        <f>'6. Առաջին կիսամյակի հաշվետվ.'!AB32</f>
        <v>45910</v>
      </c>
      <c r="CG33" s="19">
        <f>'6. Առաջին կիսամյակի հաշվետվ.'!AC32</f>
        <v>44325</v>
      </c>
      <c r="CH33" s="122">
        <f>'6. Առաջին կիսամյակի հաշվետվ.'!AD32</f>
        <v>0</v>
      </c>
      <c r="CI33" s="177" t="str">
        <f>IF(CH33&lt;CF33, "Ավարտվել է ելակետային ժամկետից շուտ", IF(CH33&gt;CF33,"Չի ավարտվել ելակետային ժամկետում", "Ավարտվել է ելակետային ժամկետում"))</f>
        <v>Ավարտվել է ելակետային ժամկետից շուտ</v>
      </c>
      <c r="CJ33" s="181" t="str">
        <f>IF(CH33&lt;CG33, "Ավարտվել է թիրախային ժամկետից շուտ", IF(CH33&gt;CG33,"Չի ավարտվել թիրախային ժամկետում", "Ավարտվել է թիրախային ժամկետում"))</f>
        <v>Ավարտվել է թիրախային ժամկետից շուտ</v>
      </c>
      <c r="CK33" s="139">
        <f>'7. Երկրորդ կիսամյակի հաշվետվ.'!AB32</f>
        <v>45910</v>
      </c>
      <c r="CL33" s="19">
        <f>'7. Երկրորդ կիսամյակի հաշվետվ.'!AC32</f>
        <v>0</v>
      </c>
      <c r="CM33" s="122">
        <f>'7. Երկրորդ կիսամյակի հաշվետվ.'!AD32</f>
        <v>0</v>
      </c>
      <c r="CN33" s="177" t="str">
        <f>IF(CM33&lt;CK33, "Ավարտվել է ելակետային ժամկետից շուտ", IF(CM33&gt;CK33,"Չի ավարտվել ելակետային ժամկետում", "Ավարտվել է ելակետային ժամկետում"))</f>
        <v>Ավարտվել է ելակետային ժամկետից շուտ</v>
      </c>
      <c r="CO33" s="181" t="str">
        <f>IF(CM33&lt;CL33, "Ավարտվել է թիրախային ժամկետից շուտ", IF(CM33&gt;CL33,"Չի ավարտվել թիրախային ժամկետում", "Ավարտվել է թիրախային ժամկետում"))</f>
        <v>Ավարտվել է թիրախային ժամկետում</v>
      </c>
      <c r="CP33" s="139">
        <f>'6. Առաջին կիսամյակի հաշվետվ.'!AE32</f>
        <v>45960</v>
      </c>
      <c r="CQ33" s="19">
        <f>'6. Առաջին կիսամյակի հաշվետվ.'!AF32</f>
        <v>44296</v>
      </c>
      <c r="CR33" s="122">
        <f>'6. Առաջին կիսամյակի հաշվետվ.'!AG32</f>
        <v>0</v>
      </c>
      <c r="CS33" s="177" t="str">
        <f>IF(CR33&lt;CP33, "Ավարտվել է ելակետային ժամկետից շուտ", IF(CR33&gt;CP33,"Չի ավարտվել ելակետային ժամկետում", "Ավարտվել է ելակետային ժամկետում"))</f>
        <v>Ավարտվել է ելակետային ժամկետից շուտ</v>
      </c>
      <c r="CT33" s="181" t="str">
        <f>IF(CR33&lt;CQ33, "Ավարտվել է թիրախային ժամկետից շուտ", IF(CR33&gt;CQ33,"Չի ավարտվել թիրախային ժամկետում", "Ավարտվել է թիրախային ժամկետում"))</f>
        <v>Ավարտվել է թիրախային ժամկետից շուտ</v>
      </c>
      <c r="CU33" s="139">
        <f>'7. Երկրորդ կիսամյակի հաշվետվ.'!AE32</f>
        <v>45960</v>
      </c>
      <c r="CV33" s="19">
        <f>'7. Երկրորդ կիսամյակի հաշվետվ.'!AF32</f>
        <v>0</v>
      </c>
      <c r="CW33" s="122">
        <f>'7. Երկրորդ կիսամյակի հաշվետվ.'!AG32</f>
        <v>0</v>
      </c>
      <c r="CX33" s="177" t="str">
        <f>IF(CW33&lt;CU33, "Ավարտվել է ելակետային ժամկետից շուտ", IF(CW33&gt;CU33,"Չի ավարտվել ելակետային ժամկետում", "Ավարտվել է ելակետային ժամկետում"))</f>
        <v>Ավարտվել է ելակետային ժամկետից շուտ</v>
      </c>
      <c r="CY33" s="181" t="str">
        <f>IF(CW33&lt;CV33, "Ավարտվել է թիրախային ժամկետից շուտ", IF(CW33&gt;CV33,"Չի ավարտվել թիրախային ժամկետում", "Ավարտվել է թիրախային ժամկետում"))</f>
        <v>Ավարտվել է թիրախային ժամկետում</v>
      </c>
      <c r="CZ33" s="139">
        <f>'6. Առաջին կիսամյակի հաշվետվ.'!AH32</f>
        <v>46018</v>
      </c>
      <c r="DA33" s="19">
        <f>'6. Առաջին կիսամյակի հաշվետվ.'!AI32</f>
        <v>44296</v>
      </c>
      <c r="DB33" s="122">
        <f>'6. Առաջին կիսամյակի հաշվետվ.'!AJ32</f>
        <v>0</v>
      </c>
      <c r="DC33" s="177" t="str">
        <f>IF(DB33&lt;CZ33, "Ավարտվել է ելակետային ժամկետից շուտ", IF(DB33&gt;CZ33,"Չի ավարտվել ելակետային ժամկետում", "Ավարտվել է ելակետային ժամկետում"))</f>
        <v>Ավարտվել է ելակետային ժամկետից շուտ</v>
      </c>
      <c r="DD33" s="181" t="str">
        <f>IF(DB33&lt;DA33, "Ավարտվել է թիրախային ժամկետից շուտ", IF(DB33&gt;DA33,"Չի ավարտվել թիրախային ժամկետում", "Ավարտվել է թիրախային ժամկետում"))</f>
        <v>Ավարտվել է թիրախային ժամկետից շուտ</v>
      </c>
      <c r="DE33" s="139">
        <f>'7. Երկրորդ կիսամյակի հաշվետվ.'!AH32</f>
        <v>46018</v>
      </c>
      <c r="DF33" s="19">
        <f>'7. Երկրորդ կիսամյակի հաշվետվ.'!AI32</f>
        <v>0</v>
      </c>
      <c r="DG33" s="122">
        <f>'7. Երկրորդ կիսամյակի հաշվետվ.'!AJ32</f>
        <v>0</v>
      </c>
      <c r="DH33" s="177" t="str">
        <f>IF(DG33&lt;DE33, "Ավարտվել է ելակետային ժամկետից շուտ", IF(DG33&gt;DE33,"Չի ավարտվել ելակետային ժամկետում", "Ավարտվել է ելակետային ժամկետում"))</f>
        <v>Ավարտվել է ելակետային ժամկետից շուտ</v>
      </c>
      <c r="DI33" s="181" t="str">
        <f>IF(DG33&lt;DF33, "Ավարտվել է թիրախային ժամկետից շուտ", IF(DG33&gt;DF33,"Չի ավարտվել թիրախային ժամկետում", "Ավարտվել է թիրախային ժամկետում"))</f>
        <v>Ավարտվել է թիրախային ժամկետում</v>
      </c>
      <c r="DJ33" s="139">
        <f>'6. Առաջին կիսամյակի հաշվետվ.'!AK32</f>
        <v>45807</v>
      </c>
      <c r="DK33" s="19">
        <f>'6. Առաջին կիսամյակի հաշվետվ.'!AL32</f>
        <v>0</v>
      </c>
      <c r="DL33" s="122">
        <f>'6. Առաջին կիսամյակի հաշվետվ.'!AM32</f>
        <v>0</v>
      </c>
      <c r="DM33" s="177" t="str">
        <f>IF(DL33&lt;DJ33, "Ավարտվել է ելակետային ժամկետից շուտ", IF(DL33&gt;DJ33,"Չի ավարտվել ելակետային ժամկետում", "Ավարտվել է ելակետային ժամկետում"))</f>
        <v>Ավարտվել է ելակետային ժամկետից շուտ</v>
      </c>
      <c r="DN33" s="181" t="str">
        <f>IF(DL33&lt;DK33, "Ավարտվել է թիրախային ժամկետից շուտ", IF(DL33&gt;DK33,"Չի ավարտվել թիրախային ժամկետում", "Ավարտվել է թիրախային ժամկետում"))</f>
        <v>Ավարտվել է թիրախային ժամկետում</v>
      </c>
      <c r="DO33" s="139">
        <f>'7. Երկրորդ կիսամյակի հաշվետվ.'!AK32</f>
        <v>45807</v>
      </c>
      <c r="DP33" s="19">
        <f>'7. Երկրորդ կիսամյակի հաշվետվ.'!AL32</f>
        <v>0</v>
      </c>
      <c r="DQ33" s="122">
        <f>'7. Երկրորդ կիսամյակի հաշվետվ.'!AM32</f>
        <v>0</v>
      </c>
      <c r="DR33" s="177" t="str">
        <f>IF(DQ33&lt;DO33, "Ավարտվել է ելակետային ժամկետից շուտ", IF(DQ33&gt;DO33,"Չի ավարտվել ելակետային ժամկետում", "Ավարտվել է ելակետային ժամկետում"))</f>
        <v>Ավարտվել է ելակետային ժամկետից շուտ</v>
      </c>
      <c r="DS33" s="181" t="str">
        <f>IF(DQ33&lt;DP33, "Ավարտվել է թիրախային ժամկետից շուտ", IF(DQ33&gt;DP33,"Չի ավարտվել թիրախային ժամկետում", "Ավարտվել է թիրախային ժամկետում"))</f>
        <v>Ավարտվել է թիրախային ժամկետում</v>
      </c>
      <c r="DT33" s="139" t="str">
        <f>'6. Առաջին կիսամյակի հաշվետվ.'!AN32</f>
        <v>8/30/2025</v>
      </c>
      <c r="DU33" s="19">
        <f>'6. Առաջին կիսամյակի հաշվետվ.'!AO32</f>
        <v>0</v>
      </c>
      <c r="DV33" s="122">
        <f>'6. Առաջին կիսամյակի հաշվետվ.'!AP32</f>
        <v>0</v>
      </c>
      <c r="DW33" s="177" t="str">
        <f>IF(DV33&lt;DT33, "Ավարտվել է ելակետային ժամկետից շուտ", IF(DV33&gt;DT33,"Չի ավարտվել ելակետային ժամկետում", "Ավարտվել է ելակետային ժամկետում"))</f>
        <v>Ավարտվել է ելակետային ժամկետից շուտ</v>
      </c>
      <c r="DX33" s="181" t="str">
        <f>IF(DV33&lt;DU33, "Ավարտվել է թիրախային ժամկետից շուտ", IF(DV33&gt;DU33,"Չի ավարտվել թիրախային ժամկետում", "Ավարտվել է թիրախային ժամկետում"))</f>
        <v>Ավարտվել է թիրախային ժամկետում</v>
      </c>
      <c r="DY33" s="139" t="str">
        <f>'7. Երկրորդ կիսամյակի հաշվետվ.'!AN32</f>
        <v>8/30/2025</v>
      </c>
      <c r="DZ33" s="19">
        <f>'7. Երկրորդ կիսամյակի հաշվետվ.'!AO32</f>
        <v>0</v>
      </c>
      <c r="EA33" s="122">
        <f>'7. Երկրորդ կիսամյակի հաշվետվ.'!AP32</f>
        <v>0</v>
      </c>
      <c r="EB33" s="177" t="str">
        <f>IF(EA33&lt;DY33, "Ավարտվել է ելակետային ժամկետից շուտ", IF(EA33&gt;DY33,"Չի ավարտվել ելակետային ժամկետում", "Ավարտվել է ելակետային ժամկետում"))</f>
        <v>Ավարտվել է ելակետային ժամկետից շուտ</v>
      </c>
      <c r="EC33" s="181" t="str">
        <f>IF(EA33&lt;DZ33, "Ավարտվել է թիրախային ժամկետից շուտ", IF(EA33&gt;DZ33,"Չի ավարտվել թիրախային ժամկետում", "Ավարտվել է թիրախային ժամկետում"))</f>
        <v>Ավարտվել է թիրախային ժամկետում</v>
      </c>
      <c r="ED33" s="139" t="str">
        <f>'6. Առաջին կիսամյակի հաշվետվ.'!AQ32</f>
        <v>12/28/2025</v>
      </c>
      <c r="EE33" s="19">
        <f>'6. Առաջին կիսամյակի հաշվետվ.'!AR32</f>
        <v>0</v>
      </c>
      <c r="EF33" s="122">
        <f>'6. Առաջին կիսամյակի հաշվետվ.'!AS32</f>
        <v>0</v>
      </c>
      <c r="EG33" s="177" t="str">
        <f>IF(EF33&lt;ED33, "Ավարտվել է ելակետային ժամկետից շուտ", IF(EF33&gt;ED33,"Չի ավարտվել ելակետային ժամկետում", "Ավարտվել է ելակետային ժամկետում"))</f>
        <v>Ավարտվել է ելակետային ժամկետից շուտ</v>
      </c>
      <c r="EH33" s="181" t="str">
        <f>IF(EF33&lt;EE33, "Ավարտվել է թիրախային ժամկետից շուտ", IF(EF33&gt;EE33,"Չի ավարտվել թիրախային ժամկետում", "Ավարտվել է թիրախային ժամկետում"))</f>
        <v>Ավարտվել է թիրախային ժամկետում</v>
      </c>
      <c r="EI33" s="139" t="str">
        <f>'7. Երկրորդ կիսամյակի հաշվետվ.'!AQ32</f>
        <v>12/28/2025</v>
      </c>
      <c r="EJ33" s="19">
        <f>'7. Երկրորդ կիսամյակի հաշվետվ.'!AR32</f>
        <v>0</v>
      </c>
      <c r="EK33" s="122">
        <f>'7. Երկրորդ կիսամյակի հաշվետվ.'!AS32</f>
        <v>0</v>
      </c>
      <c r="EL33" s="177" t="str">
        <f>IF(EK33&lt;EI33, "Ավարտվել է ելակետային ժամկետից շուտ", IF(EK33&gt;EI33,"Չի ավարտվել ելակետային ժամկետում", "Ավարտվել է ելակետային ժամկետում"))</f>
        <v>Ավարտվել է ելակետային ժամկետից շուտ</v>
      </c>
      <c r="EM33" s="181" t="str">
        <f>IF(EK33&lt;EJ33, "Ավարտվել է թիրախային ժամկետից շուտ", IF(EK33&gt;EJ33,"Չի ավարտվել թիրախային ժամկետում", "Ավարտվել է թիրախային ժամկետում"))</f>
        <v>Ավարտվել է թիրախային ժամկետում</v>
      </c>
      <c r="EN33" s="139">
        <f>'6. Առաջին կիսամյակի հաշվետվ.'!AT32</f>
        <v>45992</v>
      </c>
      <c r="EO33" s="19">
        <f>'6. Առաջին կիսամյակի հաշվետվ.'!AU32</f>
        <v>0</v>
      </c>
      <c r="EP33" s="122">
        <f>'6. Առաջին կիսամյակի հաշվետվ.'!AV32</f>
        <v>0</v>
      </c>
      <c r="EQ33" s="177" t="str">
        <f>IF(EP33&lt;EN33, "Ավարտվել է ելակետային ժամկետից շուտ", IF(EP33&gt;EN33,"Չի ավարտվել ելակետային ժամկետում", "Ավարտվել է ելակետային ժամկետում"))</f>
        <v>Ավարտվել է ելակետային ժամկետից շուտ</v>
      </c>
      <c r="ER33" s="181" t="str">
        <f>IF(EP33&lt;EO33, "Ավարտվել է թիրախային ժամկետից շուտ", IF(EP33&gt;EO33,"Չի ավարտվել թիրախային ժամկետում", "Ավարտվել է թիրախային ժամկետում"))</f>
        <v>Ավարտվել է թիրախային ժամկետում</v>
      </c>
      <c r="ES33" s="139">
        <f>'7. Երկրորդ կիսամյակի հաշվետվ.'!AT32</f>
        <v>45992</v>
      </c>
      <c r="ET33" s="19">
        <f>'7. Երկրորդ կիսամյակի հաշվետվ.'!AU32</f>
        <v>0</v>
      </c>
      <c r="EU33" s="122">
        <f>'7. Երկրորդ կիսամյակի հաշվետվ.'!AV32</f>
        <v>0</v>
      </c>
      <c r="EV33" s="177" t="str">
        <f>IF(EU33&lt;ES33, "Ավարտվել է ելակետային ժամկետից շուտ", IF(EU33&gt;ES33,"Չի ավարտվել ելակետային ժամկետում", "Ավարտվել է ելակետային ժամկետում"))</f>
        <v>Ավարտվել է ելակետային ժամկետից շուտ</v>
      </c>
      <c r="EW33" s="181" t="str">
        <f>IF(EU33&lt;ET33, "Ավարտվել է թիրախային ժամկետից շուտ", IF(EU33&gt;ET33,"Չի ավարտվել թիրախային ժամկետում", "Ավարտվել է թիրախային ժամկետում"))</f>
        <v>Ավարտվել է թիրախային ժամկետում</v>
      </c>
      <c r="EX33" s="139">
        <f>'6. Առաջին կիսամյակի հաշվետվ.'!AW32</f>
        <v>45992</v>
      </c>
      <c r="EY33" s="19">
        <f>'6. Առաջին կիսամյակի հաշվետվ.'!AX32</f>
        <v>0</v>
      </c>
      <c r="EZ33" s="122">
        <f>'6. Առաջին կիսամյակի հաշվետվ.'!AY32</f>
        <v>0</v>
      </c>
      <c r="FA33" s="177" t="str">
        <f>IF(EZ33&lt;EX33, "Ավարտվել է ելակետային ժամկետից շուտ", IF(EZ33&gt;EX33,"Չի ավարտվել ելակետային ժամկետում", "Ավարտվել է ելակետային ժամկետում"))</f>
        <v>Ավարտվել է ելակետային ժամկետից շուտ</v>
      </c>
      <c r="FB33" s="181" t="str">
        <f>IF(EZ33&lt;EY33, "Ավարտվել է թիրախային ժամկետից շուտ", IF(EZ33&gt;EY33,"Չի ավարտվել թիրախային ժամկետում", "Ավարտվել է թիրախային ժամկետում"))</f>
        <v>Ավարտվել է թիրախային ժամկետում</v>
      </c>
      <c r="FC33" s="139">
        <f>'7. Երկրորդ կիսամյակի հաշվետվ.'!AW32</f>
        <v>45992</v>
      </c>
      <c r="FD33" s="19">
        <f>'7. Երկրորդ կիսամյակի հաշվետվ.'!AX32</f>
        <v>0</v>
      </c>
      <c r="FE33" s="122">
        <f>'7. Երկրորդ կիսամյակի հաշվետվ.'!AY32</f>
        <v>0</v>
      </c>
      <c r="FF33" s="177" t="str">
        <f>IF(FE33&lt;FC33, "Ավարտվել է ելակետային ժամկետից շուտ", IF(FE33&gt;FC33,"Չի ավարտվել ելակետային ժամկետում", "Ավարտվել է ելակետային ժամկետում"))</f>
        <v>Ավարտվել է ելակետային ժամկետից շուտ</v>
      </c>
      <c r="FG33" s="181" t="str">
        <f>IF(FE33&lt;FD33, "Ավարտվել է թիրախային ժամկետից շուտ", IF(FE33&gt;FD33,"Չի ավարտվել թիրախային ժամկետում", "Ավարտվել է թիրախային ժամկետում"))</f>
        <v>Ավարտվել է թիրախային ժամկետում</v>
      </c>
      <c r="FH33" s="139">
        <f>'6. Առաջին կիսամյակի հաշվետվ.'!AZ32</f>
        <v>46022</v>
      </c>
      <c r="FI33" s="19">
        <f>'6. Առաջին կիսամյակի հաշվետվ.'!BA32</f>
        <v>0</v>
      </c>
      <c r="FJ33" s="122">
        <f>'6. Առաջին կիսամյակի հաշվետվ.'!BB32</f>
        <v>0</v>
      </c>
      <c r="FK33" s="177" t="str">
        <f>IF(FJ33&lt;FH33, "Ավարտվել է ելակետային ժամկետից շուտ", IF(FJ33&gt;FH33,"Չի ավարտվել ելակետային ժամկետում", "Ավարտվել է ելակետային ժամկետում"))</f>
        <v>Ավարտվել է ելակետային ժամկետից շուտ</v>
      </c>
      <c r="FL33" s="181" t="str">
        <f>IF(FJ33&lt;FI33, "Ավարտվել է թիրախային ժամկետից շուտ", IF(FJ33&gt;FI33,"Չի ավարտվել թիրախային ժամկետում", "Ավարտվել է թիրախային ժամկետում"))</f>
        <v>Ավարտվել է թիրախային ժամկետում</v>
      </c>
      <c r="FM33" s="139">
        <f>'7. Երկրորդ կիսամյակի հաշվետվ.'!AZ32</f>
        <v>46022</v>
      </c>
      <c r="FN33" s="19">
        <f>'7. Երկրորդ կիսամյակի հաշվետվ.'!BA32</f>
        <v>0</v>
      </c>
      <c r="FO33" s="122">
        <f>'7. Երկրորդ կիսամյակի հաշվետվ.'!BB32</f>
        <v>0</v>
      </c>
      <c r="FP33" s="177" t="str">
        <f>IF(FO33&lt;FM33, "Ավարտվել է ելակետային ժամկետից շուտ", IF(FO33&gt;FM33,"Չի ավարտվել ելակետային ժամկետում", "Ավարտվել է ելակետային ժամկետում"))</f>
        <v>Ավարտվել է ելակետային ժամկետից շուտ</v>
      </c>
      <c r="FQ33" s="181" t="str">
        <f>IF(FO33&lt;FN33, "Ավարտվել է թիրախային ժամկետից շուտ", IF(FO33&gt;FN33,"Չի ավարտվել թիրախային ժամկետում", "Ավարտվել է թիրախային ժամկետում"))</f>
        <v>Ավարտվել է թիրախային ժամկետում</v>
      </c>
      <c r="FR33" s="139">
        <f>'6. Առաջին կիսամյակի հաշվետվ.'!BC32</f>
        <v>45992</v>
      </c>
      <c r="FS33" s="19">
        <f>'6. Առաջին կիսամյակի հաշվետվ.'!BD32</f>
        <v>0</v>
      </c>
      <c r="FT33" s="122">
        <f>'6. Առաջին կիսամյակի հաշվետվ.'!BE32</f>
        <v>0</v>
      </c>
      <c r="FU33" s="177" t="str">
        <f>IF(FT33&lt;FR33, "Ավարտվել է ելակետային ժամկետից շուտ", IF(FT33&gt;FR33,"Չի ավարտվել ելակետային ժամկետում", "Ավարտվել է ելակետային ժամկետում"))</f>
        <v>Ավարտվել է ելակետային ժամկետից շուտ</v>
      </c>
      <c r="FV33" s="181" t="str">
        <f>IF(FT33&lt;FS33, "Ավարտվել է թիրախային ժամկետից շուտ", IF(FT33&gt;FS33,"Չի ավարտվել թիրախային ժամկետում", "Ավարտվել է թիրախային ժամկետում"))</f>
        <v>Ավարտվել է թիրախային ժամկետում</v>
      </c>
      <c r="FW33" s="139">
        <f>'7. Երկրորդ կիսամյակի հաշվետվ.'!BC32</f>
        <v>45992</v>
      </c>
      <c r="FX33" s="19">
        <f>'7. Երկրորդ կիսամյակի հաշվետվ.'!BD32</f>
        <v>0</v>
      </c>
      <c r="FY33" s="122">
        <f>'7. Երկրորդ կիսամյակի հաշվետվ.'!BE32</f>
        <v>0</v>
      </c>
      <c r="FZ33" s="177" t="str">
        <f>IF(FY33&lt;FW33, "Ավարտվել է ելակետային ժամկետից շուտ", IF(FY33&gt;FW33,"Չի ավարտվել ելակետային ժամկետում", "Ավարտվել է ելակետային ժամկետում"))</f>
        <v>Ավարտվել է ելակետային ժամկետից շուտ</v>
      </c>
      <c r="GA33" s="181" t="str">
        <f>IF(FY33&lt;FX33, "Ավարտվել է թիրախային ժամկետից շուտ", IF(FY33&gt;FX33,"Չի ավարտվել թիրախային ժամկետում", "Ավարտվել է թիրախային ժամկետում"))</f>
        <v>Ավարտվել է թիրախային ժամկետում</v>
      </c>
      <c r="GB33" s="139">
        <f>'6. Առաջին կիսամյակի հաշվետվ.'!BF32</f>
        <v>0</v>
      </c>
      <c r="GC33" s="19">
        <f>'6. Առաջին կիսամյակի հաշվետվ.'!BG32</f>
        <v>0</v>
      </c>
      <c r="GD33" s="122">
        <f>'6. Առաջին կիսամյակի հաշվետվ.'!BH32</f>
        <v>0</v>
      </c>
      <c r="GE33" s="177" t="str">
        <f>IF(GD33&lt;GB33, "Ավարտվել է ելակետային ժամկետից շուտ", IF(GD33&gt;GB33,"Չի ավարտվել ելակետային ժամկետում", "Ավարտվել է ելակետային ժամկետում"))</f>
        <v>Ավարտվել է ելակետային ժամկետում</v>
      </c>
      <c r="GF33" s="181" t="str">
        <f>IF(GD33&lt;GC33, "Ավարտվել է թիրախային ժամկետից շուտ", IF(GD33&gt;GC33,"Չի ավարտվել թիրախային ժամկետում", "Ավարտվել է թիրախային ժամկետում"))</f>
        <v>Ավարտվել է թիրախային ժամկետում</v>
      </c>
      <c r="GG33" s="139">
        <f>'7. Երկրորդ կիսամյակի հաշվետվ.'!BF32</f>
        <v>0</v>
      </c>
      <c r="GH33" s="19">
        <f>'7. Երկրորդ կիսամյակի հաշվետվ.'!BG32</f>
        <v>0</v>
      </c>
      <c r="GI33" s="122">
        <f>'7. Երկրորդ կիսամյակի հաշվետվ.'!BH32</f>
        <v>0</v>
      </c>
      <c r="GJ33" s="177" t="str">
        <f>IF(GI33&lt;GG33, "Ավարտվել է ելակետային ժամկետից շուտ", IF(GI33&gt;GG33,"Չի ավարտվել ելակետային ժամկետում", "Ավարտվել է ելակետային ժամկետում"))</f>
        <v>Ավարտվել է ելակետային ժամկետում</v>
      </c>
      <c r="GK33" s="181" t="str">
        <f>IF(GI33&lt;GH33, "Ավարտվել է թիրախային ժամկետից շուտ", IF(GI33&gt;GH33,"Չի ավարտվել թիրախային ժամկետում", "Ավարտվել է թիրախային ժամկետում"))</f>
        <v>Ավարտվել է թիրախային ժամկետում</v>
      </c>
      <c r="GL33" s="139">
        <f>'6. Առաջին կիսամյակի հաշվետվ.'!BI32</f>
        <v>46019</v>
      </c>
      <c r="GM33" s="19">
        <f>'6. Առաջին կիսամյակի հաշվետվ.'!BJ32</f>
        <v>0</v>
      </c>
      <c r="GN33" s="122">
        <f>'6. Առաջին կիսամյակի հաշվետվ.'!BK32</f>
        <v>0</v>
      </c>
      <c r="GO33" s="177" t="str">
        <f>IF(GN33&lt;GL33, "Ավարտվել է ելակետային ժամկետից շուտ", IF(GN33&gt;GL33,"Չի ավարտվել ելակետային ժամկետում", "Ավարտվել է ելակետային ժամկետում"))</f>
        <v>Ավարտվել է ելակետային ժամկետից շուտ</v>
      </c>
      <c r="GP33" s="181" t="str">
        <f>IF(GN33&lt;GM33, "Ավարտվել է թիրախային ժամկետից շուտ", IF(GN33&gt;GM33,"Չի ավարտվել թիրախային ժամկետում", "Ավարտվել է թիրախային ժամկետում"))</f>
        <v>Ավարտվել է թիրախային ժամկետում</v>
      </c>
      <c r="GQ33" s="139">
        <f>'7. Երկրորդ կիսամյակի հաշվետվ.'!BI32</f>
        <v>46019</v>
      </c>
      <c r="GR33" s="19">
        <f>'7. Երկրորդ կիսամյակի հաշվետվ.'!BJ32</f>
        <v>0</v>
      </c>
      <c r="GS33" s="122">
        <f>'7. Երկրորդ կիսամյակի հաշվետվ.'!BK32</f>
        <v>0</v>
      </c>
      <c r="GT33" s="177" t="str">
        <f>IF(GS33&lt;GQ33, "Ավարտվել է ելակետային ժամկետից շուտ", IF(GS33&gt;GQ33,"Չի ավարտվել ելակետային ժամկետում", "Ավարտվել է ելակետային ժամկետում"))</f>
        <v>Ավարտվել է ելակետային ժամկետից շուտ</v>
      </c>
      <c r="GU33" s="181" t="str">
        <f>IF(GS33&lt;GR33, "Ավարտվել է թիրախային ժամկետից շուտ", IF(GS33&gt;GR33,"Չի ավարտվել թիրախային ժամկետում", "Ավարտվել է թիրախային ժամկետում"))</f>
        <v>Ավարտվել է թիրախային ժամկետում</v>
      </c>
      <c r="GV33" s="139">
        <f>'6. Առաջին կիսամյակի հաշվետվ.'!BL32</f>
        <v>45883</v>
      </c>
      <c r="GW33" s="19">
        <f>'6. Առաջին կիսամյակի հաշվետվ.'!BM32</f>
        <v>0</v>
      </c>
      <c r="GX33" s="122">
        <f>'6. Առաջին կիսամյակի հաշվետվ.'!BN32</f>
        <v>0</v>
      </c>
      <c r="GY33" s="177" t="str">
        <f>IF(GX33&lt;GV33, "Ավարտվել է ելակետային ժամկետից շուտ", IF(GX33&gt;GV33,"Չի ավարտվել ելակետային ժամկետում", "Ավարտվել է ելակետային ժամկետում"))</f>
        <v>Ավարտվել է ելակետային ժամկետից շուտ</v>
      </c>
      <c r="GZ33" s="181" t="str">
        <f>IF(GX33&lt;GW33, "Ավարտվել է թիրախային ժամկետից շուտ", IF(GX33&gt;GW33,"Չի ավարտվել թիրախային ժամկետում", "Ավարտվել է թիրախային ժամկետում"))</f>
        <v>Ավարտվել է թիրախային ժամկետում</v>
      </c>
      <c r="HA33" s="139">
        <f>'7. Երկրորդ կիսամյակի հաշվետվ.'!BL32</f>
        <v>45883</v>
      </c>
      <c r="HB33" s="19">
        <f>'7. Երկրորդ կիսամյակի հաշվետվ.'!BM32</f>
        <v>0</v>
      </c>
      <c r="HC33" s="122">
        <f>'7. Երկրորդ կիսամյակի հաշվետվ.'!BN32</f>
        <v>0</v>
      </c>
      <c r="HD33" s="177" t="str">
        <f>IF(HC33&lt;HA33, "Ավարտվել է ելակետային ժամկետից շուտ", IF(HC33&gt;HA33,"Չի ավարտվել ելակետային ժամկետում", "Ավարտվել է ելակետային ժամկետում"))</f>
        <v>Ավարտվել է ելակետային ժամկետից շուտ</v>
      </c>
      <c r="HE33" s="181" t="str">
        <f>IF(HC33&lt;HB33, "Ավարտվել է թիրախային ժամկետից շուտ", IF(HC33&gt;HB33,"Չի ավարտվել թիրախային ժամկետում", "Ավարտվել է թիրախային ժամկետում"))</f>
        <v>Ավարտվել է թիրախային ժամկետում</v>
      </c>
      <c r="HF33" s="139">
        <f>'6. Առաջին կիսամյակի հաշվետվ.'!BO32</f>
        <v>45945</v>
      </c>
      <c r="HG33" s="19">
        <f>'6. Առաջին կիսամյակի հաշվետվ.'!BP32</f>
        <v>0</v>
      </c>
      <c r="HH33" s="122">
        <f>'6. Առաջին կիսամյակի հաշվետվ.'!BQ32</f>
        <v>0</v>
      </c>
      <c r="HI33" s="177" t="str">
        <f>IF(HH33&lt;HF33, "Ավարտվել է ելակետային ժամկետից շուտ", IF(HH33&gt;HF33,"Չի ավարտվել ելակետային ժամկետում", "Ավարտվել է ելակետային ժամկետում"))</f>
        <v>Ավարտվել է ելակետային ժամկետից շուտ</v>
      </c>
      <c r="HJ33" s="181" t="str">
        <f>IF(HH33&lt;HG33, "Ավարտվել է թիրախային ժամկետից շուտ", IF(HH33&gt;HG33,"Չի ավարտվել թիրախային ժամկետում", "Ավարտվել է թիրախային ժամկետում"))</f>
        <v>Ավարտվել է թիրախային ժամկետում</v>
      </c>
      <c r="HK33" s="139">
        <f>'7. Երկրորդ կիսամյակի հաշվետվ.'!BO32</f>
        <v>45945</v>
      </c>
      <c r="HL33" s="19">
        <f>'7. Երկրորդ կիսամյակի հաշվետվ.'!BP32</f>
        <v>0</v>
      </c>
      <c r="HM33" s="122">
        <f>'7. Երկրորդ կիսամյակի հաշվետվ.'!BQ32</f>
        <v>0</v>
      </c>
      <c r="HN33" s="177" t="str">
        <f>IF(HM33&lt;HK33, "Ավարտվել է ելակետային ժամկետից շուտ", IF(HM33&gt;HK33,"Չի ավարտվել ելակետային ժամկետում", "Ավարտվել է ելակետային ժամկետում"))</f>
        <v>Ավարտվել է ելակետային ժամկետից շուտ</v>
      </c>
      <c r="HO33" s="181" t="str">
        <f>IF(HM33&lt;HL33, "Ավարտվել է թիրախային ժամկետից շուտ", IF(HM33&gt;HL33,"Չի ավարտվել թիրախային ժամկետում", "Ավարտվել է թիրախային ժամկետում"))</f>
        <v>Ավարտվել է թիրախային ժամկետում</v>
      </c>
      <c r="HP33" s="139">
        <f>'6. Առաջին կիսամյակի հաշվետվ.'!BR32</f>
        <v>0</v>
      </c>
      <c r="HQ33" s="19">
        <f>'6. Առաջին կիսամյակի հաշվետվ.'!BS32</f>
        <v>0</v>
      </c>
      <c r="HR33" s="122">
        <f>'6. Առաջին կիսամյակի հաշվետվ.'!BT32</f>
        <v>0</v>
      </c>
      <c r="HS33" s="177" t="str">
        <f>IF(HR33&lt;HP33, "Ավարտվել է ելակետային ժամկետից շուտ", IF(HR33&gt;HP33,"Չի ավարտվել ելակետային ժամկետում", "Ավարտվել է ելակետային ժամկետում"))</f>
        <v>Ավարտվել է ելակետային ժամկետում</v>
      </c>
      <c r="HT33" s="181" t="str">
        <f>IF(HR33&lt;HQ33, "Ավարտվել է թիրախային ժամկետից շուտ", IF(HR33&gt;HQ33,"Չի ավարտվել թիրախային ժամկետում", "Ավարտվել է թիրախային ժամկետում"))</f>
        <v>Ավարտվել է թիրախային ժամկետում</v>
      </c>
      <c r="HU33" s="139">
        <f>'7. Երկրորդ կիսամյակի հաշվետվ.'!BR32</f>
        <v>0</v>
      </c>
      <c r="HV33" s="19">
        <f>'7. Երկրորդ կիսամյակի հաշվետվ.'!BS32</f>
        <v>0</v>
      </c>
      <c r="HW33" s="122">
        <f>'7. Երկրորդ կիսամյակի հաշվետվ.'!BT32</f>
        <v>0</v>
      </c>
      <c r="HX33" s="177" t="str">
        <f>IF(HW33&lt;HU33, "Ավարտվել է ելակետային ժամկետից շուտ", IF(HW33&gt;HU33,"Չի ավարտվել ելակետային ժամկետում", "Ավարտվել է ելակետային ժամկետում"))</f>
        <v>Ավարտվել է ելակետային ժամկետում</v>
      </c>
      <c r="HY33" s="181" t="str">
        <f>IF(HW33&lt;HV33, "Ավարտվել է թիրախային ժամկետից շուտ", IF(HW33&gt;HV33,"Չի ավարտվել թիրախային ժամկետում", "Ավարտվել է թիրախային ժամկետում"))</f>
        <v>Ավարտվել է թիրախային ժամկետում</v>
      </c>
      <c r="HZ33" s="139">
        <f>'6. Առաջին կիսամյակի հաշվետվ.'!BU32</f>
        <v>0</v>
      </c>
      <c r="IA33" s="19">
        <f>'6. Առաջին կիսամյակի հաշվետվ.'!BV32</f>
        <v>0</v>
      </c>
      <c r="IB33" s="122">
        <f>'6. Առաջին կիսամյակի հաշվետվ.'!BW32</f>
        <v>0</v>
      </c>
      <c r="IC33" s="177" t="str">
        <f>IF(IB33&lt;HZ33, "Ավարտվել է ելակետային ժամկետից շուտ", IF(IB33&gt;HZ33,"Չի ավարտվել ելակետային ժամկետում", "Ավարտվել է ելակետային ժամկետում"))</f>
        <v>Ավարտվել է ելակետային ժամկետում</v>
      </c>
      <c r="ID33" s="181" t="str">
        <f>IF(IB33&lt;IA33, "Ավարտվել է թիրախային ժամկետից շուտ", IF(IB33&gt;IA33,"Չի ավարտվել թիրախային ժամկետում", "Ավարտվել է թիրախային ժամկետում"))</f>
        <v>Ավարտվել է թիրախային ժամկետում</v>
      </c>
      <c r="IE33" s="139">
        <f>'7. Երկրորդ կիսամյակի հաշվետվ.'!BU32</f>
        <v>0</v>
      </c>
      <c r="IF33" s="19">
        <f>'7. Երկրորդ կիսամյակի հաշվետվ.'!BV32</f>
        <v>0</v>
      </c>
      <c r="IG33" s="122">
        <f>'7. Երկրորդ կիսամյակի հաշվետվ.'!BW32</f>
        <v>0</v>
      </c>
      <c r="IH33" s="177" t="str">
        <f>IF(IG33&lt;IE33, "Ավարտվել է ելակետային ժամկետից շուտ", IF(IG33&gt;IE33,"Չի ավարտվել ելակետային ժամկետում", "Ավարտվել է ելակետային ժամկետում"))</f>
        <v>Ավարտվել է ելակետային ժամկետում</v>
      </c>
      <c r="II33" s="181" t="str">
        <f>IF(IG33&lt;IF33, "Ավարտվել է թիրախային ժամկետից շուտ", IF(IG33&gt;IF33,"Չի ավարտվել թիրախային ժամկետում", "Ավարտվել է թիրախային ժամկետում"))</f>
        <v>Ավարտվել է թիրախային ժամկետում</v>
      </c>
      <c r="IJ33" s="139">
        <f>'6. Առաջին կիսամյակի հաշվետվ.'!BX32</f>
        <v>45945</v>
      </c>
      <c r="IK33" s="19">
        <f>'6. Առաջին կիսամյակի հաշվետվ.'!BY32</f>
        <v>0</v>
      </c>
      <c r="IL33" s="122">
        <f>'6. Առաջին կիսամյակի հաշվետվ.'!BZ32</f>
        <v>0</v>
      </c>
      <c r="IM33" s="177" t="str">
        <f>IF(IL33&lt;IJ33, "Ավարտվել է ելակետային ժամկետից շուտ", IF(IL33&gt;IJ33,"Չի ավարտվել ելակետային ժամկետում", "Ավարտվել է ելակետային ժամկետում"))</f>
        <v>Ավարտվել է ելակետային ժամկետից շուտ</v>
      </c>
      <c r="IN33" s="181" t="str">
        <f>IF(IL33&lt;IK33, "Ավարտվել է թիրախային ժամկետից շուտ", IF(IL33&gt;IK33,"Չի ավարտվել թիրախային ժամկետում", "Ավարտվել է թիրախային ժամկետում"))</f>
        <v>Ավարտվել է թիրախային ժամկետում</v>
      </c>
      <c r="IO33" s="139">
        <f>'7. Երկրորդ կիսամյակի հաշվետվ.'!BX32</f>
        <v>45945</v>
      </c>
      <c r="IP33" s="19">
        <f>'7. Երկրորդ կիսամյակի հաշվետվ.'!BY32</f>
        <v>0</v>
      </c>
      <c r="IQ33" s="122">
        <f>'7. Երկրորդ կիսամյակի հաշվետվ.'!BZ32</f>
        <v>0</v>
      </c>
      <c r="IR33" s="177" t="str">
        <f>IF(IQ33&lt;IO33, "Ավարտվել է ելակետային ժամկետից շուտ", IF(IQ33&gt;IO33,"Չի ավարտվել ելակետային ժամկետում", "Ավարտվել է ելակետային ժամկետում"))</f>
        <v>Ավարտվել է ելակետային ժամկետից շուտ</v>
      </c>
      <c r="IS33" s="181" t="str">
        <f>IF(IQ33&lt;IP33, "Ավարտվել է թիրախային ժամկետից շուտ", IF(IQ33&gt;IP33,"Չի ավարտվել թիրախային ժամկետում", "Ավարտվել է թիրախային ժամկետում"))</f>
        <v>Ավարտվել է թիրախային ժամկետում</v>
      </c>
    </row>
    <row r="34" spans="1:253" s="14" customFormat="1" ht="40.5" customHeight="1">
      <c r="A34" s="1084" t="s">
        <v>390</v>
      </c>
      <c r="B34" s="1086" t="s">
        <v>167</v>
      </c>
      <c r="C34" s="24" t="s">
        <v>77</v>
      </c>
      <c r="D34" s="140">
        <f>'6. Առաջին կիսամյակի հաշվետվ.'!D33</f>
        <v>0</v>
      </c>
      <c r="E34" s="9">
        <f>'6. Առաջին կիսամյակի հաշվետվ.'!E33</f>
        <v>0</v>
      </c>
      <c r="F34" s="149">
        <f>'6. Առաջին կիսամյակի հաշվետվ.'!F33</f>
        <v>0</v>
      </c>
      <c r="G34" s="174">
        <f t="shared" ref="G34:G46" si="0">IF(F34=0,0,F34/D34*100%)</f>
        <v>0</v>
      </c>
      <c r="H34" s="169">
        <f t="shared" ref="H34:H46" si="1">IF(E34=0,0,F34/E34*100%)</f>
        <v>0</v>
      </c>
      <c r="I34" s="44">
        <f>'7. Երկրորդ կիսամյակի հաշվետվ.'!D33</f>
        <v>0</v>
      </c>
      <c r="J34" s="9">
        <f>'7. Երկրորդ կիսամյակի հաշվետվ.'!E33</f>
        <v>0</v>
      </c>
      <c r="K34" s="141">
        <f>'7. Երկրորդ կիսամյակի հաշվետվ.'!F33</f>
        <v>0</v>
      </c>
      <c r="L34" s="174">
        <f t="shared" ref="L34:L46" si="2">IF(K34=0,0,K34/I34*100%)</f>
        <v>0</v>
      </c>
      <c r="M34" s="169">
        <f t="shared" ref="M34:M46" si="3">IF(J34=0,0,K34/J34*100%)</f>
        <v>0</v>
      </c>
      <c r="N34" s="140">
        <f>'6. Առաջին կիսամյակի հաշվետվ.'!G33</f>
        <v>0</v>
      </c>
      <c r="O34" s="9">
        <f>'6. Առաջին կիսամյակի հաշվետվ.'!H33</f>
        <v>0</v>
      </c>
      <c r="P34" s="141">
        <f>'6. Առաջին կիսամյակի հաշվետվ.'!I33</f>
        <v>0</v>
      </c>
      <c r="Q34" s="174">
        <f t="shared" ref="Q34:Q46" si="4">IF(P34=0,0,P34/N34*100%)</f>
        <v>0</v>
      </c>
      <c r="R34" s="169">
        <f t="shared" ref="R34:R46" si="5">IF(O34=0,0,P34/O34*100%)</f>
        <v>0</v>
      </c>
      <c r="S34" s="140">
        <f>'7. Երկրորդ կիսամյակի հաշվետվ.'!G33</f>
        <v>0</v>
      </c>
      <c r="T34" s="9">
        <f>'7. Երկրորդ կիսամյակի հաշվետվ.'!H33</f>
        <v>0</v>
      </c>
      <c r="U34" s="141">
        <f>'7. Երկրորդ կիսամյակի հաշվետվ.'!I33</f>
        <v>0</v>
      </c>
      <c r="V34" s="174">
        <f t="shared" ref="V34:V46" si="6">IF(U34=0,0,U34/S34*100%)</f>
        <v>0</v>
      </c>
      <c r="W34" s="169">
        <f t="shared" ref="W34:W46" si="7">IF(T34=0,0,U34/T34*100%)</f>
        <v>0</v>
      </c>
      <c r="X34" s="140">
        <f>'6. Առաջին կիսամյակի հաշվետվ.'!J33</f>
        <v>0</v>
      </c>
      <c r="Y34" s="9">
        <f>'6. Առաջին կիսամյակի հաշվետվ.'!K33</f>
        <v>0</v>
      </c>
      <c r="Z34" s="141">
        <f>'6. Առաջին կիսամյակի հաշվետվ.'!L33</f>
        <v>0</v>
      </c>
      <c r="AA34" s="174">
        <f t="shared" ref="AA34:AA46" si="8">IF(Z34=0,0,Z34/X34*100%)</f>
        <v>0</v>
      </c>
      <c r="AB34" s="169">
        <f t="shared" ref="AB34:AB46" si="9">IF(Y34=0,0,Z34/Y34*100%)</f>
        <v>0</v>
      </c>
      <c r="AC34" s="140">
        <f>'7. Երկրորդ կիսամյակի հաշվետվ.'!J33</f>
        <v>0</v>
      </c>
      <c r="AD34" s="9">
        <f>'7. Երկրորդ կիսամյակի հաշվետվ.'!K33</f>
        <v>0</v>
      </c>
      <c r="AE34" s="141">
        <f>'7. Երկրորդ կիսամյակի հաշվետվ.'!L33</f>
        <v>0</v>
      </c>
      <c r="AF34" s="174">
        <f t="shared" ref="AF34:AF46" si="10">IF(AE34=0,0,AE34/AC34*100%)</f>
        <v>0</v>
      </c>
      <c r="AG34" s="169">
        <f t="shared" ref="AG34:AG46" si="11">IF(AD34=0,0,AE34/AD34*100%)</f>
        <v>0</v>
      </c>
      <c r="AH34" s="140">
        <f>'6. Առաջին կիսամյակի հաշվետվ.'!M33</f>
        <v>0</v>
      </c>
      <c r="AI34" s="9">
        <f>'6. Առաջին կիսամյակի հաշվետվ.'!N33</f>
        <v>0</v>
      </c>
      <c r="AJ34" s="141">
        <f>'6. Առաջին կիսամյակի հաշվետվ.'!O33</f>
        <v>0</v>
      </c>
      <c r="AK34" s="174">
        <f t="shared" ref="AK34:AK46" si="12">IF(AJ34=0,0,AJ34/AH34*100%)</f>
        <v>0</v>
      </c>
      <c r="AL34" s="169">
        <f t="shared" ref="AL34:AL46" si="13">IF(AI34=0,0,AJ34/AI34*100%)</f>
        <v>0</v>
      </c>
      <c r="AM34" s="140">
        <f>'7. Երկրորդ կիսամյակի հաշվետվ.'!M33</f>
        <v>0</v>
      </c>
      <c r="AN34" s="9">
        <f>'7. Երկրորդ կիսամյակի հաշվետվ.'!N33</f>
        <v>0</v>
      </c>
      <c r="AO34" s="141">
        <f>'7. Երկրորդ կիսամյակի հաշվետվ.'!O33</f>
        <v>0</v>
      </c>
      <c r="AP34" s="174">
        <f t="shared" ref="AP34:AP46" si="14">IF(AO34=0,0,AO34/AM34*100%)</f>
        <v>0</v>
      </c>
      <c r="AQ34" s="169">
        <f t="shared" ref="AQ34:AQ46" si="15">IF(AN34=0,0,AO34/AN34*100%)</f>
        <v>0</v>
      </c>
      <c r="AR34" s="140">
        <f>'6. Առաջին կիսամյակի հաշվետվ.'!P33</f>
        <v>0</v>
      </c>
      <c r="AS34" s="9">
        <f>'6. Առաջին կիսամյակի հաշվետվ.'!Q33</f>
        <v>0</v>
      </c>
      <c r="AT34" s="141">
        <f>'6. Առաջին կիսամյակի հաշվետվ.'!R33</f>
        <v>0</v>
      </c>
      <c r="AU34" s="174">
        <f t="shared" ref="AU34:AU46" si="16">IF(AT34=0,0,AT34/AR34*100%)</f>
        <v>0</v>
      </c>
      <c r="AV34" s="169">
        <f t="shared" ref="AV34:AV46" si="17">IF(AS34=0,0,AT34/AS34*100%)</f>
        <v>0</v>
      </c>
      <c r="AW34" s="140">
        <f>'7. Երկրորդ կիսամյակի հաշվետվ.'!P33</f>
        <v>0</v>
      </c>
      <c r="AX34" s="9">
        <f>'7. Երկրորդ կիսամյակի հաշվետվ.'!Q33</f>
        <v>0</v>
      </c>
      <c r="AY34" s="141">
        <f>'7. Երկրորդ կիսամյակի հաշվետվ.'!R33</f>
        <v>0</v>
      </c>
      <c r="AZ34" s="174">
        <f t="shared" ref="AZ34:AZ46" si="18">IF(AY34=0,0,AY34/AW34*100%)</f>
        <v>0</v>
      </c>
      <c r="BA34" s="169">
        <f t="shared" ref="BA34:BA46" si="19">IF(AX34=0,0,AY34/AX34*100%)</f>
        <v>0</v>
      </c>
      <c r="BB34" s="140">
        <f>'6. Առաջին կիսամյակի հաշվետվ.'!S33</f>
        <v>0</v>
      </c>
      <c r="BC34" s="9">
        <f>'6. Առաջին կիսամյակի հաշվետվ.'!T33</f>
        <v>0</v>
      </c>
      <c r="BD34" s="141">
        <f>'6. Առաջին կիսամյակի հաշվետվ.'!U33</f>
        <v>0</v>
      </c>
      <c r="BE34" s="174">
        <f t="shared" ref="BE34:BE46" si="20">IF(BD34=0,0,BD34/BB34*100%)</f>
        <v>0</v>
      </c>
      <c r="BF34" s="169">
        <f t="shared" ref="BF34:BF46" si="21">IF(BC34=0,0,BD34/BC34*100%)</f>
        <v>0</v>
      </c>
      <c r="BG34" s="140">
        <f>'7. Երկրորդ կիսամյակի հաշվետվ.'!S33</f>
        <v>0</v>
      </c>
      <c r="BH34" s="9">
        <f>'7. Երկրորդ կիսամյակի հաշվետվ.'!T33</f>
        <v>0</v>
      </c>
      <c r="BI34" s="141">
        <f>'7. Երկրորդ կիսամյակի հաշվետվ.'!U33</f>
        <v>0</v>
      </c>
      <c r="BJ34" s="174">
        <f t="shared" ref="BJ34:BJ46" si="22">IF(BI34=0,0,BI34/BG34*100%)</f>
        <v>0</v>
      </c>
      <c r="BK34" s="169">
        <f t="shared" ref="BK34:BK46" si="23">IF(BH34=0,0,BI34/BH34*100%)</f>
        <v>0</v>
      </c>
      <c r="BL34" s="140">
        <f>'6. Առաջին կիսամյակի հաշվետվ.'!V33</f>
        <v>0</v>
      </c>
      <c r="BM34" s="9">
        <f>'6. Առաջին կիսամյակի հաշվետվ.'!W33</f>
        <v>0</v>
      </c>
      <c r="BN34" s="141">
        <f>'6. Առաջին կիսամյակի հաշվետվ.'!X33</f>
        <v>0</v>
      </c>
      <c r="BO34" s="174">
        <f t="shared" ref="BO34:BO46" si="24">IF(BN34=0,0,BN34/BL34*100%)</f>
        <v>0</v>
      </c>
      <c r="BP34" s="169">
        <f t="shared" ref="BP34:BP46" si="25">IF(BM34=0,0,BN34/BM34*100%)</f>
        <v>0</v>
      </c>
      <c r="BQ34" s="140">
        <f>'7. Երկրորդ կիսամյակի հաշվետվ.'!V33</f>
        <v>0</v>
      </c>
      <c r="BR34" s="9">
        <f>'7. Երկրորդ կիսամյակի հաշվետվ.'!W33</f>
        <v>0</v>
      </c>
      <c r="BS34" s="141">
        <f>'7. Երկրորդ կիսամյակի հաշվետվ.'!X33</f>
        <v>0</v>
      </c>
      <c r="BT34" s="174">
        <f t="shared" ref="BT34:BT46" si="26">IF(BS34=0,0,BS34/BQ34*100%)</f>
        <v>0</v>
      </c>
      <c r="BU34" s="169">
        <f t="shared" ref="BU34:BU46" si="27">IF(BR34=0,0,BS34/BR34*100%)</f>
        <v>0</v>
      </c>
      <c r="BV34" s="140">
        <f>'6. Առաջին կիսամյակի հաշվետվ.'!Y33</f>
        <v>0</v>
      </c>
      <c r="BW34" s="9">
        <f>'6. Առաջին կիսամյակի հաշվետվ.'!Z33</f>
        <v>0</v>
      </c>
      <c r="BX34" s="141">
        <f>'6. Առաջին կիսամյակի հաշվետվ.'!AA33</f>
        <v>0</v>
      </c>
      <c r="BY34" s="174">
        <f t="shared" ref="BY34:BY46" si="28">IF(BX34=0,0,BX34/BV34*100%)</f>
        <v>0</v>
      </c>
      <c r="BZ34" s="169">
        <f t="shared" ref="BZ34:BZ46" si="29">IF(BW34=0,0,BX34/BW34*100%)</f>
        <v>0</v>
      </c>
      <c r="CA34" s="140">
        <f>'7. Երկրորդ կիսամյակի հաշվետվ.'!Y33</f>
        <v>0</v>
      </c>
      <c r="CB34" s="9">
        <f>'7. Երկրորդ կիսամյակի հաշվետվ.'!Z33</f>
        <v>0</v>
      </c>
      <c r="CC34" s="141">
        <f>'7. Երկրորդ կիսամյակի հաշվետվ.'!AA33</f>
        <v>0</v>
      </c>
      <c r="CD34" s="174">
        <f t="shared" ref="CD34:CD46" si="30">IF(CC34=0,0,CC34/CA34*100%)</f>
        <v>0</v>
      </c>
      <c r="CE34" s="169">
        <f t="shared" ref="CE34:CE46" si="31">IF(CB34=0,0,CC34/CB34*100%)</f>
        <v>0</v>
      </c>
      <c r="CF34" s="140">
        <f>'6. Առաջին կիսամյակի հաշվետվ.'!AB33</f>
        <v>0</v>
      </c>
      <c r="CG34" s="9">
        <f>'6. Առաջին կիսամյակի հաշվետվ.'!AC33</f>
        <v>0</v>
      </c>
      <c r="CH34" s="141">
        <f>'6. Առաջին կիսամյակի հաշվետվ.'!AD33</f>
        <v>0</v>
      </c>
      <c r="CI34" s="174">
        <f t="shared" ref="CI34:CI46" si="32">IF(CH34=0,0,CH34/CF34*100%)</f>
        <v>0</v>
      </c>
      <c r="CJ34" s="169">
        <f t="shared" ref="CJ34:CJ46" si="33">IF(CG34=0,0,CH34/CG34*100%)</f>
        <v>0</v>
      </c>
      <c r="CK34" s="140">
        <f>'7. Երկրորդ կիսամյակի հաշվետվ.'!AB33</f>
        <v>0</v>
      </c>
      <c r="CL34" s="9">
        <f>'7. Երկրորդ կիսամյակի հաշվետվ.'!AC33</f>
        <v>0</v>
      </c>
      <c r="CM34" s="141">
        <f>'7. Երկրորդ կիսամյակի հաշվետվ.'!AD33</f>
        <v>0</v>
      </c>
      <c r="CN34" s="174">
        <f t="shared" ref="CN34:CN46" si="34">IF(CM34=0,0,CM34/CK34*100%)</f>
        <v>0</v>
      </c>
      <c r="CO34" s="169">
        <f t="shared" ref="CO34:CO46" si="35">IF(CL34=0,0,CM34/CL34*100%)</f>
        <v>0</v>
      </c>
      <c r="CP34" s="140">
        <f>'6. Առաջին կիսամյակի հաշվետվ.'!AE33</f>
        <v>0</v>
      </c>
      <c r="CQ34" s="9">
        <f>'6. Առաջին կիսամյակի հաշվետվ.'!AF33</f>
        <v>0</v>
      </c>
      <c r="CR34" s="141">
        <f>'6. Առաջին կիսամյակի հաշվետվ.'!AG33</f>
        <v>0</v>
      </c>
      <c r="CS34" s="174">
        <f t="shared" ref="CS34:CS46" si="36">IF(CR34=0,0,CR34/CP34*100%)</f>
        <v>0</v>
      </c>
      <c r="CT34" s="169">
        <f t="shared" ref="CT34:CT46" si="37">IF(CQ34=0,0,CR34/CQ34*100%)</f>
        <v>0</v>
      </c>
      <c r="CU34" s="140">
        <f>'7. Երկրորդ կիսամյակի հաշվետվ.'!AE33</f>
        <v>0</v>
      </c>
      <c r="CV34" s="9">
        <f>'7. Երկրորդ կիսամյակի հաշվետվ.'!AF33</f>
        <v>0</v>
      </c>
      <c r="CW34" s="141">
        <f>'7. Երկրորդ կիսամյակի հաշվետվ.'!AG33</f>
        <v>0</v>
      </c>
      <c r="CX34" s="174">
        <f t="shared" ref="CX34:CX46" si="38">IF(CW34=0,0,CW34/CU34*100%)</f>
        <v>0</v>
      </c>
      <c r="CY34" s="169">
        <f t="shared" ref="CY34:CY46" si="39">IF(CV34=0,0,CW34/CV34*100%)</f>
        <v>0</v>
      </c>
      <c r="CZ34" s="140">
        <f>'6. Առաջին կիսամյակի հաշվետվ.'!AH33</f>
        <v>0</v>
      </c>
      <c r="DA34" s="9">
        <f>'6. Առաջին կիսամյակի հաշվետվ.'!AI33</f>
        <v>0</v>
      </c>
      <c r="DB34" s="141">
        <f>'6. Առաջին կիսամյակի հաշվետվ.'!AJ33</f>
        <v>0</v>
      </c>
      <c r="DC34" s="174">
        <f t="shared" ref="DC34:DC46" si="40">IF(DB34=0,0,DB34/CZ34*100%)</f>
        <v>0</v>
      </c>
      <c r="DD34" s="169">
        <f t="shared" ref="DD34:DD46" si="41">IF(DA34=0,0,DB34/DA34*100%)</f>
        <v>0</v>
      </c>
      <c r="DE34" s="140">
        <f>'7. Երկրորդ կիսամյակի հաշվետվ.'!AH33</f>
        <v>0</v>
      </c>
      <c r="DF34" s="9">
        <f>'7. Երկրորդ կիսամյակի հաշվետվ.'!AI33</f>
        <v>0</v>
      </c>
      <c r="DG34" s="141">
        <f>'7. Երկրորդ կիսամյակի հաշվետվ.'!AJ33</f>
        <v>0</v>
      </c>
      <c r="DH34" s="174">
        <f t="shared" ref="DH34:DH46" si="42">IF(DG34=0,0,DG34/DE34*100%)</f>
        <v>0</v>
      </c>
      <c r="DI34" s="169">
        <f t="shared" ref="DI34:DI46" si="43">IF(DF34=0,0,DG34/DF34*100%)</f>
        <v>0</v>
      </c>
      <c r="DJ34" s="140">
        <f>'6. Առաջին կիսամյակի հաշվետվ.'!AK33</f>
        <v>0</v>
      </c>
      <c r="DK34" s="9">
        <f>'6. Առաջին կիսամյակի հաշվետվ.'!AL33</f>
        <v>0</v>
      </c>
      <c r="DL34" s="141">
        <f>'6. Առաջին կիսամյակի հաշվետվ.'!AM33</f>
        <v>0</v>
      </c>
      <c r="DM34" s="174">
        <f t="shared" ref="DM34:DM46" si="44">IF(DL34=0,0,DL34/DJ34*100%)</f>
        <v>0</v>
      </c>
      <c r="DN34" s="169">
        <f t="shared" ref="DN34:DN46" si="45">IF(DK34=0,0,DL34/DK34*100%)</f>
        <v>0</v>
      </c>
      <c r="DO34" s="140">
        <f>'7. Երկրորդ կիսամյակի հաշվետվ.'!AK33</f>
        <v>0</v>
      </c>
      <c r="DP34" s="9">
        <f>'7. Երկրորդ կիսամյակի հաշվետվ.'!AL33</f>
        <v>0</v>
      </c>
      <c r="DQ34" s="141">
        <f>'7. Երկրորդ կիսամյակի հաշվետվ.'!AM33</f>
        <v>0</v>
      </c>
      <c r="DR34" s="174">
        <f t="shared" ref="DR34:DR46" si="46">IF(DQ34=0,0,DQ34/DO34*100%)</f>
        <v>0</v>
      </c>
      <c r="DS34" s="169">
        <f t="shared" ref="DS34:DS46" si="47">IF(DP34=0,0,DQ34/DP34*100%)</f>
        <v>0</v>
      </c>
      <c r="DT34" s="140">
        <f>'6. Առաջին կիսամյակի հաշվետվ.'!AN33</f>
        <v>0</v>
      </c>
      <c r="DU34" s="9">
        <f>'6. Առաջին կիսամյակի հաշվետվ.'!AO33</f>
        <v>0</v>
      </c>
      <c r="DV34" s="141">
        <f>'6. Առաջին կիսամյակի հաշվետվ.'!AP33</f>
        <v>0</v>
      </c>
      <c r="DW34" s="174">
        <f t="shared" ref="DW34:DW46" si="48">IF(DV34=0,0,DV34/DT34*100%)</f>
        <v>0</v>
      </c>
      <c r="DX34" s="169">
        <f t="shared" ref="DX34:DX46" si="49">IF(DU34=0,0,DV34/DU34*100%)</f>
        <v>0</v>
      </c>
      <c r="DY34" s="140">
        <f>'7. Երկրորդ կիսամյակի հաշվետվ.'!AN33</f>
        <v>0</v>
      </c>
      <c r="DZ34" s="9">
        <f>'7. Երկրորդ կիսամյակի հաշվետվ.'!AO33</f>
        <v>0</v>
      </c>
      <c r="EA34" s="141">
        <f>'7. Երկրորդ կիսամյակի հաշվետվ.'!AP33</f>
        <v>0</v>
      </c>
      <c r="EB34" s="174">
        <f t="shared" ref="EB34:EB46" si="50">IF(EA34=0,0,EA34/DY34*100%)</f>
        <v>0</v>
      </c>
      <c r="EC34" s="169">
        <f t="shared" ref="EC34:EC46" si="51">IF(DZ34=0,0,EA34/DZ34*100%)</f>
        <v>0</v>
      </c>
      <c r="ED34" s="140">
        <f>'6. Առաջին կիսամյակի հաշվետվ.'!AQ33</f>
        <v>0</v>
      </c>
      <c r="EE34" s="9">
        <f>'6. Առաջին կիսամյակի հաշվետվ.'!AR33</f>
        <v>0</v>
      </c>
      <c r="EF34" s="141">
        <f>'6. Առաջին կիսամյակի հաշվետվ.'!AS33</f>
        <v>0</v>
      </c>
      <c r="EG34" s="174">
        <f t="shared" ref="EG34:EG46" si="52">IF(EF34=0,0,EF34/ED34*100%)</f>
        <v>0</v>
      </c>
      <c r="EH34" s="169">
        <f t="shared" ref="EH34:EH46" si="53">IF(EE34=0,0,EF34/EE34*100%)</f>
        <v>0</v>
      </c>
      <c r="EI34" s="140">
        <f>'7. Երկրորդ կիսամյակի հաշվետվ.'!AQ33</f>
        <v>0</v>
      </c>
      <c r="EJ34" s="9">
        <f>'7. Երկրորդ կիսամյակի հաշվետվ.'!AR33</f>
        <v>0</v>
      </c>
      <c r="EK34" s="141">
        <f>'7. Երկրորդ կիսամյակի հաշվետվ.'!AS33</f>
        <v>0</v>
      </c>
      <c r="EL34" s="174">
        <f t="shared" ref="EL34:EL46" si="54">IF(EK34=0,0,EK34/EI34*100%)</f>
        <v>0</v>
      </c>
      <c r="EM34" s="169">
        <f t="shared" ref="EM34:EM46" si="55">IF(EJ34=0,0,EK34/EJ34*100%)</f>
        <v>0</v>
      </c>
      <c r="EN34" s="140">
        <f>'6. Առաջին կիսամյակի հաշվետվ.'!AT33</f>
        <v>0</v>
      </c>
      <c r="EO34" s="9">
        <f>'6. Առաջին կիսամյակի հաշվետվ.'!AU33</f>
        <v>0</v>
      </c>
      <c r="EP34" s="141">
        <f>'6. Առաջին կիսամյակի հաշվետվ.'!AV33</f>
        <v>0</v>
      </c>
      <c r="EQ34" s="174">
        <f t="shared" ref="EQ34:EQ46" si="56">IF(EP34=0,0,EP34/EN34*100%)</f>
        <v>0</v>
      </c>
      <c r="ER34" s="169">
        <f t="shared" ref="ER34:ER46" si="57">IF(EO34=0,0,EP34/EO34*100%)</f>
        <v>0</v>
      </c>
      <c r="ES34" s="140">
        <f>'7. Երկրորդ կիսամյակի հաշվետվ.'!AT33</f>
        <v>0</v>
      </c>
      <c r="ET34" s="9">
        <f>'7. Երկրորդ կիսամյակի հաշվետվ.'!AU33</f>
        <v>0</v>
      </c>
      <c r="EU34" s="141">
        <f>'7. Երկրորդ կիսամյակի հաշվետվ.'!AV33</f>
        <v>0</v>
      </c>
      <c r="EV34" s="174">
        <f t="shared" ref="EV34:EV46" si="58">IF(EU34=0,0,EU34/ES34*100%)</f>
        <v>0</v>
      </c>
      <c r="EW34" s="169">
        <f t="shared" ref="EW34:EW46" si="59">IF(ET34=0,0,EU34/ET34*100%)</f>
        <v>0</v>
      </c>
      <c r="EX34" s="140">
        <f>'6. Առաջին կիսամյակի հաշվետվ.'!AW33</f>
        <v>0</v>
      </c>
      <c r="EY34" s="9">
        <f>'6. Առաջին կիսամյակի հաշվետվ.'!AX33</f>
        <v>0</v>
      </c>
      <c r="EZ34" s="141">
        <f>'6. Առաջին կիսամյակի հաշվետվ.'!AY33</f>
        <v>0</v>
      </c>
      <c r="FA34" s="174">
        <f t="shared" ref="FA34:FA46" si="60">IF(EZ34=0,0,EZ34/EX34*100%)</f>
        <v>0</v>
      </c>
      <c r="FB34" s="169">
        <f t="shared" ref="FB34:FB46" si="61">IF(EY34=0,0,EZ34/EY34*100%)</f>
        <v>0</v>
      </c>
      <c r="FC34" s="140">
        <f>'7. Երկրորդ կիսամյակի հաշվետվ.'!AW33</f>
        <v>0</v>
      </c>
      <c r="FD34" s="9">
        <f>'7. Երկրորդ կիսամյակի հաշվետվ.'!AX33</f>
        <v>0</v>
      </c>
      <c r="FE34" s="141">
        <f>'7. Երկրորդ կիսամյակի հաշվետվ.'!AY33</f>
        <v>0</v>
      </c>
      <c r="FF34" s="174">
        <f t="shared" ref="FF34:FF46" si="62">IF(FE34=0,0,FE34/FC34*100%)</f>
        <v>0</v>
      </c>
      <c r="FG34" s="169">
        <f t="shared" ref="FG34:FG46" si="63">IF(FD34=0,0,FE34/FD34*100%)</f>
        <v>0</v>
      </c>
      <c r="FH34" s="140">
        <f>'6. Առաջին կիսամյակի հաշվետվ.'!AZ33</f>
        <v>0</v>
      </c>
      <c r="FI34" s="9">
        <f>'6. Առաջին կիսամյակի հաշվետվ.'!BA33</f>
        <v>0</v>
      </c>
      <c r="FJ34" s="141">
        <f>'6. Առաջին կիսամյակի հաշվետվ.'!BB33</f>
        <v>0</v>
      </c>
      <c r="FK34" s="174">
        <f t="shared" ref="FK34:FK46" si="64">IF(FJ34=0,0,FJ34/FH34*100%)</f>
        <v>0</v>
      </c>
      <c r="FL34" s="169">
        <f t="shared" ref="FL34:FL46" si="65">IF(FI34=0,0,FJ34/FI34*100%)</f>
        <v>0</v>
      </c>
      <c r="FM34" s="140">
        <f>'7. Երկրորդ կիսամյակի հաշվետվ.'!AZ33</f>
        <v>0</v>
      </c>
      <c r="FN34" s="9">
        <f>'7. Երկրորդ կիսամյակի հաշվետվ.'!BA33</f>
        <v>0</v>
      </c>
      <c r="FO34" s="141">
        <f>'7. Երկրորդ կիսամյակի հաշվետվ.'!BB33</f>
        <v>0</v>
      </c>
      <c r="FP34" s="174">
        <f t="shared" ref="FP34:FP46" si="66">IF(FO34=0,0,FO34/FM34*100%)</f>
        <v>0</v>
      </c>
      <c r="FQ34" s="169">
        <f t="shared" ref="FQ34:FQ46" si="67">IF(FN34=0,0,FO34/FN34*100%)</f>
        <v>0</v>
      </c>
      <c r="FR34" s="140">
        <f>'6. Առաջին կիսամյակի հաշվետվ.'!BC33</f>
        <v>0</v>
      </c>
      <c r="FS34" s="9">
        <f>'6. Առաջին կիսամյակի հաշվետվ.'!BD33</f>
        <v>0</v>
      </c>
      <c r="FT34" s="141">
        <f>'6. Առաջին կիսամյակի հաշվետվ.'!BE33</f>
        <v>0</v>
      </c>
      <c r="FU34" s="174">
        <f t="shared" ref="FU34:FU46" si="68">IF(FT34=0,0,FT34/FR34*100%)</f>
        <v>0</v>
      </c>
      <c r="FV34" s="169">
        <f t="shared" ref="FV34:FV46" si="69">IF(FS34=0,0,FT34/FS34*100%)</f>
        <v>0</v>
      </c>
      <c r="FW34" s="140">
        <f>'7. Երկրորդ կիսամյակի հաշվետվ.'!BC33</f>
        <v>0</v>
      </c>
      <c r="FX34" s="9">
        <f>'7. Երկրորդ կիսամյակի հաշվետվ.'!BD33</f>
        <v>0</v>
      </c>
      <c r="FY34" s="141">
        <f>'7. Երկրորդ կիսամյակի հաշվետվ.'!BE33</f>
        <v>0</v>
      </c>
      <c r="FZ34" s="174">
        <f t="shared" ref="FZ34:FZ46" si="70">IF(FY34=0,0,FY34/FW34*100%)</f>
        <v>0</v>
      </c>
      <c r="GA34" s="169">
        <f t="shared" ref="GA34:GA46" si="71">IF(FX34=0,0,FY34/FX34*100%)</f>
        <v>0</v>
      </c>
      <c r="GB34" s="140">
        <f>'6. Առաջին կիսամյակի հաշվետվ.'!BF33</f>
        <v>0</v>
      </c>
      <c r="GC34" s="9">
        <f>'6. Առաջին կիսամյակի հաշվետվ.'!BG33</f>
        <v>0</v>
      </c>
      <c r="GD34" s="141">
        <f>'6. Առաջին կիսամյակի հաշվետվ.'!BH33</f>
        <v>0</v>
      </c>
      <c r="GE34" s="174">
        <f t="shared" ref="GE34:GE46" si="72">IF(GD34=0,0,GD34/GB34*100%)</f>
        <v>0</v>
      </c>
      <c r="GF34" s="169">
        <f t="shared" ref="GF34:GF46" si="73">IF(GC34=0,0,GD34/GC34*100%)</f>
        <v>0</v>
      </c>
      <c r="GG34" s="140">
        <f>'7. Երկրորդ կիսամյակի հաշվետվ.'!BF33</f>
        <v>0</v>
      </c>
      <c r="GH34" s="9">
        <f>'7. Երկրորդ կիսամյակի հաշվետվ.'!BG33</f>
        <v>0</v>
      </c>
      <c r="GI34" s="141">
        <f>'7. Երկրորդ կիսամյակի հաշվետվ.'!BH33</f>
        <v>0</v>
      </c>
      <c r="GJ34" s="174">
        <f t="shared" ref="GJ34:GJ46" si="74">IF(GI34=0,0,GI34/GG34*100%)</f>
        <v>0</v>
      </c>
      <c r="GK34" s="169">
        <f t="shared" ref="GK34:GK46" si="75">IF(GH34=0,0,GI34/GH34*100%)</f>
        <v>0</v>
      </c>
      <c r="GL34" s="140">
        <f>'6. Առաջին կիսամյակի հաշվետվ.'!BI33</f>
        <v>0</v>
      </c>
      <c r="GM34" s="9">
        <f>'6. Առաջին կիսամյակի հաշվետվ.'!BJ33</f>
        <v>0</v>
      </c>
      <c r="GN34" s="141">
        <f>'6. Առաջին կիսամյակի հաշվետվ.'!BK33</f>
        <v>0</v>
      </c>
      <c r="GO34" s="174">
        <f t="shared" ref="GO34:GO46" si="76">IF(GN34=0,0,GN34/GL34*100%)</f>
        <v>0</v>
      </c>
      <c r="GP34" s="169">
        <f t="shared" ref="GP34:GP46" si="77">IF(GM34=0,0,GN34/GM34*100%)</f>
        <v>0</v>
      </c>
      <c r="GQ34" s="140">
        <f>'7. Երկրորդ կիսամյակի հաշվետվ.'!BI33</f>
        <v>0</v>
      </c>
      <c r="GR34" s="9">
        <f>'7. Երկրորդ կիսամյակի հաշվետվ.'!BJ33</f>
        <v>0</v>
      </c>
      <c r="GS34" s="141">
        <f>'7. Երկրորդ կիսամյակի հաշվետվ.'!BK33</f>
        <v>0</v>
      </c>
      <c r="GT34" s="174">
        <f t="shared" ref="GT34:GT46" si="78">IF(GS34=0,0,GS34/GQ34*100%)</f>
        <v>0</v>
      </c>
      <c r="GU34" s="169">
        <f t="shared" ref="GU34:GU46" si="79">IF(GR34=0,0,GS34/GR34*100%)</f>
        <v>0</v>
      </c>
      <c r="GV34" s="140">
        <f>'6. Առաջին կիսամյակի հաշվետվ.'!BL33</f>
        <v>0</v>
      </c>
      <c r="GW34" s="9">
        <f>'6. Առաջին կիսամյակի հաշվետվ.'!BM33</f>
        <v>0</v>
      </c>
      <c r="GX34" s="141">
        <f>'6. Առաջին կիսամյակի հաշվետվ.'!BN33</f>
        <v>0</v>
      </c>
      <c r="GY34" s="174">
        <f t="shared" ref="GY34:GY46" si="80">IF(GX34=0,0,GX34/GV34*100%)</f>
        <v>0</v>
      </c>
      <c r="GZ34" s="169">
        <f t="shared" ref="GZ34:GZ46" si="81">IF(GW34=0,0,GX34/GW34*100%)</f>
        <v>0</v>
      </c>
      <c r="HA34" s="140">
        <f>'7. Երկրորդ կիսամյակի հաշվետվ.'!BL33</f>
        <v>0</v>
      </c>
      <c r="HB34" s="9">
        <f>'7. Երկրորդ կիսամյակի հաշվետվ.'!BM33</f>
        <v>0</v>
      </c>
      <c r="HC34" s="141">
        <f>'7. Երկրորդ կիսամյակի հաշվետվ.'!BN33</f>
        <v>0</v>
      </c>
      <c r="HD34" s="174">
        <f t="shared" ref="HD34:HD46" si="82">IF(HC34=0,0,HC34/HA34*100%)</f>
        <v>0</v>
      </c>
      <c r="HE34" s="169">
        <f t="shared" ref="HE34:HE46" si="83">IF(HB34=0,0,HC34/HB34*100%)</f>
        <v>0</v>
      </c>
      <c r="HF34" s="140">
        <f>'6. Առաջին կիսամյակի հաշվետվ.'!BO33</f>
        <v>0</v>
      </c>
      <c r="HG34" s="9">
        <f>'6. Առաջին կիսամյակի հաշվետվ.'!BP33</f>
        <v>0</v>
      </c>
      <c r="HH34" s="141">
        <f>'6. Առաջին կիսամյակի հաշվետվ.'!BQ33</f>
        <v>0</v>
      </c>
      <c r="HI34" s="174">
        <f t="shared" ref="HI34:HI46" si="84">IF(HH34=0,0,HH34/HF34*100%)</f>
        <v>0</v>
      </c>
      <c r="HJ34" s="169">
        <f t="shared" ref="HJ34:HJ46" si="85">IF(HG34=0,0,HH34/HG34*100%)</f>
        <v>0</v>
      </c>
      <c r="HK34" s="140">
        <f>'7. Երկրորդ կիսամյակի հաշվետվ.'!BO33</f>
        <v>0</v>
      </c>
      <c r="HL34" s="9">
        <f>'7. Երկրորդ կիսամյակի հաշվետվ.'!BP33</f>
        <v>0</v>
      </c>
      <c r="HM34" s="141">
        <f>'7. Երկրորդ կիսամյակի հաշվետվ.'!BQ33</f>
        <v>0</v>
      </c>
      <c r="HN34" s="174">
        <f t="shared" ref="HN34:HN46" si="86">IF(HM34=0,0,HM34/HK34*100%)</f>
        <v>0</v>
      </c>
      <c r="HO34" s="169">
        <f t="shared" ref="HO34:HO46" si="87">IF(HL34=0,0,HM34/HL34*100%)</f>
        <v>0</v>
      </c>
      <c r="HP34" s="140">
        <f>'6. Առաջին կիսամյակի հաշվետվ.'!BR33</f>
        <v>0</v>
      </c>
      <c r="HQ34" s="9">
        <f>'6. Առաջին կիսամյակի հաշվետվ.'!BS33</f>
        <v>0</v>
      </c>
      <c r="HR34" s="141">
        <f>'6. Առաջին կիսամյակի հաշվետվ.'!BT33</f>
        <v>0</v>
      </c>
      <c r="HS34" s="174">
        <f t="shared" ref="HS34:HS46" si="88">IF(HR34=0,0,HR34/HP34*100%)</f>
        <v>0</v>
      </c>
      <c r="HT34" s="169">
        <f t="shared" ref="HT34:HT46" si="89">IF(HQ34=0,0,HR34/HQ34*100%)</f>
        <v>0</v>
      </c>
      <c r="HU34" s="140">
        <f>'7. Երկրորդ կիսամյակի հաշվետվ.'!BR33</f>
        <v>0</v>
      </c>
      <c r="HV34" s="9">
        <f>'7. Երկրորդ կիսամյակի հաշվետվ.'!BS33</f>
        <v>0</v>
      </c>
      <c r="HW34" s="141">
        <f>'7. Երկրորդ կիսամյակի հաշվետվ.'!BT33</f>
        <v>0</v>
      </c>
      <c r="HX34" s="174">
        <f t="shared" ref="HX34:HX46" si="90">IF(HW34=0,0,HW34/HU34*100%)</f>
        <v>0</v>
      </c>
      <c r="HY34" s="169">
        <f t="shared" ref="HY34:HY46" si="91">IF(HV34=0,0,HW34/HV34*100%)</f>
        <v>0</v>
      </c>
      <c r="HZ34" s="140">
        <f>'6. Առաջին կիսամյակի հաշվետվ.'!BU33</f>
        <v>0</v>
      </c>
      <c r="IA34" s="9">
        <f>'6. Առաջին կիսամյակի հաշվետվ.'!BV33</f>
        <v>0</v>
      </c>
      <c r="IB34" s="141">
        <f>'6. Առաջին կիսամյակի հաշվետվ.'!BW33</f>
        <v>0</v>
      </c>
      <c r="IC34" s="174">
        <f t="shared" ref="IC34:IC46" si="92">IF(IB34=0,0,IB34/HZ34*100%)</f>
        <v>0</v>
      </c>
      <c r="ID34" s="169">
        <f t="shared" ref="ID34:ID46" si="93">IF(IA34=0,0,IB34/IA34*100%)</f>
        <v>0</v>
      </c>
      <c r="IE34" s="140">
        <f>'7. Երկրորդ կիսամյակի հաշվետվ.'!BU33</f>
        <v>0</v>
      </c>
      <c r="IF34" s="9">
        <f>'7. Երկրորդ կիսամյակի հաշվետվ.'!BV33</f>
        <v>0</v>
      </c>
      <c r="IG34" s="141">
        <f>'7. Երկրորդ կիսամյակի հաշվետվ.'!BW33</f>
        <v>0</v>
      </c>
      <c r="IH34" s="174">
        <f t="shared" ref="IH34:IH46" si="94">IF(IG34=0,0,IG34/IE34*100%)</f>
        <v>0</v>
      </c>
      <c r="II34" s="169">
        <f t="shared" ref="II34:II46" si="95">IF(IF34=0,0,IG34/IF34*100%)</f>
        <v>0</v>
      </c>
      <c r="IJ34" s="140">
        <f>'6. Առաջին կիսամյակի հաշվետվ.'!BX33</f>
        <v>0</v>
      </c>
      <c r="IK34" s="9">
        <f>'6. Առաջին կիսամյակի հաշվետվ.'!BY33</f>
        <v>0</v>
      </c>
      <c r="IL34" s="141">
        <f>'6. Առաջին կիսամյակի հաշվետվ.'!BZ33</f>
        <v>0</v>
      </c>
      <c r="IM34" s="174">
        <f t="shared" ref="IM34:IM46" si="96">IF(IL34=0,0,IL34/IJ34*100%)</f>
        <v>0</v>
      </c>
      <c r="IN34" s="169">
        <f t="shared" ref="IN34:IN46" si="97">IF(IK34=0,0,IL34/IK34*100%)</f>
        <v>0</v>
      </c>
      <c r="IO34" s="140">
        <f>'7. Երկրորդ կիսամյակի հաշվետվ.'!BX33</f>
        <v>0</v>
      </c>
      <c r="IP34" s="9">
        <f>'7. Երկրորդ կիսամյակի հաշվետվ.'!BY33</f>
        <v>0</v>
      </c>
      <c r="IQ34" s="141">
        <f>'7. Երկրորդ կիսամյակի հաշվետվ.'!BZ33</f>
        <v>0</v>
      </c>
      <c r="IR34" s="174">
        <f t="shared" ref="IR34:IR46" si="98">IF(IQ34=0,0,IQ34/IO34*100%)</f>
        <v>0</v>
      </c>
      <c r="IS34" s="169">
        <f t="shared" ref="IS34:IS46" si="99">IF(IP34=0,0,IQ34/IP34*100%)</f>
        <v>0</v>
      </c>
    </row>
    <row r="35" spans="1:253" s="14" customFormat="1" ht="40.5" customHeight="1">
      <c r="A35" s="1085"/>
      <c r="B35" s="1086"/>
      <c r="C35" s="24" t="s">
        <v>78</v>
      </c>
      <c r="D35" s="140">
        <f>'6. Առաջին կիսամյակի հաշվետվ.'!D34</f>
        <v>0</v>
      </c>
      <c r="E35" s="9">
        <f>'6. Առաջին կիսամյակի հաշվետվ.'!E34</f>
        <v>0</v>
      </c>
      <c r="F35" s="149">
        <f>'6. Առաջին կիսամյակի հաշվետվ.'!F34</f>
        <v>0</v>
      </c>
      <c r="G35" s="178">
        <f t="shared" si="0"/>
        <v>0</v>
      </c>
      <c r="H35" s="171">
        <f t="shared" si="1"/>
        <v>0</v>
      </c>
      <c r="I35" s="44">
        <f>'7. Երկրորդ կիսամյակի հաշվետվ.'!D34</f>
        <v>0</v>
      </c>
      <c r="J35" s="9">
        <f>'7. Երկրորդ կիսամյակի հաշվետվ.'!E34</f>
        <v>0</v>
      </c>
      <c r="K35" s="141">
        <f>'7. Երկրորդ կիսամյակի հաշվետվ.'!F34</f>
        <v>0</v>
      </c>
      <c r="L35" s="178">
        <f t="shared" si="2"/>
        <v>0</v>
      </c>
      <c r="M35" s="171">
        <f t="shared" si="3"/>
        <v>0</v>
      </c>
      <c r="N35" s="140">
        <f>'6. Առաջին կիսամյակի հաշվետվ.'!G34</f>
        <v>0</v>
      </c>
      <c r="O35" s="9">
        <f>'6. Առաջին կիսամյակի հաշվետվ.'!H34</f>
        <v>0</v>
      </c>
      <c r="P35" s="141">
        <f>'6. Առաջին կիսամյակի հաշվետվ.'!I34</f>
        <v>0</v>
      </c>
      <c r="Q35" s="178">
        <f t="shared" si="4"/>
        <v>0</v>
      </c>
      <c r="R35" s="171">
        <f t="shared" si="5"/>
        <v>0</v>
      </c>
      <c r="S35" s="140">
        <f>'7. Երկրորդ կիսամյակի հաշվետվ.'!G34</f>
        <v>0</v>
      </c>
      <c r="T35" s="9">
        <f>'7. Երկրորդ կիսամյակի հաշվետվ.'!H34</f>
        <v>0</v>
      </c>
      <c r="U35" s="141">
        <f>'7. Երկրորդ կիսամյակի հաշվետվ.'!I34</f>
        <v>0</v>
      </c>
      <c r="V35" s="178">
        <f t="shared" si="6"/>
        <v>0</v>
      </c>
      <c r="W35" s="171">
        <f t="shared" si="7"/>
        <v>0</v>
      </c>
      <c r="X35" s="140">
        <f>'6. Առաջին կիսամյակի հաշվետվ.'!J34</f>
        <v>0</v>
      </c>
      <c r="Y35" s="9">
        <f>'6. Առաջին կիսամյակի հաշվետվ.'!K34</f>
        <v>0</v>
      </c>
      <c r="Z35" s="141">
        <f>'6. Առաջին կիսամյակի հաշվետվ.'!L34</f>
        <v>0</v>
      </c>
      <c r="AA35" s="178">
        <f t="shared" si="8"/>
        <v>0</v>
      </c>
      <c r="AB35" s="171">
        <f t="shared" si="9"/>
        <v>0</v>
      </c>
      <c r="AC35" s="140">
        <f>'7. Երկրորդ կիսամյակի հաշվետվ.'!J34</f>
        <v>0</v>
      </c>
      <c r="AD35" s="9">
        <f>'7. Երկրորդ կիսամյակի հաշվետվ.'!K34</f>
        <v>0</v>
      </c>
      <c r="AE35" s="141">
        <f>'7. Երկրորդ կիսամյակի հաշվետվ.'!L34</f>
        <v>0</v>
      </c>
      <c r="AF35" s="178">
        <f t="shared" si="10"/>
        <v>0</v>
      </c>
      <c r="AG35" s="171">
        <f t="shared" si="11"/>
        <v>0</v>
      </c>
      <c r="AH35" s="140">
        <f>'6. Առաջին կիսամյակի հաշվետվ.'!M34</f>
        <v>0</v>
      </c>
      <c r="AI35" s="9">
        <f>'6. Առաջին կիսամյակի հաշվետվ.'!N34</f>
        <v>0</v>
      </c>
      <c r="AJ35" s="141">
        <f>'6. Առաջին կիսամյակի հաշվետվ.'!O34</f>
        <v>0</v>
      </c>
      <c r="AK35" s="178">
        <f t="shared" si="12"/>
        <v>0</v>
      </c>
      <c r="AL35" s="171">
        <f t="shared" si="13"/>
        <v>0</v>
      </c>
      <c r="AM35" s="140">
        <f>'7. Երկրորդ կիսամյակի հաշվետվ.'!M34</f>
        <v>0</v>
      </c>
      <c r="AN35" s="9">
        <f>'7. Երկրորդ կիսամյակի հաշվետվ.'!N34</f>
        <v>0</v>
      </c>
      <c r="AO35" s="141">
        <f>'7. Երկրորդ կիսամյակի հաշվետվ.'!O34</f>
        <v>0</v>
      </c>
      <c r="AP35" s="178">
        <f t="shared" si="14"/>
        <v>0</v>
      </c>
      <c r="AQ35" s="171">
        <f t="shared" si="15"/>
        <v>0</v>
      </c>
      <c r="AR35" s="140">
        <f>'6. Առաջին կիսամյակի հաշվետվ.'!P34</f>
        <v>0</v>
      </c>
      <c r="AS35" s="9">
        <f>'6. Առաջին կիսամյակի հաշվետվ.'!Q34</f>
        <v>0</v>
      </c>
      <c r="AT35" s="141">
        <f>'6. Առաջին կիսամյակի հաշվետվ.'!R34</f>
        <v>0</v>
      </c>
      <c r="AU35" s="178">
        <f t="shared" si="16"/>
        <v>0</v>
      </c>
      <c r="AV35" s="171">
        <f t="shared" si="17"/>
        <v>0</v>
      </c>
      <c r="AW35" s="140">
        <f>'7. Երկրորդ կիսամյակի հաշվետվ.'!P34</f>
        <v>0</v>
      </c>
      <c r="AX35" s="9">
        <f>'7. Երկրորդ կիսամյակի հաշվետվ.'!Q34</f>
        <v>0</v>
      </c>
      <c r="AY35" s="141">
        <f>'7. Երկրորդ կիսամյակի հաշվետվ.'!R34</f>
        <v>0</v>
      </c>
      <c r="AZ35" s="178">
        <f t="shared" si="18"/>
        <v>0</v>
      </c>
      <c r="BA35" s="171">
        <f t="shared" si="19"/>
        <v>0</v>
      </c>
      <c r="BB35" s="140">
        <f>'6. Առաջին կիսամյակի հաշվետվ.'!S34</f>
        <v>0</v>
      </c>
      <c r="BC35" s="9">
        <f>'6. Առաջին կիսամյակի հաշվետվ.'!T34</f>
        <v>0</v>
      </c>
      <c r="BD35" s="141">
        <f>'6. Առաջին կիսամյակի հաշվետվ.'!U34</f>
        <v>0</v>
      </c>
      <c r="BE35" s="178">
        <f t="shared" si="20"/>
        <v>0</v>
      </c>
      <c r="BF35" s="171">
        <f t="shared" si="21"/>
        <v>0</v>
      </c>
      <c r="BG35" s="140">
        <f>'7. Երկրորդ կիսամյակի հաշվետվ.'!S34</f>
        <v>0</v>
      </c>
      <c r="BH35" s="9">
        <f>'7. Երկրորդ կիսամյակի հաշվետվ.'!T34</f>
        <v>0</v>
      </c>
      <c r="BI35" s="141">
        <f>'7. Երկրորդ կիսամյակի հաշվետվ.'!U34</f>
        <v>0</v>
      </c>
      <c r="BJ35" s="178">
        <f t="shared" si="22"/>
        <v>0</v>
      </c>
      <c r="BK35" s="171">
        <f t="shared" si="23"/>
        <v>0</v>
      </c>
      <c r="BL35" s="140">
        <f>'6. Առաջին կիսամյակի հաշվետվ.'!V34</f>
        <v>1299520</v>
      </c>
      <c r="BM35" s="9">
        <f>'6. Առաջին կիսամյակի հաշվետվ.'!W34</f>
        <v>0</v>
      </c>
      <c r="BN35" s="141">
        <f>'6. Առաջին կիսամյակի հաշվետվ.'!X34</f>
        <v>0</v>
      </c>
      <c r="BO35" s="178">
        <f t="shared" si="24"/>
        <v>0</v>
      </c>
      <c r="BP35" s="171">
        <f t="shared" si="25"/>
        <v>0</v>
      </c>
      <c r="BQ35" s="140">
        <f>'7. Երկրորդ կիսամյակի հաշվետվ.'!V34</f>
        <v>1299520</v>
      </c>
      <c r="BR35" s="9">
        <f>'7. Երկրորդ կիսամյակի հաշվետվ.'!W34</f>
        <v>0</v>
      </c>
      <c r="BS35" s="141">
        <f>'7. Երկրորդ կիսամյակի հաշվետվ.'!X34</f>
        <v>0</v>
      </c>
      <c r="BT35" s="178">
        <f t="shared" si="26"/>
        <v>0</v>
      </c>
      <c r="BU35" s="171">
        <f t="shared" si="27"/>
        <v>0</v>
      </c>
      <c r="BV35" s="140">
        <f>'6. Առաջին կիսամյակի հաշվետվ.'!Y34</f>
        <v>0</v>
      </c>
      <c r="BW35" s="9">
        <f>'6. Առաջին կիսամյակի հաշվետվ.'!Z34</f>
        <v>0</v>
      </c>
      <c r="BX35" s="141">
        <f>'6. Առաջին կիսամյակի հաշվետվ.'!AA34</f>
        <v>0</v>
      </c>
      <c r="BY35" s="178">
        <f t="shared" si="28"/>
        <v>0</v>
      </c>
      <c r="BZ35" s="171">
        <f t="shared" si="29"/>
        <v>0</v>
      </c>
      <c r="CA35" s="140">
        <f>'7. Երկրորդ կիսամյակի հաշվետվ.'!Y34</f>
        <v>0</v>
      </c>
      <c r="CB35" s="9">
        <f>'7. Երկրորդ կիսամյակի հաշվետվ.'!Z34</f>
        <v>0</v>
      </c>
      <c r="CC35" s="141">
        <f>'7. Երկրորդ կիսամյակի հաշվետվ.'!AA34</f>
        <v>0</v>
      </c>
      <c r="CD35" s="178">
        <f t="shared" si="30"/>
        <v>0</v>
      </c>
      <c r="CE35" s="171">
        <f t="shared" si="31"/>
        <v>0</v>
      </c>
      <c r="CF35" s="140">
        <f>'6. Առաջին կիսամյակի հաշվետվ.'!AB34</f>
        <v>0</v>
      </c>
      <c r="CG35" s="9">
        <f>'6. Առաջին կիսամյակի հաշվետվ.'!AC34</f>
        <v>0</v>
      </c>
      <c r="CH35" s="141">
        <f>'6. Առաջին կիսամյակի հաշվետվ.'!AD34</f>
        <v>0</v>
      </c>
      <c r="CI35" s="178">
        <f t="shared" si="32"/>
        <v>0</v>
      </c>
      <c r="CJ35" s="171">
        <f t="shared" si="33"/>
        <v>0</v>
      </c>
      <c r="CK35" s="140">
        <f>'7. Երկրորդ կիսամյակի հաշվետվ.'!AB34</f>
        <v>0</v>
      </c>
      <c r="CL35" s="9">
        <f>'7. Երկրորդ կիսամյակի հաշվետվ.'!AC34</f>
        <v>0</v>
      </c>
      <c r="CM35" s="141">
        <f>'7. Երկրորդ կիսամյակի հաշվետվ.'!AD34</f>
        <v>0</v>
      </c>
      <c r="CN35" s="178">
        <f t="shared" si="34"/>
        <v>0</v>
      </c>
      <c r="CO35" s="171">
        <f t="shared" si="35"/>
        <v>0</v>
      </c>
      <c r="CP35" s="140">
        <f>'6. Առաջին կիսամյակի հաշվետվ.'!AE34</f>
        <v>0</v>
      </c>
      <c r="CQ35" s="9">
        <f>'6. Առաջին կիսամյակի հաշվետվ.'!AF34</f>
        <v>0</v>
      </c>
      <c r="CR35" s="141">
        <f>'6. Առաջին կիսամյակի հաշվետվ.'!AG34</f>
        <v>0</v>
      </c>
      <c r="CS35" s="178">
        <f t="shared" si="36"/>
        <v>0</v>
      </c>
      <c r="CT35" s="171">
        <f t="shared" si="37"/>
        <v>0</v>
      </c>
      <c r="CU35" s="140">
        <f>'7. Երկրորդ կիսամյակի հաշվետվ.'!AE34</f>
        <v>0</v>
      </c>
      <c r="CV35" s="9">
        <f>'7. Երկրորդ կիսամյակի հաշվետվ.'!AF34</f>
        <v>0</v>
      </c>
      <c r="CW35" s="141">
        <f>'7. Երկրորդ կիսամյակի հաշվետվ.'!AG34</f>
        <v>0</v>
      </c>
      <c r="CX35" s="178">
        <f t="shared" si="38"/>
        <v>0</v>
      </c>
      <c r="CY35" s="171">
        <f t="shared" si="39"/>
        <v>0</v>
      </c>
      <c r="CZ35" s="140">
        <f>'6. Առաջին կիսամյակի հաշվետվ.'!AH34</f>
        <v>0</v>
      </c>
      <c r="DA35" s="9">
        <f>'6. Առաջին կիսամյակի հաշվետվ.'!AI34</f>
        <v>0</v>
      </c>
      <c r="DB35" s="141">
        <f>'6. Առաջին կիսամյակի հաշվետվ.'!AJ34</f>
        <v>0</v>
      </c>
      <c r="DC35" s="178">
        <f t="shared" si="40"/>
        <v>0</v>
      </c>
      <c r="DD35" s="171">
        <f t="shared" si="41"/>
        <v>0</v>
      </c>
      <c r="DE35" s="140">
        <f>'7. Երկրորդ կիսամյակի հաշվետվ.'!AH34</f>
        <v>0</v>
      </c>
      <c r="DF35" s="9">
        <f>'7. Երկրորդ կիսամյակի հաշվետվ.'!AI34</f>
        <v>0</v>
      </c>
      <c r="DG35" s="141">
        <f>'7. Երկրորդ կիսամյակի հաշվետվ.'!AJ34</f>
        <v>0</v>
      </c>
      <c r="DH35" s="178">
        <f t="shared" si="42"/>
        <v>0</v>
      </c>
      <c r="DI35" s="171">
        <f t="shared" si="43"/>
        <v>0</v>
      </c>
      <c r="DJ35" s="140">
        <f>'6. Առաջին կիսամյակի հաշվետվ.'!AK34</f>
        <v>0</v>
      </c>
      <c r="DK35" s="9">
        <f>'6. Առաջին կիսամյակի հաշվետվ.'!AL34</f>
        <v>0</v>
      </c>
      <c r="DL35" s="141">
        <f>'6. Առաջին կիսամյակի հաշվետվ.'!AM34</f>
        <v>0</v>
      </c>
      <c r="DM35" s="178">
        <f t="shared" si="44"/>
        <v>0</v>
      </c>
      <c r="DN35" s="171">
        <f t="shared" si="45"/>
        <v>0</v>
      </c>
      <c r="DO35" s="140">
        <f>'7. Երկրորդ կիսամյակի հաշվետվ.'!AK34</f>
        <v>0</v>
      </c>
      <c r="DP35" s="9">
        <f>'7. Երկրորդ կիսամյակի հաշվետվ.'!AL34</f>
        <v>0</v>
      </c>
      <c r="DQ35" s="141">
        <f>'7. Երկրորդ կիսամյակի հաշվետվ.'!AM34</f>
        <v>0</v>
      </c>
      <c r="DR35" s="178">
        <f t="shared" si="46"/>
        <v>0</v>
      </c>
      <c r="DS35" s="171">
        <f t="shared" si="47"/>
        <v>0</v>
      </c>
      <c r="DT35" s="140">
        <f>'6. Առաջին կիսամյակի հաշվետվ.'!AN34</f>
        <v>0</v>
      </c>
      <c r="DU35" s="9">
        <f>'6. Առաջին կիսամյակի հաշվետվ.'!AO34</f>
        <v>0</v>
      </c>
      <c r="DV35" s="141">
        <f>'6. Առաջին կիսամյակի հաշվետվ.'!AP34</f>
        <v>0</v>
      </c>
      <c r="DW35" s="178">
        <f t="shared" si="48"/>
        <v>0</v>
      </c>
      <c r="DX35" s="171">
        <f t="shared" si="49"/>
        <v>0</v>
      </c>
      <c r="DY35" s="140">
        <f>'7. Երկրորդ կիսամյակի հաշվետվ.'!AN34</f>
        <v>0</v>
      </c>
      <c r="DZ35" s="9">
        <f>'7. Երկրորդ կիսամյակի հաշվետվ.'!AO34</f>
        <v>0</v>
      </c>
      <c r="EA35" s="141">
        <f>'7. Երկրորդ կիսամյակի հաշվետվ.'!AP34</f>
        <v>0</v>
      </c>
      <c r="EB35" s="178">
        <f t="shared" si="50"/>
        <v>0</v>
      </c>
      <c r="EC35" s="171">
        <f t="shared" si="51"/>
        <v>0</v>
      </c>
      <c r="ED35" s="140">
        <f>'6. Առաջին կիսամյակի հաշվետվ.'!AQ34</f>
        <v>0</v>
      </c>
      <c r="EE35" s="9">
        <f>'6. Առաջին կիսամյակի հաշվետվ.'!AR34</f>
        <v>0</v>
      </c>
      <c r="EF35" s="141">
        <f>'6. Առաջին կիսամյակի հաշվետվ.'!AS34</f>
        <v>0</v>
      </c>
      <c r="EG35" s="178">
        <f t="shared" si="52"/>
        <v>0</v>
      </c>
      <c r="EH35" s="171">
        <f t="shared" si="53"/>
        <v>0</v>
      </c>
      <c r="EI35" s="140">
        <f>'7. Երկրորդ կիսամյակի հաշվետվ.'!AQ34</f>
        <v>0</v>
      </c>
      <c r="EJ35" s="9">
        <f>'7. Երկրորդ կիսամյակի հաշվետվ.'!AR34</f>
        <v>0</v>
      </c>
      <c r="EK35" s="141">
        <f>'7. Երկրորդ կիսամյակի հաշվետվ.'!AS34</f>
        <v>0</v>
      </c>
      <c r="EL35" s="178">
        <f t="shared" si="54"/>
        <v>0</v>
      </c>
      <c r="EM35" s="171">
        <f t="shared" si="55"/>
        <v>0</v>
      </c>
      <c r="EN35" s="140">
        <f>'6. Առաջին կիսամյակի հաշվետվ.'!AT34</f>
        <v>176134428</v>
      </c>
      <c r="EO35" s="9">
        <f>'6. Առաջին կիսամյակի հաշվետվ.'!AU34</f>
        <v>0</v>
      </c>
      <c r="EP35" s="141">
        <f>'6. Առաջին կիսամյակի հաշվետվ.'!AV34</f>
        <v>0</v>
      </c>
      <c r="EQ35" s="178">
        <f t="shared" si="56"/>
        <v>0</v>
      </c>
      <c r="ER35" s="171">
        <f t="shared" si="57"/>
        <v>0</v>
      </c>
      <c r="ES35" s="140">
        <f>'7. Երկրորդ կիսամյակի հաշվետվ.'!AT34</f>
        <v>176134428</v>
      </c>
      <c r="ET35" s="9">
        <f>'7. Երկրորդ կիսամյակի հաշվետվ.'!AU34</f>
        <v>0</v>
      </c>
      <c r="EU35" s="141">
        <f>'7. Երկրորդ կիսամյակի հաշվետվ.'!AV34</f>
        <v>0</v>
      </c>
      <c r="EV35" s="178">
        <f t="shared" si="58"/>
        <v>0</v>
      </c>
      <c r="EW35" s="171">
        <f t="shared" si="59"/>
        <v>0</v>
      </c>
      <c r="EX35" s="140">
        <f>'6. Առաջին կիսամյակի հաշվետվ.'!AW34</f>
        <v>157739400</v>
      </c>
      <c r="EY35" s="9">
        <f>'6. Առաջին կիսամյակի հաշվետվ.'!AX34</f>
        <v>0</v>
      </c>
      <c r="EZ35" s="141">
        <f>'6. Առաջին կիսամյակի հաշվետվ.'!AY34</f>
        <v>0</v>
      </c>
      <c r="FA35" s="178">
        <f t="shared" si="60"/>
        <v>0</v>
      </c>
      <c r="FB35" s="171">
        <f t="shared" si="61"/>
        <v>0</v>
      </c>
      <c r="FC35" s="140">
        <f>'7. Երկրորդ կիսամյակի հաշվետվ.'!AW34</f>
        <v>157739400</v>
      </c>
      <c r="FD35" s="9">
        <f>'7. Երկրորդ կիսամյակի հաշվետվ.'!AX34</f>
        <v>0</v>
      </c>
      <c r="FE35" s="141">
        <f>'7. Երկրորդ կիսամյակի հաշվետվ.'!AY34</f>
        <v>0</v>
      </c>
      <c r="FF35" s="178">
        <f t="shared" si="62"/>
        <v>0</v>
      </c>
      <c r="FG35" s="171">
        <f t="shared" si="63"/>
        <v>0</v>
      </c>
      <c r="FH35" s="140">
        <f>'6. Առաջին կիսամյակի հաշվետվ.'!AZ34</f>
        <v>0</v>
      </c>
      <c r="FI35" s="9">
        <f>'6. Առաջին կիսամյակի հաշվետվ.'!BA34</f>
        <v>0</v>
      </c>
      <c r="FJ35" s="141">
        <f>'6. Առաջին կիսամյակի հաշվետվ.'!BB34</f>
        <v>0</v>
      </c>
      <c r="FK35" s="178">
        <f t="shared" si="64"/>
        <v>0</v>
      </c>
      <c r="FL35" s="171">
        <f t="shared" si="65"/>
        <v>0</v>
      </c>
      <c r="FM35" s="140">
        <f>'7. Երկրորդ կիսամյակի հաշվետվ.'!AZ34</f>
        <v>0</v>
      </c>
      <c r="FN35" s="9">
        <f>'7. Երկրորդ կիսամյակի հաշվետվ.'!BA34</f>
        <v>0</v>
      </c>
      <c r="FO35" s="141">
        <f>'7. Երկրորդ կիսամյակի հաշվետվ.'!BB34</f>
        <v>0</v>
      </c>
      <c r="FP35" s="178">
        <f t="shared" si="66"/>
        <v>0</v>
      </c>
      <c r="FQ35" s="171">
        <f t="shared" si="67"/>
        <v>0</v>
      </c>
      <c r="FR35" s="140">
        <f>'6. Առաջին կիսամյակի հաշվետվ.'!BC34</f>
        <v>137671734</v>
      </c>
      <c r="FS35" s="9">
        <f>'6. Առաջին կիսամյակի հաշվետվ.'!BD34</f>
        <v>0</v>
      </c>
      <c r="FT35" s="141">
        <f>'6. Առաջին կիսամյակի հաշվետվ.'!BE34</f>
        <v>0</v>
      </c>
      <c r="FU35" s="178">
        <f t="shared" si="68"/>
        <v>0</v>
      </c>
      <c r="FV35" s="171">
        <f t="shared" si="69"/>
        <v>0</v>
      </c>
      <c r="FW35" s="140">
        <f>'7. Երկրորդ կիսամյակի հաշվետվ.'!BC34</f>
        <v>137671734</v>
      </c>
      <c r="FX35" s="9">
        <f>'7. Երկրորդ կիսամյակի հաշվետվ.'!BD34</f>
        <v>0</v>
      </c>
      <c r="FY35" s="141">
        <f>'7. Երկրորդ կիսամյակի հաշվետվ.'!BE34</f>
        <v>0</v>
      </c>
      <c r="FZ35" s="178">
        <f t="shared" si="70"/>
        <v>0</v>
      </c>
      <c r="GA35" s="171">
        <f t="shared" si="71"/>
        <v>0</v>
      </c>
      <c r="GB35" s="140">
        <f>'6. Առաջին կիսամյակի հաշվետվ.'!BF34</f>
        <v>140051590</v>
      </c>
      <c r="GC35" s="9">
        <f>'6. Առաջին կիսամյակի հաշվետվ.'!BG34</f>
        <v>0</v>
      </c>
      <c r="GD35" s="141">
        <f>'6. Առաջին կիսամյակի հաշվետվ.'!BH34</f>
        <v>0</v>
      </c>
      <c r="GE35" s="178">
        <f t="shared" si="72"/>
        <v>0</v>
      </c>
      <c r="GF35" s="171">
        <f t="shared" si="73"/>
        <v>0</v>
      </c>
      <c r="GG35" s="140">
        <f>'7. Երկրորդ կիսամյակի հաշվետվ.'!BF34</f>
        <v>140051590</v>
      </c>
      <c r="GH35" s="9">
        <f>'7. Երկրորդ կիսամյակի հաշվետվ.'!BG34</f>
        <v>0</v>
      </c>
      <c r="GI35" s="141">
        <f>'7. Երկրորդ կիսամյակի հաշվետվ.'!BH34</f>
        <v>0</v>
      </c>
      <c r="GJ35" s="178">
        <f t="shared" si="74"/>
        <v>0</v>
      </c>
      <c r="GK35" s="171">
        <f t="shared" si="75"/>
        <v>0</v>
      </c>
      <c r="GL35" s="140">
        <f>'6. Առաջին կիսամյակի հաշվետվ.'!BI34</f>
        <v>0</v>
      </c>
      <c r="GM35" s="9">
        <f>'6. Առաջին կիսամյակի հաշվետվ.'!BJ34</f>
        <v>0</v>
      </c>
      <c r="GN35" s="141">
        <f>'6. Առաջին կիսամյակի հաշվետվ.'!BK34</f>
        <v>0</v>
      </c>
      <c r="GO35" s="178">
        <f t="shared" si="76"/>
        <v>0</v>
      </c>
      <c r="GP35" s="171">
        <f t="shared" si="77"/>
        <v>0</v>
      </c>
      <c r="GQ35" s="140">
        <f>'7. Երկրորդ կիսամյակի հաշվետվ.'!BI34</f>
        <v>0</v>
      </c>
      <c r="GR35" s="9">
        <f>'7. Երկրորդ կիսամյակի հաշվետվ.'!BJ34</f>
        <v>0</v>
      </c>
      <c r="GS35" s="141">
        <f>'7. Երկրորդ կիսամյակի հաշվետվ.'!BK34</f>
        <v>0</v>
      </c>
      <c r="GT35" s="178">
        <f t="shared" si="78"/>
        <v>0</v>
      </c>
      <c r="GU35" s="171">
        <f t="shared" si="79"/>
        <v>0</v>
      </c>
      <c r="GV35" s="140">
        <f>'6. Առաջին կիսամյակի հաշվետվ.'!BL34</f>
        <v>0</v>
      </c>
      <c r="GW35" s="9">
        <f>'6. Առաջին կիսամյակի հաշվետվ.'!BM34</f>
        <v>0</v>
      </c>
      <c r="GX35" s="141">
        <f>'6. Առաջին կիսամյակի հաշվետվ.'!BN34</f>
        <v>0</v>
      </c>
      <c r="GY35" s="178">
        <f t="shared" si="80"/>
        <v>0</v>
      </c>
      <c r="GZ35" s="171">
        <f t="shared" si="81"/>
        <v>0</v>
      </c>
      <c r="HA35" s="140">
        <f>'7. Երկրորդ կիսամյակի հաշվետվ.'!BL34</f>
        <v>0</v>
      </c>
      <c r="HB35" s="9">
        <f>'7. Երկրորդ կիսամյակի հաշվետվ.'!BM34</f>
        <v>0</v>
      </c>
      <c r="HC35" s="141">
        <f>'7. Երկրորդ կիսամյակի հաշվետվ.'!BN34</f>
        <v>0</v>
      </c>
      <c r="HD35" s="178">
        <f t="shared" si="82"/>
        <v>0</v>
      </c>
      <c r="HE35" s="171">
        <f t="shared" si="83"/>
        <v>0</v>
      </c>
      <c r="HF35" s="140">
        <f>'6. Առաջին կիսամյակի հաշվետվ.'!BO34</f>
        <v>0</v>
      </c>
      <c r="HG35" s="9">
        <f>'6. Առաջին կիսամյակի հաշվետվ.'!BP34</f>
        <v>0</v>
      </c>
      <c r="HH35" s="141">
        <f>'6. Առաջին կիսամյակի հաշվետվ.'!BQ34</f>
        <v>0</v>
      </c>
      <c r="HI35" s="178">
        <f t="shared" si="84"/>
        <v>0</v>
      </c>
      <c r="HJ35" s="171">
        <f t="shared" si="85"/>
        <v>0</v>
      </c>
      <c r="HK35" s="140">
        <f>'7. Երկրորդ կիսամյակի հաշվետվ.'!BO34</f>
        <v>0</v>
      </c>
      <c r="HL35" s="9">
        <f>'7. Երկրորդ կիսամյակի հաշվետվ.'!BP34</f>
        <v>0</v>
      </c>
      <c r="HM35" s="141">
        <f>'7. Երկրորդ կիսամյակի հաշվետվ.'!BQ34</f>
        <v>0</v>
      </c>
      <c r="HN35" s="178">
        <f t="shared" si="86"/>
        <v>0</v>
      </c>
      <c r="HO35" s="171">
        <f t="shared" si="87"/>
        <v>0</v>
      </c>
      <c r="HP35" s="140">
        <f>'6. Առաջին կիսամյակի հաշվետվ.'!BR34</f>
        <v>0</v>
      </c>
      <c r="HQ35" s="9">
        <f>'6. Առաջին կիսամյակի հաշվետվ.'!BS34</f>
        <v>0</v>
      </c>
      <c r="HR35" s="141">
        <f>'6. Առաջին կիսամյակի հաշվետվ.'!BT34</f>
        <v>0</v>
      </c>
      <c r="HS35" s="178">
        <f t="shared" si="88"/>
        <v>0</v>
      </c>
      <c r="HT35" s="171">
        <f t="shared" si="89"/>
        <v>0</v>
      </c>
      <c r="HU35" s="140">
        <f>'7. Երկրորդ կիսամյակի հաշվետվ.'!BR34</f>
        <v>0</v>
      </c>
      <c r="HV35" s="9">
        <f>'7. Երկրորդ կիսամյակի հաշվետվ.'!BS34</f>
        <v>0</v>
      </c>
      <c r="HW35" s="141">
        <f>'7. Երկրորդ կիսամյակի հաշվետվ.'!BT34</f>
        <v>0</v>
      </c>
      <c r="HX35" s="178">
        <f t="shared" si="90"/>
        <v>0</v>
      </c>
      <c r="HY35" s="171">
        <f t="shared" si="91"/>
        <v>0</v>
      </c>
      <c r="HZ35" s="140">
        <f>'6. Առաջին կիսամյակի հաշվետվ.'!BU34</f>
        <v>0</v>
      </c>
      <c r="IA35" s="9">
        <f>'6. Առաջին կիսամյակի հաշվետվ.'!BV34</f>
        <v>0</v>
      </c>
      <c r="IB35" s="141">
        <f>'6. Առաջին կիսամյակի հաշվետվ.'!BW34</f>
        <v>0</v>
      </c>
      <c r="IC35" s="178">
        <f t="shared" si="92"/>
        <v>0</v>
      </c>
      <c r="ID35" s="171">
        <f t="shared" si="93"/>
        <v>0</v>
      </c>
      <c r="IE35" s="140">
        <f>'7. Երկրորդ կիսամյակի հաշվետվ.'!BU34</f>
        <v>0</v>
      </c>
      <c r="IF35" s="9">
        <f>'7. Երկրորդ կիսամյակի հաշվետվ.'!BV34</f>
        <v>0</v>
      </c>
      <c r="IG35" s="141">
        <f>'7. Երկրորդ կիսամյակի հաշվետվ.'!BW34</f>
        <v>0</v>
      </c>
      <c r="IH35" s="178">
        <f t="shared" si="94"/>
        <v>0</v>
      </c>
      <c r="II35" s="171">
        <f t="shared" si="95"/>
        <v>0</v>
      </c>
      <c r="IJ35" s="140">
        <f>'6. Առաջին կիսամյակի հաշվետվ.'!BX34</f>
        <v>0</v>
      </c>
      <c r="IK35" s="9">
        <f>'6. Առաջին կիսամյակի հաշվետվ.'!BY34</f>
        <v>0</v>
      </c>
      <c r="IL35" s="141">
        <f>'6. Առաջին կիսամյակի հաշվետվ.'!BZ34</f>
        <v>0</v>
      </c>
      <c r="IM35" s="178">
        <f t="shared" si="96"/>
        <v>0</v>
      </c>
      <c r="IN35" s="171">
        <f t="shared" si="97"/>
        <v>0</v>
      </c>
      <c r="IO35" s="140">
        <f>'7. Երկրորդ կիսամյակի հաշվետվ.'!BX34</f>
        <v>0</v>
      </c>
      <c r="IP35" s="9">
        <f>'7. Երկրորդ կիսամյակի հաշվետվ.'!BY34</f>
        <v>0</v>
      </c>
      <c r="IQ35" s="141">
        <f>'7. Երկրորդ կիսամյակի հաշվետվ.'!BZ34</f>
        <v>0</v>
      </c>
      <c r="IR35" s="178">
        <f t="shared" si="98"/>
        <v>0</v>
      </c>
      <c r="IS35" s="171">
        <f t="shared" si="99"/>
        <v>0</v>
      </c>
    </row>
    <row r="36" spans="1:253" s="14" customFormat="1" ht="40.5" customHeight="1">
      <c r="A36" s="1085"/>
      <c r="B36" s="1086"/>
      <c r="C36" s="24" t="s">
        <v>79</v>
      </c>
      <c r="D36" s="140">
        <f>'6. Առաջին կիսամյակի հաշվետվ.'!D35</f>
        <v>0</v>
      </c>
      <c r="E36" s="9">
        <f>'6. Առաջին կիսամյակի հաշվետվ.'!E35</f>
        <v>0</v>
      </c>
      <c r="F36" s="149">
        <f>'6. Առաջին կիսամյակի հաշվետվ.'!F35</f>
        <v>0</v>
      </c>
      <c r="G36" s="178">
        <f t="shared" si="0"/>
        <v>0</v>
      </c>
      <c r="H36" s="171">
        <f t="shared" si="1"/>
        <v>0</v>
      </c>
      <c r="I36" s="44">
        <f>'7. Երկրորդ կիսամյակի հաշվետվ.'!D35</f>
        <v>0</v>
      </c>
      <c r="J36" s="9">
        <f>'7. Երկրորդ կիսամյակի հաշվետվ.'!E35</f>
        <v>0</v>
      </c>
      <c r="K36" s="141">
        <f>'7. Երկրորդ կիսամյակի հաշվետվ.'!F35</f>
        <v>0</v>
      </c>
      <c r="L36" s="178">
        <f t="shared" si="2"/>
        <v>0</v>
      </c>
      <c r="M36" s="171">
        <f t="shared" si="3"/>
        <v>0</v>
      </c>
      <c r="N36" s="140">
        <f>'6. Առաջին կիսամյակի հաշվետվ.'!G35</f>
        <v>0</v>
      </c>
      <c r="O36" s="9">
        <f>'6. Առաջին կիսամյակի հաշվետվ.'!H35</f>
        <v>0</v>
      </c>
      <c r="P36" s="141">
        <f>'6. Առաջին կիսամյակի հաշվետվ.'!I35</f>
        <v>0</v>
      </c>
      <c r="Q36" s="178">
        <f t="shared" si="4"/>
        <v>0</v>
      </c>
      <c r="R36" s="171">
        <f t="shared" si="5"/>
        <v>0</v>
      </c>
      <c r="S36" s="140">
        <f>'7. Երկրորդ կիսամյակի հաշվետվ.'!G35</f>
        <v>0</v>
      </c>
      <c r="T36" s="9">
        <f>'7. Երկրորդ կիսամյակի հաշվետվ.'!H35</f>
        <v>0</v>
      </c>
      <c r="U36" s="141">
        <f>'7. Երկրորդ կիսամյակի հաշվետվ.'!I35</f>
        <v>0</v>
      </c>
      <c r="V36" s="178">
        <f t="shared" si="6"/>
        <v>0</v>
      </c>
      <c r="W36" s="171">
        <f t="shared" si="7"/>
        <v>0</v>
      </c>
      <c r="X36" s="140">
        <f>'6. Առաջին կիսամյակի հաշվետվ.'!J35</f>
        <v>0</v>
      </c>
      <c r="Y36" s="9">
        <f>'6. Առաջին կիսամյակի հաշվետվ.'!K35</f>
        <v>0</v>
      </c>
      <c r="Z36" s="141">
        <f>'6. Առաջին կիսամյակի հաշվետվ.'!L35</f>
        <v>0</v>
      </c>
      <c r="AA36" s="178">
        <f t="shared" si="8"/>
        <v>0</v>
      </c>
      <c r="AB36" s="171">
        <f t="shared" si="9"/>
        <v>0</v>
      </c>
      <c r="AC36" s="140">
        <f>'7. Երկրորդ կիսամյակի հաշվետվ.'!J35</f>
        <v>0</v>
      </c>
      <c r="AD36" s="9">
        <f>'7. Երկրորդ կիսամյակի հաշվետվ.'!K35</f>
        <v>0</v>
      </c>
      <c r="AE36" s="141">
        <f>'7. Երկրորդ կիսամյակի հաշվետվ.'!L35</f>
        <v>0</v>
      </c>
      <c r="AF36" s="178">
        <f t="shared" si="10"/>
        <v>0</v>
      </c>
      <c r="AG36" s="171">
        <f t="shared" si="11"/>
        <v>0</v>
      </c>
      <c r="AH36" s="140">
        <f>'6. Առաջին կիսամյակի հաշվետվ.'!M35</f>
        <v>0</v>
      </c>
      <c r="AI36" s="9">
        <f>'6. Առաջին կիսամյակի հաշվետվ.'!N35</f>
        <v>0</v>
      </c>
      <c r="AJ36" s="141">
        <f>'6. Առաջին կիսամյակի հաշվետվ.'!O35</f>
        <v>0</v>
      </c>
      <c r="AK36" s="178">
        <f t="shared" si="12"/>
        <v>0</v>
      </c>
      <c r="AL36" s="171">
        <f t="shared" si="13"/>
        <v>0</v>
      </c>
      <c r="AM36" s="140">
        <f>'7. Երկրորդ կիսամյակի հաշվետվ.'!M35</f>
        <v>0</v>
      </c>
      <c r="AN36" s="9">
        <f>'7. Երկրորդ կիսամյակի հաշվետվ.'!N35</f>
        <v>0</v>
      </c>
      <c r="AO36" s="141">
        <f>'7. Երկրորդ կիսամյակի հաշվետվ.'!O35</f>
        <v>0</v>
      </c>
      <c r="AP36" s="178">
        <f t="shared" si="14"/>
        <v>0</v>
      </c>
      <c r="AQ36" s="171">
        <f t="shared" si="15"/>
        <v>0</v>
      </c>
      <c r="AR36" s="140">
        <f>'6. Առաջին կիսամյակի հաշվետվ.'!P35</f>
        <v>0</v>
      </c>
      <c r="AS36" s="9">
        <f>'6. Առաջին կիսամյակի հաշվետվ.'!Q35</f>
        <v>0</v>
      </c>
      <c r="AT36" s="141">
        <f>'6. Առաջին կիսամյակի հաշվետվ.'!R35</f>
        <v>0</v>
      </c>
      <c r="AU36" s="178">
        <f t="shared" si="16"/>
        <v>0</v>
      </c>
      <c r="AV36" s="171">
        <f t="shared" si="17"/>
        <v>0</v>
      </c>
      <c r="AW36" s="140">
        <f>'7. Երկրորդ կիսամյակի հաշվետվ.'!P35</f>
        <v>0</v>
      </c>
      <c r="AX36" s="9">
        <f>'7. Երկրորդ կիսամյակի հաշվետվ.'!Q35</f>
        <v>0</v>
      </c>
      <c r="AY36" s="141">
        <f>'7. Երկրորդ կիսամյակի հաշվետվ.'!R35</f>
        <v>0</v>
      </c>
      <c r="AZ36" s="178">
        <f t="shared" si="18"/>
        <v>0</v>
      </c>
      <c r="BA36" s="171">
        <f t="shared" si="19"/>
        <v>0</v>
      </c>
      <c r="BB36" s="140">
        <f>'6. Առաջին կիսամյակի հաշվետվ.'!S35</f>
        <v>0</v>
      </c>
      <c r="BC36" s="9">
        <f>'6. Առաջին կիսամյակի հաշվետվ.'!T35</f>
        <v>0</v>
      </c>
      <c r="BD36" s="141">
        <f>'6. Առաջին կիսամյակի հաշվետվ.'!U35</f>
        <v>0</v>
      </c>
      <c r="BE36" s="178">
        <f t="shared" si="20"/>
        <v>0</v>
      </c>
      <c r="BF36" s="171">
        <f t="shared" si="21"/>
        <v>0</v>
      </c>
      <c r="BG36" s="140">
        <f>'7. Երկրորդ կիսամյակի հաշվետվ.'!S35</f>
        <v>0</v>
      </c>
      <c r="BH36" s="9">
        <f>'7. Երկրորդ կիսամյակի հաշվետվ.'!T35</f>
        <v>0</v>
      </c>
      <c r="BI36" s="141">
        <f>'7. Երկրորդ կիսամյակի հաշվետվ.'!U35</f>
        <v>0</v>
      </c>
      <c r="BJ36" s="178">
        <f t="shared" si="22"/>
        <v>0</v>
      </c>
      <c r="BK36" s="171">
        <f t="shared" si="23"/>
        <v>0</v>
      </c>
      <c r="BL36" s="140">
        <f>'6. Առաջին կիսամյակի հաշվետվ.'!V35</f>
        <v>0</v>
      </c>
      <c r="BM36" s="9">
        <f>'6. Առաջին կիսամյակի հաշվետվ.'!W35</f>
        <v>0</v>
      </c>
      <c r="BN36" s="141">
        <f>'6. Առաջին կիսամյակի հաշվետվ.'!X35</f>
        <v>0</v>
      </c>
      <c r="BO36" s="178">
        <f t="shared" si="24"/>
        <v>0</v>
      </c>
      <c r="BP36" s="171">
        <f t="shared" si="25"/>
        <v>0</v>
      </c>
      <c r="BQ36" s="140">
        <f>'7. Երկրորդ կիսամյակի հաշվետվ.'!V35</f>
        <v>0</v>
      </c>
      <c r="BR36" s="9">
        <f>'7. Երկրորդ կիսամյակի հաշվետվ.'!W35</f>
        <v>0</v>
      </c>
      <c r="BS36" s="141">
        <f>'7. Երկրորդ կիսամյակի հաշվետվ.'!X35</f>
        <v>0</v>
      </c>
      <c r="BT36" s="178">
        <f t="shared" si="26"/>
        <v>0</v>
      </c>
      <c r="BU36" s="171">
        <f t="shared" si="27"/>
        <v>0</v>
      </c>
      <c r="BV36" s="140">
        <f>'6. Առաջին կիսամյակի հաշվետվ.'!Y35</f>
        <v>0</v>
      </c>
      <c r="BW36" s="9">
        <f>'6. Առաջին կիսամյակի հաշվետվ.'!Z35</f>
        <v>0</v>
      </c>
      <c r="BX36" s="141">
        <f>'6. Առաջին կիսամյակի հաշվետվ.'!AA35</f>
        <v>0</v>
      </c>
      <c r="BY36" s="178">
        <f t="shared" si="28"/>
        <v>0</v>
      </c>
      <c r="BZ36" s="171">
        <f t="shared" si="29"/>
        <v>0</v>
      </c>
      <c r="CA36" s="140">
        <f>'7. Երկրորդ կիսամյակի հաշվետվ.'!Y35</f>
        <v>0</v>
      </c>
      <c r="CB36" s="9">
        <f>'7. Երկրորդ կիսամյակի հաշվետվ.'!Z35</f>
        <v>0</v>
      </c>
      <c r="CC36" s="141">
        <f>'7. Երկրորդ կիսամյակի հաշվետվ.'!AA35</f>
        <v>0</v>
      </c>
      <c r="CD36" s="178">
        <f t="shared" si="30"/>
        <v>0</v>
      </c>
      <c r="CE36" s="171">
        <f t="shared" si="31"/>
        <v>0</v>
      </c>
      <c r="CF36" s="140">
        <f>'6. Առաջին կիսամյակի հաշվետվ.'!AB35</f>
        <v>0</v>
      </c>
      <c r="CG36" s="9">
        <f>'6. Առաջին կիսամյակի հաշվետվ.'!AC35</f>
        <v>0</v>
      </c>
      <c r="CH36" s="141">
        <f>'6. Առաջին կիսամյակի հաշվետվ.'!AD35</f>
        <v>0</v>
      </c>
      <c r="CI36" s="178">
        <f t="shared" si="32"/>
        <v>0</v>
      </c>
      <c r="CJ36" s="171">
        <f t="shared" si="33"/>
        <v>0</v>
      </c>
      <c r="CK36" s="140">
        <f>'7. Երկրորդ կիսամյակի հաշվետվ.'!AB35</f>
        <v>0</v>
      </c>
      <c r="CL36" s="9">
        <f>'7. Երկրորդ կիսամյակի հաշվետվ.'!AC35</f>
        <v>0</v>
      </c>
      <c r="CM36" s="141">
        <f>'7. Երկրորդ կիսամյակի հաշվետվ.'!AD35</f>
        <v>0</v>
      </c>
      <c r="CN36" s="178">
        <f t="shared" si="34"/>
        <v>0</v>
      </c>
      <c r="CO36" s="171">
        <f t="shared" si="35"/>
        <v>0</v>
      </c>
      <c r="CP36" s="140">
        <f>'6. Առաջին կիսամյակի հաշվետվ.'!AE35</f>
        <v>0</v>
      </c>
      <c r="CQ36" s="9">
        <f>'6. Առաջին կիսամյակի հաշվետվ.'!AF35</f>
        <v>0</v>
      </c>
      <c r="CR36" s="141">
        <f>'6. Առաջին կիսամյակի հաշվետվ.'!AG35</f>
        <v>0</v>
      </c>
      <c r="CS36" s="178">
        <f t="shared" si="36"/>
        <v>0</v>
      </c>
      <c r="CT36" s="171">
        <f t="shared" si="37"/>
        <v>0</v>
      </c>
      <c r="CU36" s="140">
        <f>'7. Երկրորդ կիսամյակի հաշվետվ.'!AE35</f>
        <v>0</v>
      </c>
      <c r="CV36" s="9">
        <f>'7. Երկրորդ կիսամյակի հաշվետվ.'!AF35</f>
        <v>0</v>
      </c>
      <c r="CW36" s="141">
        <f>'7. Երկրորդ կիսամյակի հաշվետվ.'!AG35</f>
        <v>0</v>
      </c>
      <c r="CX36" s="178">
        <f t="shared" si="38"/>
        <v>0</v>
      </c>
      <c r="CY36" s="171">
        <f t="shared" si="39"/>
        <v>0</v>
      </c>
      <c r="CZ36" s="140">
        <f>'6. Առաջին կիսամյակի հաշվետվ.'!AH35</f>
        <v>0</v>
      </c>
      <c r="DA36" s="9">
        <f>'6. Առաջին կիսամյակի հաշվետվ.'!AI35</f>
        <v>0</v>
      </c>
      <c r="DB36" s="141">
        <f>'6. Առաջին կիսամյակի հաշվետվ.'!AJ35</f>
        <v>0</v>
      </c>
      <c r="DC36" s="178">
        <f t="shared" si="40"/>
        <v>0</v>
      </c>
      <c r="DD36" s="171">
        <f t="shared" si="41"/>
        <v>0</v>
      </c>
      <c r="DE36" s="140">
        <f>'7. Երկրորդ կիսամյակի հաշվետվ.'!AH35</f>
        <v>0</v>
      </c>
      <c r="DF36" s="9">
        <f>'7. Երկրորդ կիսամյակի հաշվետվ.'!AI35</f>
        <v>0</v>
      </c>
      <c r="DG36" s="141">
        <f>'7. Երկրորդ կիսամյակի հաշվետվ.'!AJ35</f>
        <v>0</v>
      </c>
      <c r="DH36" s="178">
        <f t="shared" si="42"/>
        <v>0</v>
      </c>
      <c r="DI36" s="171">
        <f t="shared" si="43"/>
        <v>0</v>
      </c>
      <c r="DJ36" s="140">
        <f>'6. Առաջին կիսամյակի հաշվետվ.'!AK35</f>
        <v>0</v>
      </c>
      <c r="DK36" s="9">
        <f>'6. Առաջին կիսամյակի հաշվետվ.'!AL35</f>
        <v>0</v>
      </c>
      <c r="DL36" s="141">
        <f>'6. Առաջին կիսամյակի հաշվետվ.'!AM35</f>
        <v>0</v>
      </c>
      <c r="DM36" s="178">
        <f t="shared" si="44"/>
        <v>0</v>
      </c>
      <c r="DN36" s="171">
        <f t="shared" si="45"/>
        <v>0</v>
      </c>
      <c r="DO36" s="140">
        <f>'7. Երկրորդ կիսամյակի հաշվետվ.'!AK35</f>
        <v>0</v>
      </c>
      <c r="DP36" s="9">
        <f>'7. Երկրորդ կիսամյակի հաշվետվ.'!AL35</f>
        <v>0</v>
      </c>
      <c r="DQ36" s="141">
        <f>'7. Երկրորդ կիսամյակի հաշվետվ.'!AM35</f>
        <v>0</v>
      </c>
      <c r="DR36" s="178">
        <f t="shared" si="46"/>
        <v>0</v>
      </c>
      <c r="DS36" s="171">
        <f t="shared" si="47"/>
        <v>0</v>
      </c>
      <c r="DT36" s="140">
        <f>'6. Առաջին կիսամյակի հաշվետվ.'!AN35</f>
        <v>0</v>
      </c>
      <c r="DU36" s="9">
        <f>'6. Առաջին կիսամյակի հաշվետվ.'!AO35</f>
        <v>0</v>
      </c>
      <c r="DV36" s="141">
        <f>'6. Առաջին կիսամյակի հաշվետվ.'!AP35</f>
        <v>0</v>
      </c>
      <c r="DW36" s="178">
        <f t="shared" si="48"/>
        <v>0</v>
      </c>
      <c r="DX36" s="171">
        <f t="shared" si="49"/>
        <v>0</v>
      </c>
      <c r="DY36" s="140">
        <f>'7. Երկրորդ կիսամյակի հաշվետվ.'!AN35</f>
        <v>0</v>
      </c>
      <c r="DZ36" s="9">
        <f>'7. Երկրորդ կիսամյակի հաշվետվ.'!AO35</f>
        <v>0</v>
      </c>
      <c r="EA36" s="141">
        <f>'7. Երկրորդ կիսամյակի հաշվետվ.'!AP35</f>
        <v>0</v>
      </c>
      <c r="EB36" s="178">
        <f t="shared" si="50"/>
        <v>0</v>
      </c>
      <c r="EC36" s="171">
        <f t="shared" si="51"/>
        <v>0</v>
      </c>
      <c r="ED36" s="140">
        <f>'6. Առաջին կիսամյակի հաշվետվ.'!AQ35</f>
        <v>0</v>
      </c>
      <c r="EE36" s="9">
        <f>'6. Առաջին կիսամյակի հաշվետվ.'!AR35</f>
        <v>0</v>
      </c>
      <c r="EF36" s="141">
        <f>'6. Առաջին կիսամյակի հաշվետվ.'!AS35</f>
        <v>0</v>
      </c>
      <c r="EG36" s="178">
        <f t="shared" si="52"/>
        <v>0</v>
      </c>
      <c r="EH36" s="171">
        <f t="shared" si="53"/>
        <v>0</v>
      </c>
      <c r="EI36" s="140">
        <f>'7. Երկրորդ կիսամյակի հաշվետվ.'!AQ35</f>
        <v>0</v>
      </c>
      <c r="EJ36" s="9">
        <f>'7. Երկրորդ կիսամյակի հաշվետվ.'!AR35</f>
        <v>0</v>
      </c>
      <c r="EK36" s="141">
        <f>'7. Երկրորդ կիսամյակի հաշվետվ.'!AS35</f>
        <v>0</v>
      </c>
      <c r="EL36" s="178">
        <f t="shared" si="54"/>
        <v>0</v>
      </c>
      <c r="EM36" s="171">
        <f t="shared" si="55"/>
        <v>0</v>
      </c>
      <c r="EN36" s="140">
        <f>'6. Առաջին կիսամյակի հաշվետվ.'!AT35</f>
        <v>0</v>
      </c>
      <c r="EO36" s="9">
        <f>'6. Առաջին կիսամյակի հաշվետվ.'!AU35</f>
        <v>0</v>
      </c>
      <c r="EP36" s="141">
        <f>'6. Առաջին կիսամյակի հաշվետվ.'!AV35</f>
        <v>0</v>
      </c>
      <c r="EQ36" s="178">
        <f t="shared" si="56"/>
        <v>0</v>
      </c>
      <c r="ER36" s="171">
        <f t="shared" si="57"/>
        <v>0</v>
      </c>
      <c r="ES36" s="140">
        <f>'7. Երկրորդ կիսամյակի հաշվետվ.'!AT35</f>
        <v>0</v>
      </c>
      <c r="ET36" s="9">
        <f>'7. Երկրորդ կիսամյակի հաշվետվ.'!AU35</f>
        <v>0</v>
      </c>
      <c r="EU36" s="141">
        <f>'7. Երկրորդ կիսամյակի հաշվետվ.'!AV35</f>
        <v>0</v>
      </c>
      <c r="EV36" s="178">
        <f t="shared" si="58"/>
        <v>0</v>
      </c>
      <c r="EW36" s="171">
        <f t="shared" si="59"/>
        <v>0</v>
      </c>
      <c r="EX36" s="140">
        <f>'6. Առաջին կիսամյակի հաշվետվ.'!AW35</f>
        <v>0</v>
      </c>
      <c r="EY36" s="9">
        <f>'6. Առաջին կիսամյակի հաշվետվ.'!AX35</f>
        <v>0</v>
      </c>
      <c r="EZ36" s="141">
        <f>'6. Առաջին կիսամյակի հաշվետվ.'!AY35</f>
        <v>0</v>
      </c>
      <c r="FA36" s="178">
        <f t="shared" si="60"/>
        <v>0</v>
      </c>
      <c r="FB36" s="171">
        <f t="shared" si="61"/>
        <v>0</v>
      </c>
      <c r="FC36" s="140">
        <f>'7. Երկրորդ կիսամյակի հաշվետվ.'!AW35</f>
        <v>0</v>
      </c>
      <c r="FD36" s="9">
        <f>'7. Երկրորդ կիսամյակի հաշվետվ.'!AX35</f>
        <v>0</v>
      </c>
      <c r="FE36" s="141">
        <f>'7. Երկրորդ կիսամյակի հաշվետվ.'!AY35</f>
        <v>0</v>
      </c>
      <c r="FF36" s="178">
        <f t="shared" si="62"/>
        <v>0</v>
      </c>
      <c r="FG36" s="171">
        <f t="shared" si="63"/>
        <v>0</v>
      </c>
      <c r="FH36" s="140">
        <f>'6. Առաջին կիսամյակի հաշվետվ.'!AZ35</f>
        <v>0</v>
      </c>
      <c r="FI36" s="9">
        <f>'6. Առաջին կիսամյակի հաշվետվ.'!BA35</f>
        <v>0</v>
      </c>
      <c r="FJ36" s="141">
        <f>'6. Առաջին կիսամյակի հաշվետվ.'!BB35</f>
        <v>0</v>
      </c>
      <c r="FK36" s="178">
        <f t="shared" si="64"/>
        <v>0</v>
      </c>
      <c r="FL36" s="171">
        <f t="shared" si="65"/>
        <v>0</v>
      </c>
      <c r="FM36" s="140">
        <f>'7. Երկրորդ կիսամյակի հաշվետվ.'!AZ35</f>
        <v>0</v>
      </c>
      <c r="FN36" s="9">
        <f>'7. Երկրորդ կիսամյակի հաշվետվ.'!BA35</f>
        <v>0</v>
      </c>
      <c r="FO36" s="141">
        <f>'7. Երկրորդ կիսամյակի հաշվետվ.'!BB35</f>
        <v>0</v>
      </c>
      <c r="FP36" s="178">
        <f t="shared" si="66"/>
        <v>0</v>
      </c>
      <c r="FQ36" s="171">
        <f t="shared" si="67"/>
        <v>0</v>
      </c>
      <c r="FR36" s="140">
        <f>'6. Առաջին կիսամյակի հաշվետվ.'!BC35</f>
        <v>0</v>
      </c>
      <c r="FS36" s="9">
        <f>'6. Առաջին կիսամյակի հաշվետվ.'!BD35</f>
        <v>0</v>
      </c>
      <c r="FT36" s="141">
        <f>'6. Առաջին կիսամյակի հաշվետվ.'!BE35</f>
        <v>0</v>
      </c>
      <c r="FU36" s="178">
        <f t="shared" si="68"/>
        <v>0</v>
      </c>
      <c r="FV36" s="171">
        <f t="shared" si="69"/>
        <v>0</v>
      </c>
      <c r="FW36" s="140">
        <f>'7. Երկրորդ կիսամյակի հաշվետվ.'!BC35</f>
        <v>0</v>
      </c>
      <c r="FX36" s="9">
        <f>'7. Երկրորդ կիսամյակի հաշվետվ.'!BD35</f>
        <v>0</v>
      </c>
      <c r="FY36" s="141">
        <f>'7. Երկրորդ կիսամյակի հաշվետվ.'!BE35</f>
        <v>0</v>
      </c>
      <c r="FZ36" s="178">
        <f t="shared" si="70"/>
        <v>0</v>
      </c>
      <c r="GA36" s="171">
        <f t="shared" si="71"/>
        <v>0</v>
      </c>
      <c r="GB36" s="140">
        <f>'6. Առաջին կիսամյակի հաշվետվ.'!BF35</f>
        <v>0</v>
      </c>
      <c r="GC36" s="9">
        <f>'6. Առաջին կիսամյակի հաշվետվ.'!BG35</f>
        <v>0</v>
      </c>
      <c r="GD36" s="141">
        <f>'6. Առաջին կիսամյակի հաշվետվ.'!BH35</f>
        <v>0</v>
      </c>
      <c r="GE36" s="178">
        <f t="shared" si="72"/>
        <v>0</v>
      </c>
      <c r="GF36" s="171">
        <f t="shared" si="73"/>
        <v>0</v>
      </c>
      <c r="GG36" s="140">
        <f>'7. Երկրորդ կիսամյակի հաշվետվ.'!BF35</f>
        <v>0</v>
      </c>
      <c r="GH36" s="9">
        <f>'7. Երկրորդ կիսամյակի հաշվետվ.'!BG35</f>
        <v>0</v>
      </c>
      <c r="GI36" s="141">
        <f>'7. Երկրորդ կիսամյակի հաշվետվ.'!BH35</f>
        <v>0</v>
      </c>
      <c r="GJ36" s="178">
        <f t="shared" si="74"/>
        <v>0</v>
      </c>
      <c r="GK36" s="171">
        <f t="shared" si="75"/>
        <v>0</v>
      </c>
      <c r="GL36" s="140">
        <f>'6. Առաջին կիսամյակի հաշվետվ.'!BI35</f>
        <v>0</v>
      </c>
      <c r="GM36" s="9">
        <f>'6. Առաջին կիսամյակի հաշվետվ.'!BJ35</f>
        <v>0</v>
      </c>
      <c r="GN36" s="141">
        <f>'6. Առաջին կիսամյակի հաշվետվ.'!BK35</f>
        <v>0</v>
      </c>
      <c r="GO36" s="178">
        <f t="shared" si="76"/>
        <v>0</v>
      </c>
      <c r="GP36" s="171">
        <f t="shared" si="77"/>
        <v>0</v>
      </c>
      <c r="GQ36" s="140">
        <f>'7. Երկրորդ կիսամյակի հաշվետվ.'!BI35</f>
        <v>0</v>
      </c>
      <c r="GR36" s="9">
        <f>'7. Երկրորդ կիսամյակի հաշվետվ.'!BJ35</f>
        <v>0</v>
      </c>
      <c r="GS36" s="141">
        <f>'7. Երկրորդ կիսամյակի հաշվետվ.'!BK35</f>
        <v>0</v>
      </c>
      <c r="GT36" s="178">
        <f t="shared" si="78"/>
        <v>0</v>
      </c>
      <c r="GU36" s="171">
        <f t="shared" si="79"/>
        <v>0</v>
      </c>
      <c r="GV36" s="140">
        <f>'6. Առաջին կիսամյակի հաշվետվ.'!BL35</f>
        <v>0</v>
      </c>
      <c r="GW36" s="9">
        <f>'6. Առաջին կիսամյակի հաշվետվ.'!BM35</f>
        <v>0</v>
      </c>
      <c r="GX36" s="141">
        <f>'6. Առաջին կիսամյակի հաշվետվ.'!BN35</f>
        <v>0</v>
      </c>
      <c r="GY36" s="178">
        <f t="shared" si="80"/>
        <v>0</v>
      </c>
      <c r="GZ36" s="171">
        <f t="shared" si="81"/>
        <v>0</v>
      </c>
      <c r="HA36" s="140">
        <f>'7. Երկրորդ կիսամյակի հաշվետվ.'!BL35</f>
        <v>0</v>
      </c>
      <c r="HB36" s="9">
        <f>'7. Երկրորդ կիսամյակի հաշվետվ.'!BM35</f>
        <v>0</v>
      </c>
      <c r="HC36" s="141">
        <f>'7. Երկրորդ կիսամյակի հաշվետվ.'!BN35</f>
        <v>0</v>
      </c>
      <c r="HD36" s="178">
        <f t="shared" si="82"/>
        <v>0</v>
      </c>
      <c r="HE36" s="171">
        <f t="shared" si="83"/>
        <v>0</v>
      </c>
      <c r="HF36" s="140">
        <f>'6. Առաջին կիսամյակի հաշվետվ.'!BO35</f>
        <v>0</v>
      </c>
      <c r="HG36" s="9">
        <f>'6. Առաջին կիսամյակի հաշվետվ.'!BP35</f>
        <v>0</v>
      </c>
      <c r="HH36" s="141">
        <f>'6. Առաջին կիսամյակի հաշվետվ.'!BQ35</f>
        <v>0</v>
      </c>
      <c r="HI36" s="178">
        <f t="shared" si="84"/>
        <v>0</v>
      </c>
      <c r="HJ36" s="171">
        <f t="shared" si="85"/>
        <v>0</v>
      </c>
      <c r="HK36" s="140">
        <f>'7. Երկրորդ կիսամյակի հաշվետվ.'!BO35</f>
        <v>0</v>
      </c>
      <c r="HL36" s="9">
        <f>'7. Երկրորդ կիսամյակի հաշվետվ.'!BP35</f>
        <v>0</v>
      </c>
      <c r="HM36" s="141">
        <f>'7. Երկրորդ կիսամյակի հաշվետվ.'!BQ35</f>
        <v>0</v>
      </c>
      <c r="HN36" s="178">
        <f t="shared" si="86"/>
        <v>0</v>
      </c>
      <c r="HO36" s="171">
        <f t="shared" si="87"/>
        <v>0</v>
      </c>
      <c r="HP36" s="140">
        <f>'6. Առաջին կիսամյակի հաշվետվ.'!BR35</f>
        <v>0</v>
      </c>
      <c r="HQ36" s="9">
        <f>'6. Առաջին կիսամյակի հաշվետվ.'!BS35</f>
        <v>0</v>
      </c>
      <c r="HR36" s="141">
        <f>'6. Առաջին կիսամյակի հաշվետվ.'!BT35</f>
        <v>0</v>
      </c>
      <c r="HS36" s="178">
        <f t="shared" si="88"/>
        <v>0</v>
      </c>
      <c r="HT36" s="171">
        <f t="shared" si="89"/>
        <v>0</v>
      </c>
      <c r="HU36" s="140">
        <f>'7. Երկրորդ կիսամյակի հաշվետվ.'!BR35</f>
        <v>0</v>
      </c>
      <c r="HV36" s="9">
        <f>'7. Երկրորդ կիսամյակի հաշվետվ.'!BS35</f>
        <v>0</v>
      </c>
      <c r="HW36" s="141">
        <f>'7. Երկրորդ կիսամյակի հաշվետվ.'!BT35</f>
        <v>0</v>
      </c>
      <c r="HX36" s="178">
        <f t="shared" si="90"/>
        <v>0</v>
      </c>
      <c r="HY36" s="171">
        <f t="shared" si="91"/>
        <v>0</v>
      </c>
      <c r="HZ36" s="140">
        <f>'6. Առաջին կիսամյակի հաշվետվ.'!BU35</f>
        <v>0</v>
      </c>
      <c r="IA36" s="9">
        <f>'6. Առաջին կիսամյակի հաշվետվ.'!BV35</f>
        <v>0</v>
      </c>
      <c r="IB36" s="141">
        <f>'6. Առաջին կիսամյակի հաշվետվ.'!BW35</f>
        <v>0</v>
      </c>
      <c r="IC36" s="178">
        <f t="shared" si="92"/>
        <v>0</v>
      </c>
      <c r="ID36" s="171">
        <f t="shared" si="93"/>
        <v>0</v>
      </c>
      <c r="IE36" s="140">
        <f>'7. Երկրորդ կիսամյակի հաշվետվ.'!BU35</f>
        <v>0</v>
      </c>
      <c r="IF36" s="9">
        <f>'7. Երկրորդ կիսամյակի հաշվետվ.'!BV35</f>
        <v>0</v>
      </c>
      <c r="IG36" s="141">
        <f>'7. Երկրորդ կիսամյակի հաշվետվ.'!BW35</f>
        <v>0</v>
      </c>
      <c r="IH36" s="178">
        <f t="shared" si="94"/>
        <v>0</v>
      </c>
      <c r="II36" s="171">
        <f t="shared" si="95"/>
        <v>0</v>
      </c>
      <c r="IJ36" s="140">
        <f>'6. Առաջին կիսամյակի հաշվետվ.'!BX35</f>
        <v>0</v>
      </c>
      <c r="IK36" s="9">
        <f>'6. Առաջին կիսամյակի հաշվետվ.'!BY35</f>
        <v>0</v>
      </c>
      <c r="IL36" s="141">
        <f>'6. Առաջին կիսամյակի հաշվետվ.'!BZ35</f>
        <v>0</v>
      </c>
      <c r="IM36" s="178">
        <f t="shared" si="96"/>
        <v>0</v>
      </c>
      <c r="IN36" s="171">
        <f t="shared" si="97"/>
        <v>0</v>
      </c>
      <c r="IO36" s="140">
        <f>'7. Երկրորդ կիսամյակի հաշվետվ.'!BX35</f>
        <v>0</v>
      </c>
      <c r="IP36" s="9">
        <f>'7. Երկրորդ կիսամյակի հաշվետվ.'!BY35</f>
        <v>0</v>
      </c>
      <c r="IQ36" s="141">
        <f>'7. Երկրորդ կիսամյակի հաշվետվ.'!BZ35</f>
        <v>0</v>
      </c>
      <c r="IR36" s="178">
        <f t="shared" si="98"/>
        <v>0</v>
      </c>
      <c r="IS36" s="171">
        <f t="shared" si="99"/>
        <v>0</v>
      </c>
    </row>
    <row r="37" spans="1:253" s="14" customFormat="1" ht="28.5">
      <c r="A37" s="1085"/>
      <c r="B37" s="1086"/>
      <c r="C37" s="24" t="str">
        <f>'4.   4․1 ԾՐԱԳՐԵՐ 1-14'!F152</f>
        <v>Համայնքի բյուջեին տրամադրվող այլ դոտացիաներ (չի վերաբերում համահարթեցման դոտացիաներին)</v>
      </c>
      <c r="D37" s="140">
        <f>'6. Առաջին կիսամյակի հաշվետվ.'!D36</f>
        <v>0</v>
      </c>
      <c r="E37" s="9">
        <f>'6. Առաջին կիսամյակի հաշվետվ.'!E36</f>
        <v>0</v>
      </c>
      <c r="F37" s="149">
        <f>'6. Առաջին կիսամյակի հաշվետվ.'!F36</f>
        <v>0</v>
      </c>
      <c r="G37" s="179">
        <f t="shared" si="0"/>
        <v>0</v>
      </c>
      <c r="H37" s="171">
        <f t="shared" si="1"/>
        <v>0</v>
      </c>
      <c r="I37" s="44">
        <f>'7. Երկրորդ կիսամյակի հաշվետվ.'!D36</f>
        <v>0</v>
      </c>
      <c r="J37" s="9">
        <f>'7. Երկրորդ կիսամյակի հաշվետվ.'!E36</f>
        <v>0</v>
      </c>
      <c r="K37" s="141">
        <f>'7. Երկրորդ կիսամյակի հաշվետվ.'!F36</f>
        <v>0</v>
      </c>
      <c r="L37" s="179">
        <f t="shared" si="2"/>
        <v>0</v>
      </c>
      <c r="M37" s="171">
        <f t="shared" si="3"/>
        <v>0</v>
      </c>
      <c r="N37" s="140">
        <f>'6. Առաջին կիսամյակի հաշվետվ.'!G36</f>
        <v>0</v>
      </c>
      <c r="O37" s="9">
        <f>'6. Առաջին կիսամյակի հաշվետվ.'!H36</f>
        <v>0</v>
      </c>
      <c r="P37" s="141">
        <f>'6. Առաջին կիսամյակի հաշվետվ.'!I36</f>
        <v>0</v>
      </c>
      <c r="Q37" s="179">
        <f t="shared" si="4"/>
        <v>0</v>
      </c>
      <c r="R37" s="171">
        <f t="shared" si="5"/>
        <v>0</v>
      </c>
      <c r="S37" s="140">
        <f>'7. Երկրորդ կիսամյակի հաշվետվ.'!G36</f>
        <v>0</v>
      </c>
      <c r="T37" s="9">
        <f>'7. Երկրորդ կիսամյակի հաշվետվ.'!H36</f>
        <v>0</v>
      </c>
      <c r="U37" s="141">
        <f>'7. Երկրորդ կիսամյակի հաշվետվ.'!I36</f>
        <v>0</v>
      </c>
      <c r="V37" s="179">
        <f t="shared" si="6"/>
        <v>0</v>
      </c>
      <c r="W37" s="171">
        <f t="shared" si="7"/>
        <v>0</v>
      </c>
      <c r="X37" s="140">
        <f>'6. Առաջին կիսամյակի հաշվետվ.'!J36</f>
        <v>0</v>
      </c>
      <c r="Y37" s="9">
        <f>'6. Առաջին կիսամյակի հաշվետվ.'!K36</f>
        <v>0</v>
      </c>
      <c r="Z37" s="141">
        <f>'6. Առաջին կիսամյակի հաշվետվ.'!L36</f>
        <v>0</v>
      </c>
      <c r="AA37" s="179">
        <f t="shared" si="8"/>
        <v>0</v>
      </c>
      <c r="AB37" s="171">
        <f t="shared" si="9"/>
        <v>0</v>
      </c>
      <c r="AC37" s="140">
        <f>'7. Երկրորդ կիսամյակի հաշվետվ.'!J36</f>
        <v>0</v>
      </c>
      <c r="AD37" s="9">
        <f>'7. Երկրորդ կիսամյակի հաշվետվ.'!K36</f>
        <v>0</v>
      </c>
      <c r="AE37" s="141">
        <f>'7. Երկրորդ կիսամյակի հաշվետվ.'!L36</f>
        <v>0</v>
      </c>
      <c r="AF37" s="179">
        <f t="shared" si="10"/>
        <v>0</v>
      </c>
      <c r="AG37" s="171">
        <f t="shared" si="11"/>
        <v>0</v>
      </c>
      <c r="AH37" s="140">
        <f>'6. Առաջին կիսամյակի հաշվետվ.'!M36</f>
        <v>0</v>
      </c>
      <c r="AI37" s="9">
        <f>'6. Առաջին կիսամյակի հաշվետվ.'!N36</f>
        <v>0</v>
      </c>
      <c r="AJ37" s="141">
        <f>'6. Առաջին կիսամյակի հաշվետվ.'!O36</f>
        <v>0</v>
      </c>
      <c r="AK37" s="179">
        <f t="shared" si="12"/>
        <v>0</v>
      </c>
      <c r="AL37" s="171">
        <f t="shared" si="13"/>
        <v>0</v>
      </c>
      <c r="AM37" s="140">
        <f>'7. Երկրորդ կիսամյակի հաշվետվ.'!M36</f>
        <v>0</v>
      </c>
      <c r="AN37" s="9">
        <f>'7. Երկրորդ կիսամյակի հաշվետվ.'!N36</f>
        <v>0</v>
      </c>
      <c r="AO37" s="141">
        <f>'7. Երկրորդ կիսամյակի հաշվետվ.'!O36</f>
        <v>0</v>
      </c>
      <c r="AP37" s="179">
        <f t="shared" si="14"/>
        <v>0</v>
      </c>
      <c r="AQ37" s="171">
        <f t="shared" si="15"/>
        <v>0</v>
      </c>
      <c r="AR37" s="140">
        <f>'6. Առաջին կիսամյակի հաշվետվ.'!P36</f>
        <v>0</v>
      </c>
      <c r="AS37" s="9">
        <f>'6. Առաջին կիսամյակի հաշվետվ.'!Q36</f>
        <v>0</v>
      </c>
      <c r="AT37" s="141">
        <f>'6. Առաջին կիսամյակի հաշվետվ.'!R36</f>
        <v>0</v>
      </c>
      <c r="AU37" s="179">
        <f t="shared" si="16"/>
        <v>0</v>
      </c>
      <c r="AV37" s="171">
        <f t="shared" si="17"/>
        <v>0</v>
      </c>
      <c r="AW37" s="140">
        <f>'7. Երկրորդ կիսամյակի հաշվետվ.'!P36</f>
        <v>0</v>
      </c>
      <c r="AX37" s="9">
        <f>'7. Երկրորդ կիսամյակի հաշվետվ.'!Q36</f>
        <v>0</v>
      </c>
      <c r="AY37" s="141">
        <f>'7. Երկրորդ կիսամյակի հաշվետվ.'!R36</f>
        <v>0</v>
      </c>
      <c r="AZ37" s="179">
        <f t="shared" si="18"/>
        <v>0</v>
      </c>
      <c r="BA37" s="171">
        <f t="shared" si="19"/>
        <v>0</v>
      </c>
      <c r="BB37" s="140">
        <f>'6. Առաջին կիսամյակի հաշվետվ.'!S36</f>
        <v>0</v>
      </c>
      <c r="BC37" s="9">
        <f>'6. Առաջին կիսամյակի հաշվետվ.'!T36</f>
        <v>0</v>
      </c>
      <c r="BD37" s="141">
        <f>'6. Առաջին կիսամյակի հաշվետվ.'!U36</f>
        <v>0</v>
      </c>
      <c r="BE37" s="179">
        <f t="shared" si="20"/>
        <v>0</v>
      </c>
      <c r="BF37" s="171">
        <f t="shared" si="21"/>
        <v>0</v>
      </c>
      <c r="BG37" s="140">
        <f>'7. Երկրորդ կիսամյակի հաշվետվ.'!S36</f>
        <v>0</v>
      </c>
      <c r="BH37" s="9">
        <f>'7. Երկրորդ կիսամյակի հաշվետվ.'!T36</f>
        <v>0</v>
      </c>
      <c r="BI37" s="141">
        <f>'7. Երկրորդ կիսամյակի հաշվետվ.'!U36</f>
        <v>0</v>
      </c>
      <c r="BJ37" s="179">
        <f t="shared" si="22"/>
        <v>0</v>
      </c>
      <c r="BK37" s="171">
        <f t="shared" si="23"/>
        <v>0</v>
      </c>
      <c r="BL37" s="140">
        <f>'6. Առաջին կիսամյակի հաշվետվ.'!V36</f>
        <v>0</v>
      </c>
      <c r="BM37" s="9">
        <f>'6. Առաջին կիսամյակի հաշվետվ.'!W36</f>
        <v>0</v>
      </c>
      <c r="BN37" s="141">
        <f>'6. Առաջին կիսամյակի հաշվետվ.'!X36</f>
        <v>0</v>
      </c>
      <c r="BO37" s="179">
        <f t="shared" si="24"/>
        <v>0</v>
      </c>
      <c r="BP37" s="171">
        <f t="shared" si="25"/>
        <v>0</v>
      </c>
      <c r="BQ37" s="140">
        <f>'7. Երկրորդ կիսամյակի հաշվետվ.'!V36</f>
        <v>0</v>
      </c>
      <c r="BR37" s="9">
        <f>'7. Երկրորդ կիսամյակի հաշվետվ.'!W36</f>
        <v>0</v>
      </c>
      <c r="BS37" s="141">
        <f>'7. Երկրորդ կիսամյակի հաշվետվ.'!X36</f>
        <v>0</v>
      </c>
      <c r="BT37" s="179">
        <f t="shared" si="26"/>
        <v>0</v>
      </c>
      <c r="BU37" s="171">
        <f t="shared" si="27"/>
        <v>0</v>
      </c>
      <c r="BV37" s="140">
        <f>'6. Առաջին կիսամյակի հաշվետվ.'!Y36</f>
        <v>0</v>
      </c>
      <c r="BW37" s="9">
        <f>'6. Առաջին կիսամյակի հաշվետվ.'!Z36</f>
        <v>0</v>
      </c>
      <c r="BX37" s="141">
        <f>'6. Առաջին կիսամյակի հաշվետվ.'!AA36</f>
        <v>0</v>
      </c>
      <c r="BY37" s="179">
        <f t="shared" si="28"/>
        <v>0</v>
      </c>
      <c r="BZ37" s="171">
        <f t="shared" si="29"/>
        <v>0</v>
      </c>
      <c r="CA37" s="140">
        <f>'7. Երկրորդ կիսամյակի հաշվետվ.'!Y36</f>
        <v>0</v>
      </c>
      <c r="CB37" s="9">
        <f>'7. Երկրորդ կիսամյակի հաշվետվ.'!Z36</f>
        <v>0</v>
      </c>
      <c r="CC37" s="141">
        <f>'7. Երկրորդ կիսամյակի հաշվետվ.'!AA36</f>
        <v>0</v>
      </c>
      <c r="CD37" s="179">
        <f t="shared" si="30"/>
        <v>0</v>
      </c>
      <c r="CE37" s="171">
        <f t="shared" si="31"/>
        <v>0</v>
      </c>
      <c r="CF37" s="140">
        <f>'6. Առաջին կիսամյակի հաշվետվ.'!AB36</f>
        <v>0</v>
      </c>
      <c r="CG37" s="9">
        <f>'6. Առաջին կիսամյակի հաշվետվ.'!AC36</f>
        <v>0</v>
      </c>
      <c r="CH37" s="141">
        <f>'6. Առաջին կիսամյակի հաշվետվ.'!AD36</f>
        <v>0</v>
      </c>
      <c r="CI37" s="179">
        <f t="shared" si="32"/>
        <v>0</v>
      </c>
      <c r="CJ37" s="171">
        <f t="shared" si="33"/>
        <v>0</v>
      </c>
      <c r="CK37" s="140">
        <f>'7. Երկրորդ կիսամյակի հաշվետվ.'!AB36</f>
        <v>0</v>
      </c>
      <c r="CL37" s="9">
        <f>'7. Երկրորդ կիսամյակի հաշվետվ.'!AC36</f>
        <v>0</v>
      </c>
      <c r="CM37" s="141">
        <f>'7. Երկրորդ կիսամյակի հաշվետվ.'!AD36</f>
        <v>0</v>
      </c>
      <c r="CN37" s="179">
        <f t="shared" si="34"/>
        <v>0</v>
      </c>
      <c r="CO37" s="171">
        <f t="shared" si="35"/>
        <v>0</v>
      </c>
      <c r="CP37" s="140">
        <f>'6. Առաջին կիսամյակի հաշվետվ.'!AE36</f>
        <v>0</v>
      </c>
      <c r="CQ37" s="9">
        <f>'6. Առաջին կիսամյակի հաշվետվ.'!AF36</f>
        <v>0</v>
      </c>
      <c r="CR37" s="141">
        <f>'6. Առաջին կիսամյակի հաշվետվ.'!AG36</f>
        <v>0</v>
      </c>
      <c r="CS37" s="179">
        <f t="shared" si="36"/>
        <v>0</v>
      </c>
      <c r="CT37" s="171">
        <f t="shared" si="37"/>
        <v>0</v>
      </c>
      <c r="CU37" s="140">
        <f>'7. Երկրորդ կիսամյակի հաշվետվ.'!AE36</f>
        <v>0</v>
      </c>
      <c r="CV37" s="9">
        <f>'7. Երկրորդ կիսամյակի հաշվետվ.'!AF36</f>
        <v>0</v>
      </c>
      <c r="CW37" s="141">
        <f>'7. Երկրորդ կիսամյակի հաշվետվ.'!AG36</f>
        <v>0</v>
      </c>
      <c r="CX37" s="179">
        <f t="shared" si="38"/>
        <v>0</v>
      </c>
      <c r="CY37" s="171">
        <f t="shared" si="39"/>
        <v>0</v>
      </c>
      <c r="CZ37" s="140">
        <f>'6. Առաջին կիսամյակի հաշվետվ.'!AH36</f>
        <v>0</v>
      </c>
      <c r="DA37" s="9">
        <f>'6. Առաջին կիսամյակի հաշվետվ.'!AI36</f>
        <v>0</v>
      </c>
      <c r="DB37" s="141">
        <f>'6. Առաջին կիսամյակի հաշվետվ.'!AJ36</f>
        <v>0</v>
      </c>
      <c r="DC37" s="179">
        <f t="shared" si="40"/>
        <v>0</v>
      </c>
      <c r="DD37" s="171">
        <f t="shared" si="41"/>
        <v>0</v>
      </c>
      <c r="DE37" s="140">
        <f>'7. Երկրորդ կիսամյակի հաշվետվ.'!AH36</f>
        <v>0</v>
      </c>
      <c r="DF37" s="9">
        <f>'7. Երկրորդ կիսամյակի հաշվետվ.'!AI36</f>
        <v>0</v>
      </c>
      <c r="DG37" s="141">
        <f>'7. Երկրորդ կիսամյակի հաշվետվ.'!AJ36</f>
        <v>0</v>
      </c>
      <c r="DH37" s="179">
        <f t="shared" si="42"/>
        <v>0</v>
      </c>
      <c r="DI37" s="171">
        <f t="shared" si="43"/>
        <v>0</v>
      </c>
      <c r="DJ37" s="140">
        <f>'6. Առաջին կիսամյակի հաշվետվ.'!AK36</f>
        <v>0</v>
      </c>
      <c r="DK37" s="9">
        <f>'6. Առաջին կիսամյակի հաշվետվ.'!AL36</f>
        <v>0</v>
      </c>
      <c r="DL37" s="141">
        <f>'6. Առաջին կիսամյակի հաշվետվ.'!AM36</f>
        <v>0</v>
      </c>
      <c r="DM37" s="179">
        <f t="shared" si="44"/>
        <v>0</v>
      </c>
      <c r="DN37" s="171">
        <f t="shared" si="45"/>
        <v>0</v>
      </c>
      <c r="DO37" s="140">
        <f>'7. Երկրորդ կիսամյակի հաշվետվ.'!AK36</f>
        <v>0</v>
      </c>
      <c r="DP37" s="9">
        <f>'7. Երկրորդ կիսամյակի հաշվետվ.'!AL36</f>
        <v>0</v>
      </c>
      <c r="DQ37" s="141">
        <f>'7. Երկրորդ կիսամյակի հաշվետվ.'!AM36</f>
        <v>0</v>
      </c>
      <c r="DR37" s="179">
        <f t="shared" si="46"/>
        <v>0</v>
      </c>
      <c r="DS37" s="171">
        <f t="shared" si="47"/>
        <v>0</v>
      </c>
      <c r="DT37" s="140">
        <f>'6. Առաջին կիսամյակի հաշվետվ.'!AN36</f>
        <v>0</v>
      </c>
      <c r="DU37" s="9">
        <f>'6. Առաջին կիսամյակի հաշվետվ.'!AO36</f>
        <v>0</v>
      </c>
      <c r="DV37" s="141">
        <f>'6. Առաջին կիսամյակի հաշվետվ.'!AP36</f>
        <v>0</v>
      </c>
      <c r="DW37" s="179">
        <f t="shared" si="48"/>
        <v>0</v>
      </c>
      <c r="DX37" s="171">
        <f t="shared" si="49"/>
        <v>0</v>
      </c>
      <c r="DY37" s="140">
        <f>'7. Երկրորդ կիսամյակի հաշվետվ.'!AN36</f>
        <v>0</v>
      </c>
      <c r="DZ37" s="9">
        <f>'7. Երկրորդ կիսամյակի հաշվետվ.'!AO36</f>
        <v>0</v>
      </c>
      <c r="EA37" s="141">
        <f>'7. Երկրորդ կիսամյակի հաշվետվ.'!AP36</f>
        <v>0</v>
      </c>
      <c r="EB37" s="179">
        <f t="shared" si="50"/>
        <v>0</v>
      </c>
      <c r="EC37" s="171">
        <f t="shared" si="51"/>
        <v>0</v>
      </c>
      <c r="ED37" s="140">
        <f>'6. Առաջին կիսամյակի հաշվետվ.'!AQ36</f>
        <v>0</v>
      </c>
      <c r="EE37" s="9">
        <f>'6. Առաջին կիսամյակի հաշվետվ.'!AR36</f>
        <v>0</v>
      </c>
      <c r="EF37" s="141">
        <f>'6. Առաջին կիսամյակի հաշվետվ.'!AS36</f>
        <v>0</v>
      </c>
      <c r="EG37" s="179">
        <f t="shared" si="52"/>
        <v>0</v>
      </c>
      <c r="EH37" s="171">
        <f t="shared" si="53"/>
        <v>0</v>
      </c>
      <c r="EI37" s="140">
        <f>'7. Երկրորդ կիսամյակի հաշվետվ.'!AQ36</f>
        <v>0</v>
      </c>
      <c r="EJ37" s="9">
        <f>'7. Երկրորդ կիսամյակի հաշվետվ.'!AR36</f>
        <v>0</v>
      </c>
      <c r="EK37" s="141">
        <f>'7. Երկրորդ կիսամյակի հաշվետվ.'!AS36</f>
        <v>0</v>
      </c>
      <c r="EL37" s="179">
        <f t="shared" si="54"/>
        <v>0</v>
      </c>
      <c r="EM37" s="171">
        <f t="shared" si="55"/>
        <v>0</v>
      </c>
      <c r="EN37" s="140">
        <f>'6. Առաջին կիսամյակի հաշվետվ.'!AT36</f>
        <v>0</v>
      </c>
      <c r="EO37" s="9">
        <f>'6. Առաջին կիսամյակի հաշվետվ.'!AU36</f>
        <v>0</v>
      </c>
      <c r="EP37" s="141">
        <f>'6. Առաջին կիսամյակի հաշվետվ.'!AV36</f>
        <v>0</v>
      </c>
      <c r="EQ37" s="179">
        <f t="shared" si="56"/>
        <v>0</v>
      </c>
      <c r="ER37" s="171">
        <f t="shared" si="57"/>
        <v>0</v>
      </c>
      <c r="ES37" s="140">
        <f>'7. Երկրորդ կիսամյակի հաշվետվ.'!AT36</f>
        <v>0</v>
      </c>
      <c r="ET37" s="9">
        <f>'7. Երկրորդ կիսամյակի հաշվետվ.'!AU36</f>
        <v>0</v>
      </c>
      <c r="EU37" s="141">
        <f>'7. Երկրորդ կիսամյակի հաշվետվ.'!AV36</f>
        <v>0</v>
      </c>
      <c r="EV37" s="179">
        <f t="shared" si="58"/>
        <v>0</v>
      </c>
      <c r="EW37" s="171">
        <f t="shared" si="59"/>
        <v>0</v>
      </c>
      <c r="EX37" s="140">
        <f>'6. Առաջին կիսամյակի հաշվետվ.'!AW36</f>
        <v>0</v>
      </c>
      <c r="EY37" s="9">
        <f>'6. Առաջին կիսամյակի հաշվետվ.'!AX36</f>
        <v>0</v>
      </c>
      <c r="EZ37" s="141">
        <f>'6. Առաջին կիսամյակի հաշվետվ.'!AY36</f>
        <v>0</v>
      </c>
      <c r="FA37" s="179">
        <f t="shared" si="60"/>
        <v>0</v>
      </c>
      <c r="FB37" s="171">
        <f t="shared" si="61"/>
        <v>0</v>
      </c>
      <c r="FC37" s="140">
        <f>'7. Երկրորդ կիսամյակի հաշվետվ.'!AW36</f>
        <v>0</v>
      </c>
      <c r="FD37" s="9">
        <f>'7. Երկրորդ կիսամյակի հաշվետվ.'!AX36</f>
        <v>0</v>
      </c>
      <c r="FE37" s="141">
        <f>'7. Երկրորդ կիսամյակի հաշվետվ.'!AY36</f>
        <v>0</v>
      </c>
      <c r="FF37" s="179">
        <f t="shared" si="62"/>
        <v>0</v>
      </c>
      <c r="FG37" s="171">
        <f t="shared" si="63"/>
        <v>0</v>
      </c>
      <c r="FH37" s="140">
        <f>'6. Առաջին կիսամյակի հաշվետվ.'!AZ36</f>
        <v>0</v>
      </c>
      <c r="FI37" s="9">
        <f>'6. Առաջին կիսամյակի հաշվետվ.'!BA36</f>
        <v>0</v>
      </c>
      <c r="FJ37" s="141">
        <f>'6. Առաջին կիսամյակի հաշվետվ.'!BB36</f>
        <v>0</v>
      </c>
      <c r="FK37" s="179">
        <f t="shared" si="64"/>
        <v>0</v>
      </c>
      <c r="FL37" s="171">
        <f t="shared" si="65"/>
        <v>0</v>
      </c>
      <c r="FM37" s="140">
        <f>'7. Երկրորդ կիսամյակի հաշվետվ.'!AZ36</f>
        <v>0</v>
      </c>
      <c r="FN37" s="9">
        <f>'7. Երկրորդ կիսամյակի հաշվետվ.'!BA36</f>
        <v>0</v>
      </c>
      <c r="FO37" s="141">
        <f>'7. Երկրորդ կիսամյակի հաշվետվ.'!BB36</f>
        <v>0</v>
      </c>
      <c r="FP37" s="179">
        <f t="shared" si="66"/>
        <v>0</v>
      </c>
      <c r="FQ37" s="171">
        <f t="shared" si="67"/>
        <v>0</v>
      </c>
      <c r="FR37" s="140">
        <f>'6. Առաջին կիսամյակի հաշվետվ.'!BC36</f>
        <v>0</v>
      </c>
      <c r="FS37" s="9">
        <f>'6. Առաջին կիսամյակի հաշվետվ.'!BD36</f>
        <v>0</v>
      </c>
      <c r="FT37" s="141">
        <f>'6. Առաջին կիսամյակի հաշվետվ.'!BE36</f>
        <v>0</v>
      </c>
      <c r="FU37" s="179">
        <f t="shared" si="68"/>
        <v>0</v>
      </c>
      <c r="FV37" s="171">
        <f t="shared" si="69"/>
        <v>0</v>
      </c>
      <c r="FW37" s="140">
        <f>'7. Երկրորդ կիսամյակի հաշվետվ.'!BC36</f>
        <v>0</v>
      </c>
      <c r="FX37" s="9">
        <f>'7. Երկրորդ կիսամյակի հաշվետվ.'!BD36</f>
        <v>0</v>
      </c>
      <c r="FY37" s="141">
        <f>'7. Երկրորդ կիսամյակի հաշվետվ.'!BE36</f>
        <v>0</v>
      </c>
      <c r="FZ37" s="179">
        <f t="shared" si="70"/>
        <v>0</v>
      </c>
      <c r="GA37" s="171">
        <f t="shared" si="71"/>
        <v>0</v>
      </c>
      <c r="GB37" s="140">
        <f>'6. Առաջին կիսամյակի հաշվետվ.'!BF36</f>
        <v>0</v>
      </c>
      <c r="GC37" s="9">
        <f>'6. Առաջին կիսամյակի հաշվետվ.'!BG36</f>
        <v>0</v>
      </c>
      <c r="GD37" s="141">
        <f>'6. Առաջին կիսամյակի հաշվետվ.'!BH36</f>
        <v>0</v>
      </c>
      <c r="GE37" s="179">
        <f t="shared" si="72"/>
        <v>0</v>
      </c>
      <c r="GF37" s="171">
        <f t="shared" si="73"/>
        <v>0</v>
      </c>
      <c r="GG37" s="140">
        <f>'7. Երկրորդ կիսամյակի հաշվետվ.'!BF36</f>
        <v>0</v>
      </c>
      <c r="GH37" s="9">
        <f>'7. Երկրորդ կիսամյակի հաշվետվ.'!BG36</f>
        <v>0</v>
      </c>
      <c r="GI37" s="141">
        <f>'7. Երկրորդ կիսամյակի հաշվետվ.'!BH36</f>
        <v>0</v>
      </c>
      <c r="GJ37" s="179">
        <f t="shared" si="74"/>
        <v>0</v>
      </c>
      <c r="GK37" s="171">
        <f t="shared" si="75"/>
        <v>0</v>
      </c>
      <c r="GL37" s="140">
        <f>'6. Առաջին կիսամյակի հաշվետվ.'!BI36</f>
        <v>0</v>
      </c>
      <c r="GM37" s="9">
        <f>'6. Առաջին կիսամյակի հաշվետվ.'!BJ36</f>
        <v>0</v>
      </c>
      <c r="GN37" s="141">
        <f>'6. Առաջին կիսամյակի հաշվետվ.'!BK36</f>
        <v>0</v>
      </c>
      <c r="GO37" s="179">
        <f t="shared" si="76"/>
        <v>0</v>
      </c>
      <c r="GP37" s="171">
        <f t="shared" si="77"/>
        <v>0</v>
      </c>
      <c r="GQ37" s="140">
        <f>'7. Երկրորդ կիսամյակի հաշվետվ.'!BI36</f>
        <v>0</v>
      </c>
      <c r="GR37" s="9">
        <f>'7. Երկրորդ կիսամյակի հաշվետվ.'!BJ36</f>
        <v>0</v>
      </c>
      <c r="GS37" s="141">
        <f>'7. Երկրորդ կիսամյակի հաշվետվ.'!BK36</f>
        <v>0</v>
      </c>
      <c r="GT37" s="179">
        <f t="shared" si="78"/>
        <v>0</v>
      </c>
      <c r="GU37" s="171">
        <f t="shared" si="79"/>
        <v>0</v>
      </c>
      <c r="GV37" s="140">
        <f>'6. Առաջին կիսամյակի հաշվետվ.'!BL36</f>
        <v>0</v>
      </c>
      <c r="GW37" s="9">
        <f>'6. Առաջին կիսամյակի հաշվետվ.'!BM36</f>
        <v>0</v>
      </c>
      <c r="GX37" s="141">
        <f>'6. Առաջին կիսամյակի հաշվետվ.'!BN36</f>
        <v>0</v>
      </c>
      <c r="GY37" s="179">
        <f t="shared" si="80"/>
        <v>0</v>
      </c>
      <c r="GZ37" s="171">
        <f t="shared" si="81"/>
        <v>0</v>
      </c>
      <c r="HA37" s="140">
        <f>'7. Երկրորդ կիսամյակի հաշվետվ.'!BL36</f>
        <v>0</v>
      </c>
      <c r="HB37" s="9">
        <f>'7. Երկրորդ կիսամյակի հաշվետվ.'!BM36</f>
        <v>0</v>
      </c>
      <c r="HC37" s="141">
        <f>'7. Երկրորդ կիսամյակի հաշվետվ.'!BN36</f>
        <v>0</v>
      </c>
      <c r="HD37" s="179">
        <f t="shared" si="82"/>
        <v>0</v>
      </c>
      <c r="HE37" s="171">
        <f t="shared" si="83"/>
        <v>0</v>
      </c>
      <c r="HF37" s="140">
        <f>'6. Առաջին կիսամյակի հաշվետվ.'!BO36</f>
        <v>0</v>
      </c>
      <c r="HG37" s="9">
        <f>'6. Առաջին կիսամյակի հաշվետվ.'!BP36</f>
        <v>0</v>
      </c>
      <c r="HH37" s="141">
        <f>'6. Առաջին կիսամյակի հաշվետվ.'!BQ36</f>
        <v>0</v>
      </c>
      <c r="HI37" s="179">
        <f t="shared" si="84"/>
        <v>0</v>
      </c>
      <c r="HJ37" s="171">
        <f t="shared" si="85"/>
        <v>0</v>
      </c>
      <c r="HK37" s="140">
        <f>'7. Երկրորդ կիսամյակի հաշվետվ.'!BO36</f>
        <v>0</v>
      </c>
      <c r="HL37" s="9">
        <f>'7. Երկրորդ կիսամյակի հաշվետվ.'!BP36</f>
        <v>0</v>
      </c>
      <c r="HM37" s="141">
        <f>'7. Երկրորդ կիսամյակի հաշվետվ.'!BQ36</f>
        <v>0</v>
      </c>
      <c r="HN37" s="179">
        <f t="shared" si="86"/>
        <v>0</v>
      </c>
      <c r="HO37" s="171">
        <f t="shared" si="87"/>
        <v>0</v>
      </c>
      <c r="HP37" s="140">
        <f>'6. Առաջին կիսամյակի հաշվետվ.'!BR36</f>
        <v>0</v>
      </c>
      <c r="HQ37" s="9">
        <f>'6. Առաջին կիսամյակի հաշվետվ.'!BS36</f>
        <v>0</v>
      </c>
      <c r="HR37" s="141">
        <f>'6. Առաջին կիսամյակի հաշվետվ.'!BT36</f>
        <v>0</v>
      </c>
      <c r="HS37" s="179">
        <f t="shared" si="88"/>
        <v>0</v>
      </c>
      <c r="HT37" s="171">
        <f t="shared" si="89"/>
        <v>0</v>
      </c>
      <c r="HU37" s="140">
        <f>'7. Երկրորդ կիսամյակի հաշվետվ.'!BR36</f>
        <v>0</v>
      </c>
      <c r="HV37" s="9">
        <f>'7. Երկրորդ կիսամյակի հաշվետվ.'!BS36</f>
        <v>0</v>
      </c>
      <c r="HW37" s="141">
        <f>'7. Երկրորդ կիսամյակի հաշվետվ.'!BT36</f>
        <v>0</v>
      </c>
      <c r="HX37" s="179">
        <f t="shared" si="90"/>
        <v>0</v>
      </c>
      <c r="HY37" s="171">
        <f t="shared" si="91"/>
        <v>0</v>
      </c>
      <c r="HZ37" s="140">
        <f>'6. Առաջին կիսամյակի հաշվետվ.'!BU36</f>
        <v>0</v>
      </c>
      <c r="IA37" s="9">
        <f>'6. Առաջին կիսամյակի հաշվետվ.'!BV36</f>
        <v>0</v>
      </c>
      <c r="IB37" s="141">
        <f>'6. Առաջին կիսամյակի հաշվետվ.'!BW36</f>
        <v>0</v>
      </c>
      <c r="IC37" s="179">
        <f t="shared" si="92"/>
        <v>0</v>
      </c>
      <c r="ID37" s="171">
        <f t="shared" si="93"/>
        <v>0</v>
      </c>
      <c r="IE37" s="140">
        <f>'7. Երկրորդ կիսամյակի հաշվետվ.'!BU36</f>
        <v>0</v>
      </c>
      <c r="IF37" s="9">
        <f>'7. Երկրորդ կիսամյակի հաշվետվ.'!BV36</f>
        <v>0</v>
      </c>
      <c r="IG37" s="141">
        <f>'7. Երկրորդ կիսամյակի հաշվետվ.'!BW36</f>
        <v>0</v>
      </c>
      <c r="IH37" s="179">
        <f t="shared" si="94"/>
        <v>0</v>
      </c>
      <c r="II37" s="171">
        <f t="shared" si="95"/>
        <v>0</v>
      </c>
      <c r="IJ37" s="140">
        <f>'6. Առաջին կիսամյակի հաշվետվ.'!BX36</f>
        <v>0</v>
      </c>
      <c r="IK37" s="9">
        <f>'6. Առաջին կիսամյակի հաշվետվ.'!BY36</f>
        <v>0</v>
      </c>
      <c r="IL37" s="141">
        <f>'6. Առաջին կիսամյակի հաշվետվ.'!BZ36</f>
        <v>0</v>
      </c>
      <c r="IM37" s="179">
        <f t="shared" si="96"/>
        <v>0</v>
      </c>
      <c r="IN37" s="171">
        <f t="shared" si="97"/>
        <v>0</v>
      </c>
      <c r="IO37" s="140">
        <f>'7. Երկրորդ կիսամյակի հաշվետվ.'!BX36</f>
        <v>0</v>
      </c>
      <c r="IP37" s="9">
        <f>'7. Երկրորդ կիսամյակի հաշվետվ.'!BY36</f>
        <v>0</v>
      </c>
      <c r="IQ37" s="141">
        <f>'7. Երկրորդ կիսամյակի հաշվետվ.'!BZ36</f>
        <v>0</v>
      </c>
      <c r="IR37" s="179">
        <f t="shared" si="98"/>
        <v>0</v>
      </c>
      <c r="IS37" s="171">
        <f t="shared" si="99"/>
        <v>0</v>
      </c>
    </row>
    <row r="38" spans="1:253" s="14" customFormat="1" ht="56.1" customHeight="1" thickBot="1">
      <c r="A38" s="1085"/>
      <c r="B38" s="1087"/>
      <c r="C38" s="27" t="s">
        <v>80</v>
      </c>
      <c r="D38" s="140">
        <f>'6. Առաջին կիսամյակի հաշվետվ.'!D37</f>
        <v>0</v>
      </c>
      <c r="E38" s="9">
        <f>'6. Առաջին կիսամյակի հաշվետվ.'!E37</f>
        <v>0</v>
      </c>
      <c r="F38" s="149">
        <f>'6. Առաջին կիսամյակի հաշվետվ.'!F37</f>
        <v>0</v>
      </c>
      <c r="G38" s="175">
        <f t="shared" si="0"/>
        <v>0</v>
      </c>
      <c r="H38" s="170">
        <f t="shared" si="1"/>
        <v>0</v>
      </c>
      <c r="I38" s="44">
        <f>'7. Երկրորդ կիսամյակի հաշվետվ.'!D37</f>
        <v>0</v>
      </c>
      <c r="J38" s="9">
        <f>'7. Երկրորդ կիսամյակի հաշվետվ.'!E37</f>
        <v>0</v>
      </c>
      <c r="K38" s="141">
        <f>'7. Երկրորդ կիսամյակի հաշվետվ.'!F37</f>
        <v>0</v>
      </c>
      <c r="L38" s="175">
        <f t="shared" si="2"/>
        <v>0</v>
      </c>
      <c r="M38" s="170">
        <f t="shared" si="3"/>
        <v>0</v>
      </c>
      <c r="N38" s="140">
        <f>'6. Առաջին կիսամյակի հաշվետվ.'!G37</f>
        <v>0</v>
      </c>
      <c r="O38" s="9">
        <f>'6. Առաջին կիսամյակի հաշվետվ.'!H37</f>
        <v>0</v>
      </c>
      <c r="P38" s="141">
        <f>'6. Առաջին կիսամյակի հաշվետվ.'!I37</f>
        <v>0</v>
      </c>
      <c r="Q38" s="175">
        <f t="shared" si="4"/>
        <v>0</v>
      </c>
      <c r="R38" s="170">
        <f t="shared" si="5"/>
        <v>0</v>
      </c>
      <c r="S38" s="140">
        <f>'7. Երկրորդ կիսամյակի հաշվետվ.'!G37</f>
        <v>0</v>
      </c>
      <c r="T38" s="9">
        <f>'7. Երկրորդ կիսամյակի հաշվետվ.'!H37</f>
        <v>0</v>
      </c>
      <c r="U38" s="141">
        <f>'7. Երկրորդ կիսամյակի հաշվետվ.'!I37</f>
        <v>0</v>
      </c>
      <c r="V38" s="175">
        <f t="shared" si="6"/>
        <v>0</v>
      </c>
      <c r="W38" s="170">
        <f t="shared" si="7"/>
        <v>0</v>
      </c>
      <c r="X38" s="140">
        <f>'6. Առաջին կիսամյակի հաշվետվ.'!J37</f>
        <v>0</v>
      </c>
      <c r="Y38" s="9">
        <f>'6. Առաջին կիսամյակի հաշվետվ.'!K37</f>
        <v>0</v>
      </c>
      <c r="Z38" s="141">
        <f>'6. Առաջին կիսամյակի հաշվետվ.'!L37</f>
        <v>0</v>
      </c>
      <c r="AA38" s="175">
        <f t="shared" si="8"/>
        <v>0</v>
      </c>
      <c r="AB38" s="170">
        <f t="shared" si="9"/>
        <v>0</v>
      </c>
      <c r="AC38" s="140">
        <f>'7. Երկրորդ կիսամյակի հաշվետվ.'!J37</f>
        <v>0</v>
      </c>
      <c r="AD38" s="9">
        <f>'7. Երկրորդ կիսամյակի հաշվետվ.'!K37</f>
        <v>0</v>
      </c>
      <c r="AE38" s="141">
        <f>'7. Երկրորդ կիսամյակի հաշվետվ.'!L37</f>
        <v>0</v>
      </c>
      <c r="AF38" s="175">
        <f t="shared" si="10"/>
        <v>0</v>
      </c>
      <c r="AG38" s="170">
        <f t="shared" si="11"/>
        <v>0</v>
      </c>
      <c r="AH38" s="140">
        <f>'6. Առաջին կիսամյակի հաշվետվ.'!M37</f>
        <v>0</v>
      </c>
      <c r="AI38" s="9">
        <f>'6. Առաջին կիսամյակի հաշվետվ.'!N37</f>
        <v>0</v>
      </c>
      <c r="AJ38" s="141">
        <f>'6. Առաջին կիսամյակի հաշվետվ.'!O37</f>
        <v>0</v>
      </c>
      <c r="AK38" s="175">
        <f t="shared" si="12"/>
        <v>0</v>
      </c>
      <c r="AL38" s="170">
        <f t="shared" si="13"/>
        <v>0</v>
      </c>
      <c r="AM38" s="140">
        <f>'7. Երկրորդ կիսամյակի հաշվետվ.'!M37</f>
        <v>0</v>
      </c>
      <c r="AN38" s="9">
        <f>'7. Երկրորդ կիսամյակի հաշվետվ.'!N37</f>
        <v>0</v>
      </c>
      <c r="AO38" s="141">
        <f>'7. Երկրորդ կիսամյակի հաշվետվ.'!O37</f>
        <v>0</v>
      </c>
      <c r="AP38" s="175">
        <f t="shared" si="14"/>
        <v>0</v>
      </c>
      <c r="AQ38" s="170">
        <f t="shared" si="15"/>
        <v>0</v>
      </c>
      <c r="AR38" s="140">
        <f>'6. Առաջին կիսամյակի հաշվետվ.'!P37</f>
        <v>0</v>
      </c>
      <c r="AS38" s="9">
        <f>'6. Առաջին կիսամյակի հաշվետվ.'!Q37</f>
        <v>0</v>
      </c>
      <c r="AT38" s="141">
        <f>'6. Առաջին կիսամյակի հաշվետվ.'!R37</f>
        <v>0</v>
      </c>
      <c r="AU38" s="175">
        <f t="shared" si="16"/>
        <v>0</v>
      </c>
      <c r="AV38" s="170">
        <f t="shared" si="17"/>
        <v>0</v>
      </c>
      <c r="AW38" s="140">
        <f>'7. Երկրորդ կիսամյակի հաշվետվ.'!P37</f>
        <v>0</v>
      </c>
      <c r="AX38" s="9">
        <f>'7. Երկրորդ կիսամյակի հաշվետվ.'!Q37</f>
        <v>0</v>
      </c>
      <c r="AY38" s="141">
        <f>'7. Երկրորդ կիսամյակի հաշվետվ.'!R37</f>
        <v>0</v>
      </c>
      <c r="AZ38" s="175">
        <f t="shared" si="18"/>
        <v>0</v>
      </c>
      <c r="BA38" s="170">
        <f t="shared" si="19"/>
        <v>0</v>
      </c>
      <c r="BB38" s="140">
        <f>'6. Առաջին կիսամյակի հաշվետվ.'!S37</f>
        <v>0</v>
      </c>
      <c r="BC38" s="9">
        <f>'6. Առաջին կիսամյակի հաշվետվ.'!T37</f>
        <v>0</v>
      </c>
      <c r="BD38" s="141">
        <f>'6. Առաջին կիսամյակի հաշվետվ.'!U37</f>
        <v>0</v>
      </c>
      <c r="BE38" s="175">
        <f t="shared" si="20"/>
        <v>0</v>
      </c>
      <c r="BF38" s="170">
        <f t="shared" si="21"/>
        <v>0</v>
      </c>
      <c r="BG38" s="140">
        <f>'7. Երկրորդ կիսամյակի հաշվետվ.'!S37</f>
        <v>0</v>
      </c>
      <c r="BH38" s="9">
        <f>'7. Երկրորդ կիսամյակի հաշվետվ.'!T37</f>
        <v>0</v>
      </c>
      <c r="BI38" s="141">
        <f>'7. Երկրորդ կիսամյակի հաշվետվ.'!U37</f>
        <v>0</v>
      </c>
      <c r="BJ38" s="175">
        <f t="shared" si="22"/>
        <v>0</v>
      </c>
      <c r="BK38" s="170">
        <f t="shared" si="23"/>
        <v>0</v>
      </c>
      <c r="BL38" s="140">
        <f>'6. Առաջին կիսամյակի հաշվետվ.'!V37</f>
        <v>0</v>
      </c>
      <c r="BM38" s="9">
        <f>'6. Առաջին կիսամյակի հաշվետվ.'!W37</f>
        <v>0</v>
      </c>
      <c r="BN38" s="141">
        <f>'6. Առաջին կիսամյակի հաշվետվ.'!X37</f>
        <v>0</v>
      </c>
      <c r="BO38" s="175">
        <f t="shared" si="24"/>
        <v>0</v>
      </c>
      <c r="BP38" s="170">
        <f t="shared" si="25"/>
        <v>0</v>
      </c>
      <c r="BQ38" s="140">
        <f>'7. Երկրորդ կիսամյակի հաշվետվ.'!V37</f>
        <v>0</v>
      </c>
      <c r="BR38" s="9">
        <f>'7. Երկրորդ կիսամյակի հաշվետվ.'!W37</f>
        <v>0</v>
      </c>
      <c r="BS38" s="141">
        <f>'7. Երկրորդ կիսամյակի հաշվետվ.'!X37</f>
        <v>0</v>
      </c>
      <c r="BT38" s="175">
        <f t="shared" si="26"/>
        <v>0</v>
      </c>
      <c r="BU38" s="170">
        <f t="shared" si="27"/>
        <v>0</v>
      </c>
      <c r="BV38" s="140">
        <f>'6. Առաջին կիսամյակի հաշվետվ.'!Y37</f>
        <v>0</v>
      </c>
      <c r="BW38" s="9">
        <f>'6. Առաջին կիսամյակի հաշվետվ.'!Z37</f>
        <v>0</v>
      </c>
      <c r="BX38" s="141">
        <f>'6. Առաջին կիսամյակի հաշվետվ.'!AA37</f>
        <v>0</v>
      </c>
      <c r="BY38" s="175">
        <f t="shared" si="28"/>
        <v>0</v>
      </c>
      <c r="BZ38" s="170">
        <f t="shared" si="29"/>
        <v>0</v>
      </c>
      <c r="CA38" s="140">
        <f>'7. Երկրորդ կիսամյակի հաշվետվ.'!Y37</f>
        <v>0</v>
      </c>
      <c r="CB38" s="9">
        <f>'7. Երկրորդ կիսամյակի հաշվետվ.'!Z37</f>
        <v>0</v>
      </c>
      <c r="CC38" s="141">
        <f>'7. Երկրորդ կիսամյակի հաշվետվ.'!AA37</f>
        <v>0</v>
      </c>
      <c r="CD38" s="175">
        <f t="shared" si="30"/>
        <v>0</v>
      </c>
      <c r="CE38" s="170">
        <f t="shared" si="31"/>
        <v>0</v>
      </c>
      <c r="CF38" s="140">
        <f>'6. Առաջին կիսամյակի հաշվետվ.'!AB37</f>
        <v>0</v>
      </c>
      <c r="CG38" s="9">
        <f>'6. Առաջին կիսամյակի հաշվետվ.'!AC37</f>
        <v>0</v>
      </c>
      <c r="CH38" s="141">
        <f>'6. Առաջին կիսամյակի հաշվետվ.'!AD37</f>
        <v>0</v>
      </c>
      <c r="CI38" s="175">
        <f t="shared" si="32"/>
        <v>0</v>
      </c>
      <c r="CJ38" s="170">
        <f t="shared" si="33"/>
        <v>0</v>
      </c>
      <c r="CK38" s="140">
        <f>'7. Երկրորդ կիսամյակի հաշվետվ.'!AB37</f>
        <v>0</v>
      </c>
      <c r="CL38" s="9">
        <f>'7. Երկրորդ կիսամյակի հաշվետվ.'!AC37</f>
        <v>0</v>
      </c>
      <c r="CM38" s="141">
        <f>'7. Երկրորդ կիսամյակի հաշվետվ.'!AD37</f>
        <v>0</v>
      </c>
      <c r="CN38" s="175">
        <f t="shared" si="34"/>
        <v>0</v>
      </c>
      <c r="CO38" s="170">
        <f t="shared" si="35"/>
        <v>0</v>
      </c>
      <c r="CP38" s="140">
        <f>'6. Առաջին կիսամյակի հաշվետվ.'!AE37</f>
        <v>0</v>
      </c>
      <c r="CQ38" s="9">
        <f>'6. Առաջին կիսամյակի հաշվետվ.'!AF37</f>
        <v>0</v>
      </c>
      <c r="CR38" s="141">
        <f>'6. Առաջին կիսամյակի հաշվետվ.'!AG37</f>
        <v>0</v>
      </c>
      <c r="CS38" s="175">
        <f t="shared" si="36"/>
        <v>0</v>
      </c>
      <c r="CT38" s="170">
        <f t="shared" si="37"/>
        <v>0</v>
      </c>
      <c r="CU38" s="140">
        <f>'7. Երկրորդ կիսամյակի հաշվետվ.'!AE37</f>
        <v>0</v>
      </c>
      <c r="CV38" s="9">
        <f>'7. Երկրորդ կիսամյակի հաշվետվ.'!AF37</f>
        <v>0</v>
      </c>
      <c r="CW38" s="141">
        <f>'7. Երկրորդ կիսամյակի հաշվետվ.'!AG37</f>
        <v>0</v>
      </c>
      <c r="CX38" s="175">
        <f t="shared" si="38"/>
        <v>0</v>
      </c>
      <c r="CY38" s="170">
        <f t="shared" si="39"/>
        <v>0</v>
      </c>
      <c r="CZ38" s="140">
        <f>'6. Առաջին կիսամյակի հաշվետվ.'!AH37</f>
        <v>0</v>
      </c>
      <c r="DA38" s="9">
        <f>'6. Առաջին կիսամյակի հաշվետվ.'!AI37</f>
        <v>0</v>
      </c>
      <c r="DB38" s="141">
        <f>'6. Առաջին կիսամյակի հաշվետվ.'!AJ37</f>
        <v>0</v>
      </c>
      <c r="DC38" s="175">
        <f t="shared" si="40"/>
        <v>0</v>
      </c>
      <c r="DD38" s="170">
        <f t="shared" si="41"/>
        <v>0</v>
      </c>
      <c r="DE38" s="140">
        <f>'7. Երկրորդ կիսամյակի հաշվետվ.'!AH37</f>
        <v>0</v>
      </c>
      <c r="DF38" s="9">
        <f>'7. Երկրորդ կիսամյակի հաշվետվ.'!AI37</f>
        <v>0</v>
      </c>
      <c r="DG38" s="141">
        <f>'7. Երկրորդ կիսամյակի հաշվետվ.'!AJ37</f>
        <v>0</v>
      </c>
      <c r="DH38" s="175">
        <f t="shared" si="42"/>
        <v>0</v>
      </c>
      <c r="DI38" s="170">
        <f t="shared" si="43"/>
        <v>0</v>
      </c>
      <c r="DJ38" s="140">
        <f>'6. Առաջին կիսամյակի հաշվետվ.'!AK37</f>
        <v>0</v>
      </c>
      <c r="DK38" s="9">
        <f>'6. Առաջին կիսամյակի հաշվետվ.'!AL37</f>
        <v>0</v>
      </c>
      <c r="DL38" s="141">
        <f>'6. Առաջին կիսամյակի հաշվետվ.'!AM37</f>
        <v>0</v>
      </c>
      <c r="DM38" s="175">
        <f t="shared" si="44"/>
        <v>0</v>
      </c>
      <c r="DN38" s="170">
        <f t="shared" si="45"/>
        <v>0</v>
      </c>
      <c r="DO38" s="140">
        <f>'7. Երկրորդ կիսամյակի հաշվետվ.'!AK37</f>
        <v>0</v>
      </c>
      <c r="DP38" s="9">
        <f>'7. Երկրորդ կիսամյակի հաշվետվ.'!AL37</f>
        <v>0</v>
      </c>
      <c r="DQ38" s="141">
        <f>'7. Երկրորդ կիսամյակի հաշվետվ.'!AM37</f>
        <v>0</v>
      </c>
      <c r="DR38" s="175">
        <f t="shared" si="46"/>
        <v>0</v>
      </c>
      <c r="DS38" s="170">
        <f t="shared" si="47"/>
        <v>0</v>
      </c>
      <c r="DT38" s="140">
        <f>'6. Առաջին կիսամյակի հաշվետվ.'!AN37</f>
        <v>6000000</v>
      </c>
      <c r="DU38" s="9">
        <f>'6. Առաջին կիսամյակի հաշվետվ.'!AO37</f>
        <v>0</v>
      </c>
      <c r="DV38" s="141">
        <f>'6. Առաջին կիսամյակի հաշվետվ.'!AP37</f>
        <v>0</v>
      </c>
      <c r="DW38" s="175">
        <f t="shared" si="48"/>
        <v>0</v>
      </c>
      <c r="DX38" s="170">
        <f t="shared" si="49"/>
        <v>0</v>
      </c>
      <c r="DY38" s="140">
        <f>'7. Երկրորդ կիսամյակի հաշվետվ.'!AN37</f>
        <v>6000000</v>
      </c>
      <c r="DZ38" s="9">
        <f>'7. Երկրորդ կիսամյակի հաշվետվ.'!AO37</f>
        <v>0</v>
      </c>
      <c r="EA38" s="141">
        <f>'7. Երկրորդ կիսամյակի հաշվետվ.'!AP37</f>
        <v>0</v>
      </c>
      <c r="EB38" s="175">
        <f t="shared" si="50"/>
        <v>0</v>
      </c>
      <c r="EC38" s="170">
        <f t="shared" si="51"/>
        <v>0</v>
      </c>
      <c r="ED38" s="140">
        <f>'6. Առաջին կիսամյակի հաշվետվ.'!AQ37</f>
        <v>0</v>
      </c>
      <c r="EE38" s="9">
        <f>'6. Առաջին կիսամյակի հաշվետվ.'!AR37</f>
        <v>0</v>
      </c>
      <c r="EF38" s="141">
        <f>'6. Առաջին կիսամյակի հաշվետվ.'!AS37</f>
        <v>0</v>
      </c>
      <c r="EG38" s="175">
        <f t="shared" si="52"/>
        <v>0</v>
      </c>
      <c r="EH38" s="170">
        <f t="shared" si="53"/>
        <v>0</v>
      </c>
      <c r="EI38" s="140">
        <f>'7. Երկրորդ կիսամյակի հաշվետվ.'!AQ37</f>
        <v>0</v>
      </c>
      <c r="EJ38" s="9">
        <f>'7. Երկրորդ կիսամյակի հաշվետվ.'!AR37</f>
        <v>0</v>
      </c>
      <c r="EK38" s="141">
        <f>'7. Երկրորդ կիսամյակի հաշվետվ.'!AS37</f>
        <v>0</v>
      </c>
      <c r="EL38" s="175">
        <f t="shared" si="54"/>
        <v>0</v>
      </c>
      <c r="EM38" s="170">
        <f t="shared" si="55"/>
        <v>0</v>
      </c>
      <c r="EN38" s="140">
        <f>'6. Առաջին կիսամյակի հաշվետվ.'!AT37</f>
        <v>0</v>
      </c>
      <c r="EO38" s="9">
        <f>'6. Առաջին կիսամյակի հաշվետվ.'!AU37</f>
        <v>0</v>
      </c>
      <c r="EP38" s="141">
        <f>'6. Առաջին կիսամյակի հաշվետվ.'!AV37</f>
        <v>0</v>
      </c>
      <c r="EQ38" s="175">
        <f t="shared" si="56"/>
        <v>0</v>
      </c>
      <c r="ER38" s="170">
        <f t="shared" si="57"/>
        <v>0</v>
      </c>
      <c r="ES38" s="140">
        <f>'7. Երկրորդ կիսամյակի հաշվետվ.'!AT37</f>
        <v>0</v>
      </c>
      <c r="ET38" s="9">
        <f>'7. Երկրորդ կիսամյակի հաշվետվ.'!AU37</f>
        <v>0</v>
      </c>
      <c r="EU38" s="141">
        <f>'7. Երկրորդ կիսամյակի հաշվետվ.'!AV37</f>
        <v>0</v>
      </c>
      <c r="EV38" s="175">
        <f t="shared" si="58"/>
        <v>0</v>
      </c>
      <c r="EW38" s="170">
        <f t="shared" si="59"/>
        <v>0</v>
      </c>
      <c r="EX38" s="140">
        <f>'6. Առաջին կիսամյակի հաշվետվ.'!AW37</f>
        <v>0</v>
      </c>
      <c r="EY38" s="9">
        <f>'6. Առաջին կիսամյակի հաշվետվ.'!AX37</f>
        <v>0</v>
      </c>
      <c r="EZ38" s="141">
        <f>'6. Առաջին կիսամյակի հաշվետվ.'!AY37</f>
        <v>0</v>
      </c>
      <c r="FA38" s="175">
        <f t="shared" si="60"/>
        <v>0</v>
      </c>
      <c r="FB38" s="170">
        <f t="shared" si="61"/>
        <v>0</v>
      </c>
      <c r="FC38" s="140">
        <f>'7. Երկրորդ կիսամյակի հաշվետվ.'!AW37</f>
        <v>0</v>
      </c>
      <c r="FD38" s="9">
        <f>'7. Երկրորդ կիսամյակի հաշվետվ.'!AX37</f>
        <v>0</v>
      </c>
      <c r="FE38" s="141">
        <f>'7. Երկրորդ կիսամյակի հաշվետվ.'!AY37</f>
        <v>0</v>
      </c>
      <c r="FF38" s="175">
        <f t="shared" si="62"/>
        <v>0</v>
      </c>
      <c r="FG38" s="170">
        <f t="shared" si="63"/>
        <v>0</v>
      </c>
      <c r="FH38" s="140">
        <f>'6. Առաջին կիսամյակի հաշվետվ.'!AZ37</f>
        <v>0</v>
      </c>
      <c r="FI38" s="9">
        <f>'6. Առաջին կիսամյակի հաշվետվ.'!BA37</f>
        <v>0</v>
      </c>
      <c r="FJ38" s="141">
        <f>'6. Առաջին կիսամյակի հաշվետվ.'!BB37</f>
        <v>0</v>
      </c>
      <c r="FK38" s="175">
        <f t="shared" si="64"/>
        <v>0</v>
      </c>
      <c r="FL38" s="170">
        <f t="shared" si="65"/>
        <v>0</v>
      </c>
      <c r="FM38" s="140">
        <f>'7. Երկրորդ կիսամյակի հաշվետվ.'!AZ37</f>
        <v>0</v>
      </c>
      <c r="FN38" s="9">
        <f>'7. Երկրորդ կիսամյակի հաշվետվ.'!BA37</f>
        <v>0</v>
      </c>
      <c r="FO38" s="141">
        <f>'7. Երկրորդ կիսամյակի հաշվետվ.'!BB37</f>
        <v>0</v>
      </c>
      <c r="FP38" s="175">
        <f t="shared" si="66"/>
        <v>0</v>
      </c>
      <c r="FQ38" s="170">
        <f t="shared" si="67"/>
        <v>0</v>
      </c>
      <c r="FR38" s="140">
        <f>'6. Առաջին կիսամյակի հաշվետվ.'!BC37</f>
        <v>0</v>
      </c>
      <c r="FS38" s="9">
        <f>'6. Առաջին կիսամյակի հաշվետվ.'!BD37</f>
        <v>0</v>
      </c>
      <c r="FT38" s="141">
        <f>'6. Առաջին կիսամյակի հաշվետվ.'!BE37</f>
        <v>0</v>
      </c>
      <c r="FU38" s="175">
        <f t="shared" si="68"/>
        <v>0</v>
      </c>
      <c r="FV38" s="170">
        <f t="shared" si="69"/>
        <v>0</v>
      </c>
      <c r="FW38" s="140">
        <f>'7. Երկրորդ կիսամյակի հաշվետվ.'!BC37</f>
        <v>0</v>
      </c>
      <c r="FX38" s="9">
        <f>'7. Երկրորդ կիսամյակի հաշվետվ.'!BD37</f>
        <v>0</v>
      </c>
      <c r="FY38" s="141">
        <f>'7. Երկրորդ կիսամյակի հաշվետվ.'!BE37</f>
        <v>0</v>
      </c>
      <c r="FZ38" s="175">
        <f t="shared" si="70"/>
        <v>0</v>
      </c>
      <c r="GA38" s="170">
        <f t="shared" si="71"/>
        <v>0</v>
      </c>
      <c r="GB38" s="140">
        <f>'6. Առաջին կիսամյակի հաշվետվ.'!BF37</f>
        <v>0</v>
      </c>
      <c r="GC38" s="9">
        <f>'6. Առաջին կիսամյակի հաշվետվ.'!BG37</f>
        <v>0</v>
      </c>
      <c r="GD38" s="141">
        <f>'6. Առաջին կիսամյակի հաշվետվ.'!BH37</f>
        <v>0</v>
      </c>
      <c r="GE38" s="175">
        <f t="shared" si="72"/>
        <v>0</v>
      </c>
      <c r="GF38" s="170">
        <f t="shared" si="73"/>
        <v>0</v>
      </c>
      <c r="GG38" s="140">
        <f>'7. Երկրորդ կիսամյակի հաշվետվ.'!BF37</f>
        <v>0</v>
      </c>
      <c r="GH38" s="9">
        <f>'7. Երկրորդ կիսամյակի հաշվետվ.'!BG37</f>
        <v>0</v>
      </c>
      <c r="GI38" s="141">
        <f>'7. Երկրորդ կիսամյակի հաշվետվ.'!BH37</f>
        <v>0</v>
      </c>
      <c r="GJ38" s="175">
        <f t="shared" si="74"/>
        <v>0</v>
      </c>
      <c r="GK38" s="170">
        <f t="shared" si="75"/>
        <v>0</v>
      </c>
      <c r="GL38" s="140">
        <f>'6. Առաջին կիսամյակի հաշվետվ.'!BI37</f>
        <v>0</v>
      </c>
      <c r="GM38" s="9">
        <f>'6. Առաջին կիսամյակի հաշվետվ.'!BJ37</f>
        <v>0</v>
      </c>
      <c r="GN38" s="141">
        <f>'6. Առաջին կիսամյակի հաշվետվ.'!BK37</f>
        <v>0</v>
      </c>
      <c r="GO38" s="175">
        <f t="shared" si="76"/>
        <v>0</v>
      </c>
      <c r="GP38" s="170">
        <f t="shared" si="77"/>
        <v>0</v>
      </c>
      <c r="GQ38" s="140">
        <f>'7. Երկրորդ կիսամյակի հաշվետվ.'!BI37</f>
        <v>0</v>
      </c>
      <c r="GR38" s="9">
        <f>'7. Երկրորդ կիսամյակի հաշվետվ.'!BJ37</f>
        <v>0</v>
      </c>
      <c r="GS38" s="141">
        <f>'7. Երկրորդ կիսամյակի հաշվետվ.'!BK37</f>
        <v>0</v>
      </c>
      <c r="GT38" s="175">
        <f t="shared" si="78"/>
        <v>0</v>
      </c>
      <c r="GU38" s="170">
        <f t="shared" si="79"/>
        <v>0</v>
      </c>
      <c r="GV38" s="140">
        <f>'6. Առաջին կիսամյակի հաշվետվ.'!BL37</f>
        <v>0</v>
      </c>
      <c r="GW38" s="9">
        <f>'6. Առաջին կիսամյակի հաշվետվ.'!BM37</f>
        <v>0</v>
      </c>
      <c r="GX38" s="141">
        <f>'6. Առաջին կիսամյակի հաշվետվ.'!BN37</f>
        <v>0</v>
      </c>
      <c r="GY38" s="175">
        <f t="shared" si="80"/>
        <v>0</v>
      </c>
      <c r="GZ38" s="170">
        <f t="shared" si="81"/>
        <v>0</v>
      </c>
      <c r="HA38" s="140">
        <f>'7. Երկրորդ կիսամյակի հաշվետվ.'!BL37</f>
        <v>0</v>
      </c>
      <c r="HB38" s="9">
        <f>'7. Երկրորդ կիսամյակի հաշվետվ.'!BM37</f>
        <v>0</v>
      </c>
      <c r="HC38" s="141">
        <f>'7. Երկրորդ կիսամյակի հաշվետվ.'!BN37</f>
        <v>0</v>
      </c>
      <c r="HD38" s="175">
        <f t="shared" si="82"/>
        <v>0</v>
      </c>
      <c r="HE38" s="170">
        <f t="shared" si="83"/>
        <v>0</v>
      </c>
      <c r="HF38" s="140">
        <f>'6. Առաջին կիսամյակի հաշվետվ.'!BO37</f>
        <v>0</v>
      </c>
      <c r="HG38" s="9">
        <f>'6. Առաջին կիսամյակի հաշվետվ.'!BP37</f>
        <v>0</v>
      </c>
      <c r="HH38" s="141">
        <f>'6. Առաջին կիսամյակի հաշվետվ.'!BQ37</f>
        <v>0</v>
      </c>
      <c r="HI38" s="175">
        <f t="shared" si="84"/>
        <v>0</v>
      </c>
      <c r="HJ38" s="170">
        <f t="shared" si="85"/>
        <v>0</v>
      </c>
      <c r="HK38" s="140">
        <f>'7. Երկրորդ կիսամյակի հաշվետվ.'!BO37</f>
        <v>0</v>
      </c>
      <c r="HL38" s="9">
        <f>'7. Երկրորդ կիսամյակի հաշվետվ.'!BP37</f>
        <v>0</v>
      </c>
      <c r="HM38" s="141">
        <f>'7. Երկրորդ կիսամյակի հաշվետվ.'!BQ37</f>
        <v>0</v>
      </c>
      <c r="HN38" s="175">
        <f t="shared" si="86"/>
        <v>0</v>
      </c>
      <c r="HO38" s="170">
        <f t="shared" si="87"/>
        <v>0</v>
      </c>
      <c r="HP38" s="140">
        <f>'6. Առաջին կիսամյակի հաշվետվ.'!BR37</f>
        <v>0</v>
      </c>
      <c r="HQ38" s="9">
        <f>'6. Առաջին կիսամյակի հաշվետվ.'!BS37</f>
        <v>0</v>
      </c>
      <c r="HR38" s="141">
        <f>'6. Առաջին կիսամյակի հաշվետվ.'!BT37</f>
        <v>0</v>
      </c>
      <c r="HS38" s="175">
        <f t="shared" si="88"/>
        <v>0</v>
      </c>
      <c r="HT38" s="170">
        <f t="shared" si="89"/>
        <v>0</v>
      </c>
      <c r="HU38" s="140">
        <f>'7. Երկրորդ կիսամյակի հաշվետվ.'!BR37</f>
        <v>0</v>
      </c>
      <c r="HV38" s="9">
        <f>'7. Երկրորդ կիսամյակի հաշվետվ.'!BS37</f>
        <v>0</v>
      </c>
      <c r="HW38" s="141">
        <f>'7. Երկրորդ կիսամյակի հաշվետվ.'!BT37</f>
        <v>0</v>
      </c>
      <c r="HX38" s="175">
        <f t="shared" si="90"/>
        <v>0</v>
      </c>
      <c r="HY38" s="170">
        <f t="shared" si="91"/>
        <v>0</v>
      </c>
      <c r="HZ38" s="140">
        <f>'6. Առաջին կիսամյակի հաշվետվ.'!BU37</f>
        <v>0</v>
      </c>
      <c r="IA38" s="9">
        <f>'6. Առաջին կիսամյակի հաշվետվ.'!BV37</f>
        <v>0</v>
      </c>
      <c r="IB38" s="141">
        <f>'6. Առաջին կիսամյակի հաշվետվ.'!BW37</f>
        <v>0</v>
      </c>
      <c r="IC38" s="175">
        <f t="shared" si="92"/>
        <v>0</v>
      </c>
      <c r="ID38" s="170">
        <f t="shared" si="93"/>
        <v>0</v>
      </c>
      <c r="IE38" s="140">
        <f>'7. Երկրորդ կիսամյակի հաշվետվ.'!BU37</f>
        <v>0</v>
      </c>
      <c r="IF38" s="9">
        <f>'7. Երկրորդ կիսամյակի հաշվետվ.'!BV37</f>
        <v>0</v>
      </c>
      <c r="IG38" s="141">
        <f>'7. Երկրորդ կիսամյակի հաշվետվ.'!BW37</f>
        <v>0</v>
      </c>
      <c r="IH38" s="175">
        <f t="shared" si="94"/>
        <v>0</v>
      </c>
      <c r="II38" s="170">
        <f t="shared" si="95"/>
        <v>0</v>
      </c>
      <c r="IJ38" s="140">
        <f>'6. Առաջին կիսամյակի հաշվետվ.'!BX37</f>
        <v>0</v>
      </c>
      <c r="IK38" s="9">
        <f>'6. Առաջին կիսամյակի հաշվետվ.'!BY37</f>
        <v>0</v>
      </c>
      <c r="IL38" s="141">
        <f>'6. Առաջին կիսամյակի հաշվետվ.'!BZ37</f>
        <v>0</v>
      </c>
      <c r="IM38" s="175">
        <f t="shared" si="96"/>
        <v>0</v>
      </c>
      <c r="IN38" s="170">
        <f t="shared" si="97"/>
        <v>0</v>
      </c>
      <c r="IO38" s="140">
        <f>'7. Երկրորդ կիսամյակի հաշվետվ.'!BX37</f>
        <v>0</v>
      </c>
      <c r="IP38" s="9">
        <f>'7. Երկրորդ կիսամյակի հաշվետվ.'!BY37</f>
        <v>0</v>
      </c>
      <c r="IQ38" s="141">
        <f>'7. Երկրորդ կիսամյակի հաշվետվ.'!BZ37</f>
        <v>0</v>
      </c>
      <c r="IR38" s="175">
        <f t="shared" si="98"/>
        <v>0</v>
      </c>
      <c r="IS38" s="170">
        <f t="shared" si="99"/>
        <v>0</v>
      </c>
    </row>
    <row r="39" spans="1:253" s="14" customFormat="1" ht="57.75" thickBot="1">
      <c r="A39" s="453" t="str">
        <f>'6. Առաջին կիսամյակի հաշվետվ.'!A38</f>
        <v>Ա17</v>
      </c>
      <c r="B39" s="457"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9" s="27" t="s">
        <v>6</v>
      </c>
      <c r="D39" s="140">
        <f>'6. Առաջին կիսամյակի հաշվետվ.'!D38</f>
        <v>44777230</v>
      </c>
      <c r="E39" s="9">
        <f>'6. Առաջին կիսամյակի հաշվետվ.'!E38</f>
        <v>0</v>
      </c>
      <c r="F39" s="149">
        <f>'6. Առաջին կիսամյակի հաշվետվ.'!F38</f>
        <v>0</v>
      </c>
      <c r="G39" s="173">
        <f t="shared" si="0"/>
        <v>0</v>
      </c>
      <c r="H39" s="168">
        <f t="shared" si="1"/>
        <v>0</v>
      </c>
      <c r="I39" s="44">
        <f>'7. Երկրորդ կիսամյակի հաշվետվ.'!D38</f>
        <v>44777230</v>
      </c>
      <c r="J39" s="9">
        <f>'7. Երկրորդ կիսամյակի հաշվետվ.'!E38</f>
        <v>0</v>
      </c>
      <c r="K39" s="141">
        <f>'7. Երկրորդ կիսամյակի հաշվետվ.'!F38</f>
        <v>0</v>
      </c>
      <c r="L39" s="173">
        <f t="shared" si="2"/>
        <v>0</v>
      </c>
      <c r="M39" s="168">
        <f t="shared" si="3"/>
        <v>0</v>
      </c>
      <c r="N39" s="140">
        <f>'6. Առաջին կիսամյակի հաշվետվ.'!G38</f>
        <v>1500000</v>
      </c>
      <c r="O39" s="9">
        <f>'6. Առաջին կիսամյակի հաշվետվ.'!H38</f>
        <v>0</v>
      </c>
      <c r="P39" s="141">
        <f>'6. Առաջին կիսամյակի հաշվետվ.'!I38</f>
        <v>0</v>
      </c>
      <c r="Q39" s="173">
        <f t="shared" si="4"/>
        <v>0</v>
      </c>
      <c r="R39" s="168">
        <f t="shared" si="5"/>
        <v>0</v>
      </c>
      <c r="S39" s="140">
        <f>'7. Երկրորդ կիսամյակի հաշվետվ.'!G38</f>
        <v>1500000</v>
      </c>
      <c r="T39" s="9">
        <f>'7. Երկրորդ կիսամյակի հաշվետվ.'!H38</f>
        <v>0</v>
      </c>
      <c r="U39" s="141">
        <f>'7. Երկրորդ կիսամյակի հաշվետվ.'!I38</f>
        <v>0</v>
      </c>
      <c r="V39" s="173">
        <f t="shared" si="6"/>
        <v>0</v>
      </c>
      <c r="W39" s="168">
        <f t="shared" si="7"/>
        <v>0</v>
      </c>
      <c r="X39" s="140">
        <f>'6. Առաջին կիսամյակի հաշվետվ.'!J38</f>
        <v>0</v>
      </c>
      <c r="Y39" s="9">
        <f>'6. Առաջին կիսամյակի հաշվետվ.'!K38</f>
        <v>0</v>
      </c>
      <c r="Z39" s="141">
        <f>'6. Առաջին կիսամյակի հաշվետվ.'!L38</f>
        <v>0</v>
      </c>
      <c r="AA39" s="173">
        <f t="shared" si="8"/>
        <v>0</v>
      </c>
      <c r="AB39" s="168">
        <f t="shared" si="9"/>
        <v>0</v>
      </c>
      <c r="AC39" s="140">
        <f>'7. Երկրորդ կիսամյակի հաշվետվ.'!J38</f>
        <v>0</v>
      </c>
      <c r="AD39" s="9">
        <f>'7. Երկրորդ կիսամյակի հաշվետվ.'!K38</f>
        <v>0</v>
      </c>
      <c r="AE39" s="141">
        <f>'7. Երկրորդ կիսամյակի հաշվետվ.'!L38</f>
        <v>0</v>
      </c>
      <c r="AF39" s="173">
        <f t="shared" si="10"/>
        <v>0</v>
      </c>
      <c r="AG39" s="168">
        <f t="shared" si="11"/>
        <v>0</v>
      </c>
      <c r="AH39" s="140">
        <f>'6. Առաջին կիսամյակի հաշվետվ.'!M38</f>
        <v>0</v>
      </c>
      <c r="AI39" s="9">
        <f>'6. Առաջին կիսամյակի հաշվետվ.'!N38</f>
        <v>0</v>
      </c>
      <c r="AJ39" s="141">
        <f>'6. Առաջին կիսամյակի հաշվետվ.'!O38</f>
        <v>0</v>
      </c>
      <c r="AK39" s="173">
        <f t="shared" si="12"/>
        <v>0</v>
      </c>
      <c r="AL39" s="168">
        <f t="shared" si="13"/>
        <v>0</v>
      </c>
      <c r="AM39" s="140">
        <f>'7. Երկրորդ կիսամյակի հաշվետվ.'!M38</f>
        <v>0</v>
      </c>
      <c r="AN39" s="9">
        <f>'7. Երկրորդ կիսամյակի հաշվետվ.'!N38</f>
        <v>0</v>
      </c>
      <c r="AO39" s="141">
        <f>'7. Երկրորդ կիսամյակի հաշվետվ.'!O38</f>
        <v>0</v>
      </c>
      <c r="AP39" s="173">
        <f t="shared" si="14"/>
        <v>0</v>
      </c>
      <c r="AQ39" s="168">
        <f t="shared" si="15"/>
        <v>0</v>
      </c>
      <c r="AR39" s="140">
        <f>'6. Առաջին կիսամյակի հաշվետվ.'!P38</f>
        <v>0</v>
      </c>
      <c r="AS39" s="9">
        <f>'6. Առաջին կիսամյակի հաշվետվ.'!Q38</f>
        <v>0</v>
      </c>
      <c r="AT39" s="141">
        <f>'6. Առաջին կիսամյակի հաշվետվ.'!R38</f>
        <v>0</v>
      </c>
      <c r="AU39" s="173">
        <f t="shared" si="16"/>
        <v>0</v>
      </c>
      <c r="AV39" s="168">
        <f t="shared" si="17"/>
        <v>0</v>
      </c>
      <c r="AW39" s="140">
        <f>'7. Երկրորդ կիսամյակի հաշվետվ.'!P38</f>
        <v>0</v>
      </c>
      <c r="AX39" s="9">
        <f>'7. Երկրորդ կիսամյակի հաշվետվ.'!Q38</f>
        <v>0</v>
      </c>
      <c r="AY39" s="141">
        <f>'7. Երկրորդ կիսամյակի հաշվետվ.'!R38</f>
        <v>0</v>
      </c>
      <c r="AZ39" s="173">
        <f t="shared" si="18"/>
        <v>0</v>
      </c>
      <c r="BA39" s="168">
        <f t="shared" si="19"/>
        <v>0</v>
      </c>
      <c r="BB39" s="140">
        <f>'6. Առաջին կիսամյակի հաշվետվ.'!S38</f>
        <v>936000</v>
      </c>
      <c r="BC39" s="9">
        <f>'6. Առաջին կիսամյակի հաշվետվ.'!T38</f>
        <v>0</v>
      </c>
      <c r="BD39" s="141">
        <f>'6. Առաջին կիսամյակի հաշվետվ.'!U38</f>
        <v>0</v>
      </c>
      <c r="BE39" s="173">
        <f t="shared" si="20"/>
        <v>0</v>
      </c>
      <c r="BF39" s="168">
        <f t="shared" si="21"/>
        <v>0</v>
      </c>
      <c r="BG39" s="140">
        <f>'7. Երկրորդ կիսամյակի հաշվետվ.'!S38</f>
        <v>936000</v>
      </c>
      <c r="BH39" s="9">
        <f>'7. Երկրորդ կիսամյակի հաշվետվ.'!T38</f>
        <v>0</v>
      </c>
      <c r="BI39" s="141">
        <f>'7. Երկրորդ կիսամյակի հաշվետվ.'!U38</f>
        <v>0</v>
      </c>
      <c r="BJ39" s="173">
        <f t="shared" si="22"/>
        <v>0</v>
      </c>
      <c r="BK39" s="168">
        <f t="shared" si="23"/>
        <v>0</v>
      </c>
      <c r="BL39" s="140">
        <f>'6. Առաջին կիսամյակի հաշվետվ.'!V38</f>
        <v>13830200</v>
      </c>
      <c r="BM39" s="9">
        <f>'6. Առաջին կիսամյակի հաշվետվ.'!W38</f>
        <v>0</v>
      </c>
      <c r="BN39" s="141">
        <f>'6. Առաջին կիսամյակի հաշվետվ.'!X38</f>
        <v>0</v>
      </c>
      <c r="BO39" s="173">
        <f t="shared" si="24"/>
        <v>0</v>
      </c>
      <c r="BP39" s="168">
        <f t="shared" si="25"/>
        <v>0</v>
      </c>
      <c r="BQ39" s="140">
        <f>'7. Երկրորդ կիսամյակի հաշվետվ.'!V38</f>
        <v>13830200</v>
      </c>
      <c r="BR39" s="9">
        <f>'7. Երկրորդ կիսամյակի հաշվետվ.'!W38</f>
        <v>0</v>
      </c>
      <c r="BS39" s="141">
        <f>'7. Երկրորդ կիսամյակի հաշվետվ.'!X38</f>
        <v>0</v>
      </c>
      <c r="BT39" s="173">
        <f t="shared" si="26"/>
        <v>0</v>
      </c>
      <c r="BU39" s="168">
        <f t="shared" si="27"/>
        <v>0</v>
      </c>
      <c r="BV39" s="140">
        <f>'6. Առաջին կիսամյակի հաշվետվ.'!Y38</f>
        <v>0</v>
      </c>
      <c r="BW39" s="9">
        <f>'6. Առաջին կիսամյակի հաշվետվ.'!Z38</f>
        <v>0</v>
      </c>
      <c r="BX39" s="141">
        <f>'6. Առաջին կիսամյակի հաշվետվ.'!AA38</f>
        <v>0</v>
      </c>
      <c r="BY39" s="173">
        <f t="shared" si="28"/>
        <v>0</v>
      </c>
      <c r="BZ39" s="168">
        <f t="shared" si="29"/>
        <v>0</v>
      </c>
      <c r="CA39" s="140">
        <f>'7. Երկրորդ կիսամյակի հաշվետվ.'!Y38</f>
        <v>0</v>
      </c>
      <c r="CB39" s="9">
        <f>'7. Երկրորդ կիսամյակի հաշվետվ.'!Z38</f>
        <v>0</v>
      </c>
      <c r="CC39" s="141">
        <f>'7. Երկրորդ կիսամյակի հաշվետվ.'!AA38</f>
        <v>0</v>
      </c>
      <c r="CD39" s="173">
        <f t="shared" si="30"/>
        <v>0</v>
      </c>
      <c r="CE39" s="168">
        <f t="shared" si="31"/>
        <v>0</v>
      </c>
      <c r="CF39" s="140">
        <f>'6. Առաջին կիսամյակի հաշվետվ.'!AB38</f>
        <v>896000</v>
      </c>
      <c r="CG39" s="9">
        <f>'6. Առաջին կիսամյակի հաշվետվ.'!AC38</f>
        <v>0</v>
      </c>
      <c r="CH39" s="141">
        <f>'6. Առաջին կիսամյակի հաշվետվ.'!AD38</f>
        <v>0</v>
      </c>
      <c r="CI39" s="173">
        <f t="shared" si="32"/>
        <v>0</v>
      </c>
      <c r="CJ39" s="168">
        <f t="shared" si="33"/>
        <v>0</v>
      </c>
      <c r="CK39" s="140">
        <f>'7. Երկրորդ կիսամյակի հաշվետվ.'!AB38</f>
        <v>896000</v>
      </c>
      <c r="CL39" s="9">
        <f>'7. Երկրորդ կիսամյակի հաշվետվ.'!AC38</f>
        <v>0</v>
      </c>
      <c r="CM39" s="141">
        <f>'7. Երկրորդ կիսամյակի հաշվետվ.'!AD38</f>
        <v>0</v>
      </c>
      <c r="CN39" s="173">
        <f t="shared" si="34"/>
        <v>0</v>
      </c>
      <c r="CO39" s="168">
        <f t="shared" si="35"/>
        <v>0</v>
      </c>
      <c r="CP39" s="140">
        <f>'6. Առաջին կիսամյակի հաշվետվ.'!AE38</f>
        <v>0</v>
      </c>
      <c r="CQ39" s="9">
        <f>'6. Առաջին կիսամյակի հաշվետվ.'!AF38</f>
        <v>0</v>
      </c>
      <c r="CR39" s="141">
        <f>'6. Առաջին կիսամյակի հաշվետվ.'!AG38</f>
        <v>0</v>
      </c>
      <c r="CS39" s="173">
        <f t="shared" si="36"/>
        <v>0</v>
      </c>
      <c r="CT39" s="168">
        <f t="shared" si="37"/>
        <v>0</v>
      </c>
      <c r="CU39" s="140">
        <f>'7. Երկրորդ կիսամյակի հաշվետվ.'!AE38</f>
        <v>0</v>
      </c>
      <c r="CV39" s="9">
        <f>'7. Երկրորդ կիսամյակի հաշվետվ.'!AF38</f>
        <v>0</v>
      </c>
      <c r="CW39" s="141">
        <f>'7. Երկրորդ կիսամյակի հաշվետվ.'!AG38</f>
        <v>0</v>
      </c>
      <c r="CX39" s="173">
        <f t="shared" si="38"/>
        <v>0</v>
      </c>
      <c r="CY39" s="168">
        <f t="shared" si="39"/>
        <v>0</v>
      </c>
      <c r="CZ39" s="140">
        <f>'6. Առաջին կիսամյակի հաշվետվ.'!AH38</f>
        <v>100000</v>
      </c>
      <c r="DA39" s="9">
        <f>'6. Առաջին կիսամյակի հաշվետվ.'!AI38</f>
        <v>0</v>
      </c>
      <c r="DB39" s="141">
        <f>'6. Առաջին կիսամյակի հաշվետվ.'!AJ38</f>
        <v>0</v>
      </c>
      <c r="DC39" s="173">
        <f t="shared" si="40"/>
        <v>0</v>
      </c>
      <c r="DD39" s="168">
        <f t="shared" si="41"/>
        <v>0</v>
      </c>
      <c r="DE39" s="140">
        <f>'7. Երկրորդ կիսամյակի հաշվետվ.'!AH38</f>
        <v>100000</v>
      </c>
      <c r="DF39" s="9">
        <f>'7. Երկրորդ կիսամյակի հաշվետվ.'!AI38</f>
        <v>0</v>
      </c>
      <c r="DG39" s="141">
        <f>'7. Երկրորդ կիսամյակի հաշվետվ.'!AJ38</f>
        <v>0</v>
      </c>
      <c r="DH39" s="173">
        <f t="shared" si="42"/>
        <v>0</v>
      </c>
      <c r="DI39" s="168">
        <f t="shared" si="43"/>
        <v>0</v>
      </c>
      <c r="DJ39" s="140">
        <f>'6. Առաջին կիսամյակի հաշվետվ.'!AK38</f>
        <v>0</v>
      </c>
      <c r="DK39" s="9">
        <f>'6. Առաջին կիսամյակի հաշվետվ.'!AL38</f>
        <v>0</v>
      </c>
      <c r="DL39" s="141">
        <f>'6. Առաջին կիսամյակի հաշվետվ.'!AM38</f>
        <v>0</v>
      </c>
      <c r="DM39" s="173">
        <f t="shared" si="44"/>
        <v>0</v>
      </c>
      <c r="DN39" s="168">
        <f t="shared" si="45"/>
        <v>0</v>
      </c>
      <c r="DO39" s="140">
        <f>'7. Երկրորդ կիսամյակի հաշվետվ.'!AK38</f>
        <v>0</v>
      </c>
      <c r="DP39" s="9">
        <f>'7. Երկրորդ կիսամյակի հաշվետվ.'!AL38</f>
        <v>0</v>
      </c>
      <c r="DQ39" s="141">
        <f>'7. Երկրորդ կիսամյակի հաշվետվ.'!AM38</f>
        <v>0</v>
      </c>
      <c r="DR39" s="173">
        <f t="shared" si="46"/>
        <v>0</v>
      </c>
      <c r="DS39" s="168">
        <f t="shared" si="47"/>
        <v>0</v>
      </c>
      <c r="DT39" s="140">
        <f>'6. Առաջին կիսամյակի հաշվետվ.'!AN38</f>
        <v>0</v>
      </c>
      <c r="DU39" s="9">
        <f>'6. Առաջին կիսամյակի հաշվետվ.'!AO38</f>
        <v>0</v>
      </c>
      <c r="DV39" s="141">
        <f>'6. Առաջին կիսամյակի հաշվետվ.'!AP38</f>
        <v>0</v>
      </c>
      <c r="DW39" s="173">
        <f t="shared" si="48"/>
        <v>0</v>
      </c>
      <c r="DX39" s="168">
        <f t="shared" si="49"/>
        <v>0</v>
      </c>
      <c r="DY39" s="140">
        <f>'7. Երկրորդ կիսամյակի հաշվետվ.'!AN38</f>
        <v>0</v>
      </c>
      <c r="DZ39" s="9">
        <f>'7. Երկրորդ կիսամյակի հաշվետվ.'!AO38</f>
        <v>0</v>
      </c>
      <c r="EA39" s="141">
        <f>'7. Երկրորդ կիսամյակի հաշվետվ.'!AP38</f>
        <v>0</v>
      </c>
      <c r="EB39" s="173">
        <f t="shared" si="50"/>
        <v>0</v>
      </c>
      <c r="EC39" s="168">
        <f t="shared" si="51"/>
        <v>0</v>
      </c>
      <c r="ED39" s="140">
        <f>'6. Առաջին կիսամյակի հաշվետվ.'!AQ38</f>
        <v>0</v>
      </c>
      <c r="EE39" s="9">
        <f>'6. Առաջին կիսամյակի հաշվետվ.'!AR38</f>
        <v>0</v>
      </c>
      <c r="EF39" s="141">
        <f>'6. Առաջին կիսամյակի հաշվետվ.'!AS38</f>
        <v>0</v>
      </c>
      <c r="EG39" s="173">
        <f t="shared" si="52"/>
        <v>0</v>
      </c>
      <c r="EH39" s="168">
        <f t="shared" si="53"/>
        <v>0</v>
      </c>
      <c r="EI39" s="140">
        <f>'7. Երկրորդ կիսամյակի հաշվետվ.'!AQ38</f>
        <v>0</v>
      </c>
      <c r="EJ39" s="9">
        <f>'7. Երկրորդ կիսամյակի հաշվետվ.'!AR38</f>
        <v>0</v>
      </c>
      <c r="EK39" s="141">
        <f>'7. Երկրորդ կիսամյակի հաշվետվ.'!AS38</f>
        <v>0</v>
      </c>
      <c r="EL39" s="173">
        <f t="shared" si="54"/>
        <v>0</v>
      </c>
      <c r="EM39" s="168">
        <f t="shared" si="55"/>
        <v>0</v>
      </c>
      <c r="EN39" s="140">
        <f>'6. Առաջին կիսամյակի հաշվետվ.'!AT38</f>
        <v>76089040</v>
      </c>
      <c r="EO39" s="9">
        <f>'6. Առաջին կիսամյակի հաշվետվ.'!AU38</f>
        <v>0</v>
      </c>
      <c r="EP39" s="141">
        <f>'6. Առաջին կիսամյակի հաշվետվ.'!AV38</f>
        <v>0</v>
      </c>
      <c r="EQ39" s="173">
        <f t="shared" si="56"/>
        <v>0</v>
      </c>
      <c r="ER39" s="168">
        <f t="shared" si="57"/>
        <v>0</v>
      </c>
      <c r="ES39" s="140">
        <f>'7. Երկրորդ կիսամյակի հաշվետվ.'!AT38</f>
        <v>76089040</v>
      </c>
      <c r="ET39" s="9">
        <f>'7. Երկրորդ կիսամյակի հաշվետվ.'!AU38</f>
        <v>0</v>
      </c>
      <c r="EU39" s="141">
        <f>'7. Երկրորդ կիսամյակի հաշվետվ.'!AV38</f>
        <v>0</v>
      </c>
      <c r="EV39" s="173">
        <f t="shared" si="58"/>
        <v>0</v>
      </c>
      <c r="EW39" s="168">
        <f t="shared" si="59"/>
        <v>0</v>
      </c>
      <c r="EX39" s="140">
        <f>'6. Առաջին կիսամյակի հաշվետվ.'!AW38</f>
        <v>192792600</v>
      </c>
      <c r="EY39" s="9">
        <f>'6. Առաջին կիսամյակի հաշվետվ.'!AX38</f>
        <v>0</v>
      </c>
      <c r="EZ39" s="141">
        <f>'6. Առաջին կիսամյակի հաշվետվ.'!AY38</f>
        <v>0</v>
      </c>
      <c r="FA39" s="173">
        <f t="shared" si="60"/>
        <v>0</v>
      </c>
      <c r="FB39" s="168">
        <f t="shared" si="61"/>
        <v>0</v>
      </c>
      <c r="FC39" s="140">
        <f>'7. Երկրորդ կիսամյակի հաշվետվ.'!AW38</f>
        <v>192792600</v>
      </c>
      <c r="FD39" s="9">
        <f>'7. Երկրորդ կիսամյակի հաշվետվ.'!AX38</f>
        <v>0</v>
      </c>
      <c r="FE39" s="141">
        <f>'7. Երկրորդ կիսամյակի հաշվետվ.'!AY38</f>
        <v>0</v>
      </c>
      <c r="FF39" s="173">
        <f t="shared" si="62"/>
        <v>0</v>
      </c>
      <c r="FG39" s="168">
        <f t="shared" si="63"/>
        <v>0</v>
      </c>
      <c r="FH39" s="140">
        <f>'6. Առաջին կիսամյակի հաշվետվ.'!AZ38</f>
        <v>100937.1</v>
      </c>
      <c r="FI39" s="9">
        <f>'6. Առաջին կիսամյակի հաշվետվ.'!BA38</f>
        <v>0</v>
      </c>
      <c r="FJ39" s="141">
        <f>'6. Առաջին կիսամյակի հաշվետվ.'!BB38</f>
        <v>0</v>
      </c>
      <c r="FK39" s="173">
        <f t="shared" si="64"/>
        <v>0</v>
      </c>
      <c r="FL39" s="168">
        <f t="shared" si="65"/>
        <v>0</v>
      </c>
      <c r="FM39" s="140">
        <f>'7. Երկրորդ կիսամյակի հաշվետվ.'!AZ38</f>
        <v>100937.1</v>
      </c>
      <c r="FN39" s="9">
        <f>'7. Երկրորդ կիսամյակի հաշվետվ.'!BA38</f>
        <v>0</v>
      </c>
      <c r="FO39" s="141">
        <f>'7. Երկրորդ կիսամյակի հաշվետվ.'!BB38</f>
        <v>0</v>
      </c>
      <c r="FP39" s="173">
        <f t="shared" si="66"/>
        <v>0</v>
      </c>
      <c r="FQ39" s="168">
        <f t="shared" si="67"/>
        <v>0</v>
      </c>
      <c r="FR39" s="140">
        <f>'6. Առաջին կիսամյակի հաշվետվ.'!BC38</f>
        <v>169044898</v>
      </c>
      <c r="FS39" s="9">
        <f>'6. Առաջին կիսամյակի հաշվետվ.'!BD38</f>
        <v>0</v>
      </c>
      <c r="FT39" s="141">
        <f>'6. Առաջին կիսամյակի հաշվետվ.'!BE38</f>
        <v>0</v>
      </c>
      <c r="FU39" s="173">
        <f t="shared" si="68"/>
        <v>0</v>
      </c>
      <c r="FV39" s="168">
        <f t="shared" si="69"/>
        <v>0</v>
      </c>
      <c r="FW39" s="140">
        <f>'7. Երկրորդ կիսամյակի հաշվետվ.'!BC38</f>
        <v>169044898</v>
      </c>
      <c r="FX39" s="9">
        <f>'7. Երկրորդ կիսամյակի հաշվետվ.'!BD38</f>
        <v>0</v>
      </c>
      <c r="FY39" s="141">
        <f>'7. Երկրորդ կիսամյակի հաշվետվ.'!BE38</f>
        <v>0</v>
      </c>
      <c r="FZ39" s="173">
        <f t="shared" si="70"/>
        <v>0</v>
      </c>
      <c r="GA39" s="168">
        <f t="shared" si="71"/>
        <v>0</v>
      </c>
      <c r="GB39" s="140">
        <f>'6. Առաջին կիսամյակի հաշվետվ.'!BF38</f>
        <v>140051590</v>
      </c>
      <c r="GC39" s="9">
        <f>'6. Առաջին կիսամյակի հաշվետվ.'!BG38</f>
        <v>0</v>
      </c>
      <c r="GD39" s="141">
        <f>'6. Առաջին կիսամյակի հաշվետվ.'!BH38</f>
        <v>0</v>
      </c>
      <c r="GE39" s="173">
        <f t="shared" si="72"/>
        <v>0</v>
      </c>
      <c r="GF39" s="168">
        <f t="shared" si="73"/>
        <v>0</v>
      </c>
      <c r="GG39" s="140">
        <f>'7. Երկրորդ կիսամյակի հաշվետվ.'!BF38</f>
        <v>140051590</v>
      </c>
      <c r="GH39" s="9">
        <f>'7. Երկրորդ կիսամյակի հաշվետվ.'!BG38</f>
        <v>0</v>
      </c>
      <c r="GI39" s="141">
        <f>'7. Երկրորդ կիսամյակի հաշվետվ.'!BH38</f>
        <v>0</v>
      </c>
      <c r="GJ39" s="173">
        <f t="shared" si="74"/>
        <v>0</v>
      </c>
      <c r="GK39" s="168">
        <f t="shared" si="75"/>
        <v>0</v>
      </c>
      <c r="GL39" s="140">
        <f>'6. Առաջին կիսամյակի հաշվետվ.'!BI38</f>
        <v>0</v>
      </c>
      <c r="GM39" s="9">
        <f>'6. Առաջին կիսամյակի հաշվետվ.'!BJ38</f>
        <v>0</v>
      </c>
      <c r="GN39" s="141">
        <f>'6. Առաջին կիսամյակի հաշվետվ.'!BK38</f>
        <v>0</v>
      </c>
      <c r="GO39" s="173">
        <f t="shared" si="76"/>
        <v>0</v>
      </c>
      <c r="GP39" s="168">
        <f t="shared" si="77"/>
        <v>0</v>
      </c>
      <c r="GQ39" s="140">
        <f>'7. Երկրորդ կիսամյակի հաշվետվ.'!BI38</f>
        <v>0</v>
      </c>
      <c r="GR39" s="9">
        <f>'7. Երկրորդ կիսամյակի հաշվետվ.'!BJ38</f>
        <v>0</v>
      </c>
      <c r="GS39" s="141">
        <f>'7. Երկրորդ կիսամյակի հաշվետվ.'!BK38</f>
        <v>0</v>
      </c>
      <c r="GT39" s="173">
        <f t="shared" si="78"/>
        <v>0</v>
      </c>
      <c r="GU39" s="168">
        <f t="shared" si="79"/>
        <v>0</v>
      </c>
      <c r="GV39" s="140">
        <f>'6. Առաջին կիսամյակի հաշվետվ.'!BL38</f>
        <v>0</v>
      </c>
      <c r="GW39" s="9">
        <f>'6. Առաջին կիսամյակի հաշվետվ.'!BM38</f>
        <v>0</v>
      </c>
      <c r="GX39" s="141">
        <f>'6. Առաջին կիսամյակի հաշվետվ.'!BN38</f>
        <v>0</v>
      </c>
      <c r="GY39" s="173">
        <f t="shared" si="80"/>
        <v>0</v>
      </c>
      <c r="GZ39" s="168">
        <f t="shared" si="81"/>
        <v>0</v>
      </c>
      <c r="HA39" s="140">
        <f>'7. Երկրորդ կիսամյակի հաշվետվ.'!BL38</f>
        <v>0</v>
      </c>
      <c r="HB39" s="9">
        <f>'7. Երկրորդ կիսամյակի հաշվետվ.'!BM38</f>
        <v>0</v>
      </c>
      <c r="HC39" s="141">
        <f>'7. Երկրորդ կիսամյակի հաշվետվ.'!BN38</f>
        <v>0</v>
      </c>
      <c r="HD39" s="173">
        <f t="shared" si="82"/>
        <v>0</v>
      </c>
      <c r="HE39" s="168">
        <f t="shared" si="83"/>
        <v>0</v>
      </c>
      <c r="HF39" s="140">
        <f>'6. Առաջին կիսամյակի հաշվետվ.'!BO38</f>
        <v>5300000</v>
      </c>
      <c r="HG39" s="9">
        <f>'6. Առաջին կիսամյակի հաշվետվ.'!BP38</f>
        <v>0</v>
      </c>
      <c r="HH39" s="141">
        <f>'6. Առաջին կիսամյակի հաշվետվ.'!BQ38</f>
        <v>0</v>
      </c>
      <c r="HI39" s="173">
        <f t="shared" si="84"/>
        <v>0</v>
      </c>
      <c r="HJ39" s="168">
        <f t="shared" si="85"/>
        <v>0</v>
      </c>
      <c r="HK39" s="140">
        <f>'7. Երկրորդ կիսամյակի հաշվետվ.'!BO38</f>
        <v>5300000</v>
      </c>
      <c r="HL39" s="9">
        <f>'7. Երկրորդ կիսամյակի հաշվետվ.'!BP38</f>
        <v>0</v>
      </c>
      <c r="HM39" s="141">
        <f>'7. Երկրորդ կիսամյակի հաշվետվ.'!BQ38</f>
        <v>0</v>
      </c>
      <c r="HN39" s="173">
        <f t="shared" si="86"/>
        <v>0</v>
      </c>
      <c r="HO39" s="168">
        <f t="shared" si="87"/>
        <v>0</v>
      </c>
      <c r="HP39" s="140">
        <f>'6. Առաջին կիսամյակի հաշվետվ.'!BR38</f>
        <v>0</v>
      </c>
      <c r="HQ39" s="9">
        <f>'6. Առաջին կիսամյակի հաշվետվ.'!BS38</f>
        <v>0</v>
      </c>
      <c r="HR39" s="141">
        <f>'6. Առաջին կիսամյակի հաշվետվ.'!BT38</f>
        <v>0</v>
      </c>
      <c r="HS39" s="173">
        <f t="shared" si="88"/>
        <v>0</v>
      </c>
      <c r="HT39" s="168">
        <f t="shared" si="89"/>
        <v>0</v>
      </c>
      <c r="HU39" s="140">
        <f>'7. Երկրորդ կիսամյակի հաշվետվ.'!BR38</f>
        <v>0</v>
      </c>
      <c r="HV39" s="9">
        <f>'7. Երկրորդ կիսամյակի հաշվետվ.'!BS38</f>
        <v>0</v>
      </c>
      <c r="HW39" s="141">
        <f>'7. Երկրորդ կիսամյակի հաշվետվ.'!BT38</f>
        <v>0</v>
      </c>
      <c r="HX39" s="173">
        <f t="shared" si="90"/>
        <v>0</v>
      </c>
      <c r="HY39" s="168">
        <f t="shared" si="91"/>
        <v>0</v>
      </c>
      <c r="HZ39" s="140">
        <f>'6. Առաջին կիսամյակի հաշվետվ.'!BU38</f>
        <v>0</v>
      </c>
      <c r="IA39" s="9">
        <f>'6. Առաջին կիսամյակի հաշվետվ.'!BV38</f>
        <v>0</v>
      </c>
      <c r="IB39" s="141">
        <f>'6. Առաջին կիսամյակի հաշվետվ.'!BW38</f>
        <v>0</v>
      </c>
      <c r="IC39" s="173">
        <f t="shared" si="92"/>
        <v>0</v>
      </c>
      <c r="ID39" s="168">
        <f t="shared" si="93"/>
        <v>0</v>
      </c>
      <c r="IE39" s="140">
        <f>'7. Երկրորդ կիսամյակի հաշվետվ.'!BU38</f>
        <v>0</v>
      </c>
      <c r="IF39" s="9">
        <f>'7. Երկրորդ կիսամյակի հաշվետվ.'!BV38</f>
        <v>0</v>
      </c>
      <c r="IG39" s="141">
        <f>'7. Երկրորդ կիսամյակի հաշվետվ.'!BW38</f>
        <v>0</v>
      </c>
      <c r="IH39" s="173">
        <f t="shared" si="94"/>
        <v>0</v>
      </c>
      <c r="II39" s="168">
        <f t="shared" si="95"/>
        <v>0</v>
      </c>
      <c r="IJ39" s="140">
        <f>'6. Առաջին կիսամյակի հաշվետվ.'!BX38</f>
        <v>1000000</v>
      </c>
      <c r="IK39" s="9">
        <f>'6. Առաջին կիսամյակի հաշվետվ.'!BY38</f>
        <v>0</v>
      </c>
      <c r="IL39" s="141">
        <f>'6. Առաջին կիսամյակի հաշվետվ.'!BZ38</f>
        <v>0</v>
      </c>
      <c r="IM39" s="173">
        <f t="shared" si="96"/>
        <v>0</v>
      </c>
      <c r="IN39" s="168">
        <f t="shared" si="97"/>
        <v>0</v>
      </c>
      <c r="IO39" s="140">
        <f>'7. Երկրորդ կիսամյակի հաշվետվ.'!BX38</f>
        <v>1000000</v>
      </c>
      <c r="IP39" s="9">
        <f>'7. Երկրորդ կիսամյակի հաշվետվ.'!BY38</f>
        <v>0</v>
      </c>
      <c r="IQ39" s="141">
        <f>'7. Երկրորդ կիսամյակի հաշվետվ.'!BZ38</f>
        <v>0</v>
      </c>
      <c r="IR39" s="173">
        <f t="shared" si="98"/>
        <v>0</v>
      </c>
      <c r="IS39" s="168">
        <f t="shared" si="99"/>
        <v>0</v>
      </c>
    </row>
    <row r="40" spans="1:253" s="14" customFormat="1" ht="57.75" thickBot="1">
      <c r="A40" s="453" t="str">
        <f>'6. Առաջին կիսամյակի հաշվետվ.'!A39</f>
        <v>Ա18</v>
      </c>
      <c r="B40" s="457"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40" s="27" t="s">
        <v>6</v>
      </c>
      <c r="D40" s="143">
        <f>'6. Առաջին կիսամյակի հաշվետվ.'!D39</f>
        <v>0</v>
      </c>
      <c r="E40" s="10">
        <f>'6. Առաջին կիսամյակի հաշվետվ.'!E39</f>
        <v>0</v>
      </c>
      <c r="F40" s="150">
        <f>'6. Առաջին կիսամյակի հաշվետվ.'!F39</f>
        <v>0</v>
      </c>
      <c r="G40" s="173">
        <f t="shared" si="0"/>
        <v>0</v>
      </c>
      <c r="H40" s="168">
        <f t="shared" si="1"/>
        <v>0</v>
      </c>
      <c r="I40" s="52">
        <f>'7. Երկրորդ կիսամյակի հաշվետվ.'!D39</f>
        <v>0</v>
      </c>
      <c r="J40" s="10">
        <f>'7. Երկրորդ կիսամյակի հաշվետվ.'!E39</f>
        <v>0</v>
      </c>
      <c r="K40" s="142">
        <f>'7. Երկրորդ կիսամյակի հաշվետվ.'!F39</f>
        <v>0</v>
      </c>
      <c r="L40" s="173">
        <f t="shared" si="2"/>
        <v>0</v>
      </c>
      <c r="M40" s="168">
        <f t="shared" si="3"/>
        <v>0</v>
      </c>
      <c r="N40" s="143">
        <f>'6. Առաջին կիսամյակի հաշվետվ.'!G39</f>
        <v>0</v>
      </c>
      <c r="O40" s="10">
        <f>'6. Առաջին կիսամյակի հաշվետվ.'!H39</f>
        <v>0</v>
      </c>
      <c r="P40" s="142">
        <f>'6. Առաջին կիսամյակի հաշվետվ.'!I39</f>
        <v>0</v>
      </c>
      <c r="Q40" s="173">
        <f t="shared" si="4"/>
        <v>0</v>
      </c>
      <c r="R40" s="168">
        <f t="shared" si="5"/>
        <v>0</v>
      </c>
      <c r="S40" s="143">
        <f>'7. Երկրորդ կիսամյակի հաշվետվ.'!G39</f>
        <v>0</v>
      </c>
      <c r="T40" s="10">
        <f>'7. Երկրորդ կիսամյակի հաշվետվ.'!H39</f>
        <v>0</v>
      </c>
      <c r="U40" s="142">
        <f>'7. Երկրորդ կիսամյակի հաշվետվ.'!I39</f>
        <v>0</v>
      </c>
      <c r="V40" s="173">
        <f t="shared" si="6"/>
        <v>0</v>
      </c>
      <c r="W40" s="168">
        <f t="shared" si="7"/>
        <v>0</v>
      </c>
      <c r="X40" s="143">
        <f>'6. Առաջին կիսամյակի հաշվետվ.'!J39</f>
        <v>0</v>
      </c>
      <c r="Y40" s="10">
        <f>'6. Առաջին կիսամյակի հաշվետվ.'!K39</f>
        <v>0</v>
      </c>
      <c r="Z40" s="142">
        <f>'6. Առաջին կիսամյակի հաշվետվ.'!L39</f>
        <v>0</v>
      </c>
      <c r="AA40" s="173">
        <f t="shared" si="8"/>
        <v>0</v>
      </c>
      <c r="AB40" s="168">
        <f t="shared" si="9"/>
        <v>0</v>
      </c>
      <c r="AC40" s="143">
        <f>'7. Երկրորդ կիսամյակի հաշվետվ.'!J39</f>
        <v>0</v>
      </c>
      <c r="AD40" s="10">
        <f>'7. Երկրորդ կիսամյակի հաշվետվ.'!K39</f>
        <v>0</v>
      </c>
      <c r="AE40" s="142">
        <f>'7. Երկրորդ կիսամյակի հաշվետվ.'!L39</f>
        <v>0</v>
      </c>
      <c r="AF40" s="173">
        <f t="shared" si="10"/>
        <v>0</v>
      </c>
      <c r="AG40" s="168">
        <f t="shared" si="11"/>
        <v>0</v>
      </c>
      <c r="AH40" s="143">
        <f>'6. Առաջին կիսամյակի հաշվետվ.'!M39</f>
        <v>0</v>
      </c>
      <c r="AI40" s="10">
        <f>'6. Առաջին կիսամյակի հաշվետվ.'!N39</f>
        <v>0</v>
      </c>
      <c r="AJ40" s="142">
        <f>'6. Առաջին կիսամյակի հաշվետվ.'!O39</f>
        <v>0</v>
      </c>
      <c r="AK40" s="173">
        <f t="shared" si="12"/>
        <v>0</v>
      </c>
      <c r="AL40" s="168">
        <f t="shared" si="13"/>
        <v>0</v>
      </c>
      <c r="AM40" s="143">
        <f>'7. Երկրորդ կիսամյակի հաշվետվ.'!M39</f>
        <v>0</v>
      </c>
      <c r="AN40" s="10">
        <f>'7. Երկրորդ կիսամյակի հաշվետվ.'!N39</f>
        <v>0</v>
      </c>
      <c r="AO40" s="142">
        <f>'7. Երկրորդ կիսամյակի հաշվետվ.'!O39</f>
        <v>0</v>
      </c>
      <c r="AP40" s="173">
        <f t="shared" si="14"/>
        <v>0</v>
      </c>
      <c r="AQ40" s="168">
        <f t="shared" si="15"/>
        <v>0</v>
      </c>
      <c r="AR40" s="143">
        <f>'6. Առաջին կիսամյակի հաշվետվ.'!P39</f>
        <v>0</v>
      </c>
      <c r="AS40" s="10">
        <f>'6. Առաջին կիսամյակի հաշվետվ.'!Q39</f>
        <v>0</v>
      </c>
      <c r="AT40" s="142">
        <f>'6. Առաջին կիսամյակի հաշվետվ.'!R39</f>
        <v>0</v>
      </c>
      <c r="AU40" s="173">
        <f t="shared" si="16"/>
        <v>0</v>
      </c>
      <c r="AV40" s="168">
        <f t="shared" si="17"/>
        <v>0</v>
      </c>
      <c r="AW40" s="143">
        <f>'7. Երկրորդ կիսամյակի հաշվետվ.'!P39</f>
        <v>0</v>
      </c>
      <c r="AX40" s="10">
        <f>'7. Երկրորդ կիսամյակի հաշվետվ.'!Q39</f>
        <v>0</v>
      </c>
      <c r="AY40" s="142">
        <f>'7. Երկրորդ կիսամյակի հաշվետվ.'!R39</f>
        <v>0</v>
      </c>
      <c r="AZ40" s="173">
        <f t="shared" si="18"/>
        <v>0</v>
      </c>
      <c r="BA40" s="168">
        <f t="shared" si="19"/>
        <v>0</v>
      </c>
      <c r="BB40" s="143">
        <f>'6. Առաջին կիսամյակի հաշվետվ.'!S39</f>
        <v>0</v>
      </c>
      <c r="BC40" s="10">
        <f>'6. Առաջին կիսամյակի հաշվետվ.'!T39</f>
        <v>0</v>
      </c>
      <c r="BD40" s="142">
        <f>'6. Առաջին կիսամյակի հաշվետվ.'!U39</f>
        <v>0</v>
      </c>
      <c r="BE40" s="173">
        <f t="shared" si="20"/>
        <v>0</v>
      </c>
      <c r="BF40" s="168">
        <f t="shared" si="21"/>
        <v>0</v>
      </c>
      <c r="BG40" s="143">
        <f>'7. Երկրորդ կիսամյակի հաշվետվ.'!S39</f>
        <v>0</v>
      </c>
      <c r="BH40" s="10">
        <f>'7. Երկրորդ կիսամյակի հաշվետվ.'!T39</f>
        <v>0</v>
      </c>
      <c r="BI40" s="142">
        <f>'7. Երկրորդ կիսամյակի հաշվետվ.'!U39</f>
        <v>0</v>
      </c>
      <c r="BJ40" s="173">
        <f t="shared" si="22"/>
        <v>0</v>
      </c>
      <c r="BK40" s="168">
        <f t="shared" si="23"/>
        <v>0</v>
      </c>
      <c r="BL40" s="143">
        <f>'6. Առաջին կիսամյակի հաշվետվ.'!V39</f>
        <v>0</v>
      </c>
      <c r="BM40" s="10">
        <f>'6. Առաջին կիսամյակի հաշվետվ.'!W39</f>
        <v>0</v>
      </c>
      <c r="BN40" s="142">
        <f>'6. Առաջին կիսամյակի հաշվետվ.'!X39</f>
        <v>0</v>
      </c>
      <c r="BO40" s="173">
        <f t="shared" si="24"/>
        <v>0</v>
      </c>
      <c r="BP40" s="168">
        <f t="shared" si="25"/>
        <v>0</v>
      </c>
      <c r="BQ40" s="143">
        <f>'7. Երկրորդ կիսամյակի հաշվետվ.'!V39</f>
        <v>0</v>
      </c>
      <c r="BR40" s="10">
        <f>'7. Երկրորդ կիսամյակի հաշվետվ.'!W39</f>
        <v>0</v>
      </c>
      <c r="BS40" s="142">
        <f>'7. Երկրորդ կիսամյակի հաշվետվ.'!X39</f>
        <v>0</v>
      </c>
      <c r="BT40" s="173">
        <f t="shared" si="26"/>
        <v>0</v>
      </c>
      <c r="BU40" s="168">
        <f t="shared" si="27"/>
        <v>0</v>
      </c>
      <c r="BV40" s="143">
        <f>'6. Առաջին կիսամյակի հաշվետվ.'!Y39</f>
        <v>0</v>
      </c>
      <c r="BW40" s="10">
        <f>'6. Առաջին կիսամյակի հաշվետվ.'!Z39</f>
        <v>0</v>
      </c>
      <c r="BX40" s="142">
        <f>'6. Առաջին կիսամյակի հաշվետվ.'!AA39</f>
        <v>0</v>
      </c>
      <c r="BY40" s="173">
        <f t="shared" si="28"/>
        <v>0</v>
      </c>
      <c r="BZ40" s="168">
        <f t="shared" si="29"/>
        <v>0</v>
      </c>
      <c r="CA40" s="143">
        <f>'7. Երկրորդ կիսամյակի հաշվետվ.'!Y39</f>
        <v>0</v>
      </c>
      <c r="CB40" s="10">
        <f>'7. Երկրորդ կիսամյակի հաշվետվ.'!Z39</f>
        <v>0</v>
      </c>
      <c r="CC40" s="142">
        <f>'7. Երկրորդ կիսամյակի հաշվետվ.'!AA39</f>
        <v>0</v>
      </c>
      <c r="CD40" s="173">
        <f t="shared" si="30"/>
        <v>0</v>
      </c>
      <c r="CE40" s="168">
        <f t="shared" si="31"/>
        <v>0</v>
      </c>
      <c r="CF40" s="143">
        <f>'6. Առաջին կիսամյակի հաշվետվ.'!AB39</f>
        <v>0</v>
      </c>
      <c r="CG40" s="10">
        <f>'6. Առաջին կիսամյակի հաշվետվ.'!AC39</f>
        <v>0</v>
      </c>
      <c r="CH40" s="142">
        <f>'6. Առաջին կիսամյակի հաշվետվ.'!AD39</f>
        <v>0</v>
      </c>
      <c r="CI40" s="173">
        <f t="shared" si="32"/>
        <v>0</v>
      </c>
      <c r="CJ40" s="168">
        <f t="shared" si="33"/>
        <v>0</v>
      </c>
      <c r="CK40" s="143">
        <f>'7. Երկրորդ կիսամյակի հաշվետվ.'!AB39</f>
        <v>0</v>
      </c>
      <c r="CL40" s="10">
        <f>'7. Երկրորդ կիսամյակի հաշվետվ.'!AC39</f>
        <v>0</v>
      </c>
      <c r="CM40" s="142">
        <f>'7. Երկրորդ կիսամյակի հաշվետվ.'!AD39</f>
        <v>0</v>
      </c>
      <c r="CN40" s="173">
        <f t="shared" si="34"/>
        <v>0</v>
      </c>
      <c r="CO40" s="168">
        <f t="shared" si="35"/>
        <v>0</v>
      </c>
      <c r="CP40" s="143">
        <f>'6. Առաջին կիսամյակի հաշվետվ.'!AE39</f>
        <v>0</v>
      </c>
      <c r="CQ40" s="10">
        <f>'6. Առաջին կիսամյակի հաշվետվ.'!AF39</f>
        <v>0</v>
      </c>
      <c r="CR40" s="142">
        <f>'6. Առաջին կիսամյակի հաշվետվ.'!AG39</f>
        <v>0</v>
      </c>
      <c r="CS40" s="173">
        <f t="shared" si="36"/>
        <v>0</v>
      </c>
      <c r="CT40" s="168">
        <f t="shared" si="37"/>
        <v>0</v>
      </c>
      <c r="CU40" s="143">
        <f>'7. Երկրորդ կիսամյակի հաշվետվ.'!AE39</f>
        <v>0</v>
      </c>
      <c r="CV40" s="10">
        <f>'7. Երկրորդ կիսամյակի հաշվետվ.'!AF39</f>
        <v>0</v>
      </c>
      <c r="CW40" s="142">
        <f>'7. Երկրորդ կիսամյակի հաշվետվ.'!AG39</f>
        <v>0</v>
      </c>
      <c r="CX40" s="173">
        <f t="shared" si="38"/>
        <v>0</v>
      </c>
      <c r="CY40" s="168">
        <f t="shared" si="39"/>
        <v>0</v>
      </c>
      <c r="CZ40" s="143">
        <f>'6. Առաջին կիսամյակի հաշվետվ.'!AH39</f>
        <v>0</v>
      </c>
      <c r="DA40" s="10">
        <f>'6. Առաջին կիսամյակի հաշվետվ.'!AI39</f>
        <v>0</v>
      </c>
      <c r="DB40" s="142">
        <f>'6. Առաջին կիսամյակի հաշվետվ.'!AJ39</f>
        <v>0</v>
      </c>
      <c r="DC40" s="173">
        <f t="shared" si="40"/>
        <v>0</v>
      </c>
      <c r="DD40" s="168">
        <f t="shared" si="41"/>
        <v>0</v>
      </c>
      <c r="DE40" s="143">
        <f>'7. Երկրորդ կիսամյակի հաշվետվ.'!AH39</f>
        <v>0</v>
      </c>
      <c r="DF40" s="10">
        <f>'7. Երկրորդ կիսամյակի հաշվետվ.'!AI39</f>
        <v>0</v>
      </c>
      <c r="DG40" s="142">
        <f>'7. Երկրորդ կիսամյակի հաշվետվ.'!AJ39</f>
        <v>0</v>
      </c>
      <c r="DH40" s="173">
        <f t="shared" si="42"/>
        <v>0</v>
      </c>
      <c r="DI40" s="168">
        <f t="shared" si="43"/>
        <v>0</v>
      </c>
      <c r="DJ40" s="143">
        <f>'6. Առաջին կիսամյակի հաշվետվ.'!AK39</f>
        <v>0</v>
      </c>
      <c r="DK40" s="10">
        <f>'6. Առաջին կիսամյակի հաշվետվ.'!AL39</f>
        <v>0</v>
      </c>
      <c r="DL40" s="142">
        <f>'6. Առաջին կիսամյակի հաշվետվ.'!AM39</f>
        <v>0</v>
      </c>
      <c r="DM40" s="173">
        <f t="shared" si="44"/>
        <v>0</v>
      </c>
      <c r="DN40" s="168">
        <f t="shared" si="45"/>
        <v>0</v>
      </c>
      <c r="DO40" s="143">
        <f>'7. Երկրորդ կիսամյակի հաշվետվ.'!AK39</f>
        <v>0</v>
      </c>
      <c r="DP40" s="10">
        <f>'7. Երկրորդ կիսամյակի հաշվետվ.'!AL39</f>
        <v>0</v>
      </c>
      <c r="DQ40" s="142">
        <f>'7. Երկրորդ կիսամյակի հաշվետվ.'!AM39</f>
        <v>0</v>
      </c>
      <c r="DR40" s="173">
        <f t="shared" si="46"/>
        <v>0</v>
      </c>
      <c r="DS40" s="168">
        <f t="shared" si="47"/>
        <v>0</v>
      </c>
      <c r="DT40" s="143">
        <f>'6. Առաջին կիսամյակի հաշվետվ.'!AN39</f>
        <v>0</v>
      </c>
      <c r="DU40" s="10">
        <f>'6. Առաջին կիսամյակի հաշվետվ.'!AO39</f>
        <v>0</v>
      </c>
      <c r="DV40" s="142">
        <f>'6. Առաջին կիսամյակի հաշվետվ.'!AP39</f>
        <v>0</v>
      </c>
      <c r="DW40" s="173">
        <f t="shared" si="48"/>
        <v>0</v>
      </c>
      <c r="DX40" s="168">
        <f t="shared" si="49"/>
        <v>0</v>
      </c>
      <c r="DY40" s="143">
        <f>'7. Երկրորդ կիսամյակի հաշվետվ.'!AN39</f>
        <v>0</v>
      </c>
      <c r="DZ40" s="10">
        <f>'7. Երկրորդ կիսամյակի հաշվետվ.'!AO39</f>
        <v>0</v>
      </c>
      <c r="EA40" s="142">
        <f>'7. Երկրորդ կիսամյակի հաշվետվ.'!AP39</f>
        <v>0</v>
      </c>
      <c r="EB40" s="173">
        <f t="shared" si="50"/>
        <v>0</v>
      </c>
      <c r="EC40" s="168">
        <f t="shared" si="51"/>
        <v>0</v>
      </c>
      <c r="ED40" s="143">
        <f>'6. Առաջին կիսամյակի հաշվետվ.'!AQ39</f>
        <v>0</v>
      </c>
      <c r="EE40" s="10">
        <f>'6. Առաջին կիսամյակի հաշվետվ.'!AR39</f>
        <v>0</v>
      </c>
      <c r="EF40" s="142">
        <f>'6. Առաջին կիսամյակի հաշվետվ.'!AS39</f>
        <v>0</v>
      </c>
      <c r="EG40" s="173">
        <f t="shared" si="52"/>
        <v>0</v>
      </c>
      <c r="EH40" s="168">
        <f t="shared" si="53"/>
        <v>0</v>
      </c>
      <c r="EI40" s="143">
        <f>'7. Երկրորդ կիսամյակի հաշվետվ.'!AQ39</f>
        <v>0</v>
      </c>
      <c r="EJ40" s="10">
        <f>'7. Երկրորդ կիսամյակի հաշվետվ.'!AR39</f>
        <v>0</v>
      </c>
      <c r="EK40" s="142">
        <f>'7. Երկրորդ կիսամյակի հաշվետվ.'!AS39</f>
        <v>0</v>
      </c>
      <c r="EL40" s="173">
        <f t="shared" si="54"/>
        <v>0</v>
      </c>
      <c r="EM40" s="168">
        <f t="shared" si="55"/>
        <v>0</v>
      </c>
      <c r="EN40" s="143">
        <f>'6. Առաջին կիսամյակի հաշվետվ.'!AT39</f>
        <v>0</v>
      </c>
      <c r="EO40" s="10">
        <f>'6. Առաջին կիսամյակի հաշվետվ.'!AU39</f>
        <v>0</v>
      </c>
      <c r="EP40" s="142">
        <f>'6. Առաջին կիսամյակի հաշվետվ.'!AV39</f>
        <v>0</v>
      </c>
      <c r="EQ40" s="173">
        <f t="shared" si="56"/>
        <v>0</v>
      </c>
      <c r="ER40" s="168">
        <f t="shared" si="57"/>
        <v>0</v>
      </c>
      <c r="ES40" s="143">
        <f>'7. Երկրորդ կիսամյակի հաշվետվ.'!AT39</f>
        <v>0</v>
      </c>
      <c r="ET40" s="10">
        <f>'7. Երկրորդ կիսամյակի հաշվետվ.'!AU39</f>
        <v>0</v>
      </c>
      <c r="EU40" s="142">
        <f>'7. Երկրորդ կիսամյակի հաշվետվ.'!AV39</f>
        <v>0</v>
      </c>
      <c r="EV40" s="173">
        <f t="shared" si="58"/>
        <v>0</v>
      </c>
      <c r="EW40" s="168">
        <f t="shared" si="59"/>
        <v>0</v>
      </c>
      <c r="EX40" s="143">
        <f>'6. Առաջին կիսամյակի հաշվետվ.'!AW39</f>
        <v>0</v>
      </c>
      <c r="EY40" s="10">
        <f>'6. Առաջին կիսամյակի հաշվետվ.'!AX39</f>
        <v>0</v>
      </c>
      <c r="EZ40" s="142">
        <f>'6. Առաջին կիսամյակի հաշվետվ.'!AY39</f>
        <v>0</v>
      </c>
      <c r="FA40" s="173">
        <f t="shared" si="60"/>
        <v>0</v>
      </c>
      <c r="FB40" s="168">
        <f t="shared" si="61"/>
        <v>0</v>
      </c>
      <c r="FC40" s="143">
        <f>'7. Երկրորդ կիսամյակի հաշվետվ.'!AW39</f>
        <v>0</v>
      </c>
      <c r="FD40" s="10">
        <f>'7. Երկրորդ կիսամյակի հաշվետվ.'!AX39</f>
        <v>0</v>
      </c>
      <c r="FE40" s="142">
        <f>'7. Երկրորդ կիսամյակի հաշվետվ.'!AY39</f>
        <v>0</v>
      </c>
      <c r="FF40" s="173">
        <f t="shared" si="62"/>
        <v>0</v>
      </c>
      <c r="FG40" s="168">
        <f t="shared" si="63"/>
        <v>0</v>
      </c>
      <c r="FH40" s="143">
        <f>'6. Առաջին կիսամյակի հաշվետվ.'!AZ39</f>
        <v>0</v>
      </c>
      <c r="FI40" s="10">
        <f>'6. Առաջին կիսամյակի հաշվետվ.'!BA39</f>
        <v>0</v>
      </c>
      <c r="FJ40" s="142">
        <f>'6. Առաջին կիսամյակի հաշվետվ.'!BB39</f>
        <v>0</v>
      </c>
      <c r="FK40" s="173">
        <f t="shared" si="64"/>
        <v>0</v>
      </c>
      <c r="FL40" s="168">
        <f t="shared" si="65"/>
        <v>0</v>
      </c>
      <c r="FM40" s="143">
        <f>'7. Երկրորդ կիսամյակի հաշվետվ.'!AZ39</f>
        <v>0</v>
      </c>
      <c r="FN40" s="10">
        <f>'7. Երկրորդ կիսամյակի հաշվետվ.'!BA39</f>
        <v>0</v>
      </c>
      <c r="FO40" s="142">
        <f>'7. Երկրորդ կիսամյակի հաշվետվ.'!BB39</f>
        <v>0</v>
      </c>
      <c r="FP40" s="173">
        <f t="shared" si="66"/>
        <v>0</v>
      </c>
      <c r="FQ40" s="168">
        <f t="shared" si="67"/>
        <v>0</v>
      </c>
      <c r="FR40" s="143">
        <f>'6. Առաջին կիսամյակի հաշվետվ.'!BC39</f>
        <v>0</v>
      </c>
      <c r="FS40" s="10">
        <f>'6. Առաջին կիսամյակի հաշվետվ.'!BD39</f>
        <v>0</v>
      </c>
      <c r="FT40" s="142">
        <f>'6. Առաջին կիսամյակի հաշվետվ.'!BE39</f>
        <v>0</v>
      </c>
      <c r="FU40" s="173">
        <f t="shared" si="68"/>
        <v>0</v>
      </c>
      <c r="FV40" s="168">
        <f t="shared" si="69"/>
        <v>0</v>
      </c>
      <c r="FW40" s="143">
        <f>'7. Երկրորդ կիսամյակի հաշվետվ.'!BC39</f>
        <v>0</v>
      </c>
      <c r="FX40" s="10">
        <f>'7. Երկրորդ կիսամյակի հաշվետվ.'!BD39</f>
        <v>0</v>
      </c>
      <c r="FY40" s="142">
        <f>'7. Երկրորդ կիսամյակի հաշվետվ.'!BE39</f>
        <v>0</v>
      </c>
      <c r="FZ40" s="173">
        <f t="shared" si="70"/>
        <v>0</v>
      </c>
      <c r="GA40" s="168">
        <f t="shared" si="71"/>
        <v>0</v>
      </c>
      <c r="GB40" s="143">
        <f>'6. Առաջին կիսամյակի հաշվետվ.'!BF39</f>
        <v>0</v>
      </c>
      <c r="GC40" s="10">
        <f>'6. Առաջին կիսամյակի հաշվետվ.'!BG39</f>
        <v>0</v>
      </c>
      <c r="GD40" s="142">
        <f>'6. Առաջին կիսամյակի հաշվետվ.'!BH39</f>
        <v>0</v>
      </c>
      <c r="GE40" s="173">
        <f t="shared" si="72"/>
        <v>0</v>
      </c>
      <c r="GF40" s="168">
        <f t="shared" si="73"/>
        <v>0</v>
      </c>
      <c r="GG40" s="143">
        <f>'7. Երկրորդ կիսամյակի հաշվետվ.'!BF39</f>
        <v>0</v>
      </c>
      <c r="GH40" s="10">
        <f>'7. Երկրորդ կիսամյակի հաշվետվ.'!BG39</f>
        <v>0</v>
      </c>
      <c r="GI40" s="142">
        <f>'7. Երկրորդ կիսամյակի հաշվետվ.'!BH39</f>
        <v>0</v>
      </c>
      <c r="GJ40" s="173">
        <f t="shared" si="74"/>
        <v>0</v>
      </c>
      <c r="GK40" s="168">
        <f t="shared" si="75"/>
        <v>0</v>
      </c>
      <c r="GL40" s="143">
        <f>'6. Առաջին կիսամյակի հաշվետվ.'!BI39</f>
        <v>0</v>
      </c>
      <c r="GM40" s="10">
        <f>'6. Առաջին կիսամյակի հաշվետվ.'!BJ39</f>
        <v>0</v>
      </c>
      <c r="GN40" s="142">
        <f>'6. Առաջին կիսամյակի հաշվետվ.'!BK39</f>
        <v>0</v>
      </c>
      <c r="GO40" s="173">
        <f t="shared" si="76"/>
        <v>0</v>
      </c>
      <c r="GP40" s="168">
        <f t="shared" si="77"/>
        <v>0</v>
      </c>
      <c r="GQ40" s="143">
        <f>'7. Երկրորդ կիսամյակի հաշվետվ.'!BI39</f>
        <v>0</v>
      </c>
      <c r="GR40" s="10">
        <f>'7. Երկրորդ կիսամյակի հաշվետվ.'!BJ39</f>
        <v>0</v>
      </c>
      <c r="GS40" s="142">
        <f>'7. Երկրորդ կիսամյակի հաշվետվ.'!BK39</f>
        <v>0</v>
      </c>
      <c r="GT40" s="173">
        <f t="shared" si="78"/>
        <v>0</v>
      </c>
      <c r="GU40" s="168">
        <f t="shared" si="79"/>
        <v>0</v>
      </c>
      <c r="GV40" s="143">
        <f>'6. Առաջին կիսամյակի հաշվետվ.'!BL39</f>
        <v>0</v>
      </c>
      <c r="GW40" s="10">
        <f>'6. Առաջին կիսամյակի հաշվետվ.'!BM39</f>
        <v>0</v>
      </c>
      <c r="GX40" s="142">
        <f>'6. Առաջին կիսամյակի հաշվետվ.'!BN39</f>
        <v>0</v>
      </c>
      <c r="GY40" s="173">
        <f t="shared" si="80"/>
        <v>0</v>
      </c>
      <c r="GZ40" s="168">
        <f t="shared" si="81"/>
        <v>0</v>
      </c>
      <c r="HA40" s="143">
        <f>'7. Երկրորդ կիսամյակի հաշվետվ.'!BL39</f>
        <v>0</v>
      </c>
      <c r="HB40" s="10">
        <f>'7. Երկրորդ կիսամյակի հաշվետվ.'!BM39</f>
        <v>0</v>
      </c>
      <c r="HC40" s="142">
        <f>'7. Երկրորդ կիսամյակի հաշվետվ.'!BN39</f>
        <v>0</v>
      </c>
      <c r="HD40" s="173">
        <f t="shared" si="82"/>
        <v>0</v>
      </c>
      <c r="HE40" s="168">
        <f t="shared" si="83"/>
        <v>0</v>
      </c>
      <c r="HF40" s="143">
        <f>'6. Առաջին կիսամյակի հաշվետվ.'!BO39</f>
        <v>0</v>
      </c>
      <c r="HG40" s="10">
        <f>'6. Առաջին կիսամյակի հաշվետվ.'!BP39</f>
        <v>0</v>
      </c>
      <c r="HH40" s="142">
        <f>'6. Առաջին կիսամյակի հաշվետվ.'!BQ39</f>
        <v>0</v>
      </c>
      <c r="HI40" s="173">
        <f t="shared" si="84"/>
        <v>0</v>
      </c>
      <c r="HJ40" s="168">
        <f t="shared" si="85"/>
        <v>0</v>
      </c>
      <c r="HK40" s="143">
        <f>'7. Երկրորդ կիսամյակի հաշվետվ.'!BO39</f>
        <v>0</v>
      </c>
      <c r="HL40" s="10">
        <f>'7. Երկրորդ կիսամյակի հաշվետվ.'!BP39</f>
        <v>0</v>
      </c>
      <c r="HM40" s="142">
        <f>'7. Երկրորդ կիսամյակի հաշվետվ.'!BQ39</f>
        <v>0</v>
      </c>
      <c r="HN40" s="173">
        <f t="shared" si="86"/>
        <v>0</v>
      </c>
      <c r="HO40" s="168">
        <f t="shared" si="87"/>
        <v>0</v>
      </c>
      <c r="HP40" s="143">
        <f>'6. Առաջին կիսամյակի հաշվետվ.'!BR39</f>
        <v>0</v>
      </c>
      <c r="HQ40" s="10">
        <f>'6. Առաջին կիսամյակի հաշվետվ.'!BS39</f>
        <v>0</v>
      </c>
      <c r="HR40" s="142">
        <f>'6. Առաջին կիսամյակի հաշվետվ.'!BT39</f>
        <v>0</v>
      </c>
      <c r="HS40" s="173">
        <f t="shared" si="88"/>
        <v>0</v>
      </c>
      <c r="HT40" s="168">
        <f t="shared" si="89"/>
        <v>0</v>
      </c>
      <c r="HU40" s="143">
        <f>'7. Երկրորդ կիսամյակի հաշվետվ.'!BR39</f>
        <v>0</v>
      </c>
      <c r="HV40" s="10">
        <f>'7. Երկրորդ կիսամյակի հաշվետվ.'!BS39</f>
        <v>0</v>
      </c>
      <c r="HW40" s="142">
        <f>'7. Երկրորդ կիսամյակի հաշվետվ.'!BT39</f>
        <v>0</v>
      </c>
      <c r="HX40" s="173">
        <f t="shared" si="90"/>
        <v>0</v>
      </c>
      <c r="HY40" s="168">
        <f t="shared" si="91"/>
        <v>0</v>
      </c>
      <c r="HZ40" s="143">
        <f>'6. Առաջին կիսամյակի հաշվետվ.'!BU39</f>
        <v>0</v>
      </c>
      <c r="IA40" s="10">
        <f>'6. Առաջին կիսամյակի հաշվետվ.'!BV39</f>
        <v>0</v>
      </c>
      <c r="IB40" s="142">
        <f>'6. Առաջին կիսամյակի հաշվետվ.'!BW39</f>
        <v>0</v>
      </c>
      <c r="IC40" s="173">
        <f t="shared" si="92"/>
        <v>0</v>
      </c>
      <c r="ID40" s="168">
        <f t="shared" si="93"/>
        <v>0</v>
      </c>
      <c r="IE40" s="143">
        <f>'7. Երկրորդ կիսամյակի հաշվետվ.'!BU39</f>
        <v>0</v>
      </c>
      <c r="IF40" s="10">
        <f>'7. Երկրորդ կիսամյակի հաշվետվ.'!BV39</f>
        <v>0</v>
      </c>
      <c r="IG40" s="142">
        <f>'7. Երկրորդ կիսամյակի հաշվետվ.'!BW39</f>
        <v>0</v>
      </c>
      <c r="IH40" s="173">
        <f t="shared" si="94"/>
        <v>0</v>
      </c>
      <c r="II40" s="168">
        <f t="shared" si="95"/>
        <v>0</v>
      </c>
      <c r="IJ40" s="143">
        <f>'6. Առաջին կիսամյակի հաշվետվ.'!BX39</f>
        <v>0</v>
      </c>
      <c r="IK40" s="10">
        <f>'6. Առաջին կիսամյակի հաշվետվ.'!BY39</f>
        <v>0</v>
      </c>
      <c r="IL40" s="142">
        <f>'6. Առաջին կիսամյակի հաշվետվ.'!BZ39</f>
        <v>0</v>
      </c>
      <c r="IM40" s="173">
        <f t="shared" si="96"/>
        <v>0</v>
      </c>
      <c r="IN40" s="168">
        <f t="shared" si="97"/>
        <v>0</v>
      </c>
      <c r="IO40" s="143">
        <f>'7. Երկրորդ կիսամյակի հաշվետվ.'!BX39</f>
        <v>0</v>
      </c>
      <c r="IP40" s="10">
        <f>'7. Երկրորդ կիսամյակի հաշվետվ.'!BY39</f>
        <v>0</v>
      </c>
      <c r="IQ40" s="142">
        <f>'7. Երկրորդ կիսամյակի հաշվետվ.'!BZ39</f>
        <v>0</v>
      </c>
      <c r="IR40" s="173">
        <f t="shared" si="98"/>
        <v>0</v>
      </c>
      <c r="IS40" s="168">
        <f t="shared" si="99"/>
        <v>0</v>
      </c>
    </row>
    <row r="41" spans="1:253" s="14" customFormat="1" ht="39.950000000000003" customHeight="1" thickBot="1">
      <c r="A41" s="453" t="str">
        <f>'6. Առաջին կիսամյակի հաշվետվ.'!A40</f>
        <v>Ա19</v>
      </c>
      <c r="B41" s="457" t="str">
        <f>'5. ԾՐԱԳՐԵՐԻ ԱՄՓՈՓԱԹԵՐԹ'!B43</f>
        <v>Ծրագրի միջոցառումների ֆինանսավորման հանրագումարը</v>
      </c>
      <c r="C41" s="27" t="str">
        <f>C40</f>
        <v>(ՀՀ դրամ)</v>
      </c>
      <c r="D41" s="144">
        <f>'6. Առաջին կիսամյակի հաշվետվ.'!D40</f>
        <v>44777230</v>
      </c>
      <c r="E41" s="5">
        <f>'6. Առաջին կիսամյակի հաշվետվ.'!E40</f>
        <v>0</v>
      </c>
      <c r="F41" s="145">
        <f>'6. Առաջին կիսամյակի հաշվետվ.'!F40</f>
        <v>0</v>
      </c>
      <c r="G41" s="13">
        <f t="shared" si="0"/>
        <v>0</v>
      </c>
      <c r="H41" s="168">
        <f t="shared" si="1"/>
        <v>0</v>
      </c>
      <c r="I41" s="15">
        <f>'7. Երկրորդ կիսամյակի հաշվետվ.'!D40</f>
        <v>44777230</v>
      </c>
      <c r="J41" s="5">
        <f>'7. Երկրորդ կիսամյակի հաշվետվ.'!E40</f>
        <v>0</v>
      </c>
      <c r="K41" s="145">
        <f>'7. Երկրորդ կիսամյակի հաշվետվ.'!F40</f>
        <v>0</v>
      </c>
      <c r="L41" s="13">
        <f t="shared" si="2"/>
        <v>0</v>
      </c>
      <c r="M41" s="168">
        <f t="shared" si="3"/>
        <v>0</v>
      </c>
      <c r="N41" s="144">
        <f>'6. Առաջին կիսամյակի հաշվետվ.'!G40</f>
        <v>1500000</v>
      </c>
      <c r="O41" s="5">
        <f>'6. Առաջին կիսամյակի հաշվետվ.'!H40</f>
        <v>0</v>
      </c>
      <c r="P41" s="145">
        <f>'6. Առաջին կիսամյակի հաշվետվ.'!I40</f>
        <v>0</v>
      </c>
      <c r="Q41" s="13">
        <f t="shared" si="4"/>
        <v>0</v>
      </c>
      <c r="R41" s="168">
        <f t="shared" si="5"/>
        <v>0</v>
      </c>
      <c r="S41" s="144">
        <f>'7. Երկրորդ կիսամյակի հաշվետվ.'!G40</f>
        <v>1500000</v>
      </c>
      <c r="T41" s="5">
        <f>'7. Երկրորդ կիսամյակի հաշվետվ.'!H40</f>
        <v>0</v>
      </c>
      <c r="U41" s="145">
        <f>'7. Երկրորդ կիսամյակի հաշվետվ.'!I40</f>
        <v>0</v>
      </c>
      <c r="V41" s="13">
        <f t="shared" si="6"/>
        <v>0</v>
      </c>
      <c r="W41" s="168">
        <f t="shared" si="7"/>
        <v>0</v>
      </c>
      <c r="X41" s="144">
        <f>'6. Առաջին կիսամյակի հաշվետվ.'!J40</f>
        <v>0</v>
      </c>
      <c r="Y41" s="5">
        <f>'6. Առաջին կիսամյակի հաշվետվ.'!K40</f>
        <v>0</v>
      </c>
      <c r="Z41" s="145">
        <f>'6. Առաջին կիսամյակի հաշվետվ.'!L40</f>
        <v>0</v>
      </c>
      <c r="AA41" s="13">
        <f t="shared" si="8"/>
        <v>0</v>
      </c>
      <c r="AB41" s="168">
        <f t="shared" si="9"/>
        <v>0</v>
      </c>
      <c r="AC41" s="144">
        <f>'7. Երկրորդ կիսամյակի հաշվետվ.'!J40</f>
        <v>0</v>
      </c>
      <c r="AD41" s="5">
        <f>'7. Երկրորդ կիսամյակի հաշվետվ.'!K40</f>
        <v>0</v>
      </c>
      <c r="AE41" s="145">
        <f>'7. Երկրորդ կիսամյակի հաշվետվ.'!L40</f>
        <v>0</v>
      </c>
      <c r="AF41" s="13">
        <f t="shared" si="10"/>
        <v>0</v>
      </c>
      <c r="AG41" s="168">
        <f t="shared" si="11"/>
        <v>0</v>
      </c>
      <c r="AH41" s="144">
        <f>'6. Առաջին կիսամյակի հաշվետվ.'!M40</f>
        <v>0</v>
      </c>
      <c r="AI41" s="5">
        <f>'6. Առաջին կիսամյակի հաշվետվ.'!N40</f>
        <v>0</v>
      </c>
      <c r="AJ41" s="145">
        <f>'6. Առաջին կիսամյակի հաշվետվ.'!O40</f>
        <v>0</v>
      </c>
      <c r="AK41" s="13">
        <f t="shared" si="12"/>
        <v>0</v>
      </c>
      <c r="AL41" s="168">
        <f t="shared" si="13"/>
        <v>0</v>
      </c>
      <c r="AM41" s="144">
        <f>'7. Երկրորդ կիսամյակի հաշվետվ.'!M40</f>
        <v>0</v>
      </c>
      <c r="AN41" s="5">
        <f>'7. Երկրորդ կիսամյակի հաշվետվ.'!N40</f>
        <v>0</v>
      </c>
      <c r="AO41" s="145">
        <f>'7. Երկրորդ կիսամյակի հաշվետվ.'!O40</f>
        <v>0</v>
      </c>
      <c r="AP41" s="13">
        <f t="shared" si="14"/>
        <v>0</v>
      </c>
      <c r="AQ41" s="168">
        <f t="shared" si="15"/>
        <v>0</v>
      </c>
      <c r="AR41" s="144">
        <f>'6. Առաջին կիսամյակի հաշվետվ.'!P40</f>
        <v>0</v>
      </c>
      <c r="AS41" s="5">
        <f>'6. Առաջին կիսամյակի հաշվետվ.'!Q40</f>
        <v>0</v>
      </c>
      <c r="AT41" s="145">
        <f>'6. Առաջին կիսամյակի հաշվետվ.'!R40</f>
        <v>0</v>
      </c>
      <c r="AU41" s="13">
        <f t="shared" si="16"/>
        <v>0</v>
      </c>
      <c r="AV41" s="168">
        <f t="shared" si="17"/>
        <v>0</v>
      </c>
      <c r="AW41" s="144">
        <f>'7. Երկրորդ կիսամյակի հաշվետվ.'!P40</f>
        <v>0</v>
      </c>
      <c r="AX41" s="5">
        <f>'7. Երկրորդ կիսամյակի հաշվետվ.'!Q40</f>
        <v>0</v>
      </c>
      <c r="AY41" s="145">
        <f>'7. Երկրորդ կիսամյակի հաշվետվ.'!R40</f>
        <v>0</v>
      </c>
      <c r="AZ41" s="13">
        <f t="shared" si="18"/>
        <v>0</v>
      </c>
      <c r="BA41" s="168">
        <f t="shared" si="19"/>
        <v>0</v>
      </c>
      <c r="BB41" s="144">
        <f>'6. Առաջին կիսամյակի հաշվետվ.'!S40</f>
        <v>936000</v>
      </c>
      <c r="BC41" s="5">
        <f>'6. Առաջին կիսամյակի հաշվետվ.'!T40</f>
        <v>0</v>
      </c>
      <c r="BD41" s="145">
        <f>'6. Առաջին կիսամյակի հաշվետվ.'!U40</f>
        <v>0</v>
      </c>
      <c r="BE41" s="13">
        <f t="shared" si="20"/>
        <v>0</v>
      </c>
      <c r="BF41" s="168">
        <f t="shared" si="21"/>
        <v>0</v>
      </c>
      <c r="BG41" s="144">
        <f>'7. Երկրորդ կիսամյակի հաշվետվ.'!S40</f>
        <v>936000</v>
      </c>
      <c r="BH41" s="5">
        <f>'7. Երկրորդ կիսամյակի հաշվետվ.'!T40</f>
        <v>0</v>
      </c>
      <c r="BI41" s="145">
        <f>'7. Երկրորդ կիսամյակի հաշվետվ.'!U40</f>
        <v>0</v>
      </c>
      <c r="BJ41" s="13">
        <f t="shared" si="22"/>
        <v>0</v>
      </c>
      <c r="BK41" s="168">
        <f t="shared" si="23"/>
        <v>0</v>
      </c>
      <c r="BL41" s="144">
        <f>'6. Առաջին կիսամյակի հաշվետվ.'!V40</f>
        <v>15129720</v>
      </c>
      <c r="BM41" s="5">
        <f>'6. Առաջին կիսամյակի հաշվետվ.'!W40</f>
        <v>0</v>
      </c>
      <c r="BN41" s="145">
        <f>'6. Առաջին կիսամյակի հաշվետվ.'!X40</f>
        <v>0</v>
      </c>
      <c r="BO41" s="13">
        <f t="shared" si="24"/>
        <v>0</v>
      </c>
      <c r="BP41" s="168">
        <f t="shared" si="25"/>
        <v>0</v>
      </c>
      <c r="BQ41" s="144">
        <f>'7. Երկրորդ կիսամյակի հաշվետվ.'!V40</f>
        <v>15129720</v>
      </c>
      <c r="BR41" s="5">
        <f>'7. Երկրորդ կիսամյակի հաշվետվ.'!W40</f>
        <v>0</v>
      </c>
      <c r="BS41" s="145">
        <f>'7. Երկրորդ կիսամյակի հաշվետվ.'!X40</f>
        <v>0</v>
      </c>
      <c r="BT41" s="13">
        <f t="shared" si="26"/>
        <v>0</v>
      </c>
      <c r="BU41" s="168">
        <f t="shared" si="27"/>
        <v>0</v>
      </c>
      <c r="BV41" s="144">
        <f>'6. Առաջին կիսամյակի հաշվետվ.'!Y40</f>
        <v>0</v>
      </c>
      <c r="BW41" s="5">
        <f>'6. Առաջին կիսամյակի հաշվետվ.'!Z40</f>
        <v>0</v>
      </c>
      <c r="BX41" s="145">
        <f>'6. Առաջին կիսամյակի հաշվետվ.'!AA40</f>
        <v>0</v>
      </c>
      <c r="BY41" s="13">
        <f t="shared" si="28"/>
        <v>0</v>
      </c>
      <c r="BZ41" s="168">
        <f t="shared" si="29"/>
        <v>0</v>
      </c>
      <c r="CA41" s="144">
        <f>'7. Երկրորդ կիսամյակի հաշվետվ.'!Y40</f>
        <v>0</v>
      </c>
      <c r="CB41" s="5">
        <f>'7. Երկրորդ կիսամյակի հաշվետվ.'!Z40</f>
        <v>0</v>
      </c>
      <c r="CC41" s="145">
        <f>'7. Երկրորդ կիսամյակի հաշվետվ.'!AA40</f>
        <v>0</v>
      </c>
      <c r="CD41" s="13">
        <f t="shared" si="30"/>
        <v>0</v>
      </c>
      <c r="CE41" s="168">
        <f t="shared" si="31"/>
        <v>0</v>
      </c>
      <c r="CF41" s="144">
        <f>'6. Առաջին կիսամյակի հաշվետվ.'!AB40</f>
        <v>896000</v>
      </c>
      <c r="CG41" s="5">
        <f>'6. Առաջին կիսամյակի հաշվետվ.'!AC40</f>
        <v>0</v>
      </c>
      <c r="CH41" s="145">
        <f>'6. Առաջին կիսամյակի հաշվետվ.'!AD40</f>
        <v>0</v>
      </c>
      <c r="CI41" s="13">
        <f t="shared" si="32"/>
        <v>0</v>
      </c>
      <c r="CJ41" s="168">
        <f t="shared" si="33"/>
        <v>0</v>
      </c>
      <c r="CK41" s="144">
        <f>'7. Երկրորդ կիսամյակի հաշվետվ.'!AB40</f>
        <v>896000</v>
      </c>
      <c r="CL41" s="5">
        <f>'7. Երկրորդ կիսամյակի հաշվետվ.'!AC40</f>
        <v>0</v>
      </c>
      <c r="CM41" s="145">
        <f>'7. Երկրորդ կիսամյակի հաշվետվ.'!AD40</f>
        <v>0</v>
      </c>
      <c r="CN41" s="13">
        <f t="shared" si="34"/>
        <v>0</v>
      </c>
      <c r="CO41" s="168">
        <f t="shared" si="35"/>
        <v>0</v>
      </c>
      <c r="CP41" s="144">
        <f>'6. Առաջին կիսամյակի հաշվետվ.'!AE40</f>
        <v>0</v>
      </c>
      <c r="CQ41" s="5">
        <f>'6. Առաջին կիսամյակի հաշվետվ.'!AF40</f>
        <v>0</v>
      </c>
      <c r="CR41" s="145">
        <f>'6. Առաջին կիսամյակի հաշվետվ.'!AG40</f>
        <v>0</v>
      </c>
      <c r="CS41" s="13">
        <f t="shared" si="36"/>
        <v>0</v>
      </c>
      <c r="CT41" s="168">
        <f t="shared" si="37"/>
        <v>0</v>
      </c>
      <c r="CU41" s="144">
        <f>'7. Երկրորդ կիսամյակի հաշվետվ.'!AE40</f>
        <v>0</v>
      </c>
      <c r="CV41" s="5">
        <f>'7. Երկրորդ կիսամյակի հաշվետվ.'!AF40</f>
        <v>0</v>
      </c>
      <c r="CW41" s="145">
        <f>'7. Երկրորդ կիսամյակի հաշվետվ.'!AG40</f>
        <v>0</v>
      </c>
      <c r="CX41" s="13">
        <f t="shared" si="38"/>
        <v>0</v>
      </c>
      <c r="CY41" s="168">
        <f t="shared" si="39"/>
        <v>0</v>
      </c>
      <c r="CZ41" s="144">
        <f>'6. Առաջին կիսամյակի հաշվետվ.'!AH40</f>
        <v>100000</v>
      </c>
      <c r="DA41" s="5">
        <f>'6. Առաջին կիսամյակի հաշվետվ.'!AI40</f>
        <v>0</v>
      </c>
      <c r="DB41" s="145">
        <f>'6. Առաջին կիսամյակի հաշվետվ.'!AJ40</f>
        <v>0</v>
      </c>
      <c r="DC41" s="13">
        <f t="shared" si="40"/>
        <v>0</v>
      </c>
      <c r="DD41" s="168">
        <f t="shared" si="41"/>
        <v>0</v>
      </c>
      <c r="DE41" s="144">
        <f>'7. Երկրորդ կիսամյակի հաշվետվ.'!AH40</f>
        <v>100000</v>
      </c>
      <c r="DF41" s="5">
        <f>'7. Երկրորդ կիսամյակի հաշվետվ.'!AI40</f>
        <v>0</v>
      </c>
      <c r="DG41" s="145">
        <f>'7. Երկրորդ կիսամյակի հաշվետվ.'!AJ40</f>
        <v>0</v>
      </c>
      <c r="DH41" s="13">
        <f t="shared" si="42"/>
        <v>0</v>
      </c>
      <c r="DI41" s="168">
        <f t="shared" si="43"/>
        <v>0</v>
      </c>
      <c r="DJ41" s="144">
        <f>'6. Առաջին կիսամյակի հաշվետվ.'!AK40</f>
        <v>0</v>
      </c>
      <c r="DK41" s="5">
        <f>'6. Առաջին կիսամյակի հաշվետվ.'!AL40</f>
        <v>0</v>
      </c>
      <c r="DL41" s="145">
        <f>'6. Առաջին կիսամյակի հաշվետվ.'!AM40</f>
        <v>0</v>
      </c>
      <c r="DM41" s="13">
        <f t="shared" si="44"/>
        <v>0</v>
      </c>
      <c r="DN41" s="168">
        <f t="shared" si="45"/>
        <v>0</v>
      </c>
      <c r="DO41" s="144">
        <f>'7. Երկրորդ կիսամյակի հաշվետվ.'!AK40</f>
        <v>0</v>
      </c>
      <c r="DP41" s="5">
        <f>'7. Երկրորդ կիսամյակի հաշվետվ.'!AL40</f>
        <v>0</v>
      </c>
      <c r="DQ41" s="145">
        <f>'7. Երկրորդ կիսամյակի հաշվետվ.'!AM40</f>
        <v>0</v>
      </c>
      <c r="DR41" s="13">
        <f t="shared" si="46"/>
        <v>0</v>
      </c>
      <c r="DS41" s="168">
        <f t="shared" si="47"/>
        <v>0</v>
      </c>
      <c r="DT41" s="144">
        <f>'6. Առաջին կիսամյակի հաշվետվ.'!AN40</f>
        <v>6000000</v>
      </c>
      <c r="DU41" s="5">
        <f>'6. Առաջին կիսամյակի հաշվետվ.'!AO40</f>
        <v>0</v>
      </c>
      <c r="DV41" s="145">
        <f>'6. Առաջին կիսամյակի հաշվետվ.'!AP40</f>
        <v>0</v>
      </c>
      <c r="DW41" s="13">
        <f t="shared" si="48"/>
        <v>0</v>
      </c>
      <c r="DX41" s="168">
        <f t="shared" si="49"/>
        <v>0</v>
      </c>
      <c r="DY41" s="144">
        <f>'7. Երկրորդ կիսամյակի հաշվետվ.'!AN40</f>
        <v>6000000</v>
      </c>
      <c r="DZ41" s="5">
        <f>'7. Երկրորդ կիսամյակի հաշվետվ.'!AO40</f>
        <v>0</v>
      </c>
      <c r="EA41" s="145">
        <f>'7. Երկրորդ կիսամյակի հաշվետվ.'!AP40</f>
        <v>0</v>
      </c>
      <c r="EB41" s="13">
        <f t="shared" si="50"/>
        <v>0</v>
      </c>
      <c r="EC41" s="168">
        <f t="shared" si="51"/>
        <v>0</v>
      </c>
      <c r="ED41" s="144">
        <f>'6. Առաջին կիսամյակի հաշվետվ.'!AQ40</f>
        <v>0</v>
      </c>
      <c r="EE41" s="5">
        <f>'6. Առաջին կիսամյակի հաշվետվ.'!AR40</f>
        <v>0</v>
      </c>
      <c r="EF41" s="145">
        <f>'6. Առաջին կիսամյակի հաշվետվ.'!AS40</f>
        <v>0</v>
      </c>
      <c r="EG41" s="13">
        <f t="shared" si="52"/>
        <v>0</v>
      </c>
      <c r="EH41" s="168">
        <f t="shared" si="53"/>
        <v>0</v>
      </c>
      <c r="EI41" s="144">
        <f>'7. Երկրորդ կիսամյակի հաշվետվ.'!AQ40</f>
        <v>0</v>
      </c>
      <c r="EJ41" s="5">
        <f>'7. Երկրորդ կիսամյակի հաշվետվ.'!AR40</f>
        <v>0</v>
      </c>
      <c r="EK41" s="145">
        <f>'7. Երկրորդ կիսամյակի հաշվետվ.'!AS40</f>
        <v>0</v>
      </c>
      <c r="EL41" s="13">
        <f t="shared" si="54"/>
        <v>0</v>
      </c>
      <c r="EM41" s="168">
        <f t="shared" si="55"/>
        <v>0</v>
      </c>
      <c r="EN41" s="144">
        <f>'6. Առաջին կիսամյակի հաշվետվ.'!AT40</f>
        <v>252223468</v>
      </c>
      <c r="EO41" s="5">
        <f>'6. Առաջին կիսամյակի հաշվետվ.'!AU40</f>
        <v>0</v>
      </c>
      <c r="EP41" s="145">
        <f>'6. Առաջին կիսամյակի հաշվետվ.'!AV40</f>
        <v>0</v>
      </c>
      <c r="EQ41" s="13">
        <f t="shared" si="56"/>
        <v>0</v>
      </c>
      <c r="ER41" s="168">
        <f t="shared" si="57"/>
        <v>0</v>
      </c>
      <c r="ES41" s="144">
        <f>'7. Երկրորդ կիսամյակի հաշվետվ.'!AT40</f>
        <v>252223468</v>
      </c>
      <c r="ET41" s="5">
        <f>'7. Երկրորդ կիսամյակի հաշվետվ.'!AU40</f>
        <v>0</v>
      </c>
      <c r="EU41" s="145">
        <f>'7. Երկրորդ կիսամյակի հաշվետվ.'!AV40</f>
        <v>0</v>
      </c>
      <c r="EV41" s="13">
        <f t="shared" si="58"/>
        <v>0</v>
      </c>
      <c r="EW41" s="168">
        <f t="shared" si="59"/>
        <v>0</v>
      </c>
      <c r="EX41" s="144">
        <f>'6. Առաջին կիսամյակի հաշվետվ.'!AW40</f>
        <v>350532000</v>
      </c>
      <c r="EY41" s="5">
        <f>'6. Առաջին կիսամյակի հաշվետվ.'!AX40</f>
        <v>0</v>
      </c>
      <c r="EZ41" s="145">
        <f>'6. Առաջին կիսամյակի հաշվետվ.'!AY40</f>
        <v>0</v>
      </c>
      <c r="FA41" s="13">
        <f t="shared" si="60"/>
        <v>0</v>
      </c>
      <c r="FB41" s="168">
        <f t="shared" si="61"/>
        <v>0</v>
      </c>
      <c r="FC41" s="144">
        <f>'7. Երկրորդ կիսամյակի հաշվետվ.'!AW40</f>
        <v>350532000</v>
      </c>
      <c r="FD41" s="5">
        <f>'7. Երկրորդ կիսամյակի հաշվետվ.'!AX40</f>
        <v>0</v>
      </c>
      <c r="FE41" s="145">
        <f>'7. Երկրորդ կիսամյակի հաշվետվ.'!AY40</f>
        <v>0</v>
      </c>
      <c r="FF41" s="13">
        <f t="shared" si="62"/>
        <v>0</v>
      </c>
      <c r="FG41" s="168">
        <f t="shared" si="63"/>
        <v>0</v>
      </c>
      <c r="FH41" s="144">
        <f>'6. Առաջին կիսամյակի հաշվետվ.'!AZ40</f>
        <v>100937.1</v>
      </c>
      <c r="FI41" s="5">
        <f>'6. Առաջին կիսամյակի հաշվետվ.'!BA40</f>
        <v>0</v>
      </c>
      <c r="FJ41" s="145">
        <f>'6. Առաջին կիսամյակի հաշվետվ.'!BB40</f>
        <v>0</v>
      </c>
      <c r="FK41" s="13">
        <f t="shared" si="64"/>
        <v>0</v>
      </c>
      <c r="FL41" s="168">
        <f t="shared" si="65"/>
        <v>0</v>
      </c>
      <c r="FM41" s="144">
        <f>'7. Երկրորդ կիսամյակի հաշվետվ.'!AZ40</f>
        <v>100937.1</v>
      </c>
      <c r="FN41" s="5">
        <f>'7. Երկրորդ կիսամյակի հաշվետվ.'!BA40</f>
        <v>0</v>
      </c>
      <c r="FO41" s="145">
        <f>'7. Երկրորդ կիսամյակի հաշվետվ.'!BB40</f>
        <v>0</v>
      </c>
      <c r="FP41" s="13">
        <f t="shared" si="66"/>
        <v>0</v>
      </c>
      <c r="FQ41" s="168">
        <f t="shared" si="67"/>
        <v>0</v>
      </c>
      <c r="FR41" s="144">
        <f>'6. Առաջին կիսամյակի հաշվետվ.'!BC40</f>
        <v>306716632</v>
      </c>
      <c r="FS41" s="5">
        <f>'6. Առաջին կիսամյակի հաշվետվ.'!BD40</f>
        <v>0</v>
      </c>
      <c r="FT41" s="145">
        <f>'6. Առաջին կիսամյակի հաշվետվ.'!BE40</f>
        <v>0</v>
      </c>
      <c r="FU41" s="13">
        <f t="shared" si="68"/>
        <v>0</v>
      </c>
      <c r="FV41" s="168">
        <f t="shared" si="69"/>
        <v>0</v>
      </c>
      <c r="FW41" s="144">
        <f>'7. Երկրորդ կիսամյակի հաշվետվ.'!BC40</f>
        <v>306716632</v>
      </c>
      <c r="FX41" s="5">
        <f>'7. Երկրորդ կիսամյակի հաշվետվ.'!BD40</f>
        <v>0</v>
      </c>
      <c r="FY41" s="145">
        <f>'7. Երկրորդ կիսամյակի հաշվետվ.'!BE40</f>
        <v>0</v>
      </c>
      <c r="FZ41" s="13">
        <f t="shared" si="70"/>
        <v>0</v>
      </c>
      <c r="GA41" s="168">
        <f t="shared" si="71"/>
        <v>0</v>
      </c>
      <c r="GB41" s="144">
        <f>'6. Առաջին կիսամյակի հաշվետվ.'!BF40</f>
        <v>280103180</v>
      </c>
      <c r="GC41" s="5">
        <f>'6. Առաջին կիսամյակի հաշվետվ.'!BG40</f>
        <v>0</v>
      </c>
      <c r="GD41" s="145">
        <f>'6. Առաջին կիսամյակի հաշվետվ.'!BH40</f>
        <v>0</v>
      </c>
      <c r="GE41" s="13">
        <f t="shared" si="72"/>
        <v>0</v>
      </c>
      <c r="GF41" s="168">
        <f t="shared" si="73"/>
        <v>0</v>
      </c>
      <c r="GG41" s="144">
        <f>'7. Երկրորդ կիսամյակի հաշվետվ.'!BF40</f>
        <v>280103180</v>
      </c>
      <c r="GH41" s="5">
        <f>'7. Երկրորդ կիսամյակի հաշվետվ.'!BG40</f>
        <v>0</v>
      </c>
      <c r="GI41" s="145">
        <f>'7. Երկրորդ կիսամյակի հաշվետվ.'!BH40</f>
        <v>0</v>
      </c>
      <c r="GJ41" s="13">
        <f t="shared" si="74"/>
        <v>0</v>
      </c>
      <c r="GK41" s="168">
        <f t="shared" si="75"/>
        <v>0</v>
      </c>
      <c r="GL41" s="144">
        <f>'6. Առաջին կիսամյակի հաշվետվ.'!BI40</f>
        <v>0</v>
      </c>
      <c r="GM41" s="5">
        <f>'6. Առաջին կիսամյակի հաշվետվ.'!BJ40</f>
        <v>0</v>
      </c>
      <c r="GN41" s="145">
        <f>'6. Առաջին կիսամյակի հաշվետվ.'!BK40</f>
        <v>0</v>
      </c>
      <c r="GO41" s="13">
        <f t="shared" si="76"/>
        <v>0</v>
      </c>
      <c r="GP41" s="168">
        <f t="shared" si="77"/>
        <v>0</v>
      </c>
      <c r="GQ41" s="144">
        <f>'7. Երկրորդ կիսամյակի հաշվետվ.'!BI40</f>
        <v>0</v>
      </c>
      <c r="GR41" s="5">
        <f>'7. Երկրորդ կիսամյակի հաշվետվ.'!BJ40</f>
        <v>0</v>
      </c>
      <c r="GS41" s="145">
        <f>'7. Երկրորդ կիսամյակի հաշվետվ.'!BK40</f>
        <v>0</v>
      </c>
      <c r="GT41" s="13">
        <f t="shared" si="78"/>
        <v>0</v>
      </c>
      <c r="GU41" s="168">
        <f t="shared" si="79"/>
        <v>0</v>
      </c>
      <c r="GV41" s="144">
        <f>'6. Առաջին կիսամյակի հաշվետվ.'!BL40</f>
        <v>0</v>
      </c>
      <c r="GW41" s="5">
        <f>'6. Առաջին կիսամյակի հաշվետվ.'!BM40</f>
        <v>0</v>
      </c>
      <c r="GX41" s="145">
        <f>'6. Առաջին կիսամյակի հաշվետվ.'!BN40</f>
        <v>0</v>
      </c>
      <c r="GY41" s="13">
        <f t="shared" si="80"/>
        <v>0</v>
      </c>
      <c r="GZ41" s="168">
        <f t="shared" si="81"/>
        <v>0</v>
      </c>
      <c r="HA41" s="144">
        <f>'7. Երկրորդ կիսամյակի հաշվետվ.'!BL40</f>
        <v>0</v>
      </c>
      <c r="HB41" s="5">
        <f>'7. Երկրորդ կիսամյակի հաշվետվ.'!BM40</f>
        <v>0</v>
      </c>
      <c r="HC41" s="145">
        <f>'7. Երկրորդ կիսամյակի հաշվետվ.'!BN40</f>
        <v>0</v>
      </c>
      <c r="HD41" s="13">
        <f t="shared" si="82"/>
        <v>0</v>
      </c>
      <c r="HE41" s="168">
        <f t="shared" si="83"/>
        <v>0</v>
      </c>
      <c r="HF41" s="144">
        <f>'6. Առաջին կիսամյակի հաշվետվ.'!BO40</f>
        <v>5300000</v>
      </c>
      <c r="HG41" s="5">
        <f>'6. Առաջին կիսամյակի հաշվետվ.'!BP40</f>
        <v>0</v>
      </c>
      <c r="HH41" s="145">
        <f>'6. Առաջին կիսամյակի հաշվետվ.'!BQ40</f>
        <v>0</v>
      </c>
      <c r="HI41" s="13">
        <f t="shared" si="84"/>
        <v>0</v>
      </c>
      <c r="HJ41" s="168">
        <f t="shared" si="85"/>
        <v>0</v>
      </c>
      <c r="HK41" s="144">
        <f>'7. Երկրորդ կիսամյակի հաշվետվ.'!BO40</f>
        <v>5300000</v>
      </c>
      <c r="HL41" s="5">
        <f>'7. Երկրորդ կիսամյակի հաշվետվ.'!BP40</f>
        <v>0</v>
      </c>
      <c r="HM41" s="145">
        <f>'7. Երկրորդ կիսամյակի հաշվետվ.'!BQ40</f>
        <v>0</v>
      </c>
      <c r="HN41" s="13">
        <f t="shared" si="86"/>
        <v>0</v>
      </c>
      <c r="HO41" s="168">
        <f t="shared" si="87"/>
        <v>0</v>
      </c>
      <c r="HP41" s="144">
        <f>'6. Առաջին կիսամյակի հաշվետվ.'!BR40</f>
        <v>0</v>
      </c>
      <c r="HQ41" s="5">
        <f>'6. Առաջին կիսամյակի հաշվետվ.'!BS40</f>
        <v>0</v>
      </c>
      <c r="HR41" s="145">
        <f>'6. Առաջին կիսամյակի հաշվետվ.'!BT40</f>
        <v>0</v>
      </c>
      <c r="HS41" s="13">
        <f t="shared" si="88"/>
        <v>0</v>
      </c>
      <c r="HT41" s="168">
        <f t="shared" si="89"/>
        <v>0</v>
      </c>
      <c r="HU41" s="144">
        <f>'7. Երկրորդ կիսամյակի հաշվետվ.'!BR40</f>
        <v>0</v>
      </c>
      <c r="HV41" s="5">
        <f>'7. Երկրորդ կիսամյակի հաշվետվ.'!BS40</f>
        <v>0</v>
      </c>
      <c r="HW41" s="145">
        <f>'7. Երկրորդ կիսամյակի հաշվետվ.'!BT40</f>
        <v>0</v>
      </c>
      <c r="HX41" s="13">
        <f t="shared" si="90"/>
        <v>0</v>
      </c>
      <c r="HY41" s="168">
        <f t="shared" si="91"/>
        <v>0</v>
      </c>
      <c r="HZ41" s="144">
        <f>'6. Առաջին կիսամյակի հաշվետվ.'!BU40</f>
        <v>0</v>
      </c>
      <c r="IA41" s="5">
        <f>'6. Առաջին կիսամյակի հաշվետվ.'!BV40</f>
        <v>0</v>
      </c>
      <c r="IB41" s="145">
        <f>'6. Առաջին կիսամյակի հաշվետվ.'!BW40</f>
        <v>0</v>
      </c>
      <c r="IC41" s="13">
        <f t="shared" si="92"/>
        <v>0</v>
      </c>
      <c r="ID41" s="168">
        <f t="shared" si="93"/>
        <v>0</v>
      </c>
      <c r="IE41" s="144">
        <f>'7. Երկրորդ կիսամյակի հաշվետվ.'!BU40</f>
        <v>0</v>
      </c>
      <c r="IF41" s="5">
        <f>'7. Երկրորդ կիսամյակի հաշվետվ.'!BV40</f>
        <v>0</v>
      </c>
      <c r="IG41" s="145">
        <f>'7. Երկրորդ կիսամյակի հաշվետվ.'!BW40</f>
        <v>0</v>
      </c>
      <c r="IH41" s="13">
        <f t="shared" si="94"/>
        <v>0</v>
      </c>
      <c r="II41" s="168">
        <f t="shared" si="95"/>
        <v>0</v>
      </c>
      <c r="IJ41" s="144">
        <f>'6. Առաջին կիսամյակի հաշվետվ.'!BX40</f>
        <v>1000000</v>
      </c>
      <c r="IK41" s="5">
        <f>'6. Առաջին կիսամյակի հաշվետվ.'!BY40</f>
        <v>0</v>
      </c>
      <c r="IL41" s="145">
        <f>'6. Առաջին կիսամյակի հաշվետվ.'!BZ40</f>
        <v>0</v>
      </c>
      <c r="IM41" s="13">
        <f t="shared" si="96"/>
        <v>0</v>
      </c>
      <c r="IN41" s="168">
        <f t="shared" si="97"/>
        <v>0</v>
      </c>
      <c r="IO41" s="144">
        <f>'7. Երկրորդ կիսամյակի հաշվետվ.'!BX40</f>
        <v>1000000</v>
      </c>
      <c r="IP41" s="5">
        <f>'7. Երկրորդ կիսամյակի հաշվետվ.'!BY40</f>
        <v>0</v>
      </c>
      <c r="IQ41" s="145">
        <f>'7. Երկրորդ կիսամյակի հաշվետվ.'!BZ40</f>
        <v>0</v>
      </c>
      <c r="IR41" s="13">
        <f t="shared" si="98"/>
        <v>0</v>
      </c>
      <c r="IS41" s="168">
        <f t="shared" si="99"/>
        <v>0</v>
      </c>
    </row>
    <row r="42" spans="1:253" s="14" customFormat="1" ht="40.15" customHeight="1">
      <c r="A42" s="1084" t="s">
        <v>170</v>
      </c>
      <c r="B42" s="1086" t="s">
        <v>65</v>
      </c>
      <c r="C42" s="24" t="s">
        <v>66</v>
      </c>
      <c r="D42" s="140">
        <f>'6. Առաջին կիսամյակի հաշվետվ.'!D41</f>
        <v>0</v>
      </c>
      <c r="E42" s="11">
        <f>'6. Առաջին կիսամյակի հաշվետվ.'!E41</f>
        <v>0</v>
      </c>
      <c r="F42" s="151">
        <f>'6. Առաջին կիսամյակի հաշվետվ.'!F41</f>
        <v>0</v>
      </c>
      <c r="G42" s="174">
        <f t="shared" si="0"/>
        <v>0</v>
      </c>
      <c r="H42" s="169">
        <f t="shared" si="1"/>
        <v>0</v>
      </c>
      <c r="I42" s="44">
        <f>'7. Երկրորդ կիսամյակի հաշվետվ.'!D41</f>
        <v>0</v>
      </c>
      <c r="J42" s="11">
        <f>'7. Երկրորդ կիսամյակի հաշվետվ.'!E41</f>
        <v>0</v>
      </c>
      <c r="K42" s="146">
        <f>'7. Երկրորդ կիսամյակի հաշվետվ.'!F41</f>
        <v>0</v>
      </c>
      <c r="L42" s="174">
        <f t="shared" si="2"/>
        <v>0</v>
      </c>
      <c r="M42" s="169">
        <f t="shared" si="3"/>
        <v>0</v>
      </c>
      <c r="N42" s="140">
        <f>'6. Առաջին կիսամյակի հաշվետվ.'!G41</f>
        <v>0</v>
      </c>
      <c r="O42" s="11">
        <f>'6. Առաջին կիսամյակի հաշվետվ.'!H41</f>
        <v>0</v>
      </c>
      <c r="P42" s="146">
        <f>'6. Առաջին կիսամյակի հաշվետվ.'!I41</f>
        <v>0</v>
      </c>
      <c r="Q42" s="174">
        <f t="shared" si="4"/>
        <v>0</v>
      </c>
      <c r="R42" s="169">
        <f t="shared" si="5"/>
        <v>0</v>
      </c>
      <c r="S42" s="140">
        <f>'7. Երկրորդ կիսամյակի հաշվետվ.'!G41</f>
        <v>0</v>
      </c>
      <c r="T42" s="11">
        <f>'7. Երկրորդ կիսամյակի հաշվետվ.'!H41</f>
        <v>0</v>
      </c>
      <c r="U42" s="146">
        <f>'7. Երկրորդ կիսամյակի հաշվետվ.'!I41</f>
        <v>0</v>
      </c>
      <c r="V42" s="174">
        <f t="shared" si="6"/>
        <v>0</v>
      </c>
      <c r="W42" s="169">
        <f t="shared" si="7"/>
        <v>0</v>
      </c>
      <c r="X42" s="140">
        <f>'6. Առաջին կիսամյակի հաշվետվ.'!J41</f>
        <v>0</v>
      </c>
      <c r="Y42" s="11">
        <f>'6. Առաջին կիսամյակի հաշվետվ.'!K41</f>
        <v>0</v>
      </c>
      <c r="Z42" s="146">
        <f>'6. Առաջին կիսամյակի հաշվետվ.'!L41</f>
        <v>0</v>
      </c>
      <c r="AA42" s="174">
        <f t="shared" si="8"/>
        <v>0</v>
      </c>
      <c r="AB42" s="169">
        <f t="shared" si="9"/>
        <v>0</v>
      </c>
      <c r="AC42" s="140">
        <f>'7. Երկրորդ կիսամյակի հաշվետվ.'!J41</f>
        <v>0</v>
      </c>
      <c r="AD42" s="11">
        <f>'7. Երկրորդ կիսամյակի հաշվետվ.'!K41</f>
        <v>0</v>
      </c>
      <c r="AE42" s="146">
        <f>'7. Երկրորդ կիսամյակի հաշվետվ.'!L41</f>
        <v>0</v>
      </c>
      <c r="AF42" s="174">
        <f t="shared" si="10"/>
        <v>0</v>
      </c>
      <c r="AG42" s="169">
        <f t="shared" si="11"/>
        <v>0</v>
      </c>
      <c r="AH42" s="140">
        <f>'6. Առաջին կիսամյակի հաշվետվ.'!M41</f>
        <v>0</v>
      </c>
      <c r="AI42" s="11">
        <f>'6. Առաջին կիսամյակի հաշվետվ.'!N41</f>
        <v>0</v>
      </c>
      <c r="AJ42" s="146">
        <f>'6. Առաջին կիսամյակի հաշվետվ.'!O41</f>
        <v>0</v>
      </c>
      <c r="AK42" s="174">
        <f t="shared" si="12"/>
        <v>0</v>
      </c>
      <c r="AL42" s="169">
        <f t="shared" si="13"/>
        <v>0</v>
      </c>
      <c r="AM42" s="140">
        <f>'7. Երկրորդ կիսամյակի հաշվետվ.'!M41</f>
        <v>0</v>
      </c>
      <c r="AN42" s="11">
        <f>'7. Երկրորդ կիսամյակի հաշվետվ.'!N41</f>
        <v>0</v>
      </c>
      <c r="AO42" s="146">
        <f>'7. Երկրորդ կիսամյակի հաշվետվ.'!O41</f>
        <v>0</v>
      </c>
      <c r="AP42" s="174">
        <f t="shared" si="14"/>
        <v>0</v>
      </c>
      <c r="AQ42" s="169">
        <f t="shared" si="15"/>
        <v>0</v>
      </c>
      <c r="AR42" s="140">
        <f>'6. Առաջին կիսամյակի հաշվետվ.'!P41</f>
        <v>0</v>
      </c>
      <c r="AS42" s="11">
        <f>'6. Առաջին կիսամյակի հաշվետվ.'!Q41</f>
        <v>0</v>
      </c>
      <c r="AT42" s="146">
        <f>'6. Առաջին կիսամյակի հաշվետվ.'!R41</f>
        <v>0</v>
      </c>
      <c r="AU42" s="174">
        <f t="shared" si="16"/>
        <v>0</v>
      </c>
      <c r="AV42" s="169">
        <f t="shared" si="17"/>
        <v>0</v>
      </c>
      <c r="AW42" s="140">
        <f>'7. Երկրորդ կիսամյակի հաշվետվ.'!P41</f>
        <v>0</v>
      </c>
      <c r="AX42" s="11">
        <f>'7. Երկրորդ կիսամյակի հաշվետվ.'!Q41</f>
        <v>0</v>
      </c>
      <c r="AY42" s="146">
        <f>'7. Երկրորդ կիսամյակի հաշվետվ.'!R41</f>
        <v>0</v>
      </c>
      <c r="AZ42" s="174">
        <f t="shared" si="18"/>
        <v>0</v>
      </c>
      <c r="BA42" s="169">
        <f t="shared" si="19"/>
        <v>0</v>
      </c>
      <c r="BB42" s="140">
        <f>'6. Առաջին կիսամյակի հաշվետվ.'!S41</f>
        <v>0</v>
      </c>
      <c r="BC42" s="11">
        <f>'6. Առաջին կիսամյակի հաշվետվ.'!T41</f>
        <v>0</v>
      </c>
      <c r="BD42" s="146">
        <f>'6. Առաջին կիսամյակի հաշվետվ.'!U41</f>
        <v>0</v>
      </c>
      <c r="BE42" s="174">
        <f t="shared" si="20"/>
        <v>0</v>
      </c>
      <c r="BF42" s="169">
        <f t="shared" si="21"/>
        <v>0</v>
      </c>
      <c r="BG42" s="140">
        <f>'7. Երկրորդ կիսամյակի հաշվետվ.'!S41</f>
        <v>0</v>
      </c>
      <c r="BH42" s="11">
        <f>'7. Երկրորդ կիսամյակի հաշվետվ.'!T41</f>
        <v>0</v>
      </c>
      <c r="BI42" s="146">
        <f>'7. Երկրորդ կիսամյակի հաշվետվ.'!U41</f>
        <v>0</v>
      </c>
      <c r="BJ42" s="174">
        <f t="shared" si="22"/>
        <v>0</v>
      </c>
      <c r="BK42" s="169">
        <f t="shared" si="23"/>
        <v>0</v>
      </c>
      <c r="BL42" s="140">
        <f>'6. Առաջին կիսամյակի հաշվետվ.'!V41</f>
        <v>0</v>
      </c>
      <c r="BM42" s="11">
        <f>'6. Առաջին կիսամյակի հաշվետվ.'!W41</f>
        <v>0</v>
      </c>
      <c r="BN42" s="146">
        <f>'6. Առաջին կիսամյակի հաշվետվ.'!X41</f>
        <v>0</v>
      </c>
      <c r="BO42" s="174">
        <f t="shared" si="24"/>
        <v>0</v>
      </c>
      <c r="BP42" s="169">
        <f t="shared" si="25"/>
        <v>0</v>
      </c>
      <c r="BQ42" s="140">
        <f>'7. Երկրորդ կիսամյակի հաշվետվ.'!V41</f>
        <v>0</v>
      </c>
      <c r="BR42" s="11">
        <f>'7. Երկրորդ կիսամյակի հաշվետվ.'!W41</f>
        <v>0</v>
      </c>
      <c r="BS42" s="146">
        <f>'7. Երկրորդ կիսամյակի հաշվետվ.'!X41</f>
        <v>0</v>
      </c>
      <c r="BT42" s="174">
        <f t="shared" si="26"/>
        <v>0</v>
      </c>
      <c r="BU42" s="169">
        <f t="shared" si="27"/>
        <v>0</v>
      </c>
      <c r="BV42" s="140">
        <f>'6. Առաջին կիսամյակի հաշվետվ.'!Y41</f>
        <v>0</v>
      </c>
      <c r="BW42" s="11">
        <f>'6. Առաջին կիսամյակի հաշվետվ.'!Z41</f>
        <v>0</v>
      </c>
      <c r="BX42" s="146">
        <f>'6. Առաջին կիսամյակի հաշվետվ.'!AA41</f>
        <v>0</v>
      </c>
      <c r="BY42" s="174">
        <f t="shared" si="28"/>
        <v>0</v>
      </c>
      <c r="BZ42" s="169">
        <f t="shared" si="29"/>
        <v>0</v>
      </c>
      <c r="CA42" s="140">
        <f>'7. Երկրորդ կիսամյակի հաշվետվ.'!Y41</f>
        <v>0</v>
      </c>
      <c r="CB42" s="11">
        <f>'7. Երկրորդ կիսամյակի հաշվետվ.'!Z41</f>
        <v>0</v>
      </c>
      <c r="CC42" s="146">
        <f>'7. Երկրորդ կիսամյակի հաշվետվ.'!AA41</f>
        <v>0</v>
      </c>
      <c r="CD42" s="174">
        <f t="shared" si="30"/>
        <v>0</v>
      </c>
      <c r="CE42" s="169">
        <f t="shared" si="31"/>
        <v>0</v>
      </c>
      <c r="CF42" s="140">
        <f>'6. Առաջին կիսամյակի հաշվետվ.'!AB41</f>
        <v>0</v>
      </c>
      <c r="CG42" s="11">
        <f>'6. Առաջին կիսամյակի հաշվետվ.'!AC41</f>
        <v>0</v>
      </c>
      <c r="CH42" s="146">
        <f>'6. Առաջին կիսամյակի հաշվետվ.'!AD41</f>
        <v>0</v>
      </c>
      <c r="CI42" s="174">
        <f t="shared" si="32"/>
        <v>0</v>
      </c>
      <c r="CJ42" s="169">
        <f t="shared" si="33"/>
        <v>0</v>
      </c>
      <c r="CK42" s="140">
        <f>'7. Երկրորդ կիսամյակի հաշվետվ.'!AB41</f>
        <v>0</v>
      </c>
      <c r="CL42" s="11">
        <f>'7. Երկրորդ կիսամյակի հաշվետվ.'!AC41</f>
        <v>0</v>
      </c>
      <c r="CM42" s="146">
        <f>'7. Երկրորդ կիսամյակի հաշվետվ.'!AD41</f>
        <v>0</v>
      </c>
      <c r="CN42" s="174">
        <f t="shared" si="34"/>
        <v>0</v>
      </c>
      <c r="CO42" s="169">
        <f t="shared" si="35"/>
        <v>0</v>
      </c>
      <c r="CP42" s="140">
        <f>'6. Առաջին կիսամյակի հաշվետվ.'!AE41</f>
        <v>0</v>
      </c>
      <c r="CQ42" s="11">
        <f>'6. Առաջին կիսամյակի հաշվետվ.'!AF41</f>
        <v>0</v>
      </c>
      <c r="CR42" s="146">
        <f>'6. Առաջին կիսամյակի հաշվետվ.'!AG41</f>
        <v>0</v>
      </c>
      <c r="CS42" s="174">
        <f t="shared" si="36"/>
        <v>0</v>
      </c>
      <c r="CT42" s="169">
        <f t="shared" si="37"/>
        <v>0</v>
      </c>
      <c r="CU42" s="140">
        <f>'7. Երկրորդ կիսամյակի հաշվետվ.'!AE41</f>
        <v>0</v>
      </c>
      <c r="CV42" s="11">
        <f>'7. Երկրորդ կիսամյակի հաշվետվ.'!AF41</f>
        <v>0</v>
      </c>
      <c r="CW42" s="146">
        <f>'7. Երկրորդ կիսամյակի հաշվետվ.'!AG41</f>
        <v>0</v>
      </c>
      <c r="CX42" s="174">
        <f t="shared" si="38"/>
        <v>0</v>
      </c>
      <c r="CY42" s="169">
        <f t="shared" si="39"/>
        <v>0</v>
      </c>
      <c r="CZ42" s="140">
        <f>'6. Առաջին կիսամյակի հաշվետվ.'!AH41</f>
        <v>0</v>
      </c>
      <c r="DA42" s="11">
        <f>'6. Առաջին կիսամյակի հաշվետվ.'!AI41</f>
        <v>0</v>
      </c>
      <c r="DB42" s="146">
        <f>'6. Առաջին կիսամյակի հաշվետվ.'!AJ41</f>
        <v>0</v>
      </c>
      <c r="DC42" s="174">
        <f t="shared" si="40"/>
        <v>0</v>
      </c>
      <c r="DD42" s="169">
        <f t="shared" si="41"/>
        <v>0</v>
      </c>
      <c r="DE42" s="140">
        <f>'7. Երկրորդ կիսամյակի հաշվետվ.'!AH41</f>
        <v>0</v>
      </c>
      <c r="DF42" s="11">
        <f>'7. Երկրորդ կիսամյակի հաշվետվ.'!AI41</f>
        <v>0</v>
      </c>
      <c r="DG42" s="146">
        <f>'7. Երկրորդ կիսամյակի հաշվետվ.'!AJ41</f>
        <v>0</v>
      </c>
      <c r="DH42" s="174">
        <f t="shared" si="42"/>
        <v>0</v>
      </c>
      <c r="DI42" s="169">
        <f t="shared" si="43"/>
        <v>0</v>
      </c>
      <c r="DJ42" s="140">
        <f>'6. Առաջին կիսամյակի հաշվետվ.'!AK41</f>
        <v>0</v>
      </c>
      <c r="DK42" s="11">
        <f>'6. Առաջին կիսամյակի հաշվետվ.'!AL41</f>
        <v>0</v>
      </c>
      <c r="DL42" s="146">
        <f>'6. Առաջին կիսամյակի հաշվետվ.'!AM41</f>
        <v>0</v>
      </c>
      <c r="DM42" s="174">
        <f t="shared" si="44"/>
        <v>0</v>
      </c>
      <c r="DN42" s="169">
        <f t="shared" si="45"/>
        <v>0</v>
      </c>
      <c r="DO42" s="140">
        <f>'7. Երկրորդ կիսամյակի հաշվետվ.'!AK41</f>
        <v>0</v>
      </c>
      <c r="DP42" s="11">
        <f>'7. Երկրորդ կիսամյակի հաշվետվ.'!AL41</f>
        <v>0</v>
      </c>
      <c r="DQ42" s="146">
        <f>'7. Երկրորդ կիսամյակի հաշվետվ.'!AM41</f>
        <v>0</v>
      </c>
      <c r="DR42" s="174">
        <f t="shared" si="46"/>
        <v>0</v>
      </c>
      <c r="DS42" s="169">
        <f t="shared" si="47"/>
        <v>0</v>
      </c>
      <c r="DT42" s="140">
        <f>'6. Առաջին կիսամյակի հաշվետվ.'!AN41</f>
        <v>0</v>
      </c>
      <c r="DU42" s="11">
        <f>'6. Առաջին կիսամյակի հաշվետվ.'!AO41</f>
        <v>0</v>
      </c>
      <c r="DV42" s="146">
        <f>'6. Առաջին կիսամյակի հաշվետվ.'!AP41</f>
        <v>0</v>
      </c>
      <c r="DW42" s="174">
        <f t="shared" si="48"/>
        <v>0</v>
      </c>
      <c r="DX42" s="169">
        <f t="shared" si="49"/>
        <v>0</v>
      </c>
      <c r="DY42" s="140">
        <f>'7. Երկրորդ կիսամյակի հաշվետվ.'!AN41</f>
        <v>0</v>
      </c>
      <c r="DZ42" s="11">
        <f>'7. Երկրորդ կիսամյակի հաշվետվ.'!AO41</f>
        <v>0</v>
      </c>
      <c r="EA42" s="146">
        <f>'7. Երկրորդ կիսամյակի հաշվետվ.'!AP41</f>
        <v>0</v>
      </c>
      <c r="EB42" s="174">
        <f t="shared" si="50"/>
        <v>0</v>
      </c>
      <c r="EC42" s="169">
        <f t="shared" si="51"/>
        <v>0</v>
      </c>
      <c r="ED42" s="140">
        <f>'6. Առաջին կիսամյակի հաշվետվ.'!AQ41</f>
        <v>0</v>
      </c>
      <c r="EE42" s="11">
        <f>'6. Առաջին կիսամյակի հաշվետվ.'!AR41</f>
        <v>0</v>
      </c>
      <c r="EF42" s="146">
        <f>'6. Առաջին կիսամյակի հաշվետվ.'!AS41</f>
        <v>0</v>
      </c>
      <c r="EG42" s="174">
        <f t="shared" si="52"/>
        <v>0</v>
      </c>
      <c r="EH42" s="169">
        <f t="shared" si="53"/>
        <v>0</v>
      </c>
      <c r="EI42" s="140">
        <f>'7. Երկրորդ կիսամյակի հաշվետվ.'!AQ41</f>
        <v>0</v>
      </c>
      <c r="EJ42" s="11">
        <f>'7. Երկրորդ կիսամյակի հաշվետվ.'!AR41</f>
        <v>0</v>
      </c>
      <c r="EK42" s="146">
        <f>'7. Երկրորդ կիսամյակի հաշվետվ.'!AS41</f>
        <v>0</v>
      </c>
      <c r="EL42" s="174">
        <f t="shared" si="54"/>
        <v>0</v>
      </c>
      <c r="EM42" s="169">
        <f t="shared" si="55"/>
        <v>0</v>
      </c>
      <c r="EN42" s="140">
        <f>'6. Առաջին կիսամյակի հաշվետվ.'!AT41</f>
        <v>0</v>
      </c>
      <c r="EO42" s="11">
        <f>'6. Առաջին կիսամյակի հաշվետվ.'!AU41</f>
        <v>0</v>
      </c>
      <c r="EP42" s="146">
        <f>'6. Առաջին կիսամյակի հաշվետվ.'!AV41</f>
        <v>0</v>
      </c>
      <c r="EQ42" s="174">
        <f t="shared" si="56"/>
        <v>0</v>
      </c>
      <c r="ER42" s="169">
        <f t="shared" si="57"/>
        <v>0</v>
      </c>
      <c r="ES42" s="140">
        <f>'7. Երկրորդ կիսամյակի հաշվետվ.'!AT41</f>
        <v>0</v>
      </c>
      <c r="ET42" s="11">
        <f>'7. Երկրորդ կիսամյակի հաշվետվ.'!AU41</f>
        <v>0</v>
      </c>
      <c r="EU42" s="146">
        <f>'7. Երկրորդ կիսամյակի հաշվետվ.'!AV41</f>
        <v>0</v>
      </c>
      <c r="EV42" s="174">
        <f t="shared" si="58"/>
        <v>0</v>
      </c>
      <c r="EW42" s="169">
        <f t="shared" si="59"/>
        <v>0</v>
      </c>
      <c r="EX42" s="140">
        <f>'6. Առաջին կիսամյակի հաշվետվ.'!AW41</f>
        <v>0</v>
      </c>
      <c r="EY42" s="11">
        <f>'6. Առաջին կիսամյակի հաշվետվ.'!AX41</f>
        <v>0</v>
      </c>
      <c r="EZ42" s="146">
        <f>'6. Առաջին կիսամյակի հաշվետվ.'!AY41</f>
        <v>0</v>
      </c>
      <c r="FA42" s="174">
        <f t="shared" si="60"/>
        <v>0</v>
      </c>
      <c r="FB42" s="169">
        <f t="shared" si="61"/>
        <v>0</v>
      </c>
      <c r="FC42" s="140">
        <f>'7. Երկրորդ կիսամյակի հաշվետվ.'!AW41</f>
        <v>0</v>
      </c>
      <c r="FD42" s="11">
        <f>'7. Երկրորդ կիսամյակի հաշվետվ.'!AX41</f>
        <v>0</v>
      </c>
      <c r="FE42" s="146">
        <f>'7. Երկրորդ կիսամյակի հաշվետվ.'!AY41</f>
        <v>0</v>
      </c>
      <c r="FF42" s="174">
        <f t="shared" si="62"/>
        <v>0</v>
      </c>
      <c r="FG42" s="169">
        <f t="shared" si="63"/>
        <v>0</v>
      </c>
      <c r="FH42" s="140">
        <f>'6. Առաջին կիսամյակի հաշվետվ.'!AZ41</f>
        <v>0</v>
      </c>
      <c r="FI42" s="11">
        <f>'6. Առաջին կիսամյակի հաշվետվ.'!BA41</f>
        <v>0</v>
      </c>
      <c r="FJ42" s="146">
        <f>'6. Առաջին կիսամյակի հաշվետվ.'!BB41</f>
        <v>0</v>
      </c>
      <c r="FK42" s="174">
        <f t="shared" si="64"/>
        <v>0</v>
      </c>
      <c r="FL42" s="169">
        <f t="shared" si="65"/>
        <v>0</v>
      </c>
      <c r="FM42" s="140">
        <f>'7. Երկրորդ կիսամյակի հաշվետվ.'!AZ41</f>
        <v>0</v>
      </c>
      <c r="FN42" s="11">
        <f>'7. Երկրորդ կիսամյակի հաշվետվ.'!BA41</f>
        <v>0</v>
      </c>
      <c r="FO42" s="146">
        <f>'7. Երկրորդ կիսամյակի հաշվետվ.'!BB41</f>
        <v>0</v>
      </c>
      <c r="FP42" s="174">
        <f t="shared" si="66"/>
        <v>0</v>
      </c>
      <c r="FQ42" s="169">
        <f t="shared" si="67"/>
        <v>0</v>
      </c>
      <c r="FR42" s="140">
        <f>'6. Առաջին կիսամյակի հաշվետվ.'!BC41</f>
        <v>0</v>
      </c>
      <c r="FS42" s="11">
        <f>'6. Առաջին կիսամյակի հաշվետվ.'!BD41</f>
        <v>0</v>
      </c>
      <c r="FT42" s="146">
        <f>'6. Առաջին կիսամյակի հաշվետվ.'!BE41</f>
        <v>0</v>
      </c>
      <c r="FU42" s="174">
        <f t="shared" si="68"/>
        <v>0</v>
      </c>
      <c r="FV42" s="169">
        <f t="shared" si="69"/>
        <v>0</v>
      </c>
      <c r="FW42" s="140">
        <f>'7. Երկրորդ կիսամյակի հաշվետվ.'!BC41</f>
        <v>0</v>
      </c>
      <c r="FX42" s="11">
        <f>'7. Երկրորդ կիսամյակի հաշվետվ.'!BD41</f>
        <v>0</v>
      </c>
      <c r="FY42" s="146">
        <f>'7. Երկրորդ կիսամյակի հաշվետվ.'!BE41</f>
        <v>0</v>
      </c>
      <c r="FZ42" s="174">
        <f t="shared" si="70"/>
        <v>0</v>
      </c>
      <c r="GA42" s="169">
        <f t="shared" si="71"/>
        <v>0</v>
      </c>
      <c r="GB42" s="140">
        <f>'6. Առաջին կիսամյակի հաշվետվ.'!BF41</f>
        <v>0</v>
      </c>
      <c r="GC42" s="11">
        <f>'6. Առաջին կիսամյակի հաշվետվ.'!BG41</f>
        <v>0</v>
      </c>
      <c r="GD42" s="146">
        <f>'6. Առաջին կիսամյակի հաշվետվ.'!BH41</f>
        <v>0</v>
      </c>
      <c r="GE42" s="174">
        <f t="shared" si="72"/>
        <v>0</v>
      </c>
      <c r="GF42" s="169">
        <f t="shared" si="73"/>
        <v>0</v>
      </c>
      <c r="GG42" s="140">
        <f>'7. Երկրորդ կիսամյակի հաշվետվ.'!BF41</f>
        <v>0</v>
      </c>
      <c r="GH42" s="11">
        <f>'7. Երկրորդ կիսամյակի հաշվետվ.'!BG41</f>
        <v>0</v>
      </c>
      <c r="GI42" s="146">
        <f>'7. Երկրորդ կիսամյակի հաշվետվ.'!BH41</f>
        <v>0</v>
      </c>
      <c r="GJ42" s="174">
        <f t="shared" si="74"/>
        <v>0</v>
      </c>
      <c r="GK42" s="169">
        <f t="shared" si="75"/>
        <v>0</v>
      </c>
      <c r="GL42" s="140">
        <f>'6. Առաջին կիսամյակի հաշվետվ.'!BI41</f>
        <v>0</v>
      </c>
      <c r="GM42" s="11">
        <f>'6. Առաջին կիսամյակի հաշվետվ.'!BJ41</f>
        <v>0</v>
      </c>
      <c r="GN42" s="146">
        <f>'6. Առաջին կիսամյակի հաշվետվ.'!BK41</f>
        <v>0</v>
      </c>
      <c r="GO42" s="174">
        <f t="shared" si="76"/>
        <v>0</v>
      </c>
      <c r="GP42" s="169">
        <f t="shared" si="77"/>
        <v>0</v>
      </c>
      <c r="GQ42" s="140">
        <f>'7. Երկրորդ կիսամյակի հաշվետվ.'!BI41</f>
        <v>0</v>
      </c>
      <c r="GR42" s="11">
        <f>'7. Երկրորդ կիսամյակի հաշվետվ.'!BJ41</f>
        <v>0</v>
      </c>
      <c r="GS42" s="146">
        <f>'7. Երկրորդ կիսամյակի հաշվետվ.'!BK41</f>
        <v>0</v>
      </c>
      <c r="GT42" s="174">
        <f t="shared" si="78"/>
        <v>0</v>
      </c>
      <c r="GU42" s="169">
        <f t="shared" si="79"/>
        <v>0</v>
      </c>
      <c r="GV42" s="140">
        <f>'6. Առաջին կիսամյակի հաշվետվ.'!BL41</f>
        <v>0</v>
      </c>
      <c r="GW42" s="11">
        <f>'6. Առաջին կիսամյակի հաշվետվ.'!BM41</f>
        <v>0</v>
      </c>
      <c r="GX42" s="146">
        <f>'6. Առաջին կիսամյակի հաշվետվ.'!BN41</f>
        <v>0</v>
      </c>
      <c r="GY42" s="174">
        <f t="shared" si="80"/>
        <v>0</v>
      </c>
      <c r="GZ42" s="169">
        <f t="shared" si="81"/>
        <v>0</v>
      </c>
      <c r="HA42" s="140">
        <f>'7. Երկրորդ կիսամյակի հաշվետվ.'!BL41</f>
        <v>0</v>
      </c>
      <c r="HB42" s="11">
        <f>'7. Երկրորդ կիսամյակի հաշվետվ.'!BM41</f>
        <v>0</v>
      </c>
      <c r="HC42" s="146">
        <f>'7. Երկրորդ կիսամյակի հաշվետվ.'!BN41</f>
        <v>0</v>
      </c>
      <c r="HD42" s="174">
        <f t="shared" si="82"/>
        <v>0</v>
      </c>
      <c r="HE42" s="169">
        <f t="shared" si="83"/>
        <v>0</v>
      </c>
      <c r="HF42" s="140">
        <f>'6. Առաջին կիսամյակի հաշվետվ.'!BO41</f>
        <v>0</v>
      </c>
      <c r="HG42" s="11">
        <f>'6. Առաջին կիսամյակի հաշվետվ.'!BP41</f>
        <v>0</v>
      </c>
      <c r="HH42" s="146">
        <f>'6. Առաջին կիսամյակի հաշվետվ.'!BQ41</f>
        <v>0</v>
      </c>
      <c r="HI42" s="174">
        <f t="shared" si="84"/>
        <v>0</v>
      </c>
      <c r="HJ42" s="169">
        <f t="shared" si="85"/>
        <v>0</v>
      </c>
      <c r="HK42" s="140">
        <f>'7. Երկրորդ կիսամյակի հաշվետվ.'!BO41</f>
        <v>0</v>
      </c>
      <c r="HL42" s="11">
        <f>'7. Երկրորդ կիսամյակի հաշվետվ.'!BP41</f>
        <v>0</v>
      </c>
      <c r="HM42" s="146">
        <f>'7. Երկրորդ կիսամյակի հաշվետվ.'!BQ41</f>
        <v>0</v>
      </c>
      <c r="HN42" s="174">
        <f t="shared" si="86"/>
        <v>0</v>
      </c>
      <c r="HO42" s="169">
        <f t="shared" si="87"/>
        <v>0</v>
      </c>
      <c r="HP42" s="140">
        <f>'6. Առաջին կիսամյակի հաշվետվ.'!BR41</f>
        <v>0</v>
      </c>
      <c r="HQ42" s="11">
        <f>'6. Առաջին կիսամյակի հաշվետվ.'!BS41</f>
        <v>0</v>
      </c>
      <c r="HR42" s="146">
        <f>'6. Առաջին կիսամյակի հաշվետվ.'!BT41</f>
        <v>0</v>
      </c>
      <c r="HS42" s="174">
        <f t="shared" si="88"/>
        <v>0</v>
      </c>
      <c r="HT42" s="169">
        <f t="shared" si="89"/>
        <v>0</v>
      </c>
      <c r="HU42" s="140">
        <f>'7. Երկրորդ կիսամյակի հաշվետվ.'!BR41</f>
        <v>0</v>
      </c>
      <c r="HV42" s="11">
        <f>'7. Երկրորդ կիսամյակի հաշվետվ.'!BS41</f>
        <v>0</v>
      </c>
      <c r="HW42" s="146">
        <f>'7. Երկրորդ կիսամյակի հաշվետվ.'!BT41</f>
        <v>0</v>
      </c>
      <c r="HX42" s="174">
        <f t="shared" si="90"/>
        <v>0</v>
      </c>
      <c r="HY42" s="169">
        <f t="shared" si="91"/>
        <v>0</v>
      </c>
      <c r="HZ42" s="140">
        <f>'6. Առաջին կիսամյակի հաշվետվ.'!BU41</f>
        <v>0</v>
      </c>
      <c r="IA42" s="11">
        <f>'6. Առաջին կիսամյակի հաշվետվ.'!BV41</f>
        <v>0</v>
      </c>
      <c r="IB42" s="146">
        <f>'6. Առաջին կիսամյակի հաշվետվ.'!BW41</f>
        <v>0</v>
      </c>
      <c r="IC42" s="174">
        <f t="shared" si="92"/>
        <v>0</v>
      </c>
      <c r="ID42" s="169">
        <f t="shared" si="93"/>
        <v>0</v>
      </c>
      <c r="IE42" s="140">
        <f>'7. Երկրորդ կիսամյակի հաշվետվ.'!BU41</f>
        <v>0</v>
      </c>
      <c r="IF42" s="11">
        <f>'7. Երկրորդ կիսամյակի հաշվետվ.'!BV41</f>
        <v>0</v>
      </c>
      <c r="IG42" s="146">
        <f>'7. Երկրորդ կիսամյակի հաշվետվ.'!BW41</f>
        <v>0</v>
      </c>
      <c r="IH42" s="174">
        <f t="shared" si="94"/>
        <v>0</v>
      </c>
      <c r="II42" s="169">
        <f t="shared" si="95"/>
        <v>0</v>
      </c>
      <c r="IJ42" s="140">
        <f>'6. Առաջին կիսամյակի հաշվետվ.'!BX41</f>
        <v>0</v>
      </c>
      <c r="IK42" s="11">
        <f>'6. Առաջին կիսամյակի հաշվետվ.'!BY41</f>
        <v>0</v>
      </c>
      <c r="IL42" s="146">
        <f>'6. Առաջին կիսամյակի հաշվետվ.'!BZ41</f>
        <v>0</v>
      </c>
      <c r="IM42" s="174">
        <f t="shared" si="96"/>
        <v>0</v>
      </c>
      <c r="IN42" s="169">
        <f t="shared" si="97"/>
        <v>0</v>
      </c>
      <c r="IO42" s="140">
        <f>'7. Երկրորդ կիսամյակի հաշվետվ.'!BX41</f>
        <v>0</v>
      </c>
      <c r="IP42" s="11">
        <f>'7. Երկրորդ կիսամյակի հաշվետվ.'!BY41</f>
        <v>0</v>
      </c>
      <c r="IQ42" s="146">
        <f>'7. Երկրորդ կիսամյակի հաշվետվ.'!BZ41</f>
        <v>0</v>
      </c>
      <c r="IR42" s="174">
        <f t="shared" si="98"/>
        <v>0</v>
      </c>
      <c r="IS42" s="169">
        <f t="shared" si="99"/>
        <v>0</v>
      </c>
    </row>
    <row r="43" spans="1:253" s="14" customFormat="1" ht="40.15" customHeight="1">
      <c r="A43" s="1085"/>
      <c r="B43" s="1086"/>
      <c r="C43" s="24" t="s">
        <v>102</v>
      </c>
      <c r="D43" s="140">
        <f>'6. Առաջին կիսամյակի հաշվետվ.'!D42</f>
        <v>0</v>
      </c>
      <c r="E43" s="9">
        <f>'6. Առաջին կիսամյակի հաշվետվ.'!E42</f>
        <v>0</v>
      </c>
      <c r="F43" s="149">
        <f>'6. Առաջին կիսամյակի հաշվետվ.'!F42</f>
        <v>0</v>
      </c>
      <c r="G43" s="179">
        <f t="shared" si="0"/>
        <v>0</v>
      </c>
      <c r="H43" s="172">
        <f t="shared" si="1"/>
        <v>0</v>
      </c>
      <c r="I43" s="44">
        <f>'7. Երկրորդ կիսամյակի հաշվետվ.'!D42</f>
        <v>0</v>
      </c>
      <c r="J43" s="9">
        <f>'7. Երկրորդ կիսամյակի հաշվետվ.'!E42</f>
        <v>0</v>
      </c>
      <c r="K43" s="141">
        <f>'7. Երկրորդ կիսամյակի հաշվետվ.'!F42</f>
        <v>0</v>
      </c>
      <c r="L43" s="179">
        <f t="shared" si="2"/>
        <v>0</v>
      </c>
      <c r="M43" s="172">
        <f t="shared" si="3"/>
        <v>0</v>
      </c>
      <c r="N43" s="140">
        <f>'6. Առաջին կիսամյակի հաշվետվ.'!G42</f>
        <v>0</v>
      </c>
      <c r="O43" s="9">
        <f>'6. Առաջին կիսամյակի հաշվետվ.'!H42</f>
        <v>0</v>
      </c>
      <c r="P43" s="141">
        <f>'6. Առաջին կիսամյակի հաշվետվ.'!I42</f>
        <v>0</v>
      </c>
      <c r="Q43" s="179">
        <f t="shared" si="4"/>
        <v>0</v>
      </c>
      <c r="R43" s="172">
        <f t="shared" si="5"/>
        <v>0</v>
      </c>
      <c r="S43" s="140">
        <f>'7. Երկրորդ կիսամյակի հաշվետվ.'!G42</f>
        <v>0</v>
      </c>
      <c r="T43" s="9">
        <f>'7. Երկրորդ կիսամյակի հաշվետվ.'!H42</f>
        <v>0</v>
      </c>
      <c r="U43" s="141">
        <f>'7. Երկրորդ կիսամյակի հաշվետվ.'!I42</f>
        <v>0</v>
      </c>
      <c r="V43" s="179">
        <f t="shared" si="6"/>
        <v>0</v>
      </c>
      <c r="W43" s="172">
        <f t="shared" si="7"/>
        <v>0</v>
      </c>
      <c r="X43" s="140">
        <f>'6. Առաջին կիսամյակի հաշվետվ.'!J42</f>
        <v>0</v>
      </c>
      <c r="Y43" s="9">
        <f>'6. Առաջին կիսամյակի հաշվետվ.'!K42</f>
        <v>0</v>
      </c>
      <c r="Z43" s="141">
        <f>'6. Առաջին կիսամյակի հաշվետվ.'!L42</f>
        <v>0</v>
      </c>
      <c r="AA43" s="179">
        <f t="shared" si="8"/>
        <v>0</v>
      </c>
      <c r="AB43" s="172">
        <f t="shared" si="9"/>
        <v>0</v>
      </c>
      <c r="AC43" s="140">
        <f>'7. Երկրորդ կիսամյակի հաշվետվ.'!J42</f>
        <v>0</v>
      </c>
      <c r="AD43" s="9">
        <f>'7. Երկրորդ կիսամյակի հաշվետվ.'!K42</f>
        <v>0</v>
      </c>
      <c r="AE43" s="141">
        <f>'7. Երկրորդ կիսամյակի հաշվետվ.'!L42</f>
        <v>0</v>
      </c>
      <c r="AF43" s="179">
        <f t="shared" si="10"/>
        <v>0</v>
      </c>
      <c r="AG43" s="172">
        <f t="shared" si="11"/>
        <v>0</v>
      </c>
      <c r="AH43" s="140">
        <f>'6. Առաջին կիսամյակի հաշվետվ.'!M42</f>
        <v>0</v>
      </c>
      <c r="AI43" s="9">
        <f>'6. Առաջին կիսամյակի հաշվետվ.'!N42</f>
        <v>0</v>
      </c>
      <c r="AJ43" s="141">
        <f>'6. Առաջին կիսամյակի հաշվետվ.'!O42</f>
        <v>0</v>
      </c>
      <c r="AK43" s="179">
        <f t="shared" si="12"/>
        <v>0</v>
      </c>
      <c r="AL43" s="172">
        <f t="shared" si="13"/>
        <v>0</v>
      </c>
      <c r="AM43" s="140">
        <f>'7. Երկրորդ կիսամյակի հաշվետվ.'!M42</f>
        <v>0</v>
      </c>
      <c r="AN43" s="9">
        <f>'7. Երկրորդ կիսամյակի հաշվետվ.'!N42</f>
        <v>0</v>
      </c>
      <c r="AO43" s="141">
        <f>'7. Երկրորդ կիսամյակի հաշվետվ.'!O42</f>
        <v>0</v>
      </c>
      <c r="AP43" s="179">
        <f t="shared" si="14"/>
        <v>0</v>
      </c>
      <c r="AQ43" s="172">
        <f t="shared" si="15"/>
        <v>0</v>
      </c>
      <c r="AR43" s="140">
        <f>'6. Առաջին կիսամյակի հաշվետվ.'!P42</f>
        <v>0</v>
      </c>
      <c r="AS43" s="9">
        <f>'6. Առաջին կիսամյակի հաշվետվ.'!Q42</f>
        <v>0</v>
      </c>
      <c r="AT43" s="141">
        <f>'6. Առաջին կիսամյակի հաշվետվ.'!R42</f>
        <v>0</v>
      </c>
      <c r="AU43" s="179">
        <f t="shared" si="16"/>
        <v>0</v>
      </c>
      <c r="AV43" s="172">
        <f t="shared" si="17"/>
        <v>0</v>
      </c>
      <c r="AW43" s="140">
        <f>'7. Երկրորդ կիսամյակի հաշվետվ.'!P42</f>
        <v>0</v>
      </c>
      <c r="AX43" s="9">
        <f>'7. Երկրորդ կիսամյակի հաշվետվ.'!Q42</f>
        <v>0</v>
      </c>
      <c r="AY43" s="141">
        <f>'7. Երկրորդ կիսամյակի հաշվետվ.'!R42</f>
        <v>0</v>
      </c>
      <c r="AZ43" s="179">
        <f t="shared" si="18"/>
        <v>0</v>
      </c>
      <c r="BA43" s="172">
        <f t="shared" si="19"/>
        <v>0</v>
      </c>
      <c r="BB43" s="140">
        <f>'6. Առաջին կիսամյակի հաշվետվ.'!S42</f>
        <v>0</v>
      </c>
      <c r="BC43" s="9">
        <f>'6. Առաջին կիսամյակի հաշվետվ.'!T42</f>
        <v>0</v>
      </c>
      <c r="BD43" s="141">
        <f>'6. Առաջին կիսամյակի հաշվետվ.'!U42</f>
        <v>0</v>
      </c>
      <c r="BE43" s="179">
        <f t="shared" si="20"/>
        <v>0</v>
      </c>
      <c r="BF43" s="172">
        <f t="shared" si="21"/>
        <v>0</v>
      </c>
      <c r="BG43" s="140">
        <f>'7. Երկրորդ կիսամյակի հաշվետվ.'!S42</f>
        <v>0</v>
      </c>
      <c r="BH43" s="9">
        <f>'7. Երկրորդ կիսամյակի հաշվետվ.'!T42</f>
        <v>0</v>
      </c>
      <c r="BI43" s="141">
        <f>'7. Երկրորդ կիսամյակի հաշվետվ.'!U42</f>
        <v>0</v>
      </c>
      <c r="BJ43" s="179">
        <f t="shared" si="22"/>
        <v>0</v>
      </c>
      <c r="BK43" s="172">
        <f t="shared" si="23"/>
        <v>0</v>
      </c>
      <c r="BL43" s="140">
        <f>'6. Առաջին կիսամյակի հաշվետվ.'!V42</f>
        <v>0</v>
      </c>
      <c r="BM43" s="9">
        <f>'6. Առաջին կիսամյակի հաշվետվ.'!W42</f>
        <v>0</v>
      </c>
      <c r="BN43" s="141">
        <f>'6. Առաջին կիսամյակի հաշվետվ.'!X42</f>
        <v>0</v>
      </c>
      <c r="BO43" s="179">
        <f t="shared" si="24"/>
        <v>0</v>
      </c>
      <c r="BP43" s="172">
        <f t="shared" si="25"/>
        <v>0</v>
      </c>
      <c r="BQ43" s="140">
        <f>'7. Երկրորդ կիսամյակի հաշվետվ.'!V42</f>
        <v>0</v>
      </c>
      <c r="BR43" s="9">
        <f>'7. Երկրորդ կիսամյակի հաշվետվ.'!W42</f>
        <v>0</v>
      </c>
      <c r="BS43" s="141">
        <f>'7. Երկրորդ կիսամյակի հաշվետվ.'!X42</f>
        <v>0</v>
      </c>
      <c r="BT43" s="179">
        <f t="shared" si="26"/>
        <v>0</v>
      </c>
      <c r="BU43" s="172">
        <f t="shared" si="27"/>
        <v>0</v>
      </c>
      <c r="BV43" s="140">
        <f>'6. Առաջին կիսամյակի հաշվետվ.'!Y42</f>
        <v>0</v>
      </c>
      <c r="BW43" s="9">
        <f>'6. Առաջին կիսամյակի հաշվետվ.'!Z42</f>
        <v>0</v>
      </c>
      <c r="BX43" s="141">
        <f>'6. Առաջին կիսամյակի հաշվետվ.'!AA42</f>
        <v>0</v>
      </c>
      <c r="BY43" s="179">
        <f t="shared" si="28"/>
        <v>0</v>
      </c>
      <c r="BZ43" s="172">
        <f t="shared" si="29"/>
        <v>0</v>
      </c>
      <c r="CA43" s="140">
        <f>'7. Երկրորդ կիսամյակի հաշվետվ.'!Y42</f>
        <v>0</v>
      </c>
      <c r="CB43" s="9">
        <f>'7. Երկրորդ կիսամյակի հաշվետվ.'!Z42</f>
        <v>0</v>
      </c>
      <c r="CC43" s="141">
        <f>'7. Երկրորդ կիսամյակի հաշվետվ.'!AA42</f>
        <v>0</v>
      </c>
      <c r="CD43" s="179">
        <f t="shared" si="30"/>
        <v>0</v>
      </c>
      <c r="CE43" s="172">
        <f t="shared" si="31"/>
        <v>0</v>
      </c>
      <c r="CF43" s="140">
        <f>'6. Առաջին կիսամյակի հաշվետվ.'!AB42</f>
        <v>0</v>
      </c>
      <c r="CG43" s="9">
        <f>'6. Առաջին կիսամյակի հաշվետվ.'!AC42</f>
        <v>0</v>
      </c>
      <c r="CH43" s="141">
        <f>'6. Առաջին կիսամյակի հաշվետվ.'!AD42</f>
        <v>0</v>
      </c>
      <c r="CI43" s="179">
        <f t="shared" si="32"/>
        <v>0</v>
      </c>
      <c r="CJ43" s="172">
        <f t="shared" si="33"/>
        <v>0</v>
      </c>
      <c r="CK43" s="140">
        <f>'7. Երկրորդ կիսամյակի հաշվետվ.'!AB42</f>
        <v>0</v>
      </c>
      <c r="CL43" s="9">
        <f>'7. Երկրորդ կիսամյակի հաշվետվ.'!AC42</f>
        <v>0</v>
      </c>
      <c r="CM43" s="141">
        <f>'7. Երկրորդ կիսամյակի հաշվետվ.'!AD42</f>
        <v>0</v>
      </c>
      <c r="CN43" s="179">
        <f t="shared" si="34"/>
        <v>0</v>
      </c>
      <c r="CO43" s="172">
        <f t="shared" si="35"/>
        <v>0</v>
      </c>
      <c r="CP43" s="140">
        <f>'6. Առաջին կիսամյակի հաշվետվ.'!AE42</f>
        <v>0</v>
      </c>
      <c r="CQ43" s="9">
        <f>'6. Առաջին կիսամյակի հաշվետվ.'!AF42</f>
        <v>0</v>
      </c>
      <c r="CR43" s="141">
        <f>'6. Առաջին կիսամյակի հաշվետվ.'!AG42</f>
        <v>0</v>
      </c>
      <c r="CS43" s="179">
        <f t="shared" si="36"/>
        <v>0</v>
      </c>
      <c r="CT43" s="172">
        <f t="shared" si="37"/>
        <v>0</v>
      </c>
      <c r="CU43" s="140">
        <f>'7. Երկրորդ կիսամյակի հաշվետվ.'!AE42</f>
        <v>0</v>
      </c>
      <c r="CV43" s="9">
        <f>'7. Երկրորդ կիսամյակի հաշվետվ.'!AF42</f>
        <v>0</v>
      </c>
      <c r="CW43" s="141">
        <f>'7. Երկրորդ կիսամյակի հաշվետվ.'!AG42</f>
        <v>0</v>
      </c>
      <c r="CX43" s="179">
        <f t="shared" si="38"/>
        <v>0</v>
      </c>
      <c r="CY43" s="172">
        <f t="shared" si="39"/>
        <v>0</v>
      </c>
      <c r="CZ43" s="140">
        <f>'6. Առաջին կիսամյակի հաշվետվ.'!AH42</f>
        <v>0</v>
      </c>
      <c r="DA43" s="9">
        <f>'6. Առաջին կիսամյակի հաշվետվ.'!AI42</f>
        <v>0</v>
      </c>
      <c r="DB43" s="141">
        <f>'6. Առաջին կիսամյակի հաշվետվ.'!AJ42</f>
        <v>0</v>
      </c>
      <c r="DC43" s="179">
        <f t="shared" si="40"/>
        <v>0</v>
      </c>
      <c r="DD43" s="172">
        <f t="shared" si="41"/>
        <v>0</v>
      </c>
      <c r="DE43" s="140">
        <f>'7. Երկրորդ կիսամյակի հաշվետվ.'!AH42</f>
        <v>0</v>
      </c>
      <c r="DF43" s="9">
        <f>'7. Երկրորդ կիսամյակի հաշվետվ.'!AI42</f>
        <v>0</v>
      </c>
      <c r="DG43" s="141">
        <f>'7. Երկրորդ կիսամյակի հաշվետվ.'!AJ42</f>
        <v>0</v>
      </c>
      <c r="DH43" s="179">
        <f t="shared" si="42"/>
        <v>0</v>
      </c>
      <c r="DI43" s="172">
        <f t="shared" si="43"/>
        <v>0</v>
      </c>
      <c r="DJ43" s="140">
        <f>'6. Առաջին կիսամյակի հաշվետվ.'!AK42</f>
        <v>0</v>
      </c>
      <c r="DK43" s="9">
        <f>'6. Առաջին կիսամյակի հաշվետվ.'!AL42</f>
        <v>0</v>
      </c>
      <c r="DL43" s="141">
        <f>'6. Առաջին կիսամյակի հաշվետվ.'!AM42</f>
        <v>0</v>
      </c>
      <c r="DM43" s="179">
        <f t="shared" si="44"/>
        <v>0</v>
      </c>
      <c r="DN43" s="172">
        <f t="shared" si="45"/>
        <v>0</v>
      </c>
      <c r="DO43" s="140">
        <f>'7. Երկրորդ կիսամյակի հաշվետվ.'!AK42</f>
        <v>0</v>
      </c>
      <c r="DP43" s="9">
        <f>'7. Երկրորդ կիսամյակի հաշվետվ.'!AL42</f>
        <v>0</v>
      </c>
      <c r="DQ43" s="141">
        <f>'7. Երկրորդ կիսամյակի հաշվետվ.'!AM42</f>
        <v>0</v>
      </c>
      <c r="DR43" s="179">
        <f t="shared" si="46"/>
        <v>0</v>
      </c>
      <c r="DS43" s="172">
        <f t="shared" si="47"/>
        <v>0</v>
      </c>
      <c r="DT43" s="140">
        <f>'6. Առաջին կիսամյակի հաշվետվ.'!AN42</f>
        <v>0</v>
      </c>
      <c r="DU43" s="9">
        <f>'6. Առաջին կիսամյակի հաշվետվ.'!AO42</f>
        <v>0</v>
      </c>
      <c r="DV43" s="141">
        <f>'6. Առաջին կիսամյակի հաշվետվ.'!AP42</f>
        <v>0</v>
      </c>
      <c r="DW43" s="179">
        <f t="shared" si="48"/>
        <v>0</v>
      </c>
      <c r="DX43" s="172">
        <f t="shared" si="49"/>
        <v>0</v>
      </c>
      <c r="DY43" s="140">
        <f>'7. Երկրորդ կիսամյակի հաշվետվ.'!AN42</f>
        <v>0</v>
      </c>
      <c r="DZ43" s="9">
        <f>'7. Երկրորդ կիսամյակի հաշվետվ.'!AO42</f>
        <v>0</v>
      </c>
      <c r="EA43" s="141">
        <f>'7. Երկրորդ կիսամյակի հաշվետվ.'!AP42</f>
        <v>0</v>
      </c>
      <c r="EB43" s="179">
        <f t="shared" si="50"/>
        <v>0</v>
      </c>
      <c r="EC43" s="172">
        <f t="shared" si="51"/>
        <v>0</v>
      </c>
      <c r="ED43" s="140">
        <f>'6. Առաջին կիսամյակի հաշվետվ.'!AQ42</f>
        <v>0</v>
      </c>
      <c r="EE43" s="9">
        <f>'6. Առաջին կիսամյակի հաշվետվ.'!AR42</f>
        <v>0</v>
      </c>
      <c r="EF43" s="141">
        <f>'6. Առաջին կիսամյակի հաշվետվ.'!AS42</f>
        <v>0</v>
      </c>
      <c r="EG43" s="179">
        <f t="shared" si="52"/>
        <v>0</v>
      </c>
      <c r="EH43" s="172">
        <f t="shared" si="53"/>
        <v>0</v>
      </c>
      <c r="EI43" s="140">
        <f>'7. Երկրորդ կիսամյակի հաշվետվ.'!AQ42</f>
        <v>0</v>
      </c>
      <c r="EJ43" s="9">
        <f>'7. Երկրորդ կիսամյակի հաշվետվ.'!AR42</f>
        <v>0</v>
      </c>
      <c r="EK43" s="141">
        <f>'7. Երկրորդ կիսամյակի հաշվետվ.'!AS42</f>
        <v>0</v>
      </c>
      <c r="EL43" s="179">
        <f t="shared" si="54"/>
        <v>0</v>
      </c>
      <c r="EM43" s="172">
        <f t="shared" si="55"/>
        <v>0</v>
      </c>
      <c r="EN43" s="140">
        <f>'6. Առաջին կիսամյակի հաշվետվ.'!AT42</f>
        <v>0</v>
      </c>
      <c r="EO43" s="9">
        <f>'6. Առաջին կիսամյակի հաշվետվ.'!AU42</f>
        <v>0</v>
      </c>
      <c r="EP43" s="141">
        <f>'6. Առաջին կիսամյակի հաշվետվ.'!AV42</f>
        <v>0</v>
      </c>
      <c r="EQ43" s="179">
        <f t="shared" si="56"/>
        <v>0</v>
      </c>
      <c r="ER43" s="172">
        <f t="shared" si="57"/>
        <v>0</v>
      </c>
      <c r="ES43" s="140">
        <f>'7. Երկրորդ կիսամյակի հաշվետվ.'!AT42</f>
        <v>0</v>
      </c>
      <c r="ET43" s="9">
        <f>'7. Երկրորդ կիսամյակի հաշվետվ.'!AU42</f>
        <v>0</v>
      </c>
      <c r="EU43" s="141">
        <f>'7. Երկրորդ կիսամյակի հաշվետվ.'!AV42</f>
        <v>0</v>
      </c>
      <c r="EV43" s="179">
        <f t="shared" si="58"/>
        <v>0</v>
      </c>
      <c r="EW43" s="172">
        <f t="shared" si="59"/>
        <v>0</v>
      </c>
      <c r="EX43" s="140">
        <f>'6. Առաջին կիսամյակի հաշվետվ.'!AW42</f>
        <v>0</v>
      </c>
      <c r="EY43" s="9">
        <f>'6. Առաջին կիսամյակի հաշվետվ.'!AX42</f>
        <v>0</v>
      </c>
      <c r="EZ43" s="141">
        <f>'6. Առաջին կիսամյակի հաշվետվ.'!AY42</f>
        <v>0</v>
      </c>
      <c r="FA43" s="179">
        <f t="shared" si="60"/>
        <v>0</v>
      </c>
      <c r="FB43" s="172">
        <f t="shared" si="61"/>
        <v>0</v>
      </c>
      <c r="FC43" s="140">
        <f>'7. Երկրորդ կիսամյակի հաշվետվ.'!AW42</f>
        <v>0</v>
      </c>
      <c r="FD43" s="9">
        <f>'7. Երկրորդ կիսամյակի հաշվետվ.'!AX42</f>
        <v>0</v>
      </c>
      <c r="FE43" s="141">
        <f>'7. Երկրորդ կիսամյակի հաշվետվ.'!AY42</f>
        <v>0</v>
      </c>
      <c r="FF43" s="179">
        <f t="shared" si="62"/>
        <v>0</v>
      </c>
      <c r="FG43" s="172">
        <f t="shared" si="63"/>
        <v>0</v>
      </c>
      <c r="FH43" s="140">
        <f>'6. Առաջին կիսամյակի հաշվետվ.'!AZ42</f>
        <v>0</v>
      </c>
      <c r="FI43" s="9">
        <f>'6. Առաջին կիսամյակի հաշվետվ.'!BA42</f>
        <v>0</v>
      </c>
      <c r="FJ43" s="141">
        <f>'6. Առաջին կիսամյակի հաշվետվ.'!BB42</f>
        <v>0</v>
      </c>
      <c r="FK43" s="179">
        <f t="shared" si="64"/>
        <v>0</v>
      </c>
      <c r="FL43" s="172">
        <f t="shared" si="65"/>
        <v>0</v>
      </c>
      <c r="FM43" s="140">
        <f>'7. Երկրորդ կիսամյակի հաշվետվ.'!AZ42</f>
        <v>0</v>
      </c>
      <c r="FN43" s="9">
        <f>'7. Երկրորդ կիսամյակի հաշվետվ.'!BA42</f>
        <v>0</v>
      </c>
      <c r="FO43" s="141">
        <f>'7. Երկրորդ կիսամյակի հաշվետվ.'!BB42</f>
        <v>0</v>
      </c>
      <c r="FP43" s="179">
        <f t="shared" si="66"/>
        <v>0</v>
      </c>
      <c r="FQ43" s="172">
        <f t="shared" si="67"/>
        <v>0</v>
      </c>
      <c r="FR43" s="140">
        <f>'6. Առաջին կիսամյակի հաշվետվ.'!BC42</f>
        <v>0</v>
      </c>
      <c r="FS43" s="9">
        <f>'6. Առաջին կիսամյակի հաշվետվ.'!BD42</f>
        <v>0</v>
      </c>
      <c r="FT43" s="141">
        <f>'6. Առաջին կիսամյակի հաշվետվ.'!BE42</f>
        <v>0</v>
      </c>
      <c r="FU43" s="179">
        <f t="shared" si="68"/>
        <v>0</v>
      </c>
      <c r="FV43" s="172">
        <f t="shared" si="69"/>
        <v>0</v>
      </c>
      <c r="FW43" s="140">
        <f>'7. Երկրորդ կիսամյակի հաշվետվ.'!BC42</f>
        <v>0</v>
      </c>
      <c r="FX43" s="9">
        <f>'7. Երկրորդ կիսամյակի հաշվետվ.'!BD42</f>
        <v>0</v>
      </c>
      <c r="FY43" s="141">
        <f>'7. Երկրորդ կիսամյակի հաշվետվ.'!BE42</f>
        <v>0</v>
      </c>
      <c r="FZ43" s="179">
        <f t="shared" si="70"/>
        <v>0</v>
      </c>
      <c r="GA43" s="172">
        <f t="shared" si="71"/>
        <v>0</v>
      </c>
      <c r="GB43" s="140">
        <f>'6. Առաջին կիսամյակի հաշվետվ.'!BF42</f>
        <v>0</v>
      </c>
      <c r="GC43" s="9">
        <f>'6. Առաջին կիսամյակի հաշվետվ.'!BG42</f>
        <v>0</v>
      </c>
      <c r="GD43" s="141">
        <f>'6. Առաջին կիսամյակի հաշվետվ.'!BH42</f>
        <v>0</v>
      </c>
      <c r="GE43" s="179">
        <f t="shared" si="72"/>
        <v>0</v>
      </c>
      <c r="GF43" s="172">
        <f t="shared" si="73"/>
        <v>0</v>
      </c>
      <c r="GG43" s="140">
        <f>'7. Երկրորդ կիսամյակի հաշվետվ.'!BF42</f>
        <v>0</v>
      </c>
      <c r="GH43" s="9">
        <f>'7. Երկրորդ կիսամյակի հաշվետվ.'!BG42</f>
        <v>0</v>
      </c>
      <c r="GI43" s="141">
        <f>'7. Երկրորդ կիսամյակի հաշվետվ.'!BH42</f>
        <v>0</v>
      </c>
      <c r="GJ43" s="179">
        <f t="shared" si="74"/>
        <v>0</v>
      </c>
      <c r="GK43" s="172">
        <f t="shared" si="75"/>
        <v>0</v>
      </c>
      <c r="GL43" s="140">
        <f>'6. Առաջին կիսամյակի հաշվետվ.'!BI42</f>
        <v>0</v>
      </c>
      <c r="GM43" s="9">
        <f>'6. Առաջին կիսամյակի հաշվետվ.'!BJ42</f>
        <v>0</v>
      </c>
      <c r="GN43" s="141">
        <f>'6. Առաջին կիսամյակի հաշվետվ.'!BK42</f>
        <v>0</v>
      </c>
      <c r="GO43" s="179">
        <f t="shared" si="76"/>
        <v>0</v>
      </c>
      <c r="GP43" s="172">
        <f t="shared" si="77"/>
        <v>0</v>
      </c>
      <c r="GQ43" s="140">
        <f>'7. Երկրորդ կիսամյակի հաշվետվ.'!BI42</f>
        <v>0</v>
      </c>
      <c r="GR43" s="9">
        <f>'7. Երկրորդ կիսամյակի հաշվետվ.'!BJ42</f>
        <v>0</v>
      </c>
      <c r="GS43" s="141">
        <f>'7. Երկրորդ կիսամյակի հաշվետվ.'!BK42</f>
        <v>0</v>
      </c>
      <c r="GT43" s="179">
        <f t="shared" si="78"/>
        <v>0</v>
      </c>
      <c r="GU43" s="172">
        <f t="shared" si="79"/>
        <v>0</v>
      </c>
      <c r="GV43" s="140">
        <f>'6. Առաջին կիսամյակի հաշվետվ.'!BL42</f>
        <v>0</v>
      </c>
      <c r="GW43" s="9">
        <f>'6. Առաջին կիսամյակի հաշվետվ.'!BM42</f>
        <v>0</v>
      </c>
      <c r="GX43" s="141">
        <f>'6. Առաջին կիսամյակի հաշվետվ.'!BN42</f>
        <v>0</v>
      </c>
      <c r="GY43" s="179">
        <f t="shared" si="80"/>
        <v>0</v>
      </c>
      <c r="GZ43" s="172">
        <f t="shared" si="81"/>
        <v>0</v>
      </c>
      <c r="HA43" s="140">
        <f>'7. Երկրորդ կիսամյակի հաշվետվ.'!BL42</f>
        <v>0</v>
      </c>
      <c r="HB43" s="9">
        <f>'7. Երկրորդ կիսամյակի հաշվետվ.'!BM42</f>
        <v>0</v>
      </c>
      <c r="HC43" s="141">
        <f>'7. Երկրորդ կիսամյակի հաշվետվ.'!BN42</f>
        <v>0</v>
      </c>
      <c r="HD43" s="179">
        <f t="shared" si="82"/>
        <v>0</v>
      </c>
      <c r="HE43" s="172">
        <f t="shared" si="83"/>
        <v>0</v>
      </c>
      <c r="HF43" s="140">
        <f>'6. Առաջին կիսամյակի հաշվետվ.'!BO42</f>
        <v>0</v>
      </c>
      <c r="HG43" s="9">
        <f>'6. Առաջին կիսամյակի հաշվետվ.'!BP42</f>
        <v>0</v>
      </c>
      <c r="HH43" s="141">
        <f>'6. Առաջին կիսամյակի հաշվետվ.'!BQ42</f>
        <v>0</v>
      </c>
      <c r="HI43" s="179">
        <f t="shared" si="84"/>
        <v>0</v>
      </c>
      <c r="HJ43" s="172">
        <f t="shared" si="85"/>
        <v>0</v>
      </c>
      <c r="HK43" s="140">
        <f>'7. Երկրորդ կիսամյակի հաշվետվ.'!BO42</f>
        <v>0</v>
      </c>
      <c r="HL43" s="9">
        <f>'7. Երկրորդ կիսամյակի հաշվետվ.'!BP42</f>
        <v>0</v>
      </c>
      <c r="HM43" s="141">
        <f>'7. Երկրորդ կիսամյակի հաշվետվ.'!BQ42</f>
        <v>0</v>
      </c>
      <c r="HN43" s="179">
        <f t="shared" si="86"/>
        <v>0</v>
      </c>
      <c r="HO43" s="172">
        <f t="shared" si="87"/>
        <v>0</v>
      </c>
      <c r="HP43" s="140">
        <f>'6. Առաջին կիսամյակի հաշվետվ.'!BR42</f>
        <v>0</v>
      </c>
      <c r="HQ43" s="9">
        <f>'6. Առաջին կիսամյակի հաշվետվ.'!BS42</f>
        <v>0</v>
      </c>
      <c r="HR43" s="141">
        <f>'6. Առաջին կիսամյակի հաշվետվ.'!BT42</f>
        <v>0</v>
      </c>
      <c r="HS43" s="179">
        <f t="shared" si="88"/>
        <v>0</v>
      </c>
      <c r="HT43" s="172">
        <f t="shared" si="89"/>
        <v>0</v>
      </c>
      <c r="HU43" s="140">
        <f>'7. Երկրորդ կիսամյակի հաշվետվ.'!BR42</f>
        <v>0</v>
      </c>
      <c r="HV43" s="9">
        <f>'7. Երկրորդ կիսամյակի հաշվետվ.'!BS42</f>
        <v>0</v>
      </c>
      <c r="HW43" s="141">
        <f>'7. Երկրորդ կիսամյակի հաշվետվ.'!BT42</f>
        <v>0</v>
      </c>
      <c r="HX43" s="179">
        <f t="shared" si="90"/>
        <v>0</v>
      </c>
      <c r="HY43" s="172">
        <f t="shared" si="91"/>
        <v>0</v>
      </c>
      <c r="HZ43" s="140">
        <f>'6. Առաջին կիսամյակի հաշվետվ.'!BU42</f>
        <v>0</v>
      </c>
      <c r="IA43" s="9">
        <f>'6. Առաջին կիսամյակի հաշվետվ.'!BV42</f>
        <v>0</v>
      </c>
      <c r="IB43" s="141">
        <f>'6. Առաջին կիսամյակի հաշվետվ.'!BW42</f>
        <v>0</v>
      </c>
      <c r="IC43" s="179">
        <f t="shared" si="92"/>
        <v>0</v>
      </c>
      <c r="ID43" s="172">
        <f t="shared" si="93"/>
        <v>0</v>
      </c>
      <c r="IE43" s="140">
        <f>'7. Երկրորդ կիսամյակի հաշվետվ.'!BU42</f>
        <v>0</v>
      </c>
      <c r="IF43" s="9">
        <f>'7. Երկրորդ կիսամյակի հաշվետվ.'!BV42</f>
        <v>0</v>
      </c>
      <c r="IG43" s="141">
        <f>'7. Երկրորդ կիսամյակի հաշվետվ.'!BW42</f>
        <v>0</v>
      </c>
      <c r="IH43" s="179">
        <f t="shared" si="94"/>
        <v>0</v>
      </c>
      <c r="II43" s="172">
        <f t="shared" si="95"/>
        <v>0</v>
      </c>
      <c r="IJ43" s="140">
        <f>'6. Առաջին կիսամյակի հաշվետվ.'!BX42</f>
        <v>0</v>
      </c>
      <c r="IK43" s="9">
        <f>'6. Առաջին կիսամյակի հաշվետվ.'!BY42</f>
        <v>0</v>
      </c>
      <c r="IL43" s="141">
        <f>'6. Առաջին կիսամյակի հաշվետվ.'!BZ42</f>
        <v>0</v>
      </c>
      <c r="IM43" s="179">
        <f t="shared" si="96"/>
        <v>0</v>
      </c>
      <c r="IN43" s="172">
        <f t="shared" si="97"/>
        <v>0</v>
      </c>
      <c r="IO43" s="140">
        <f>'7. Երկրորդ կիսամյակի հաշվետվ.'!BX42</f>
        <v>0</v>
      </c>
      <c r="IP43" s="9">
        <f>'7. Երկրորդ կիսամյակի հաշվետվ.'!BY42</f>
        <v>0</v>
      </c>
      <c r="IQ43" s="141">
        <f>'7. Երկրորդ կիսամյակի հաշվետվ.'!BZ42</f>
        <v>0</v>
      </c>
      <c r="IR43" s="179">
        <f t="shared" si="98"/>
        <v>0</v>
      </c>
      <c r="IS43" s="172">
        <f t="shared" si="99"/>
        <v>0</v>
      </c>
    </row>
    <row r="44" spans="1:253" s="14" customFormat="1" ht="40.15" customHeight="1">
      <c r="A44" s="1085"/>
      <c r="B44" s="1086"/>
      <c r="C44" s="24" t="s">
        <v>105</v>
      </c>
      <c r="D44" s="140">
        <f>'6. Առաջին կիսամյակի հաշվետվ.'!D43</f>
        <v>0</v>
      </c>
      <c r="E44" s="9">
        <f>'6. Առաջին կիսամյակի հաշվետվ.'!E43</f>
        <v>0</v>
      </c>
      <c r="F44" s="149">
        <f>'6. Առաջին կիսամյակի հաշվետվ.'!F43</f>
        <v>0</v>
      </c>
      <c r="G44" s="179">
        <f t="shared" si="0"/>
        <v>0</v>
      </c>
      <c r="H44" s="172">
        <f t="shared" si="1"/>
        <v>0</v>
      </c>
      <c r="I44" s="44">
        <f>'7. Երկրորդ կիսամյակի հաշվետվ.'!D43</f>
        <v>0</v>
      </c>
      <c r="J44" s="9">
        <f>'7. Երկրորդ կիսամյակի հաշվետվ.'!E43</f>
        <v>0</v>
      </c>
      <c r="K44" s="141">
        <f>'7. Երկրորդ կիսամյակի հաշվետվ.'!F43</f>
        <v>0</v>
      </c>
      <c r="L44" s="179">
        <f t="shared" si="2"/>
        <v>0</v>
      </c>
      <c r="M44" s="172">
        <f t="shared" si="3"/>
        <v>0</v>
      </c>
      <c r="N44" s="140">
        <f>'6. Առաջին կիսամյակի հաշվետվ.'!G43</f>
        <v>0</v>
      </c>
      <c r="O44" s="9">
        <f>'6. Առաջին կիսամյակի հաշվետվ.'!H43</f>
        <v>0</v>
      </c>
      <c r="P44" s="141">
        <f>'6. Առաջին կիսամյակի հաշվետվ.'!I43</f>
        <v>0</v>
      </c>
      <c r="Q44" s="179">
        <f t="shared" si="4"/>
        <v>0</v>
      </c>
      <c r="R44" s="172">
        <f t="shared" si="5"/>
        <v>0</v>
      </c>
      <c r="S44" s="140">
        <f>'7. Երկրորդ կիսամյակի հաշվետվ.'!G43</f>
        <v>0</v>
      </c>
      <c r="T44" s="9">
        <f>'7. Երկրորդ կիսամյակի հաշվետվ.'!H43</f>
        <v>0</v>
      </c>
      <c r="U44" s="141">
        <f>'7. Երկրորդ կիսամյակի հաշվետվ.'!I43</f>
        <v>0</v>
      </c>
      <c r="V44" s="179">
        <f t="shared" si="6"/>
        <v>0</v>
      </c>
      <c r="W44" s="172">
        <f t="shared" si="7"/>
        <v>0</v>
      </c>
      <c r="X44" s="140">
        <f>'6. Առաջին կիսամյակի հաշվետվ.'!J43</f>
        <v>0</v>
      </c>
      <c r="Y44" s="9">
        <f>'6. Առաջին կիսամյակի հաշվետվ.'!K43</f>
        <v>0</v>
      </c>
      <c r="Z44" s="141">
        <f>'6. Առաջին կիսամյակի հաշվետվ.'!L43</f>
        <v>0</v>
      </c>
      <c r="AA44" s="179">
        <f t="shared" si="8"/>
        <v>0</v>
      </c>
      <c r="AB44" s="172">
        <f t="shared" si="9"/>
        <v>0</v>
      </c>
      <c r="AC44" s="140">
        <f>'7. Երկրորդ կիսամյակի հաշվետվ.'!J43</f>
        <v>0</v>
      </c>
      <c r="AD44" s="9">
        <f>'7. Երկրորդ կիսամյակի հաշվետվ.'!K43</f>
        <v>0</v>
      </c>
      <c r="AE44" s="141">
        <f>'7. Երկրորդ կիսամյակի հաշվետվ.'!L43</f>
        <v>0</v>
      </c>
      <c r="AF44" s="179">
        <f t="shared" si="10"/>
        <v>0</v>
      </c>
      <c r="AG44" s="172">
        <f t="shared" si="11"/>
        <v>0</v>
      </c>
      <c r="AH44" s="140">
        <f>'6. Առաջին կիսամյակի հաշվետվ.'!M43</f>
        <v>0</v>
      </c>
      <c r="AI44" s="9">
        <f>'6. Առաջին կիսամյակի հաշվետվ.'!N43</f>
        <v>0</v>
      </c>
      <c r="AJ44" s="141">
        <f>'6. Առաջին կիսամյակի հաշվետվ.'!O43</f>
        <v>0</v>
      </c>
      <c r="AK44" s="179">
        <f t="shared" si="12"/>
        <v>0</v>
      </c>
      <c r="AL44" s="172">
        <f t="shared" si="13"/>
        <v>0</v>
      </c>
      <c r="AM44" s="140">
        <f>'7. Երկրորդ կիսամյակի հաշվետվ.'!M43</f>
        <v>0</v>
      </c>
      <c r="AN44" s="9">
        <f>'7. Երկրորդ կիսամյակի հաշվետվ.'!N43</f>
        <v>0</v>
      </c>
      <c r="AO44" s="141">
        <f>'7. Երկրորդ կիսամյակի հաշվետվ.'!O43</f>
        <v>0</v>
      </c>
      <c r="AP44" s="179">
        <f t="shared" si="14"/>
        <v>0</v>
      </c>
      <c r="AQ44" s="172">
        <f t="shared" si="15"/>
        <v>0</v>
      </c>
      <c r="AR44" s="140">
        <f>'6. Առաջին կիսամյակի հաշվետվ.'!P43</f>
        <v>0</v>
      </c>
      <c r="AS44" s="9">
        <f>'6. Առաջին կիսամյակի հաշվետվ.'!Q43</f>
        <v>0</v>
      </c>
      <c r="AT44" s="141">
        <f>'6. Առաջին կիսամյակի հաշվետվ.'!R43</f>
        <v>0</v>
      </c>
      <c r="AU44" s="179">
        <f t="shared" si="16"/>
        <v>0</v>
      </c>
      <c r="AV44" s="172">
        <f t="shared" si="17"/>
        <v>0</v>
      </c>
      <c r="AW44" s="140">
        <f>'7. Երկրորդ կիսամյակի հաշվետվ.'!P43</f>
        <v>0</v>
      </c>
      <c r="AX44" s="9">
        <f>'7. Երկրորդ կիսամյակի հաշվետվ.'!Q43</f>
        <v>0</v>
      </c>
      <c r="AY44" s="141">
        <f>'7. Երկրորդ կիսամյակի հաշվետվ.'!R43</f>
        <v>0</v>
      </c>
      <c r="AZ44" s="179">
        <f t="shared" si="18"/>
        <v>0</v>
      </c>
      <c r="BA44" s="172">
        <f t="shared" si="19"/>
        <v>0</v>
      </c>
      <c r="BB44" s="140">
        <f>'6. Առաջին կիսամյակի հաշվետվ.'!S43</f>
        <v>0</v>
      </c>
      <c r="BC44" s="9">
        <f>'6. Առաջին կիսամյակի հաշվետվ.'!T43</f>
        <v>0</v>
      </c>
      <c r="BD44" s="141">
        <f>'6. Առաջին կիսամյակի հաշվետվ.'!U43</f>
        <v>0</v>
      </c>
      <c r="BE44" s="179">
        <f t="shared" si="20"/>
        <v>0</v>
      </c>
      <c r="BF44" s="172">
        <f t="shared" si="21"/>
        <v>0</v>
      </c>
      <c r="BG44" s="140">
        <f>'7. Երկրորդ կիսամյակի հաշվետվ.'!S43</f>
        <v>0</v>
      </c>
      <c r="BH44" s="9">
        <f>'7. Երկրորդ կիսամյակի հաշվետվ.'!T43</f>
        <v>0</v>
      </c>
      <c r="BI44" s="141">
        <f>'7. Երկրորդ կիսամյակի հաշվետվ.'!U43</f>
        <v>0</v>
      </c>
      <c r="BJ44" s="179">
        <f t="shared" si="22"/>
        <v>0</v>
      </c>
      <c r="BK44" s="172">
        <f t="shared" si="23"/>
        <v>0</v>
      </c>
      <c r="BL44" s="140">
        <f>'6. Առաջին կիսամյակի հաշվետվ.'!V43</f>
        <v>0</v>
      </c>
      <c r="BM44" s="9">
        <f>'6. Առաջին կիսամյակի հաշվետվ.'!W43</f>
        <v>0</v>
      </c>
      <c r="BN44" s="141">
        <f>'6. Առաջին կիսամյակի հաշվետվ.'!X43</f>
        <v>0</v>
      </c>
      <c r="BO44" s="179">
        <f t="shared" si="24"/>
        <v>0</v>
      </c>
      <c r="BP44" s="172">
        <f t="shared" si="25"/>
        <v>0</v>
      </c>
      <c r="BQ44" s="140">
        <f>'7. Երկրորդ կիսամյակի հաշվետվ.'!V43</f>
        <v>0</v>
      </c>
      <c r="BR44" s="9">
        <f>'7. Երկրորդ կիսամյակի հաշվետվ.'!W43</f>
        <v>0</v>
      </c>
      <c r="BS44" s="141">
        <f>'7. Երկրորդ կիսամյակի հաշվետվ.'!X43</f>
        <v>0</v>
      </c>
      <c r="BT44" s="179">
        <f t="shared" si="26"/>
        <v>0</v>
      </c>
      <c r="BU44" s="172">
        <f t="shared" si="27"/>
        <v>0</v>
      </c>
      <c r="BV44" s="140">
        <f>'6. Առաջին կիսամյակի հաշվետվ.'!Y43</f>
        <v>0</v>
      </c>
      <c r="BW44" s="9">
        <f>'6. Առաջին կիսամյակի հաշվետվ.'!Z43</f>
        <v>0</v>
      </c>
      <c r="BX44" s="141">
        <f>'6. Առաջին կիսամյակի հաշվետվ.'!AA43</f>
        <v>0</v>
      </c>
      <c r="BY44" s="179">
        <f t="shared" si="28"/>
        <v>0</v>
      </c>
      <c r="BZ44" s="172">
        <f t="shared" si="29"/>
        <v>0</v>
      </c>
      <c r="CA44" s="140">
        <f>'7. Երկրորդ կիսամյակի հաշվետվ.'!Y43</f>
        <v>0</v>
      </c>
      <c r="CB44" s="9">
        <f>'7. Երկրորդ կիսամյակի հաշվետվ.'!Z43</f>
        <v>0</v>
      </c>
      <c r="CC44" s="141">
        <f>'7. Երկրորդ կիսամյակի հաշվետվ.'!AA43</f>
        <v>0</v>
      </c>
      <c r="CD44" s="179">
        <f t="shared" si="30"/>
        <v>0</v>
      </c>
      <c r="CE44" s="172">
        <f t="shared" si="31"/>
        <v>0</v>
      </c>
      <c r="CF44" s="140">
        <f>'6. Առաջին կիսամյակի հաշվետվ.'!AB43</f>
        <v>0</v>
      </c>
      <c r="CG44" s="9">
        <f>'6. Առաջին կիսամյակի հաշվետվ.'!AC43</f>
        <v>0</v>
      </c>
      <c r="CH44" s="141">
        <f>'6. Առաջին կիսամյակի հաշվետվ.'!AD43</f>
        <v>0</v>
      </c>
      <c r="CI44" s="179">
        <f t="shared" si="32"/>
        <v>0</v>
      </c>
      <c r="CJ44" s="172">
        <f t="shared" si="33"/>
        <v>0</v>
      </c>
      <c r="CK44" s="140">
        <f>'7. Երկրորդ կիսամյակի հաշվետվ.'!AB43</f>
        <v>0</v>
      </c>
      <c r="CL44" s="9">
        <f>'7. Երկրորդ կիսամյակի հաշվետվ.'!AC43</f>
        <v>0</v>
      </c>
      <c r="CM44" s="141">
        <f>'7. Երկրորդ կիսամյակի հաշվետվ.'!AD43</f>
        <v>0</v>
      </c>
      <c r="CN44" s="179">
        <f t="shared" si="34"/>
        <v>0</v>
      </c>
      <c r="CO44" s="172">
        <f t="shared" si="35"/>
        <v>0</v>
      </c>
      <c r="CP44" s="140">
        <f>'6. Առաջին կիսամյակի հաշվետվ.'!AE43</f>
        <v>0</v>
      </c>
      <c r="CQ44" s="9">
        <f>'6. Առաջին կիսամյակի հաշվետվ.'!AF43</f>
        <v>0</v>
      </c>
      <c r="CR44" s="141">
        <f>'6. Առաջին կիսամյակի հաշվետվ.'!AG43</f>
        <v>0</v>
      </c>
      <c r="CS44" s="179">
        <f t="shared" si="36"/>
        <v>0</v>
      </c>
      <c r="CT44" s="172">
        <f t="shared" si="37"/>
        <v>0</v>
      </c>
      <c r="CU44" s="140">
        <f>'7. Երկրորդ կիսամյակի հաշվետվ.'!AE43</f>
        <v>0</v>
      </c>
      <c r="CV44" s="9">
        <f>'7. Երկրորդ կիսամյակի հաշվետվ.'!AF43</f>
        <v>0</v>
      </c>
      <c r="CW44" s="141">
        <f>'7. Երկրորդ կիսամյակի հաշվետվ.'!AG43</f>
        <v>0</v>
      </c>
      <c r="CX44" s="179">
        <f t="shared" si="38"/>
        <v>0</v>
      </c>
      <c r="CY44" s="172">
        <f t="shared" si="39"/>
        <v>0</v>
      </c>
      <c r="CZ44" s="140">
        <f>'6. Առաջին կիսամյակի հաշվետվ.'!AH43</f>
        <v>0</v>
      </c>
      <c r="DA44" s="9">
        <f>'6. Առաջին կիսամյակի հաշվետվ.'!AI43</f>
        <v>0</v>
      </c>
      <c r="DB44" s="141">
        <f>'6. Առաջին կիսամյակի հաշվետվ.'!AJ43</f>
        <v>0</v>
      </c>
      <c r="DC44" s="179">
        <f t="shared" si="40"/>
        <v>0</v>
      </c>
      <c r="DD44" s="172">
        <f t="shared" si="41"/>
        <v>0</v>
      </c>
      <c r="DE44" s="140">
        <f>'7. Երկրորդ կիսամյակի հաշվետվ.'!AH43</f>
        <v>0</v>
      </c>
      <c r="DF44" s="9">
        <f>'7. Երկրորդ կիսամյակի հաշվետվ.'!AI43</f>
        <v>0</v>
      </c>
      <c r="DG44" s="141">
        <f>'7. Երկրորդ կիսամյակի հաշվետվ.'!AJ43</f>
        <v>0</v>
      </c>
      <c r="DH44" s="179">
        <f t="shared" si="42"/>
        <v>0</v>
      </c>
      <c r="DI44" s="172">
        <f t="shared" si="43"/>
        <v>0</v>
      </c>
      <c r="DJ44" s="140">
        <f>'6. Առաջին կիսամյակի հաշվետվ.'!AK43</f>
        <v>0</v>
      </c>
      <c r="DK44" s="9">
        <f>'6. Առաջին կիսամյակի հաշվետվ.'!AL43</f>
        <v>0</v>
      </c>
      <c r="DL44" s="141">
        <f>'6. Առաջին կիսամյակի հաշվետվ.'!AM43</f>
        <v>0</v>
      </c>
      <c r="DM44" s="179">
        <f t="shared" si="44"/>
        <v>0</v>
      </c>
      <c r="DN44" s="172">
        <f t="shared" si="45"/>
        <v>0</v>
      </c>
      <c r="DO44" s="140">
        <f>'7. Երկրորդ կիսամյակի հաշվետվ.'!AK43</f>
        <v>0</v>
      </c>
      <c r="DP44" s="9">
        <f>'7. Երկրորդ կիսամյակի հաշվետվ.'!AL43</f>
        <v>0</v>
      </c>
      <c r="DQ44" s="141">
        <f>'7. Երկրորդ կիսամյակի հաշվետվ.'!AM43</f>
        <v>0</v>
      </c>
      <c r="DR44" s="179">
        <f t="shared" si="46"/>
        <v>0</v>
      </c>
      <c r="DS44" s="172">
        <f t="shared" si="47"/>
        <v>0</v>
      </c>
      <c r="DT44" s="140">
        <f>'6. Առաջին կիսամյակի հաշվետվ.'!AN43</f>
        <v>0</v>
      </c>
      <c r="DU44" s="9">
        <f>'6. Առաջին կիսամյակի հաշվետվ.'!AO43</f>
        <v>0</v>
      </c>
      <c r="DV44" s="141">
        <f>'6. Առաջին կիսամյակի հաշվետվ.'!AP43</f>
        <v>0</v>
      </c>
      <c r="DW44" s="179">
        <f t="shared" si="48"/>
        <v>0</v>
      </c>
      <c r="DX44" s="172">
        <f t="shared" si="49"/>
        <v>0</v>
      </c>
      <c r="DY44" s="140">
        <f>'7. Երկրորդ կիսամյակի հաշվետվ.'!AN43</f>
        <v>0</v>
      </c>
      <c r="DZ44" s="9">
        <f>'7. Երկրորդ կիսամյակի հաշվետվ.'!AO43</f>
        <v>0</v>
      </c>
      <c r="EA44" s="141">
        <f>'7. Երկրորդ կիսամյակի հաշվետվ.'!AP43</f>
        <v>0</v>
      </c>
      <c r="EB44" s="179">
        <f t="shared" si="50"/>
        <v>0</v>
      </c>
      <c r="EC44" s="172">
        <f t="shared" si="51"/>
        <v>0</v>
      </c>
      <c r="ED44" s="140">
        <f>'6. Առաջին կիսամյակի հաշվետվ.'!AQ43</f>
        <v>0</v>
      </c>
      <c r="EE44" s="9">
        <f>'6. Առաջին կիսամյակի հաշվետվ.'!AR43</f>
        <v>0</v>
      </c>
      <c r="EF44" s="141">
        <f>'6. Առաջին կիսամյակի հաշվետվ.'!AS43</f>
        <v>0</v>
      </c>
      <c r="EG44" s="179">
        <f t="shared" si="52"/>
        <v>0</v>
      </c>
      <c r="EH44" s="172">
        <f t="shared" si="53"/>
        <v>0</v>
      </c>
      <c r="EI44" s="140">
        <f>'7. Երկրորդ կիսամյակի հաշվետվ.'!AQ43</f>
        <v>0</v>
      </c>
      <c r="EJ44" s="9">
        <f>'7. Երկրորդ կիսամյակի հաշվետվ.'!AR43</f>
        <v>0</v>
      </c>
      <c r="EK44" s="141">
        <f>'7. Երկրորդ կիսամյակի հաշվետվ.'!AS43</f>
        <v>0</v>
      </c>
      <c r="EL44" s="179">
        <f t="shared" si="54"/>
        <v>0</v>
      </c>
      <c r="EM44" s="172">
        <f t="shared" si="55"/>
        <v>0</v>
      </c>
      <c r="EN44" s="140">
        <f>'6. Առաջին կիսամյակի հաշվետվ.'!AT43</f>
        <v>0</v>
      </c>
      <c r="EO44" s="9">
        <f>'6. Առաջին կիսամյակի հաշվետվ.'!AU43</f>
        <v>0</v>
      </c>
      <c r="EP44" s="141">
        <f>'6. Առաջին կիսամյակի հաշվետվ.'!AV43</f>
        <v>0</v>
      </c>
      <c r="EQ44" s="179">
        <f t="shared" si="56"/>
        <v>0</v>
      </c>
      <c r="ER44" s="172">
        <f t="shared" si="57"/>
        <v>0</v>
      </c>
      <c r="ES44" s="140">
        <f>'7. Երկրորդ կիսամյակի հաշվետվ.'!AT43</f>
        <v>0</v>
      </c>
      <c r="ET44" s="9">
        <f>'7. Երկրորդ կիսամյակի հաշվետվ.'!AU43</f>
        <v>0</v>
      </c>
      <c r="EU44" s="141">
        <f>'7. Երկրորդ կիսամյակի հաշվետվ.'!AV43</f>
        <v>0</v>
      </c>
      <c r="EV44" s="179">
        <f t="shared" si="58"/>
        <v>0</v>
      </c>
      <c r="EW44" s="172">
        <f t="shared" si="59"/>
        <v>0</v>
      </c>
      <c r="EX44" s="140">
        <f>'6. Առաջին կիսամյակի հաշվետվ.'!AW43</f>
        <v>0</v>
      </c>
      <c r="EY44" s="9">
        <f>'6. Առաջին կիսամյակի հաշվետվ.'!AX43</f>
        <v>0</v>
      </c>
      <c r="EZ44" s="141">
        <f>'6. Առաջին կիսամյակի հաշվետվ.'!AY43</f>
        <v>0</v>
      </c>
      <c r="FA44" s="179">
        <f t="shared" si="60"/>
        <v>0</v>
      </c>
      <c r="FB44" s="172">
        <f t="shared" si="61"/>
        <v>0</v>
      </c>
      <c r="FC44" s="140">
        <f>'7. Երկրորդ կիսամյակի հաշվետվ.'!AW43</f>
        <v>0</v>
      </c>
      <c r="FD44" s="9">
        <f>'7. Երկրորդ կիսամյակի հաշվետվ.'!AX43</f>
        <v>0</v>
      </c>
      <c r="FE44" s="141">
        <f>'7. Երկրորդ կիսամյակի հաշվետվ.'!AY43</f>
        <v>0</v>
      </c>
      <c r="FF44" s="179">
        <f t="shared" si="62"/>
        <v>0</v>
      </c>
      <c r="FG44" s="172">
        <f t="shared" si="63"/>
        <v>0</v>
      </c>
      <c r="FH44" s="140">
        <f>'6. Առաջին կիսամյակի հաշվետվ.'!AZ43</f>
        <v>0</v>
      </c>
      <c r="FI44" s="9">
        <f>'6. Առաջին կիսամյակի հաշվետվ.'!BA43</f>
        <v>0</v>
      </c>
      <c r="FJ44" s="141">
        <f>'6. Առաջին կիսամյակի հաշվետվ.'!BB43</f>
        <v>0</v>
      </c>
      <c r="FK44" s="179">
        <f t="shared" si="64"/>
        <v>0</v>
      </c>
      <c r="FL44" s="172">
        <f t="shared" si="65"/>
        <v>0</v>
      </c>
      <c r="FM44" s="140">
        <f>'7. Երկրորդ կիսամյակի հաշվետվ.'!AZ43</f>
        <v>0</v>
      </c>
      <c r="FN44" s="9">
        <f>'7. Երկրորդ կիսամյակի հաշվետվ.'!BA43</f>
        <v>0</v>
      </c>
      <c r="FO44" s="141">
        <f>'7. Երկրորդ կիսամյակի հաշվետվ.'!BB43</f>
        <v>0</v>
      </c>
      <c r="FP44" s="179">
        <f t="shared" si="66"/>
        <v>0</v>
      </c>
      <c r="FQ44" s="172">
        <f t="shared" si="67"/>
        <v>0</v>
      </c>
      <c r="FR44" s="140">
        <f>'6. Առաջին կիսամյակի հաշվետվ.'!BC43</f>
        <v>0</v>
      </c>
      <c r="FS44" s="9">
        <f>'6. Առաջին կիսամյակի հաշվետվ.'!BD43</f>
        <v>0</v>
      </c>
      <c r="FT44" s="141">
        <f>'6. Առաջին կիսամյակի հաշվետվ.'!BE43</f>
        <v>0</v>
      </c>
      <c r="FU44" s="179">
        <f t="shared" si="68"/>
        <v>0</v>
      </c>
      <c r="FV44" s="172">
        <f t="shared" si="69"/>
        <v>0</v>
      </c>
      <c r="FW44" s="140">
        <f>'7. Երկրորդ կիսամյակի հաշվետվ.'!BC43</f>
        <v>0</v>
      </c>
      <c r="FX44" s="9">
        <f>'7. Երկրորդ կիսամյակի հաշվետվ.'!BD43</f>
        <v>0</v>
      </c>
      <c r="FY44" s="141">
        <f>'7. Երկրորդ կիսամյակի հաշվետվ.'!BE43</f>
        <v>0</v>
      </c>
      <c r="FZ44" s="179">
        <f t="shared" si="70"/>
        <v>0</v>
      </c>
      <c r="GA44" s="172">
        <f t="shared" si="71"/>
        <v>0</v>
      </c>
      <c r="GB44" s="140">
        <f>'6. Առաջին կիսամյակի հաշվետվ.'!BF43</f>
        <v>0</v>
      </c>
      <c r="GC44" s="9">
        <f>'6. Առաջին կիսամյակի հաշվետվ.'!BG43</f>
        <v>0</v>
      </c>
      <c r="GD44" s="141">
        <f>'6. Առաջին կիսամյակի հաշվետվ.'!BH43</f>
        <v>0</v>
      </c>
      <c r="GE44" s="179">
        <f t="shared" si="72"/>
        <v>0</v>
      </c>
      <c r="GF44" s="172">
        <f t="shared" si="73"/>
        <v>0</v>
      </c>
      <c r="GG44" s="140">
        <f>'7. Երկրորդ կիսամյակի հաշվետվ.'!BF43</f>
        <v>0</v>
      </c>
      <c r="GH44" s="9">
        <f>'7. Երկրորդ կիսամյակի հաշվետվ.'!BG43</f>
        <v>0</v>
      </c>
      <c r="GI44" s="141">
        <f>'7. Երկրորդ կիսամյակի հաշվետվ.'!BH43</f>
        <v>0</v>
      </c>
      <c r="GJ44" s="179">
        <f t="shared" si="74"/>
        <v>0</v>
      </c>
      <c r="GK44" s="172">
        <f t="shared" si="75"/>
        <v>0</v>
      </c>
      <c r="GL44" s="140">
        <f>'6. Առաջին կիսամյակի հաշվետվ.'!BI43</f>
        <v>0</v>
      </c>
      <c r="GM44" s="9">
        <f>'6. Առաջին կիսամյակի հաշվետվ.'!BJ43</f>
        <v>0</v>
      </c>
      <c r="GN44" s="141">
        <f>'6. Առաջին կիսամյակի հաշվետվ.'!BK43</f>
        <v>0</v>
      </c>
      <c r="GO44" s="179">
        <f t="shared" si="76"/>
        <v>0</v>
      </c>
      <c r="GP44" s="172">
        <f t="shared" si="77"/>
        <v>0</v>
      </c>
      <c r="GQ44" s="140">
        <f>'7. Երկրորդ կիսամյակի հաշվետվ.'!BI43</f>
        <v>0</v>
      </c>
      <c r="GR44" s="9">
        <f>'7. Երկրորդ կիսամյակի հաշվետվ.'!BJ43</f>
        <v>0</v>
      </c>
      <c r="GS44" s="141">
        <f>'7. Երկրորդ կիսամյակի հաշվետվ.'!BK43</f>
        <v>0</v>
      </c>
      <c r="GT44" s="179">
        <f t="shared" si="78"/>
        <v>0</v>
      </c>
      <c r="GU44" s="172">
        <f t="shared" si="79"/>
        <v>0</v>
      </c>
      <c r="GV44" s="140">
        <f>'6. Առաջին կիսամյակի հաշվետվ.'!BL43</f>
        <v>0</v>
      </c>
      <c r="GW44" s="9">
        <f>'6. Առաջին կիսամյակի հաշվետվ.'!BM43</f>
        <v>0</v>
      </c>
      <c r="GX44" s="141">
        <f>'6. Առաջին կիսամյակի հաշվետվ.'!BN43</f>
        <v>0</v>
      </c>
      <c r="GY44" s="179">
        <f t="shared" si="80"/>
        <v>0</v>
      </c>
      <c r="GZ44" s="172">
        <f t="shared" si="81"/>
        <v>0</v>
      </c>
      <c r="HA44" s="140">
        <f>'7. Երկրորդ կիսամյակի հաշվետվ.'!BL43</f>
        <v>0</v>
      </c>
      <c r="HB44" s="9">
        <f>'7. Երկրորդ կիսամյակի հաշվետվ.'!BM43</f>
        <v>0</v>
      </c>
      <c r="HC44" s="141">
        <f>'7. Երկրորդ կիսամյակի հաշվետվ.'!BN43</f>
        <v>0</v>
      </c>
      <c r="HD44" s="179">
        <f t="shared" si="82"/>
        <v>0</v>
      </c>
      <c r="HE44" s="172">
        <f t="shared" si="83"/>
        <v>0</v>
      </c>
      <c r="HF44" s="140">
        <f>'6. Առաջին կիսամյակի հաշվետվ.'!BO43</f>
        <v>0</v>
      </c>
      <c r="HG44" s="9">
        <f>'6. Առաջին կիսամյակի հաշվետվ.'!BP43</f>
        <v>0</v>
      </c>
      <c r="HH44" s="141">
        <f>'6. Առաջին կիսամյակի հաշվետվ.'!BQ43</f>
        <v>0</v>
      </c>
      <c r="HI44" s="179">
        <f t="shared" si="84"/>
        <v>0</v>
      </c>
      <c r="HJ44" s="172">
        <f t="shared" si="85"/>
        <v>0</v>
      </c>
      <c r="HK44" s="140">
        <f>'7. Երկրորդ կիսամյակի հաշվետվ.'!BO43</f>
        <v>0</v>
      </c>
      <c r="HL44" s="9">
        <f>'7. Երկրորդ կիսամյակի հաշվետվ.'!BP43</f>
        <v>0</v>
      </c>
      <c r="HM44" s="141">
        <f>'7. Երկրորդ կիսամյակի հաշվետվ.'!BQ43</f>
        <v>0</v>
      </c>
      <c r="HN44" s="179">
        <f t="shared" si="86"/>
        <v>0</v>
      </c>
      <c r="HO44" s="172">
        <f t="shared" si="87"/>
        <v>0</v>
      </c>
      <c r="HP44" s="140">
        <f>'6. Առաջին կիսամյակի հաշվետվ.'!BR43</f>
        <v>0</v>
      </c>
      <c r="HQ44" s="9">
        <f>'6. Առաջին կիսամյակի հաշվետվ.'!BS43</f>
        <v>0</v>
      </c>
      <c r="HR44" s="141">
        <f>'6. Առաջին կիսամյակի հաշվետվ.'!BT43</f>
        <v>0</v>
      </c>
      <c r="HS44" s="179">
        <f t="shared" si="88"/>
        <v>0</v>
      </c>
      <c r="HT44" s="172">
        <f t="shared" si="89"/>
        <v>0</v>
      </c>
      <c r="HU44" s="140">
        <f>'7. Երկրորդ կիսամյակի հաշվետվ.'!BR43</f>
        <v>0</v>
      </c>
      <c r="HV44" s="9">
        <f>'7. Երկրորդ կիսամյակի հաշվետվ.'!BS43</f>
        <v>0</v>
      </c>
      <c r="HW44" s="141">
        <f>'7. Երկրորդ կիսամյակի հաշվետվ.'!BT43</f>
        <v>0</v>
      </c>
      <c r="HX44" s="179">
        <f t="shared" si="90"/>
        <v>0</v>
      </c>
      <c r="HY44" s="172">
        <f t="shared" si="91"/>
        <v>0</v>
      </c>
      <c r="HZ44" s="140">
        <f>'6. Առաջին կիսամյակի հաշվետվ.'!BU43</f>
        <v>0</v>
      </c>
      <c r="IA44" s="9">
        <f>'6. Առաջին կիսամյակի հաշվետվ.'!BV43</f>
        <v>0</v>
      </c>
      <c r="IB44" s="141">
        <f>'6. Առաջին կիսամյակի հաշվետվ.'!BW43</f>
        <v>0</v>
      </c>
      <c r="IC44" s="179">
        <f t="shared" si="92"/>
        <v>0</v>
      </c>
      <c r="ID44" s="172">
        <f t="shared" si="93"/>
        <v>0</v>
      </c>
      <c r="IE44" s="140">
        <f>'7. Երկրորդ կիսամյակի հաշվետվ.'!BU43</f>
        <v>0</v>
      </c>
      <c r="IF44" s="9">
        <f>'7. Երկրորդ կիսամյակի հաշվետվ.'!BV43</f>
        <v>0</v>
      </c>
      <c r="IG44" s="141">
        <f>'7. Երկրորդ կիսամյակի հաշվետվ.'!BW43</f>
        <v>0</v>
      </c>
      <c r="IH44" s="179">
        <f t="shared" si="94"/>
        <v>0</v>
      </c>
      <c r="II44" s="172">
        <f t="shared" si="95"/>
        <v>0</v>
      </c>
      <c r="IJ44" s="140">
        <f>'6. Առաջին կիսամյակի հաշվետվ.'!BX43</f>
        <v>0</v>
      </c>
      <c r="IK44" s="9">
        <f>'6. Առաջին կիսամյակի հաշվետվ.'!BY43</f>
        <v>0</v>
      </c>
      <c r="IL44" s="141">
        <f>'6. Առաջին կիսամյակի հաշվետվ.'!BZ43</f>
        <v>0</v>
      </c>
      <c r="IM44" s="179">
        <f t="shared" si="96"/>
        <v>0</v>
      </c>
      <c r="IN44" s="172">
        <f t="shared" si="97"/>
        <v>0</v>
      </c>
      <c r="IO44" s="140">
        <f>'7. Երկրորդ կիսամյակի հաշվետվ.'!BX43</f>
        <v>0</v>
      </c>
      <c r="IP44" s="9">
        <f>'7. Երկրորդ կիսամյակի հաշվետվ.'!BY43</f>
        <v>0</v>
      </c>
      <c r="IQ44" s="141">
        <f>'7. Երկրորդ կիսամյակի հաշվետվ.'!BZ43</f>
        <v>0</v>
      </c>
      <c r="IR44" s="179">
        <f t="shared" si="98"/>
        <v>0</v>
      </c>
      <c r="IS44" s="172">
        <f t="shared" si="99"/>
        <v>0</v>
      </c>
    </row>
    <row r="45" spans="1:253" s="14" customFormat="1" ht="40.15" customHeight="1">
      <c r="A45" s="1085"/>
      <c r="B45" s="1086"/>
      <c r="C45" s="24" t="s">
        <v>68</v>
      </c>
      <c r="D45" s="140">
        <f>'6. Առաջին կիսամյակի հաշվետվ.'!D44</f>
        <v>0</v>
      </c>
      <c r="E45" s="9">
        <f>'6. Առաջին կիսամյակի հաշվետվ.'!E44</f>
        <v>0</v>
      </c>
      <c r="F45" s="149">
        <f>'6. Առաջին կիսամյակի հաշվետվ.'!F44</f>
        <v>0</v>
      </c>
      <c r="G45" s="179">
        <f t="shared" si="0"/>
        <v>0</v>
      </c>
      <c r="H45" s="172">
        <f t="shared" si="1"/>
        <v>0</v>
      </c>
      <c r="I45" s="44">
        <f>'7. Երկրորդ կիսամյակի հաշվետվ.'!D44</f>
        <v>0</v>
      </c>
      <c r="J45" s="9">
        <f>'7. Երկրորդ կիսամյակի հաշվետվ.'!E44</f>
        <v>0</v>
      </c>
      <c r="K45" s="141">
        <f>'7. Երկրորդ կիսամյակի հաշվետվ.'!F44</f>
        <v>0</v>
      </c>
      <c r="L45" s="179">
        <f t="shared" si="2"/>
        <v>0</v>
      </c>
      <c r="M45" s="172">
        <f t="shared" si="3"/>
        <v>0</v>
      </c>
      <c r="N45" s="140">
        <f>'6. Առաջին կիսամյակի հաշվետվ.'!G44</f>
        <v>0</v>
      </c>
      <c r="O45" s="9">
        <f>'6. Առաջին կիսամյակի հաշվետվ.'!H44</f>
        <v>0</v>
      </c>
      <c r="P45" s="141">
        <f>'6. Առաջին կիսամյակի հաշվետվ.'!I44</f>
        <v>0</v>
      </c>
      <c r="Q45" s="179">
        <f t="shared" si="4"/>
        <v>0</v>
      </c>
      <c r="R45" s="172">
        <f t="shared" si="5"/>
        <v>0</v>
      </c>
      <c r="S45" s="140">
        <f>'7. Երկրորդ կիսամյակի հաշվետվ.'!G44</f>
        <v>0</v>
      </c>
      <c r="T45" s="9">
        <f>'7. Երկրորդ կիսամյակի հաշվետվ.'!H44</f>
        <v>0</v>
      </c>
      <c r="U45" s="141">
        <f>'7. Երկրորդ կիսամյակի հաշվետվ.'!I44</f>
        <v>0</v>
      </c>
      <c r="V45" s="179">
        <f t="shared" si="6"/>
        <v>0</v>
      </c>
      <c r="W45" s="172">
        <f t="shared" si="7"/>
        <v>0</v>
      </c>
      <c r="X45" s="140">
        <f>'6. Առաջին կիսամյակի հաշվետվ.'!J44</f>
        <v>0</v>
      </c>
      <c r="Y45" s="9">
        <f>'6. Առաջին կիսամյակի հաշվետվ.'!K44</f>
        <v>0</v>
      </c>
      <c r="Z45" s="141">
        <f>'6. Առաջին կիսամյակի հաշվետվ.'!L44</f>
        <v>0</v>
      </c>
      <c r="AA45" s="179">
        <f t="shared" si="8"/>
        <v>0</v>
      </c>
      <c r="AB45" s="172">
        <f t="shared" si="9"/>
        <v>0</v>
      </c>
      <c r="AC45" s="140">
        <f>'7. Երկրորդ կիսամյակի հաշվետվ.'!J44</f>
        <v>0</v>
      </c>
      <c r="AD45" s="9">
        <f>'7. Երկրորդ կիսամյակի հաշվետվ.'!K44</f>
        <v>0</v>
      </c>
      <c r="AE45" s="141">
        <f>'7. Երկրորդ կիսամյակի հաշվետվ.'!L44</f>
        <v>0</v>
      </c>
      <c r="AF45" s="179">
        <f t="shared" si="10"/>
        <v>0</v>
      </c>
      <c r="AG45" s="172">
        <f t="shared" si="11"/>
        <v>0</v>
      </c>
      <c r="AH45" s="140">
        <f>'6. Առաջին կիսամյակի հաշվետվ.'!M44</f>
        <v>0</v>
      </c>
      <c r="AI45" s="9">
        <f>'6. Առաջին կիսամյակի հաշվետվ.'!N44</f>
        <v>0</v>
      </c>
      <c r="AJ45" s="141">
        <f>'6. Առաջին կիսամյակի հաշվետվ.'!O44</f>
        <v>0</v>
      </c>
      <c r="AK45" s="179">
        <f t="shared" si="12"/>
        <v>0</v>
      </c>
      <c r="AL45" s="172">
        <f t="shared" si="13"/>
        <v>0</v>
      </c>
      <c r="AM45" s="140">
        <f>'7. Երկրորդ կիսամյակի հաշվետվ.'!M44</f>
        <v>0</v>
      </c>
      <c r="AN45" s="9">
        <f>'7. Երկրորդ կիսամյակի հաշվետվ.'!N44</f>
        <v>0</v>
      </c>
      <c r="AO45" s="141">
        <f>'7. Երկրորդ կիսամյակի հաշվետվ.'!O44</f>
        <v>0</v>
      </c>
      <c r="AP45" s="179">
        <f t="shared" si="14"/>
        <v>0</v>
      </c>
      <c r="AQ45" s="172">
        <f t="shared" si="15"/>
        <v>0</v>
      </c>
      <c r="AR45" s="140">
        <f>'6. Առաջին կիսամյակի հաշվետվ.'!P44</f>
        <v>0</v>
      </c>
      <c r="AS45" s="9">
        <f>'6. Առաջին կիսամյակի հաշվետվ.'!Q44</f>
        <v>0</v>
      </c>
      <c r="AT45" s="141">
        <f>'6. Առաջին կիսամյակի հաշվետվ.'!R44</f>
        <v>0</v>
      </c>
      <c r="AU45" s="179">
        <f t="shared" si="16"/>
        <v>0</v>
      </c>
      <c r="AV45" s="172">
        <f t="shared" si="17"/>
        <v>0</v>
      </c>
      <c r="AW45" s="140">
        <f>'7. Երկրորդ կիսամյակի հաշվետվ.'!P44</f>
        <v>0</v>
      </c>
      <c r="AX45" s="9">
        <f>'7. Երկրորդ կիսամյակի հաշվետվ.'!Q44</f>
        <v>0</v>
      </c>
      <c r="AY45" s="141">
        <f>'7. Երկրորդ կիսամյակի հաշվետվ.'!R44</f>
        <v>0</v>
      </c>
      <c r="AZ45" s="179">
        <f t="shared" si="18"/>
        <v>0</v>
      </c>
      <c r="BA45" s="172">
        <f t="shared" si="19"/>
        <v>0</v>
      </c>
      <c r="BB45" s="140">
        <f>'6. Առաջին կիսամյակի հաշվետվ.'!S44</f>
        <v>0</v>
      </c>
      <c r="BC45" s="9">
        <f>'6. Առաջին կիսամյակի հաշվետվ.'!T44</f>
        <v>0</v>
      </c>
      <c r="BD45" s="141">
        <f>'6. Առաջին կիսամյակի հաշվետվ.'!U44</f>
        <v>0</v>
      </c>
      <c r="BE45" s="179">
        <f t="shared" si="20"/>
        <v>0</v>
      </c>
      <c r="BF45" s="172">
        <f t="shared" si="21"/>
        <v>0</v>
      </c>
      <c r="BG45" s="140">
        <f>'7. Երկրորդ կիսամյակի հաշվետվ.'!S44</f>
        <v>0</v>
      </c>
      <c r="BH45" s="9">
        <f>'7. Երկրորդ կիսամյակի հաշվետվ.'!T44</f>
        <v>0</v>
      </c>
      <c r="BI45" s="141">
        <f>'7. Երկրորդ կիսամյակի հաշվետվ.'!U44</f>
        <v>0</v>
      </c>
      <c r="BJ45" s="179">
        <f t="shared" si="22"/>
        <v>0</v>
      </c>
      <c r="BK45" s="172">
        <f t="shared" si="23"/>
        <v>0</v>
      </c>
      <c r="BL45" s="140">
        <f>'6. Առաջին կիսամյակի հաշվետվ.'!V44</f>
        <v>0</v>
      </c>
      <c r="BM45" s="9">
        <f>'6. Առաջին կիսամյակի հաշվետվ.'!W44</f>
        <v>0</v>
      </c>
      <c r="BN45" s="141">
        <f>'6. Առաջին կիսամյակի հաշվետվ.'!X44</f>
        <v>0</v>
      </c>
      <c r="BO45" s="179">
        <f t="shared" si="24"/>
        <v>0</v>
      </c>
      <c r="BP45" s="172">
        <f t="shared" si="25"/>
        <v>0</v>
      </c>
      <c r="BQ45" s="140">
        <f>'7. Երկրորդ կիսամյակի հաշվետվ.'!V44</f>
        <v>0</v>
      </c>
      <c r="BR45" s="9">
        <f>'7. Երկրորդ կիսամյակի հաշվետվ.'!W44</f>
        <v>0</v>
      </c>
      <c r="BS45" s="141">
        <f>'7. Երկրորդ կիսամյակի հաշվետվ.'!X44</f>
        <v>0</v>
      </c>
      <c r="BT45" s="179">
        <f t="shared" si="26"/>
        <v>0</v>
      </c>
      <c r="BU45" s="172">
        <f t="shared" si="27"/>
        <v>0</v>
      </c>
      <c r="BV45" s="140">
        <f>'6. Առաջին կիսամյակի հաշվետվ.'!Y44</f>
        <v>0</v>
      </c>
      <c r="BW45" s="9">
        <f>'6. Առաջին կիսամյակի հաշվետվ.'!Z44</f>
        <v>0</v>
      </c>
      <c r="BX45" s="141">
        <f>'6. Առաջին կիսամյակի հաշվետվ.'!AA44</f>
        <v>0</v>
      </c>
      <c r="BY45" s="179">
        <f t="shared" si="28"/>
        <v>0</v>
      </c>
      <c r="BZ45" s="172">
        <f t="shared" si="29"/>
        <v>0</v>
      </c>
      <c r="CA45" s="140">
        <f>'7. Երկրորդ կիսամյակի հաշվետվ.'!Y44</f>
        <v>0</v>
      </c>
      <c r="CB45" s="9">
        <f>'7. Երկրորդ կիսամյակի հաշվետվ.'!Z44</f>
        <v>0</v>
      </c>
      <c r="CC45" s="141">
        <f>'7. Երկրորդ կիսամյակի հաշվետվ.'!AA44</f>
        <v>0</v>
      </c>
      <c r="CD45" s="179">
        <f t="shared" si="30"/>
        <v>0</v>
      </c>
      <c r="CE45" s="172">
        <f t="shared" si="31"/>
        <v>0</v>
      </c>
      <c r="CF45" s="140">
        <f>'6. Առաջին կիսամյակի հաշվետվ.'!AB44</f>
        <v>0</v>
      </c>
      <c r="CG45" s="9">
        <f>'6. Առաջին կիսամյակի հաշվետվ.'!AC44</f>
        <v>0</v>
      </c>
      <c r="CH45" s="141">
        <f>'6. Առաջին կիսամյակի հաշվետվ.'!AD44</f>
        <v>0</v>
      </c>
      <c r="CI45" s="179">
        <f t="shared" si="32"/>
        <v>0</v>
      </c>
      <c r="CJ45" s="172">
        <f t="shared" si="33"/>
        <v>0</v>
      </c>
      <c r="CK45" s="140">
        <f>'7. Երկրորդ կիսամյակի հաշվետվ.'!AB44</f>
        <v>0</v>
      </c>
      <c r="CL45" s="9">
        <f>'7. Երկրորդ կիսամյակի հաշվետվ.'!AC44</f>
        <v>0</v>
      </c>
      <c r="CM45" s="141">
        <f>'7. Երկրորդ կիսամյակի հաշվետվ.'!AD44</f>
        <v>0</v>
      </c>
      <c r="CN45" s="179">
        <f t="shared" si="34"/>
        <v>0</v>
      </c>
      <c r="CO45" s="172">
        <f t="shared" si="35"/>
        <v>0</v>
      </c>
      <c r="CP45" s="140">
        <f>'6. Առաջին կիսամյակի հաշվետվ.'!AE44</f>
        <v>0</v>
      </c>
      <c r="CQ45" s="9">
        <f>'6. Առաջին կիսամյակի հաշվետվ.'!AF44</f>
        <v>0</v>
      </c>
      <c r="CR45" s="141">
        <f>'6. Առաջին կիսամյակի հաշվետվ.'!AG44</f>
        <v>0</v>
      </c>
      <c r="CS45" s="179">
        <f t="shared" si="36"/>
        <v>0</v>
      </c>
      <c r="CT45" s="172">
        <f t="shared" si="37"/>
        <v>0</v>
      </c>
      <c r="CU45" s="140">
        <f>'7. Երկրորդ կիսամյակի հաշվետվ.'!AE44</f>
        <v>0</v>
      </c>
      <c r="CV45" s="9">
        <f>'7. Երկրորդ կիսամյակի հաշվետվ.'!AF44</f>
        <v>0</v>
      </c>
      <c r="CW45" s="141">
        <f>'7. Երկրորդ կիսամյակի հաշվետվ.'!AG44</f>
        <v>0</v>
      </c>
      <c r="CX45" s="179">
        <f t="shared" si="38"/>
        <v>0</v>
      </c>
      <c r="CY45" s="172">
        <f t="shared" si="39"/>
        <v>0</v>
      </c>
      <c r="CZ45" s="140">
        <f>'6. Առաջին կիսամյակի հաշվետվ.'!AH44</f>
        <v>0</v>
      </c>
      <c r="DA45" s="9">
        <f>'6. Առաջին կիսամյակի հաշվետվ.'!AI44</f>
        <v>0</v>
      </c>
      <c r="DB45" s="141">
        <f>'6. Առաջին կիսամյակի հաշվետվ.'!AJ44</f>
        <v>0</v>
      </c>
      <c r="DC45" s="179">
        <f t="shared" si="40"/>
        <v>0</v>
      </c>
      <c r="DD45" s="172">
        <f t="shared" si="41"/>
        <v>0</v>
      </c>
      <c r="DE45" s="140">
        <f>'7. Երկրորդ կիսամյակի հաշվետվ.'!AH44</f>
        <v>0</v>
      </c>
      <c r="DF45" s="9">
        <f>'7. Երկրորդ կիսամյակի հաշվետվ.'!AI44</f>
        <v>0</v>
      </c>
      <c r="DG45" s="141">
        <f>'7. Երկրորդ կիսամյակի հաշվետվ.'!AJ44</f>
        <v>0</v>
      </c>
      <c r="DH45" s="179">
        <f t="shared" si="42"/>
        <v>0</v>
      </c>
      <c r="DI45" s="172">
        <f t="shared" si="43"/>
        <v>0</v>
      </c>
      <c r="DJ45" s="140">
        <f>'6. Առաջին կիսամյակի հաշվետվ.'!AK44</f>
        <v>0</v>
      </c>
      <c r="DK45" s="9">
        <f>'6. Առաջին կիսամյակի հաշվետվ.'!AL44</f>
        <v>0</v>
      </c>
      <c r="DL45" s="141">
        <f>'6. Առաջին կիսամյակի հաշվետվ.'!AM44</f>
        <v>0</v>
      </c>
      <c r="DM45" s="179">
        <f t="shared" si="44"/>
        <v>0</v>
      </c>
      <c r="DN45" s="172">
        <f t="shared" si="45"/>
        <v>0</v>
      </c>
      <c r="DO45" s="140">
        <f>'7. Երկրորդ կիսամյակի հաշվետվ.'!AK44</f>
        <v>0</v>
      </c>
      <c r="DP45" s="9">
        <f>'7. Երկրորդ կիսամյակի հաշվետվ.'!AL44</f>
        <v>0</v>
      </c>
      <c r="DQ45" s="141">
        <f>'7. Երկրորդ կիսամյակի հաշվետվ.'!AM44</f>
        <v>0</v>
      </c>
      <c r="DR45" s="179">
        <f t="shared" si="46"/>
        <v>0</v>
      </c>
      <c r="DS45" s="172">
        <f t="shared" si="47"/>
        <v>0</v>
      </c>
      <c r="DT45" s="140">
        <f>'6. Առաջին կիսամյակի հաշվետվ.'!AN44</f>
        <v>0</v>
      </c>
      <c r="DU45" s="9">
        <f>'6. Առաջին կիսամյակի հաշվետվ.'!AO44</f>
        <v>0</v>
      </c>
      <c r="DV45" s="141">
        <f>'6. Առաջին կիսամյակի հաշվետվ.'!AP44</f>
        <v>0</v>
      </c>
      <c r="DW45" s="179">
        <f t="shared" si="48"/>
        <v>0</v>
      </c>
      <c r="DX45" s="172">
        <f t="shared" si="49"/>
        <v>0</v>
      </c>
      <c r="DY45" s="140">
        <f>'7. Երկրորդ կիսամյակի հաշվետվ.'!AN44</f>
        <v>0</v>
      </c>
      <c r="DZ45" s="9">
        <f>'7. Երկրորդ կիսամյակի հաշվետվ.'!AO44</f>
        <v>0</v>
      </c>
      <c r="EA45" s="141">
        <f>'7. Երկրորդ կիսամյակի հաշվետվ.'!AP44</f>
        <v>0</v>
      </c>
      <c r="EB45" s="179">
        <f t="shared" si="50"/>
        <v>0</v>
      </c>
      <c r="EC45" s="172">
        <f t="shared" si="51"/>
        <v>0</v>
      </c>
      <c r="ED45" s="140">
        <f>'6. Առաջին կիսամյակի հաշվետվ.'!AQ44</f>
        <v>0</v>
      </c>
      <c r="EE45" s="9">
        <f>'6. Առաջին կիսամյակի հաշվետվ.'!AR44</f>
        <v>0</v>
      </c>
      <c r="EF45" s="141">
        <f>'6. Առաջին կիսամյակի հաշվետվ.'!AS44</f>
        <v>0</v>
      </c>
      <c r="EG45" s="179">
        <f t="shared" si="52"/>
        <v>0</v>
      </c>
      <c r="EH45" s="172">
        <f t="shared" si="53"/>
        <v>0</v>
      </c>
      <c r="EI45" s="140">
        <f>'7. Երկրորդ կիսամյակի հաշվետվ.'!AQ44</f>
        <v>0</v>
      </c>
      <c r="EJ45" s="9">
        <f>'7. Երկրորդ կիսամյակի հաշվետվ.'!AR44</f>
        <v>0</v>
      </c>
      <c r="EK45" s="141">
        <f>'7. Երկրորդ կիսամյակի հաշվետվ.'!AS44</f>
        <v>0</v>
      </c>
      <c r="EL45" s="179">
        <f t="shared" si="54"/>
        <v>0</v>
      </c>
      <c r="EM45" s="172">
        <f t="shared" si="55"/>
        <v>0</v>
      </c>
      <c r="EN45" s="140">
        <f>'6. Առաջին կիսամյակի հաշվետվ.'!AT44</f>
        <v>0</v>
      </c>
      <c r="EO45" s="9">
        <f>'6. Առաջին կիսամյակի հաշվետվ.'!AU44</f>
        <v>0</v>
      </c>
      <c r="EP45" s="141">
        <f>'6. Առաջին կիսամյակի հաշվետվ.'!AV44</f>
        <v>0</v>
      </c>
      <c r="EQ45" s="179">
        <f t="shared" si="56"/>
        <v>0</v>
      </c>
      <c r="ER45" s="172">
        <f t="shared" si="57"/>
        <v>0</v>
      </c>
      <c r="ES45" s="140">
        <f>'7. Երկրորդ կիսամյակի հաշվետվ.'!AT44</f>
        <v>0</v>
      </c>
      <c r="ET45" s="9">
        <f>'7. Երկրորդ կիսամյակի հաշվետվ.'!AU44</f>
        <v>0</v>
      </c>
      <c r="EU45" s="141">
        <f>'7. Երկրորդ կիսամյակի հաշվետվ.'!AV44</f>
        <v>0</v>
      </c>
      <c r="EV45" s="179">
        <f t="shared" si="58"/>
        <v>0</v>
      </c>
      <c r="EW45" s="172">
        <f t="shared" si="59"/>
        <v>0</v>
      </c>
      <c r="EX45" s="140">
        <f>'6. Առաջին կիսամյակի հաշվետվ.'!AW44</f>
        <v>0</v>
      </c>
      <c r="EY45" s="9">
        <f>'6. Առաջին կիսամյակի հաշվետվ.'!AX44</f>
        <v>0</v>
      </c>
      <c r="EZ45" s="141">
        <f>'6. Առաջին կիսամյակի հաշվետվ.'!AY44</f>
        <v>0</v>
      </c>
      <c r="FA45" s="179">
        <f t="shared" si="60"/>
        <v>0</v>
      </c>
      <c r="FB45" s="172">
        <f t="shared" si="61"/>
        <v>0</v>
      </c>
      <c r="FC45" s="140">
        <f>'7. Երկրորդ կիսամյակի հաշվետվ.'!AW44</f>
        <v>0</v>
      </c>
      <c r="FD45" s="9">
        <f>'7. Երկրորդ կիսամյակի հաշվետվ.'!AX44</f>
        <v>0</v>
      </c>
      <c r="FE45" s="141">
        <f>'7. Երկրորդ կիսամյակի հաշվետվ.'!AY44</f>
        <v>0</v>
      </c>
      <c r="FF45" s="179">
        <f t="shared" si="62"/>
        <v>0</v>
      </c>
      <c r="FG45" s="172">
        <f t="shared" si="63"/>
        <v>0</v>
      </c>
      <c r="FH45" s="140">
        <f>'6. Առաջին կիսամյակի հաշվետվ.'!AZ44</f>
        <v>0</v>
      </c>
      <c r="FI45" s="9">
        <f>'6. Առաջին կիսամյակի հաշվետվ.'!BA44</f>
        <v>0</v>
      </c>
      <c r="FJ45" s="141">
        <f>'6. Առաջին կիսամյակի հաշվետվ.'!BB44</f>
        <v>0</v>
      </c>
      <c r="FK45" s="179">
        <f t="shared" si="64"/>
        <v>0</v>
      </c>
      <c r="FL45" s="172">
        <f t="shared" si="65"/>
        <v>0</v>
      </c>
      <c r="FM45" s="140">
        <f>'7. Երկրորդ կիսամյակի հաշվետվ.'!AZ44</f>
        <v>0</v>
      </c>
      <c r="FN45" s="9">
        <f>'7. Երկրորդ կիսամյակի հաշվետվ.'!BA44</f>
        <v>0</v>
      </c>
      <c r="FO45" s="141">
        <f>'7. Երկրորդ կիսամյակի հաշվետվ.'!BB44</f>
        <v>0</v>
      </c>
      <c r="FP45" s="179">
        <f t="shared" si="66"/>
        <v>0</v>
      </c>
      <c r="FQ45" s="172">
        <f t="shared" si="67"/>
        <v>0</v>
      </c>
      <c r="FR45" s="140">
        <f>'6. Առաջին կիսամյակի հաշվետվ.'!BC44</f>
        <v>0</v>
      </c>
      <c r="FS45" s="9">
        <f>'6. Առաջին կիսամյակի հաշվետվ.'!BD44</f>
        <v>0</v>
      </c>
      <c r="FT45" s="141">
        <f>'6. Առաջին կիսամյակի հաշվետվ.'!BE44</f>
        <v>0</v>
      </c>
      <c r="FU45" s="179">
        <f t="shared" si="68"/>
        <v>0</v>
      </c>
      <c r="FV45" s="172">
        <f t="shared" si="69"/>
        <v>0</v>
      </c>
      <c r="FW45" s="140">
        <f>'7. Երկրորդ կիսամյակի հաշվետվ.'!BC44</f>
        <v>0</v>
      </c>
      <c r="FX45" s="9">
        <f>'7. Երկրորդ կիսամյակի հաշվետվ.'!BD44</f>
        <v>0</v>
      </c>
      <c r="FY45" s="141">
        <f>'7. Երկրորդ կիսամյակի հաշվետվ.'!BE44</f>
        <v>0</v>
      </c>
      <c r="FZ45" s="179">
        <f t="shared" si="70"/>
        <v>0</v>
      </c>
      <c r="GA45" s="172">
        <f t="shared" si="71"/>
        <v>0</v>
      </c>
      <c r="GB45" s="140">
        <f>'6. Առաջին կիսամյակի հաշվետվ.'!BF44</f>
        <v>0</v>
      </c>
      <c r="GC45" s="9">
        <f>'6. Առաջին կիսամյակի հաշվետվ.'!BG44</f>
        <v>0</v>
      </c>
      <c r="GD45" s="141">
        <f>'6. Առաջին կիսամյակի հաշվետվ.'!BH44</f>
        <v>0</v>
      </c>
      <c r="GE45" s="179">
        <f t="shared" si="72"/>
        <v>0</v>
      </c>
      <c r="GF45" s="172">
        <f t="shared" si="73"/>
        <v>0</v>
      </c>
      <c r="GG45" s="140">
        <f>'7. Երկրորդ կիսամյակի հաշվետվ.'!BF44</f>
        <v>0</v>
      </c>
      <c r="GH45" s="9">
        <f>'7. Երկրորդ կիսամյակի հաշվետվ.'!BG44</f>
        <v>0</v>
      </c>
      <c r="GI45" s="141">
        <f>'7. Երկրորդ կիսամյակի հաշվետվ.'!BH44</f>
        <v>0</v>
      </c>
      <c r="GJ45" s="179">
        <f t="shared" si="74"/>
        <v>0</v>
      </c>
      <c r="GK45" s="172">
        <f t="shared" si="75"/>
        <v>0</v>
      </c>
      <c r="GL45" s="140">
        <f>'6. Առաջին կիսամյակի հաշվետվ.'!BI44</f>
        <v>0</v>
      </c>
      <c r="GM45" s="9">
        <f>'6. Առաջին կիսամյակի հաշվետվ.'!BJ44</f>
        <v>0</v>
      </c>
      <c r="GN45" s="141">
        <f>'6. Առաջին կիսամյակի հաշվետվ.'!BK44</f>
        <v>0</v>
      </c>
      <c r="GO45" s="179">
        <f t="shared" si="76"/>
        <v>0</v>
      </c>
      <c r="GP45" s="172">
        <f t="shared" si="77"/>
        <v>0</v>
      </c>
      <c r="GQ45" s="140">
        <f>'7. Երկրորդ կիսամյակի հաշվետվ.'!BI44</f>
        <v>0</v>
      </c>
      <c r="GR45" s="9">
        <f>'7. Երկրորդ կիսամյակի հաշվետվ.'!BJ44</f>
        <v>0</v>
      </c>
      <c r="GS45" s="141">
        <f>'7. Երկրորդ կիսամյակի հաշվետվ.'!BK44</f>
        <v>0</v>
      </c>
      <c r="GT45" s="179">
        <f t="shared" si="78"/>
        <v>0</v>
      </c>
      <c r="GU45" s="172">
        <f t="shared" si="79"/>
        <v>0</v>
      </c>
      <c r="GV45" s="140">
        <f>'6. Առաջին կիսամյակի հաշվետվ.'!BL44</f>
        <v>0</v>
      </c>
      <c r="GW45" s="9">
        <f>'6. Առաջին կիսամյակի հաշվետվ.'!BM44</f>
        <v>0</v>
      </c>
      <c r="GX45" s="141">
        <f>'6. Առաջին կիսամյակի հաշվետվ.'!BN44</f>
        <v>0</v>
      </c>
      <c r="GY45" s="179">
        <f t="shared" si="80"/>
        <v>0</v>
      </c>
      <c r="GZ45" s="172">
        <f t="shared" si="81"/>
        <v>0</v>
      </c>
      <c r="HA45" s="140">
        <f>'7. Երկրորդ կիսամյակի հաշվետվ.'!BL44</f>
        <v>0</v>
      </c>
      <c r="HB45" s="9">
        <f>'7. Երկրորդ կիսամյակի հաշվետվ.'!BM44</f>
        <v>0</v>
      </c>
      <c r="HC45" s="141">
        <f>'7. Երկրորդ կիսամյակի հաշվետվ.'!BN44</f>
        <v>0</v>
      </c>
      <c r="HD45" s="179">
        <f t="shared" si="82"/>
        <v>0</v>
      </c>
      <c r="HE45" s="172">
        <f t="shared" si="83"/>
        <v>0</v>
      </c>
      <c r="HF45" s="140">
        <f>'6. Առաջին կիսամյակի հաշվետվ.'!BO44</f>
        <v>0</v>
      </c>
      <c r="HG45" s="9">
        <f>'6. Առաջին կիսամյակի հաշվետվ.'!BP44</f>
        <v>0</v>
      </c>
      <c r="HH45" s="141">
        <f>'6. Առաջին կիսամյակի հաշվետվ.'!BQ44</f>
        <v>0</v>
      </c>
      <c r="HI45" s="179">
        <f t="shared" si="84"/>
        <v>0</v>
      </c>
      <c r="HJ45" s="172">
        <f t="shared" si="85"/>
        <v>0</v>
      </c>
      <c r="HK45" s="140">
        <f>'7. Երկրորդ կիսամյակի հաշվետվ.'!BO44</f>
        <v>0</v>
      </c>
      <c r="HL45" s="9">
        <f>'7. Երկրորդ կիսամյակի հաշվետվ.'!BP44</f>
        <v>0</v>
      </c>
      <c r="HM45" s="141">
        <f>'7. Երկրորդ կիսամյակի հաշվետվ.'!BQ44</f>
        <v>0</v>
      </c>
      <c r="HN45" s="179">
        <f t="shared" si="86"/>
        <v>0</v>
      </c>
      <c r="HO45" s="172">
        <f t="shared" si="87"/>
        <v>0</v>
      </c>
      <c r="HP45" s="140">
        <f>'6. Առաջին կիսամյակի հաշվետվ.'!BR44</f>
        <v>0</v>
      </c>
      <c r="HQ45" s="9">
        <f>'6. Առաջին կիսամյակի հաշվետվ.'!BS44</f>
        <v>0</v>
      </c>
      <c r="HR45" s="141">
        <f>'6. Առաջին կիսամյակի հաշվետվ.'!BT44</f>
        <v>0</v>
      </c>
      <c r="HS45" s="179">
        <f t="shared" si="88"/>
        <v>0</v>
      </c>
      <c r="HT45" s="172">
        <f t="shared" si="89"/>
        <v>0</v>
      </c>
      <c r="HU45" s="140">
        <f>'7. Երկրորդ կիսամյակի հաշվետվ.'!BR44</f>
        <v>0</v>
      </c>
      <c r="HV45" s="9">
        <f>'7. Երկրորդ կիսամյակի հաշվետվ.'!BS44</f>
        <v>0</v>
      </c>
      <c r="HW45" s="141">
        <f>'7. Երկրորդ կիսամյակի հաշվետվ.'!BT44</f>
        <v>0</v>
      </c>
      <c r="HX45" s="179">
        <f t="shared" si="90"/>
        <v>0</v>
      </c>
      <c r="HY45" s="172">
        <f t="shared" si="91"/>
        <v>0</v>
      </c>
      <c r="HZ45" s="140">
        <f>'6. Առաջին կիսամյակի հաշվետվ.'!BU44</f>
        <v>0</v>
      </c>
      <c r="IA45" s="9">
        <f>'6. Առաջին կիսամյակի հաշվետվ.'!BV44</f>
        <v>0</v>
      </c>
      <c r="IB45" s="141">
        <f>'6. Առաջին կիսամյակի հաշվետվ.'!BW44</f>
        <v>0</v>
      </c>
      <c r="IC45" s="179">
        <f t="shared" si="92"/>
        <v>0</v>
      </c>
      <c r="ID45" s="172">
        <f t="shared" si="93"/>
        <v>0</v>
      </c>
      <c r="IE45" s="140">
        <f>'7. Երկրորդ կիսամյակի հաշվետվ.'!BU44</f>
        <v>0</v>
      </c>
      <c r="IF45" s="9">
        <f>'7. Երկրորդ կիսամյակի հաշվետվ.'!BV44</f>
        <v>0</v>
      </c>
      <c r="IG45" s="141">
        <f>'7. Երկրորդ կիսամյակի հաշվետվ.'!BW44</f>
        <v>0</v>
      </c>
      <c r="IH45" s="179">
        <f t="shared" si="94"/>
        <v>0</v>
      </c>
      <c r="II45" s="172">
        <f t="shared" si="95"/>
        <v>0</v>
      </c>
      <c r="IJ45" s="140">
        <f>'6. Առաջին կիսամյակի հաշվետվ.'!BX44</f>
        <v>0</v>
      </c>
      <c r="IK45" s="9">
        <f>'6. Առաջին կիսամյակի հաշվետվ.'!BY44</f>
        <v>0</v>
      </c>
      <c r="IL45" s="141">
        <f>'6. Առաջին կիսամյակի հաշվետվ.'!BZ44</f>
        <v>0</v>
      </c>
      <c r="IM45" s="179">
        <f t="shared" si="96"/>
        <v>0</v>
      </c>
      <c r="IN45" s="172">
        <f t="shared" si="97"/>
        <v>0</v>
      </c>
      <c r="IO45" s="140">
        <f>'7. Երկրորդ կիսամյակի հաշվետվ.'!BX44</f>
        <v>0</v>
      </c>
      <c r="IP45" s="9">
        <f>'7. Երկրորդ կիսամյակի հաշվետվ.'!BY44</f>
        <v>0</v>
      </c>
      <c r="IQ45" s="141">
        <f>'7. Երկրորդ կիսամյակի հաշվետվ.'!BZ44</f>
        <v>0</v>
      </c>
      <c r="IR45" s="179">
        <f t="shared" si="98"/>
        <v>0</v>
      </c>
      <c r="IS45" s="172">
        <f t="shared" si="99"/>
        <v>0</v>
      </c>
    </row>
    <row r="46" spans="1:253" s="14" customFormat="1" ht="40.15" customHeight="1" thickBot="1">
      <c r="A46" s="1085"/>
      <c r="B46" s="1087"/>
      <c r="C46" s="27" t="s">
        <v>69</v>
      </c>
      <c r="D46" s="140">
        <f>'6. Առաջին կիսամյակի հաշվետվ.'!D45</f>
        <v>0</v>
      </c>
      <c r="E46" s="9">
        <f>'6. Առաջին կիսամյակի հաշվետվ.'!E45</f>
        <v>0</v>
      </c>
      <c r="F46" s="149">
        <f>'6. Առաջին կիսամյակի հաշվետվ.'!F45</f>
        <v>0</v>
      </c>
      <c r="G46" s="175">
        <f t="shared" si="0"/>
        <v>0</v>
      </c>
      <c r="H46" s="170">
        <f t="shared" si="1"/>
        <v>0</v>
      </c>
      <c r="I46" s="44">
        <f>'7. Երկրորդ կիսամյակի հաշվետվ.'!D45</f>
        <v>0</v>
      </c>
      <c r="J46" s="9">
        <f>'7. Երկրորդ կիսամյակի հաշվետվ.'!E45</f>
        <v>0</v>
      </c>
      <c r="K46" s="141">
        <f>'7. Երկրորդ կիսամյակի հաշվետվ.'!F45</f>
        <v>0</v>
      </c>
      <c r="L46" s="175">
        <f t="shared" si="2"/>
        <v>0</v>
      </c>
      <c r="M46" s="170">
        <f t="shared" si="3"/>
        <v>0</v>
      </c>
      <c r="N46" s="140">
        <f>'6. Առաջին կիսամյակի հաշվետվ.'!G45</f>
        <v>0</v>
      </c>
      <c r="O46" s="9">
        <f>'6. Առաջին կիսամյակի հաշվետվ.'!H45</f>
        <v>0</v>
      </c>
      <c r="P46" s="141">
        <f>'6. Առաջին կիսամյակի հաշվետվ.'!I45</f>
        <v>0</v>
      </c>
      <c r="Q46" s="175">
        <f t="shared" si="4"/>
        <v>0</v>
      </c>
      <c r="R46" s="170">
        <f t="shared" si="5"/>
        <v>0</v>
      </c>
      <c r="S46" s="140">
        <f>'7. Երկրորդ կիսամյակի հաշվետվ.'!G45</f>
        <v>0</v>
      </c>
      <c r="T46" s="9">
        <f>'7. Երկրորդ կիսամյակի հաշվետվ.'!H45</f>
        <v>0</v>
      </c>
      <c r="U46" s="141">
        <f>'7. Երկրորդ կիսամյակի հաշվետվ.'!I45</f>
        <v>0</v>
      </c>
      <c r="V46" s="175">
        <f t="shared" si="6"/>
        <v>0</v>
      </c>
      <c r="W46" s="170">
        <f t="shared" si="7"/>
        <v>0</v>
      </c>
      <c r="X46" s="140">
        <f>'6. Առաջին կիսամյակի հաշվետվ.'!J45</f>
        <v>0</v>
      </c>
      <c r="Y46" s="9">
        <f>'6. Առաջին կիսամյակի հաշվետվ.'!K45</f>
        <v>0</v>
      </c>
      <c r="Z46" s="141">
        <f>'6. Առաջին կիսամյակի հաշվետվ.'!L45</f>
        <v>0</v>
      </c>
      <c r="AA46" s="175">
        <f t="shared" si="8"/>
        <v>0</v>
      </c>
      <c r="AB46" s="170">
        <f t="shared" si="9"/>
        <v>0</v>
      </c>
      <c r="AC46" s="140">
        <f>'7. Երկրորդ կիսամյակի հաշվետվ.'!J45</f>
        <v>0</v>
      </c>
      <c r="AD46" s="9">
        <f>'7. Երկրորդ կիսամյակի հաշվետվ.'!K45</f>
        <v>0</v>
      </c>
      <c r="AE46" s="141">
        <f>'7. Երկրորդ կիսամյակի հաշվետվ.'!L45</f>
        <v>0</v>
      </c>
      <c r="AF46" s="175">
        <f t="shared" si="10"/>
        <v>0</v>
      </c>
      <c r="AG46" s="170">
        <f t="shared" si="11"/>
        <v>0</v>
      </c>
      <c r="AH46" s="140">
        <f>'6. Առաջին կիսամյակի հաշվետվ.'!M45</f>
        <v>0</v>
      </c>
      <c r="AI46" s="9">
        <f>'6. Առաջին կիսամյակի հաշվետվ.'!N45</f>
        <v>0</v>
      </c>
      <c r="AJ46" s="141">
        <f>'6. Առաջին կիսամյակի հաշվետվ.'!O45</f>
        <v>0</v>
      </c>
      <c r="AK46" s="175">
        <f t="shared" si="12"/>
        <v>0</v>
      </c>
      <c r="AL46" s="170">
        <f t="shared" si="13"/>
        <v>0</v>
      </c>
      <c r="AM46" s="140">
        <f>'7. Երկրորդ կիսամյակի հաշվետվ.'!M45</f>
        <v>0</v>
      </c>
      <c r="AN46" s="9">
        <f>'7. Երկրորդ կիսամյակի հաշվետվ.'!N45</f>
        <v>0</v>
      </c>
      <c r="AO46" s="141">
        <f>'7. Երկրորդ կիսամյակի հաշվետվ.'!O45</f>
        <v>0</v>
      </c>
      <c r="AP46" s="175">
        <f t="shared" si="14"/>
        <v>0</v>
      </c>
      <c r="AQ46" s="170">
        <f t="shared" si="15"/>
        <v>0</v>
      </c>
      <c r="AR46" s="140">
        <f>'6. Առաջին կիսամյակի հաշվետվ.'!P45</f>
        <v>0</v>
      </c>
      <c r="AS46" s="9">
        <f>'6. Առաջին կիսամյակի հաշվետվ.'!Q45</f>
        <v>0</v>
      </c>
      <c r="AT46" s="141">
        <f>'6. Առաջին կիսամյակի հաշվետվ.'!R45</f>
        <v>0</v>
      </c>
      <c r="AU46" s="175">
        <f t="shared" si="16"/>
        <v>0</v>
      </c>
      <c r="AV46" s="170">
        <f t="shared" si="17"/>
        <v>0</v>
      </c>
      <c r="AW46" s="140">
        <f>'7. Երկրորդ կիսամյակի հաշվետվ.'!P45</f>
        <v>0</v>
      </c>
      <c r="AX46" s="9">
        <f>'7. Երկրորդ կիսամյակի հաշվետվ.'!Q45</f>
        <v>0</v>
      </c>
      <c r="AY46" s="141">
        <f>'7. Երկրորդ կիսամյակի հաշվետվ.'!R45</f>
        <v>0</v>
      </c>
      <c r="AZ46" s="175">
        <f t="shared" si="18"/>
        <v>0</v>
      </c>
      <c r="BA46" s="170">
        <f t="shared" si="19"/>
        <v>0</v>
      </c>
      <c r="BB46" s="140">
        <f>'6. Առաջին կիսամյակի հաշվետվ.'!S45</f>
        <v>0</v>
      </c>
      <c r="BC46" s="9">
        <f>'6. Առաջին կիսամյակի հաշվետվ.'!T45</f>
        <v>0</v>
      </c>
      <c r="BD46" s="141">
        <f>'6. Առաջին կիսամյակի հաշվետվ.'!U45</f>
        <v>0</v>
      </c>
      <c r="BE46" s="175">
        <f t="shared" si="20"/>
        <v>0</v>
      </c>
      <c r="BF46" s="170">
        <f t="shared" si="21"/>
        <v>0</v>
      </c>
      <c r="BG46" s="140">
        <f>'7. Երկրորդ կիսամյակի հաշվետվ.'!S45</f>
        <v>0</v>
      </c>
      <c r="BH46" s="9">
        <f>'7. Երկրորդ կիսամյակի հաշվետվ.'!T45</f>
        <v>0</v>
      </c>
      <c r="BI46" s="141">
        <f>'7. Երկրորդ կիսամյակի հաշվետվ.'!U45</f>
        <v>0</v>
      </c>
      <c r="BJ46" s="175">
        <f t="shared" si="22"/>
        <v>0</v>
      </c>
      <c r="BK46" s="170">
        <f t="shared" si="23"/>
        <v>0</v>
      </c>
      <c r="BL46" s="140">
        <f>'6. Առաջին կիսամյակի հաշվետվ.'!V45</f>
        <v>0</v>
      </c>
      <c r="BM46" s="9">
        <f>'6. Առաջին կիսամյակի հաշվետվ.'!W45</f>
        <v>0</v>
      </c>
      <c r="BN46" s="141">
        <f>'6. Առաջին կիսամյակի հաշվետվ.'!X45</f>
        <v>0</v>
      </c>
      <c r="BO46" s="175">
        <f t="shared" si="24"/>
        <v>0</v>
      </c>
      <c r="BP46" s="170">
        <f t="shared" si="25"/>
        <v>0</v>
      </c>
      <c r="BQ46" s="140">
        <f>'7. Երկրորդ կիսամյակի հաշվետվ.'!V45</f>
        <v>0</v>
      </c>
      <c r="BR46" s="9">
        <f>'7. Երկրորդ կիսամյակի հաշվետվ.'!W45</f>
        <v>0</v>
      </c>
      <c r="BS46" s="141">
        <f>'7. Երկրորդ կիսամյակի հաշվետվ.'!X45</f>
        <v>0</v>
      </c>
      <c r="BT46" s="175">
        <f t="shared" si="26"/>
        <v>0</v>
      </c>
      <c r="BU46" s="170">
        <f t="shared" si="27"/>
        <v>0</v>
      </c>
      <c r="BV46" s="140">
        <f>'6. Առաջին կիսամյակի հաշվետվ.'!Y45</f>
        <v>0</v>
      </c>
      <c r="BW46" s="9">
        <f>'6. Առաջին կիսամյակի հաշվետվ.'!Z45</f>
        <v>0</v>
      </c>
      <c r="BX46" s="141">
        <f>'6. Առաջին կիսամյակի հաշվետվ.'!AA45</f>
        <v>0</v>
      </c>
      <c r="BY46" s="175">
        <f t="shared" si="28"/>
        <v>0</v>
      </c>
      <c r="BZ46" s="170">
        <f t="shared" si="29"/>
        <v>0</v>
      </c>
      <c r="CA46" s="140">
        <f>'7. Երկրորդ կիսամյակի հաշվետվ.'!Y45</f>
        <v>0</v>
      </c>
      <c r="CB46" s="9">
        <f>'7. Երկրորդ կիսամյակի հաշվետվ.'!Z45</f>
        <v>0</v>
      </c>
      <c r="CC46" s="141">
        <f>'7. Երկրորդ կիսամյակի հաշվետվ.'!AA45</f>
        <v>0</v>
      </c>
      <c r="CD46" s="175">
        <f t="shared" si="30"/>
        <v>0</v>
      </c>
      <c r="CE46" s="170">
        <f t="shared" si="31"/>
        <v>0</v>
      </c>
      <c r="CF46" s="140">
        <f>'6. Առաջին կիսամյակի հաշվետվ.'!AB45</f>
        <v>0</v>
      </c>
      <c r="CG46" s="9">
        <f>'6. Առաջին կիսամյակի հաշվետվ.'!AC45</f>
        <v>0</v>
      </c>
      <c r="CH46" s="141">
        <f>'6. Առաջին կիսամյակի հաշվետվ.'!AD45</f>
        <v>0</v>
      </c>
      <c r="CI46" s="175">
        <f t="shared" si="32"/>
        <v>0</v>
      </c>
      <c r="CJ46" s="170">
        <f t="shared" si="33"/>
        <v>0</v>
      </c>
      <c r="CK46" s="140">
        <f>'7. Երկրորդ կիսամյակի հաշվետվ.'!AB45</f>
        <v>0</v>
      </c>
      <c r="CL46" s="9">
        <f>'7. Երկրորդ կիսամյակի հաշվետվ.'!AC45</f>
        <v>0</v>
      </c>
      <c r="CM46" s="141">
        <f>'7. Երկրորդ կիսամյակի հաշվետվ.'!AD45</f>
        <v>0</v>
      </c>
      <c r="CN46" s="175">
        <f t="shared" si="34"/>
        <v>0</v>
      </c>
      <c r="CO46" s="170">
        <f t="shared" si="35"/>
        <v>0</v>
      </c>
      <c r="CP46" s="140">
        <f>'6. Առաջին կիսամյակի հաշվետվ.'!AE45</f>
        <v>0</v>
      </c>
      <c r="CQ46" s="9">
        <f>'6. Առաջին կիսամյակի հաշվետվ.'!AF45</f>
        <v>0</v>
      </c>
      <c r="CR46" s="141">
        <f>'6. Առաջին կիսամյակի հաշվետվ.'!AG45</f>
        <v>0</v>
      </c>
      <c r="CS46" s="175">
        <f t="shared" si="36"/>
        <v>0</v>
      </c>
      <c r="CT46" s="170">
        <f t="shared" si="37"/>
        <v>0</v>
      </c>
      <c r="CU46" s="140">
        <f>'7. Երկրորդ կիսամյակի հաշվետվ.'!AE45</f>
        <v>0</v>
      </c>
      <c r="CV46" s="9">
        <f>'7. Երկրորդ կիսամյակի հաշվետվ.'!AF45</f>
        <v>0</v>
      </c>
      <c r="CW46" s="141">
        <f>'7. Երկրորդ կիսամյակի հաշվետվ.'!AG45</f>
        <v>0</v>
      </c>
      <c r="CX46" s="175">
        <f t="shared" si="38"/>
        <v>0</v>
      </c>
      <c r="CY46" s="170">
        <f t="shared" si="39"/>
        <v>0</v>
      </c>
      <c r="CZ46" s="140">
        <f>'6. Առաջին կիսամյակի հաշվետվ.'!AH45</f>
        <v>0</v>
      </c>
      <c r="DA46" s="9">
        <f>'6. Առաջին կիսամյակի հաշվետվ.'!AI45</f>
        <v>0</v>
      </c>
      <c r="DB46" s="141">
        <f>'6. Առաջին կիսամյակի հաշվետվ.'!AJ45</f>
        <v>0</v>
      </c>
      <c r="DC46" s="175">
        <f t="shared" si="40"/>
        <v>0</v>
      </c>
      <c r="DD46" s="170">
        <f t="shared" si="41"/>
        <v>0</v>
      </c>
      <c r="DE46" s="140">
        <f>'7. Երկրորդ կիսամյակի հաշվետվ.'!AH45</f>
        <v>0</v>
      </c>
      <c r="DF46" s="9">
        <f>'7. Երկրորդ կիսամյակի հաշվետվ.'!AI45</f>
        <v>0</v>
      </c>
      <c r="DG46" s="141">
        <f>'7. Երկրորդ կիսամյակի հաշվետվ.'!AJ45</f>
        <v>0</v>
      </c>
      <c r="DH46" s="175">
        <f t="shared" si="42"/>
        <v>0</v>
      </c>
      <c r="DI46" s="170">
        <f t="shared" si="43"/>
        <v>0</v>
      </c>
      <c r="DJ46" s="140">
        <f>'6. Առաջին կիսամյակի հաշվետվ.'!AK45</f>
        <v>0</v>
      </c>
      <c r="DK46" s="9">
        <f>'6. Առաջին կիսամյակի հաշվետվ.'!AL45</f>
        <v>0</v>
      </c>
      <c r="DL46" s="141">
        <f>'6. Առաջին կիսամյակի հաշվետվ.'!AM45</f>
        <v>0</v>
      </c>
      <c r="DM46" s="175">
        <f t="shared" si="44"/>
        <v>0</v>
      </c>
      <c r="DN46" s="170">
        <f t="shared" si="45"/>
        <v>0</v>
      </c>
      <c r="DO46" s="140">
        <f>'7. Երկրորդ կիսամյակի հաշվետվ.'!AK45</f>
        <v>0</v>
      </c>
      <c r="DP46" s="9">
        <f>'7. Երկրորդ կիսամյակի հաշվետվ.'!AL45</f>
        <v>0</v>
      </c>
      <c r="DQ46" s="141">
        <f>'7. Երկրորդ կիսամյակի հաշվետվ.'!AM45</f>
        <v>0</v>
      </c>
      <c r="DR46" s="175">
        <f t="shared" si="46"/>
        <v>0</v>
      </c>
      <c r="DS46" s="170">
        <f t="shared" si="47"/>
        <v>0</v>
      </c>
      <c r="DT46" s="140">
        <f>'6. Առաջին կիսամյակի հաշվետվ.'!AN45</f>
        <v>0</v>
      </c>
      <c r="DU46" s="9">
        <f>'6. Առաջին կիսամյակի հաշվետվ.'!AO45</f>
        <v>0</v>
      </c>
      <c r="DV46" s="141">
        <f>'6. Առաջին կիսամյակի հաշվետվ.'!AP45</f>
        <v>0</v>
      </c>
      <c r="DW46" s="175">
        <f t="shared" si="48"/>
        <v>0</v>
      </c>
      <c r="DX46" s="170">
        <f t="shared" si="49"/>
        <v>0</v>
      </c>
      <c r="DY46" s="140">
        <f>'7. Երկրորդ կիսամյակի հաշվետվ.'!AN45</f>
        <v>0</v>
      </c>
      <c r="DZ46" s="9">
        <f>'7. Երկրորդ կիսամյակի հաշվետվ.'!AO45</f>
        <v>0</v>
      </c>
      <c r="EA46" s="141">
        <f>'7. Երկրորդ կիսամյակի հաշվետվ.'!AP45</f>
        <v>0</v>
      </c>
      <c r="EB46" s="175">
        <f t="shared" si="50"/>
        <v>0</v>
      </c>
      <c r="EC46" s="170">
        <f t="shared" si="51"/>
        <v>0</v>
      </c>
      <c r="ED46" s="140">
        <f>'6. Առաջին կիսամյակի հաշվետվ.'!AQ45</f>
        <v>0</v>
      </c>
      <c r="EE46" s="9">
        <f>'6. Առաջին կիսամյակի հաշվետվ.'!AR45</f>
        <v>0</v>
      </c>
      <c r="EF46" s="141">
        <f>'6. Առաջին կիսամյակի հաշվետվ.'!AS45</f>
        <v>0</v>
      </c>
      <c r="EG46" s="175">
        <f t="shared" si="52"/>
        <v>0</v>
      </c>
      <c r="EH46" s="170">
        <f t="shared" si="53"/>
        <v>0</v>
      </c>
      <c r="EI46" s="140">
        <f>'7. Երկրորդ կիսամյակի հաշվետվ.'!AQ45</f>
        <v>0</v>
      </c>
      <c r="EJ46" s="9">
        <f>'7. Երկրորդ կիսամյակի հաշվետվ.'!AR45</f>
        <v>0</v>
      </c>
      <c r="EK46" s="141">
        <f>'7. Երկրորդ կիսամյակի հաշվետվ.'!AS45</f>
        <v>0</v>
      </c>
      <c r="EL46" s="175">
        <f t="shared" si="54"/>
        <v>0</v>
      </c>
      <c r="EM46" s="170">
        <f t="shared" si="55"/>
        <v>0</v>
      </c>
      <c r="EN46" s="140">
        <f>'6. Առաջին կիսամյակի հաշվետվ.'!AT45</f>
        <v>0</v>
      </c>
      <c r="EO46" s="9">
        <f>'6. Առաջին կիսամյակի հաշվետվ.'!AU45</f>
        <v>0</v>
      </c>
      <c r="EP46" s="141">
        <f>'6. Առաջին կիսամյակի հաշվետվ.'!AV45</f>
        <v>0</v>
      </c>
      <c r="EQ46" s="175">
        <f t="shared" si="56"/>
        <v>0</v>
      </c>
      <c r="ER46" s="170">
        <f t="shared" si="57"/>
        <v>0</v>
      </c>
      <c r="ES46" s="140">
        <f>'7. Երկրորդ կիսամյակի հաշվետվ.'!AT45</f>
        <v>0</v>
      </c>
      <c r="ET46" s="9">
        <f>'7. Երկրորդ կիսամյակի հաշվետվ.'!AU45</f>
        <v>0</v>
      </c>
      <c r="EU46" s="141">
        <f>'7. Երկրորդ կիսամյակի հաշվետվ.'!AV45</f>
        <v>0</v>
      </c>
      <c r="EV46" s="175">
        <f t="shared" si="58"/>
        <v>0</v>
      </c>
      <c r="EW46" s="170">
        <f t="shared" si="59"/>
        <v>0</v>
      </c>
      <c r="EX46" s="140">
        <f>'6. Առաջին կիսամյակի հաշվետվ.'!AW45</f>
        <v>0</v>
      </c>
      <c r="EY46" s="9">
        <f>'6. Առաջին կիսամյակի հաշվետվ.'!AX45</f>
        <v>0</v>
      </c>
      <c r="EZ46" s="141">
        <f>'6. Առաջին կիսամյակի հաշվետվ.'!AY45</f>
        <v>0</v>
      </c>
      <c r="FA46" s="175">
        <f t="shared" si="60"/>
        <v>0</v>
      </c>
      <c r="FB46" s="170">
        <f t="shared" si="61"/>
        <v>0</v>
      </c>
      <c r="FC46" s="140">
        <f>'7. Երկրորդ կիսամյակի հաշվետվ.'!AW45</f>
        <v>0</v>
      </c>
      <c r="FD46" s="9">
        <f>'7. Երկրորդ կիսամյակի հաշվետվ.'!AX45</f>
        <v>0</v>
      </c>
      <c r="FE46" s="141">
        <f>'7. Երկրորդ կիսամյակի հաշվետվ.'!AY45</f>
        <v>0</v>
      </c>
      <c r="FF46" s="175">
        <f t="shared" si="62"/>
        <v>0</v>
      </c>
      <c r="FG46" s="170">
        <f t="shared" si="63"/>
        <v>0</v>
      </c>
      <c r="FH46" s="140">
        <f>'6. Առաջին կիսամյակի հաշվետվ.'!AZ45</f>
        <v>0</v>
      </c>
      <c r="FI46" s="9">
        <f>'6. Առաջին կիսամյակի հաշվետվ.'!BA45</f>
        <v>0</v>
      </c>
      <c r="FJ46" s="141">
        <f>'6. Առաջին կիսամյակի հաշվետվ.'!BB45</f>
        <v>0</v>
      </c>
      <c r="FK46" s="175">
        <f t="shared" si="64"/>
        <v>0</v>
      </c>
      <c r="FL46" s="170">
        <f t="shared" si="65"/>
        <v>0</v>
      </c>
      <c r="FM46" s="140">
        <f>'7. Երկրորդ կիսամյակի հաշվետվ.'!AZ45</f>
        <v>0</v>
      </c>
      <c r="FN46" s="9">
        <f>'7. Երկրորդ կիսամյակի հաշվետվ.'!BA45</f>
        <v>0</v>
      </c>
      <c r="FO46" s="141">
        <f>'7. Երկրորդ կիսամյակի հաշվետվ.'!BB45</f>
        <v>0</v>
      </c>
      <c r="FP46" s="175">
        <f t="shared" si="66"/>
        <v>0</v>
      </c>
      <c r="FQ46" s="170">
        <f t="shared" si="67"/>
        <v>0</v>
      </c>
      <c r="FR46" s="140">
        <f>'6. Առաջին կիսամյակի հաշվետվ.'!BC45</f>
        <v>0</v>
      </c>
      <c r="FS46" s="9">
        <f>'6. Առաջին կիսամյակի հաշվետվ.'!BD45</f>
        <v>0</v>
      </c>
      <c r="FT46" s="141">
        <f>'6. Առաջին կիսամյակի հաշվետվ.'!BE45</f>
        <v>0</v>
      </c>
      <c r="FU46" s="175">
        <f t="shared" si="68"/>
        <v>0</v>
      </c>
      <c r="FV46" s="170">
        <f t="shared" si="69"/>
        <v>0</v>
      </c>
      <c r="FW46" s="140">
        <f>'7. Երկրորդ կիսամյակի հաշվետվ.'!BC45</f>
        <v>0</v>
      </c>
      <c r="FX46" s="9">
        <f>'7. Երկրորդ կիսամյակի հաշվետվ.'!BD45</f>
        <v>0</v>
      </c>
      <c r="FY46" s="141">
        <f>'7. Երկրորդ կիսամյակի հաշվետվ.'!BE45</f>
        <v>0</v>
      </c>
      <c r="FZ46" s="175">
        <f t="shared" si="70"/>
        <v>0</v>
      </c>
      <c r="GA46" s="170">
        <f t="shared" si="71"/>
        <v>0</v>
      </c>
      <c r="GB46" s="140">
        <f>'6. Առաջին կիսամյակի հաշվետվ.'!BF45</f>
        <v>0</v>
      </c>
      <c r="GC46" s="9">
        <f>'6. Առաջին կիսամյակի հաշվետվ.'!BG45</f>
        <v>0</v>
      </c>
      <c r="GD46" s="141">
        <f>'6. Առաջին կիսամյակի հաշվետվ.'!BH45</f>
        <v>0</v>
      </c>
      <c r="GE46" s="175">
        <f t="shared" si="72"/>
        <v>0</v>
      </c>
      <c r="GF46" s="170">
        <f t="shared" si="73"/>
        <v>0</v>
      </c>
      <c r="GG46" s="140">
        <f>'7. Երկրորդ կիսամյակի հաշվետվ.'!BF45</f>
        <v>0</v>
      </c>
      <c r="GH46" s="9">
        <f>'7. Երկրորդ կիսամյակի հաշվետվ.'!BG45</f>
        <v>0</v>
      </c>
      <c r="GI46" s="141">
        <f>'7. Երկրորդ կիսամյակի հաշվետվ.'!BH45</f>
        <v>0</v>
      </c>
      <c r="GJ46" s="175">
        <f t="shared" si="74"/>
        <v>0</v>
      </c>
      <c r="GK46" s="170">
        <f t="shared" si="75"/>
        <v>0</v>
      </c>
      <c r="GL46" s="140">
        <f>'6. Առաջին կիսամյակի հաշվետվ.'!BI45</f>
        <v>0</v>
      </c>
      <c r="GM46" s="9">
        <f>'6. Առաջին կիսամյակի հաշվետվ.'!BJ45</f>
        <v>0</v>
      </c>
      <c r="GN46" s="141">
        <f>'6. Առաջին կիսամյակի հաշվետվ.'!BK45</f>
        <v>0</v>
      </c>
      <c r="GO46" s="175">
        <f t="shared" si="76"/>
        <v>0</v>
      </c>
      <c r="GP46" s="170">
        <f t="shared" si="77"/>
        <v>0</v>
      </c>
      <c r="GQ46" s="140">
        <f>'7. Երկրորդ կիսամյակի հաշվետվ.'!BI45</f>
        <v>0</v>
      </c>
      <c r="GR46" s="9">
        <f>'7. Երկրորդ կիսամյակի հաշվետվ.'!BJ45</f>
        <v>0</v>
      </c>
      <c r="GS46" s="141">
        <f>'7. Երկրորդ կիսամյակի հաշվետվ.'!BK45</f>
        <v>0</v>
      </c>
      <c r="GT46" s="175">
        <f t="shared" si="78"/>
        <v>0</v>
      </c>
      <c r="GU46" s="170">
        <f t="shared" si="79"/>
        <v>0</v>
      </c>
      <c r="GV46" s="140">
        <f>'6. Առաջին կիսամյակի հաշվետվ.'!BL45</f>
        <v>0</v>
      </c>
      <c r="GW46" s="9">
        <f>'6. Առաջին կիսամյակի հաշվետվ.'!BM45</f>
        <v>0</v>
      </c>
      <c r="GX46" s="141">
        <f>'6. Առաջին կիսամյակի հաշվետվ.'!BN45</f>
        <v>0</v>
      </c>
      <c r="GY46" s="175">
        <f t="shared" si="80"/>
        <v>0</v>
      </c>
      <c r="GZ46" s="170">
        <f t="shared" si="81"/>
        <v>0</v>
      </c>
      <c r="HA46" s="140">
        <f>'7. Երկրորդ կիսամյակի հաշվետվ.'!BL45</f>
        <v>0</v>
      </c>
      <c r="HB46" s="9">
        <f>'7. Երկրորդ կիսամյակի հաշվետվ.'!BM45</f>
        <v>0</v>
      </c>
      <c r="HC46" s="141">
        <f>'7. Երկրորդ կիսամյակի հաշվետվ.'!BN45</f>
        <v>0</v>
      </c>
      <c r="HD46" s="175">
        <f t="shared" si="82"/>
        <v>0</v>
      </c>
      <c r="HE46" s="170">
        <f t="shared" si="83"/>
        <v>0</v>
      </c>
      <c r="HF46" s="140">
        <f>'6. Առաջին կիսամյակի հաշվետվ.'!BO45</f>
        <v>0</v>
      </c>
      <c r="HG46" s="9">
        <f>'6. Առաջին կիսամյակի հաշվետվ.'!BP45</f>
        <v>0</v>
      </c>
      <c r="HH46" s="141">
        <f>'6. Առաջին կիսամյակի հաշվետվ.'!BQ45</f>
        <v>0</v>
      </c>
      <c r="HI46" s="175">
        <f t="shared" si="84"/>
        <v>0</v>
      </c>
      <c r="HJ46" s="170">
        <f t="shared" si="85"/>
        <v>0</v>
      </c>
      <c r="HK46" s="140">
        <f>'7. Երկրորդ կիսամյակի հաշվետվ.'!BO45</f>
        <v>0</v>
      </c>
      <c r="HL46" s="9">
        <f>'7. Երկրորդ կիսամյակի հաշվետվ.'!BP45</f>
        <v>0</v>
      </c>
      <c r="HM46" s="141">
        <f>'7. Երկրորդ կիսամյակի հաշվետվ.'!BQ45</f>
        <v>0</v>
      </c>
      <c r="HN46" s="175">
        <f t="shared" si="86"/>
        <v>0</v>
      </c>
      <c r="HO46" s="170">
        <f t="shared" si="87"/>
        <v>0</v>
      </c>
      <c r="HP46" s="140">
        <f>'6. Առաջին կիսամյակի հաշվետվ.'!BR45</f>
        <v>0</v>
      </c>
      <c r="HQ46" s="9">
        <f>'6. Առաջին կիսամյակի հաշվետվ.'!BS45</f>
        <v>0</v>
      </c>
      <c r="HR46" s="141">
        <f>'6. Առաջին կիսամյակի հաշվետվ.'!BT45</f>
        <v>0</v>
      </c>
      <c r="HS46" s="175">
        <f t="shared" si="88"/>
        <v>0</v>
      </c>
      <c r="HT46" s="170">
        <f t="shared" si="89"/>
        <v>0</v>
      </c>
      <c r="HU46" s="140">
        <f>'7. Երկրորդ կիսամյակի հաշվետվ.'!BR45</f>
        <v>0</v>
      </c>
      <c r="HV46" s="9">
        <f>'7. Երկրորդ կիսամյակի հաշվետվ.'!BS45</f>
        <v>0</v>
      </c>
      <c r="HW46" s="141">
        <f>'7. Երկրորդ կիսամյակի հաշվետվ.'!BT45</f>
        <v>0</v>
      </c>
      <c r="HX46" s="175">
        <f t="shared" si="90"/>
        <v>0</v>
      </c>
      <c r="HY46" s="170">
        <f t="shared" si="91"/>
        <v>0</v>
      </c>
      <c r="HZ46" s="140">
        <f>'6. Առաջին կիսամյակի հաշվետվ.'!BU45</f>
        <v>0</v>
      </c>
      <c r="IA46" s="9">
        <f>'6. Առաջին կիսամյակի հաշվետվ.'!BV45</f>
        <v>0</v>
      </c>
      <c r="IB46" s="141">
        <f>'6. Առաջին կիսամյակի հաշվետվ.'!BW45</f>
        <v>0</v>
      </c>
      <c r="IC46" s="175">
        <f t="shared" si="92"/>
        <v>0</v>
      </c>
      <c r="ID46" s="170">
        <f t="shared" si="93"/>
        <v>0</v>
      </c>
      <c r="IE46" s="140">
        <f>'7. Երկրորդ կիսամյակի հաշվետվ.'!BU45</f>
        <v>0</v>
      </c>
      <c r="IF46" s="9">
        <f>'7. Երկրորդ կիսամյակի հաշվետվ.'!BV45</f>
        <v>0</v>
      </c>
      <c r="IG46" s="141">
        <f>'7. Երկրորդ կիսամյակի հաշվետվ.'!BW45</f>
        <v>0</v>
      </c>
      <c r="IH46" s="175">
        <f t="shared" si="94"/>
        <v>0</v>
      </c>
      <c r="II46" s="170">
        <f t="shared" si="95"/>
        <v>0</v>
      </c>
      <c r="IJ46" s="140">
        <f>'6. Առաջին կիսամյակի հաշվետվ.'!BX45</f>
        <v>0</v>
      </c>
      <c r="IK46" s="9">
        <f>'6. Առաջին կիսամյակի հաշվետվ.'!BY45</f>
        <v>0</v>
      </c>
      <c r="IL46" s="141">
        <f>'6. Առաջին կիսամյակի հաշվետվ.'!BZ45</f>
        <v>0</v>
      </c>
      <c r="IM46" s="175">
        <f t="shared" si="96"/>
        <v>0</v>
      </c>
      <c r="IN46" s="170">
        <f t="shared" si="97"/>
        <v>0</v>
      </c>
      <c r="IO46" s="140">
        <f>'7. Երկրորդ կիսամյակի հաշվետվ.'!BX45</f>
        <v>0</v>
      </c>
      <c r="IP46" s="9">
        <f>'7. Երկրորդ կիսամյակի հաշվետվ.'!BY45</f>
        <v>0</v>
      </c>
      <c r="IQ46" s="141">
        <f>'7. Երկրորդ կիսամյակի հաշվետվ.'!BZ45</f>
        <v>0</v>
      </c>
      <c r="IR46" s="175">
        <f t="shared" si="98"/>
        <v>0</v>
      </c>
      <c r="IS46" s="170">
        <f t="shared" si="99"/>
        <v>0</v>
      </c>
    </row>
    <row r="47" spans="1:253" s="16" customFormat="1" ht="150" customHeight="1" thickBot="1">
      <c r="A47" s="85" t="str">
        <f>'6. Առաջին կիսամյակի հաշվետվ.'!A46</f>
        <v>Ա21</v>
      </c>
      <c r="B47" s="86" t="str">
        <f>'4.   4․1 ԾՐԱԳՐԵՐ 1-14'!B143</f>
        <v>Ծրագրի իրականացման դեպքում ակնկալվող արդյունքների ամփոփ նկարագիրը.</v>
      </c>
      <c r="C47" s="87"/>
      <c r="D47" s="112" t="str">
        <f>'6. Առաջին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47" s="12">
        <f>'6. Առաջին կիսամյակի հաշվետվ.'!E46</f>
        <v>0</v>
      </c>
      <c r="F47" s="88">
        <f>'6. Առաջին կիսամյակի հաշվետվ.'!F46</f>
        <v>0</v>
      </c>
      <c r="G47" s="182" t="s">
        <v>47</v>
      </c>
      <c r="H47" s="183" t="s">
        <v>47</v>
      </c>
      <c r="I47" s="136" t="str">
        <f>'7. Երկրորդ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J47" s="12">
        <f>'7. Երկրորդ կիսամյակի հաշվետվ.'!E46</f>
        <v>0</v>
      </c>
      <c r="K47" s="80">
        <f>'7. Երկրորդ կիսամյակի հաշվետվ.'!F46</f>
        <v>0</v>
      </c>
      <c r="L47" s="182" t="s">
        <v>47</v>
      </c>
      <c r="M47" s="183" t="s">
        <v>47</v>
      </c>
      <c r="N47" s="112" t="str">
        <f>'6. Առաջին կիսամյակի հաշվետվ.'!G46</f>
        <v>ՏԻՄ-ը մրցունակ է կարող է դիմակայել ժամանակի մարտահրավերներին, կառավարումը թափանցիկ է ներառական, առկա է վերապատրաստված և մասնագիտացված թիմ, ներդրված է հանրային լսումների նոր ձևաչափ։</v>
      </c>
      <c r="O47" s="12">
        <f>'6. Առաջին կիսամյակի հաշվետվ.'!H46</f>
        <v>0</v>
      </c>
      <c r="P47" s="80">
        <f>'6. Առաջին կիսամյակի հաշվետվ.'!I46</f>
        <v>0</v>
      </c>
      <c r="Q47" s="182" t="s">
        <v>47</v>
      </c>
      <c r="R47" s="183" t="s">
        <v>47</v>
      </c>
      <c r="S47" s="112" t="str">
        <f>'7. Երկրորդ կիսամյակի հաշվետվ.'!G46</f>
        <v>ՏԻՄ-ը մրցունակ է կարող է դիմակայել ժամանակի մարտահրավերներին, կառավարումը թափանցիկ է ներառական, առկա է վերապատրաստված և մասնագիտացված թիմ, ներդրված է հանրային լսումների նոր ձևաչափ։</v>
      </c>
      <c r="T47" s="12">
        <f>'7. Երկրորդ կիսամյակի հաշվետվ.'!H46</f>
        <v>0</v>
      </c>
      <c r="U47" s="80">
        <f>'7. Երկրորդ կիսամյակի հաշվետվ.'!I46</f>
        <v>0</v>
      </c>
      <c r="V47" s="182" t="s">
        <v>47</v>
      </c>
      <c r="W47" s="183" t="s">
        <v>47</v>
      </c>
      <c r="X47" s="112" t="str">
        <f>'6. Առաջին կիսամյակի հաշվետվ.'!J46</f>
        <v>Զարգացած ենթակառուցվածքներով ,  դիմակայուն, բնակվելու համար նպաստավոր պայմաններով համայնք։</v>
      </c>
      <c r="Y47" s="12">
        <f>'6. Առաջին կիսամյակի հաշվետվ.'!K46</f>
        <v>0</v>
      </c>
      <c r="Z47" s="80">
        <f>'6. Առաջին կիսամյակի հաշվետվ.'!L46</f>
        <v>0</v>
      </c>
      <c r="AA47" s="182" t="s">
        <v>47</v>
      </c>
      <c r="AB47" s="183" t="s">
        <v>47</v>
      </c>
      <c r="AC47" s="112" t="str">
        <f>'7. Երկրորդ կիսամյակի հաշվետվ.'!J46</f>
        <v>Զարգացած ենթակառուցվածքներով ,  դիմակայուն, բնակվելու համար նպաստավոր պայմաններով համայնք։</v>
      </c>
      <c r="AD47" s="12">
        <f>'7. Երկրորդ կիսամյակի հաշվետվ.'!K46</f>
        <v>0</v>
      </c>
      <c r="AE47" s="80">
        <f>'7. Երկրորդ կիսամյակի հաշվետվ.'!L46</f>
        <v>0</v>
      </c>
      <c r="AF47" s="182" t="s">
        <v>47</v>
      </c>
      <c r="AG47" s="183" t="s">
        <v>47</v>
      </c>
      <c r="AH47" s="112" t="str">
        <f>'6. Առաջին կիսամյակի հաշվետվ.'!M46</f>
        <v>Մասնակցային բյուջետավորման շնորհիվ բնակիչները,  տեղեկանում են   ինքնակառավարման մարմիների  գործունեության մասին,  մասնակցում  են ,որոշումներ  կայացմանը և  կարող  են ուղղակի  կամ  անուղղակի ներգործություն  ունենան  տեղական ինքնակառավարման  մարմիների  որոշումների կայացման  վրա։   Այսպիսով  ձևավորվում  է  ակտիվ  և  համայնքի զարգացման   նկատմամաբ սրտացավ  հասարակություն:</v>
      </c>
      <c r="AI47" s="12">
        <f>'6. Առաջին կիսամյակի հաշվետվ.'!N46</f>
        <v>0</v>
      </c>
      <c r="AJ47" s="80">
        <f>'6. Առաջին կիսամյակի հաշվետվ.'!O46</f>
        <v>0</v>
      </c>
      <c r="AK47" s="182" t="s">
        <v>47</v>
      </c>
      <c r="AL47" s="183" t="s">
        <v>47</v>
      </c>
      <c r="AM47" s="112" t="str">
        <f>'7. Երկրորդ կիսամյակի հաշվետվ.'!M46</f>
        <v>Մասնակցային բյուջետավորման շնորհիվ բնակիչները,  տեղեկանում են   ինքնակառավարման մարմիների  գործունեության մասին,  մասնակցում  են ,որոշումներ  կայացմանը և  կարող  են ուղղակի  կամ  անուղղակի ներգործություն  ունենան  տեղական ինքնակառավարման  մարմիների  որոշումների կայացման  վրա։   Այսպիսով  ձևավորվում  է  ակտիվ  և  համայնքի զարգացման   նկատմամաբ սրտացավ  հասարակություն:</v>
      </c>
      <c r="AN47" s="12">
        <f>'7. Երկրորդ կիսամյակի հաշվետվ.'!N46</f>
        <v>0</v>
      </c>
      <c r="AO47" s="80">
        <f>'7. Երկրորդ կիսամյակի հաշվետվ.'!O46</f>
        <v>0</v>
      </c>
      <c r="AP47" s="182" t="s">
        <v>47</v>
      </c>
      <c r="AQ47" s="183" t="s">
        <v>47</v>
      </c>
      <c r="AR47" s="112" t="str">
        <f>'6. Առաջին կիսամյակի հաշվետվ.'!P46</f>
        <v>Քարտեզագրված և նշագրված առնվազն 2 արշավային երթուղի։ Բարեկարգված հանգստի գոտիներ/այգիներ,ճեմուղօներ խաղահրապարակներ/։ Համայնքային  հյուրատների և  սպասարկման կետերի ցանց։ Զբոսաշրջությունը կնպաստի համայնքի  զբոսաշրջիկների աճը կավելանա, միաժամանակ  ապահովելով բնական միջավայրի  պահպանությունը։</v>
      </c>
      <c r="AS47" s="12">
        <f>'6. Առաջին կիսամյակի հաշվետվ.'!Q46</f>
        <v>0</v>
      </c>
      <c r="AT47" s="80">
        <f>'6. Առաջին կիսամյակի հաշվետվ.'!R46</f>
        <v>0</v>
      </c>
      <c r="AU47" s="182" t="s">
        <v>47</v>
      </c>
      <c r="AV47" s="183" t="s">
        <v>47</v>
      </c>
      <c r="AW47" s="112" t="str">
        <f>'7. Երկրորդ կիսամյակի հաշվետվ.'!P46</f>
        <v>Քարտեզագրված և նշագրված առնվազն 2 արշավային երթուղի։ Բարեկարգված հանգստի գոտիներ/այգիներ,ճեմուղօներ խաղահրապարակներ/։ Համայնքային  հյուրատների և  սպասարկման կետերի ցանց։ Զբոսաշրջությունը կնպաստի համայնքի  զբոսաշրջիկների աճը կավելանա, միաժամանակ  ապահովելով բնական միջավայրի  պահպանությունը։</v>
      </c>
      <c r="AX47" s="12">
        <f>'7. Երկրորդ կիսամյակի հաշվետվ.'!Q46</f>
        <v>0</v>
      </c>
      <c r="AY47" s="80">
        <f>'7. Երկրորդ կիսամյակի հաշվետվ.'!R46</f>
        <v>0</v>
      </c>
      <c r="AZ47" s="182" t="s">
        <v>47</v>
      </c>
      <c r="BA47" s="183" t="s">
        <v>47</v>
      </c>
      <c r="BB47" s="112" t="str">
        <f>'6. Առաջին կիսամյակի հաշվետվ.'!S46</f>
        <v>Մշակել գյուղատնտեսության զարգացման գործողութիուների ծրագրեր։</v>
      </c>
      <c r="BC47" s="12">
        <f>'6. Առաջին կիսամյակի հաշվետվ.'!T46</f>
        <v>0</v>
      </c>
      <c r="BD47" s="80">
        <f>'6. Առաջին կիսամյակի հաշվետվ.'!U46</f>
        <v>0</v>
      </c>
      <c r="BE47" s="182" t="s">
        <v>47</v>
      </c>
      <c r="BF47" s="183" t="s">
        <v>47</v>
      </c>
      <c r="BG47" s="112" t="str">
        <f>'7. Երկրորդ կիսամյակի հաշվետվ.'!S46</f>
        <v>Մշակել գյուղատնտեսության զարգացման գործողութիուների ծրագրեր։</v>
      </c>
      <c r="BH47" s="12">
        <f>'7. Երկրորդ կիսամյակի հաշվետվ.'!T46</f>
        <v>0</v>
      </c>
      <c r="BI47" s="80">
        <f>'7. Երկրորդ կիսամյակի հաշվետվ.'!U46</f>
        <v>0</v>
      </c>
      <c r="BJ47" s="182" t="s">
        <v>47</v>
      </c>
      <c r="BK47" s="183" t="s">
        <v>47</v>
      </c>
      <c r="BL47" s="112" t="str">
        <f>'6. Առաջին կիսամյակի հաշվետվ.'!V46</f>
        <v xml:space="preserve">Ստեփանավանը իր կոլորիտային և ավանդույթային արժեքներով կլինի ներկայանալի համայնքում և համայնքից դուրս և իր գրիկը կգրավի հովեկներին և զբոսաշրջիկներին։ </v>
      </c>
      <c r="BM47" s="12">
        <f>'6. Առաջին կիսամյակի հաշվետվ.'!W46</f>
        <v>0</v>
      </c>
      <c r="BN47" s="80">
        <f>'6. Առաջին կիսամյակի հաշվետվ.'!X46</f>
        <v>0</v>
      </c>
      <c r="BO47" s="182" t="s">
        <v>47</v>
      </c>
      <c r="BP47" s="183" t="s">
        <v>47</v>
      </c>
      <c r="BQ47" s="112" t="str">
        <f>'7. Երկրորդ կիսամյակի հաշվետվ.'!V46</f>
        <v xml:space="preserve">Ստեփանավանը իր կոլորիտային և ավանդույթային արժեքներով կլինի ներկայանալի համայնքում և համայնքից դուրս և իր գրիկը կգրավի հովեկներին և զբոսաշրջիկներին։ </v>
      </c>
      <c r="BR47" s="12">
        <f>'7. Երկրորդ կիսամյակի հաշվետվ.'!W46</f>
        <v>0</v>
      </c>
      <c r="BS47" s="80">
        <f>'7. Երկրորդ կիսամյակի հաշվետվ.'!X46</f>
        <v>0</v>
      </c>
      <c r="BT47" s="182" t="s">
        <v>47</v>
      </c>
      <c r="BU47" s="183" t="s">
        <v>47</v>
      </c>
      <c r="BV47" s="112" t="str">
        <f>'6. Առաջին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BW47" s="12">
        <f>'6. Առաջին կիսամյակի հաշվետվ.'!Z46</f>
        <v>0</v>
      </c>
      <c r="BX47" s="80">
        <f>'6. Առաջին կիսամյակի հաշվետվ.'!AA46</f>
        <v>0</v>
      </c>
      <c r="BY47" s="182" t="s">
        <v>47</v>
      </c>
      <c r="BZ47" s="183" t="s">
        <v>47</v>
      </c>
      <c r="CA47" s="112" t="str">
        <f>'7. Երկրորդ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CB47" s="12">
        <f>'7. Երկրորդ կիսամյակի հաշվետվ.'!Z46</f>
        <v>0</v>
      </c>
      <c r="CC47" s="80">
        <f>'7. Երկրորդ կիսամյակի հաշվետվ.'!AA46</f>
        <v>0</v>
      </c>
      <c r="CD47" s="182" t="s">
        <v>47</v>
      </c>
      <c r="CE47" s="183" t="s">
        <v>47</v>
      </c>
      <c r="CF47" s="112" t="str">
        <f>'6. Առաջին կիսամյակի հաշվետվ.'!AB46</f>
        <v>Թատրոնի ձևավորման շնորհիվ պարբերաբար կազմակերպվում են արտասահմանյան և հայ հեղինակների պիեսների բեմադրություներ։</v>
      </c>
      <c r="CG47" s="12">
        <f>'6. Առաջին կիսամյակի հաշվետվ.'!AC46</f>
        <v>0</v>
      </c>
      <c r="CH47" s="80">
        <f>'6. Առաջին կիսամյակի հաշվետվ.'!AD46</f>
        <v>0</v>
      </c>
      <c r="CI47" s="182" t="s">
        <v>47</v>
      </c>
      <c r="CJ47" s="183" t="s">
        <v>47</v>
      </c>
      <c r="CK47" s="112" t="str">
        <f>'7. Երկրորդ կիսամյակի հաշվետվ.'!AB46</f>
        <v>Թատրոնի ձևավորման շնորհիվ պարբերաբար կազմակերպվում են արտասահմանյան և հայ հեղինակների պիեսների բեմադրություներ։</v>
      </c>
      <c r="CL47" s="12">
        <f>'7. Երկրորդ կիսամյակի հաշվետվ.'!AC46</f>
        <v>0</v>
      </c>
      <c r="CM47" s="80">
        <f>'7. Երկրորդ կիսամյակի հաշվետվ.'!AD46</f>
        <v>0</v>
      </c>
      <c r="CN47" s="182" t="s">
        <v>47</v>
      </c>
      <c r="CO47" s="183" t="s">
        <v>47</v>
      </c>
      <c r="CP47" s="112" t="str">
        <f>'6. Առաջին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CQ47" s="12">
        <f>'6. Առաջին կիսամյակի հաշվետվ.'!AF46</f>
        <v>0</v>
      </c>
      <c r="CR47" s="80">
        <f>'6. Առաջին կիսամյակի հաշվետվ.'!AG46</f>
        <v>0</v>
      </c>
      <c r="CS47" s="182" t="s">
        <v>47</v>
      </c>
      <c r="CT47" s="183" t="s">
        <v>47</v>
      </c>
      <c r="CU47" s="112" t="str">
        <f>'7. Երկրորդ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CV47" s="12">
        <f>'7. Երկրորդ կիսամյակի հաշվետվ.'!AF46</f>
        <v>0</v>
      </c>
      <c r="CW47" s="80">
        <f>'7. Երկրորդ կիսամյակի հաշվետվ.'!AG46</f>
        <v>0</v>
      </c>
      <c r="CX47" s="182" t="s">
        <v>47</v>
      </c>
      <c r="CY47" s="183" t="s">
        <v>47</v>
      </c>
      <c r="CZ47" s="112" t="str">
        <f>'6. Առաջին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մանկապարտեզմերում ու  համայնքի երեք  վարչական բանակավայրերում։</v>
      </c>
      <c r="DA47" s="12">
        <f>'6. Առաջին կիսամյակի հաշվետվ.'!AI46</f>
        <v>0</v>
      </c>
      <c r="DB47" s="80">
        <f>'6. Առաջին կիսամյակի հաշվետվ.'!AJ46</f>
        <v>0</v>
      </c>
      <c r="DC47" s="182" t="s">
        <v>47</v>
      </c>
      <c r="DD47" s="183" t="s">
        <v>47</v>
      </c>
      <c r="DE47" s="112" t="str">
        <f>'7. Երկրորդ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մանկապարտեզմերում ու  համայնքի երեք  վարչական բանակավայրերում։</v>
      </c>
      <c r="DF47" s="12">
        <f>'7. Երկրորդ կիսամյակի հաշվետվ.'!AI46</f>
        <v>0</v>
      </c>
      <c r="DG47" s="80">
        <f>'7. Երկրորդ կիսամյակի հաշվետվ.'!AJ46</f>
        <v>0</v>
      </c>
      <c r="DH47" s="182" t="s">
        <v>47</v>
      </c>
      <c r="DI47" s="183" t="s">
        <v>47</v>
      </c>
      <c r="DJ47" s="112" t="str">
        <f>'6. Առաջին կիսամյակի հաշվետվ.'!AK46</f>
        <v xml:space="preserve">Քաղաքացիական կրթության առանցքային տարերին տիրապետող 80 երիտասարդ 4 հասարակագիտության մասնագետ,որոնք ոչ ֆորմալ ուսուցումը կներկայացնեն դպրոցի մյուս սաներին ։ </v>
      </c>
      <c r="DK47" s="12">
        <f>'6. Առաջին կիսամյակի հաշվետվ.'!AL46</f>
        <v>0</v>
      </c>
      <c r="DL47" s="80">
        <f>'6. Առաջին կիսամյակի հաշվետվ.'!AM46</f>
        <v>0</v>
      </c>
      <c r="DM47" s="182" t="s">
        <v>47</v>
      </c>
      <c r="DN47" s="183" t="s">
        <v>47</v>
      </c>
      <c r="DO47" s="112" t="str">
        <f>'7. Երկրորդ կիսամյակի հաշվետվ.'!AK46</f>
        <v xml:space="preserve">Քաղաքացիական կրթության առանցքային տարերին տիրապետող 80 երիտասարդ 4 հասարակագիտության մասնագետ,որոնք ոչ ֆորմալ ուսուցումը կներկայացնեն դպրոցի մյուս սաներին ։ </v>
      </c>
      <c r="DP47" s="12">
        <f>'7. Երկրորդ կիսամյակի հաշվետվ.'!AL46</f>
        <v>0</v>
      </c>
      <c r="DQ47" s="80">
        <f>'7. Երկրորդ կիսամյակի հաշվետվ.'!AM46</f>
        <v>0</v>
      </c>
      <c r="DR47" s="182" t="s">
        <v>47</v>
      </c>
      <c r="DS47" s="183" t="s">
        <v>47</v>
      </c>
      <c r="DT47" s="112" t="str">
        <f>'6. Առաջին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DU47" s="12">
        <f>'6. Առաջին կիսամյակի հաշվետվ.'!AO46</f>
        <v>0</v>
      </c>
      <c r="DV47" s="80">
        <f>'6. Առաջին կիսամյակի հաշվետվ.'!AP46</f>
        <v>0</v>
      </c>
      <c r="DW47" s="182" t="s">
        <v>47</v>
      </c>
      <c r="DX47" s="183" t="s">
        <v>47</v>
      </c>
      <c r="DY47" s="112" t="str">
        <f>'7. Երկրորդ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DZ47" s="12">
        <f>'7. Երկրորդ կիսամյակի հաշվետվ.'!AO46</f>
        <v>0</v>
      </c>
      <c r="EA47" s="80">
        <f>'7. Երկրորդ կիսամյակի հաշվետվ.'!AP46</f>
        <v>0</v>
      </c>
      <c r="EB47" s="182" t="s">
        <v>47</v>
      </c>
      <c r="EC47" s="183" t="s">
        <v>47</v>
      </c>
      <c r="ED47" s="112" t="str">
        <f>'6. Առաջին կիսամյակի հաշվետվ.'!AQ46</f>
        <v>Ակնկալվող արդյունք ։1 2025 թվականի ավարտին կենտրոնի 800 ժամ տևողությամբ բազմապրոֆիլ, անվճար ծառայությունները տրամադրվել են նվազագույնը 255 մարգինալացված, 13-18 տարեկան երիտասարդների:                                                                                                                                                Ակնկալվող արդյունք 2: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EE47" s="12">
        <f>'6. Առաջին կիսամյակի հաշվետվ.'!AR46</f>
        <v>0</v>
      </c>
      <c r="EF47" s="80">
        <f>'6. Առաջին կիսամյակի հաշվետվ.'!AS46</f>
        <v>0</v>
      </c>
      <c r="EG47" s="182" t="s">
        <v>47</v>
      </c>
      <c r="EH47" s="183" t="s">
        <v>47</v>
      </c>
      <c r="EI47" s="112" t="str">
        <f>'7. Երկրորդ կիսամյակի հաշվետվ.'!AQ46</f>
        <v>Ակնկալվող արդյունք ։1 2025 թվականի ավարտին կենտրոնի 800 ժամ տևողությամբ բազմապրոֆիլ, անվճար ծառայությունները տրամադրվել են նվազագույնը 255 մարգինալացված, 13-18 տարեկան երիտասարդների:                                                                                                                                                Ակնկալվող արդյունք 2: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EJ47" s="12">
        <f>'7. Երկրորդ կիսամյակի հաշվետվ.'!AR46</f>
        <v>0</v>
      </c>
      <c r="EK47" s="80">
        <f>'7. Երկրորդ կիսամյակի հաշվետվ.'!AS46</f>
        <v>0</v>
      </c>
      <c r="EL47" s="182" t="s">
        <v>47</v>
      </c>
      <c r="EM47" s="183" t="s">
        <v>47</v>
      </c>
      <c r="EN47" s="112" t="str">
        <f>'6. Առաջին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EO47" s="12">
        <f>'6. Առաջին կիսամյակի հաշվետվ.'!AU46</f>
        <v>0</v>
      </c>
      <c r="EP47" s="80">
        <f>'6. Առաջին կիսամյակի հաշվետվ.'!AV46</f>
        <v>0</v>
      </c>
      <c r="EQ47" s="182" t="s">
        <v>47</v>
      </c>
      <c r="ER47" s="183" t="s">
        <v>47</v>
      </c>
      <c r="ES47" s="112" t="str">
        <f>'7. Երկրորդ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ET47" s="12">
        <f>'7. Երկրորդ կիսամյակի հաշվետվ.'!AU46</f>
        <v>0</v>
      </c>
      <c r="EU47" s="80">
        <f>'7. Երկրորդ կիսամյակի հաշվետվ.'!AV46</f>
        <v>0</v>
      </c>
      <c r="EV47" s="182" t="s">
        <v>47</v>
      </c>
      <c r="EW47" s="183" t="s">
        <v>47</v>
      </c>
      <c r="EX47" s="112" t="str">
        <f>'6. Առաջին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EY47" s="12">
        <f>'6. Առաջին կիսամյակի հաշվետվ.'!AX46</f>
        <v>0</v>
      </c>
      <c r="EZ47" s="80">
        <f>'6. Առաջին կիսամյակի հաշվետվ.'!AY46</f>
        <v>0</v>
      </c>
      <c r="FA47" s="182" t="s">
        <v>47</v>
      </c>
      <c r="FB47" s="183" t="s">
        <v>47</v>
      </c>
      <c r="FC47" s="112" t="str">
        <f>'7. Երկրորդ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FD47" s="12">
        <f>'7. Երկրորդ կիսամյակի հաշվետվ.'!AX46</f>
        <v>0</v>
      </c>
      <c r="FE47" s="80">
        <f>'7. Երկրորդ կիսամյակի հաշվետվ.'!AY46</f>
        <v>0</v>
      </c>
      <c r="FF47" s="182" t="s">
        <v>47</v>
      </c>
      <c r="FG47" s="183" t="s">
        <v>47</v>
      </c>
      <c r="FH47" s="112" t="str">
        <f>'6. Առաջին կիսամյակի հաշվետվ.'!AZ46</f>
        <v>Ստեփանավան համայնքում թափոնների ավելի լավ կառավարման համակարգում,որի կունենանք ավելիկանաչ համայնք ։</v>
      </c>
      <c r="FI47" s="12">
        <f>'6. Առաջին կիսամյակի հաշվետվ.'!BA46</f>
        <v>0</v>
      </c>
      <c r="FJ47" s="80">
        <f>'6. Առաջին կիսամյակի հաշվետվ.'!BB46</f>
        <v>0</v>
      </c>
      <c r="FK47" s="182" t="s">
        <v>47</v>
      </c>
      <c r="FL47" s="183" t="s">
        <v>47</v>
      </c>
      <c r="FM47" s="112" t="str">
        <f>'7. Երկրորդ կիսամյակի հաշվետվ.'!AZ46</f>
        <v>Ստեփանավան համայնքում թափոնների ավելի լավ կառավարման համակարգում,որի կունենանք ավելիկանաչ համայնք ։</v>
      </c>
      <c r="FN47" s="12">
        <f>'7. Երկրորդ կիսամյակի հաշվետվ.'!BA46</f>
        <v>0</v>
      </c>
      <c r="FO47" s="80">
        <f>'7. Երկրորդ կիսամյակի հաշվետվ.'!BB46</f>
        <v>0</v>
      </c>
      <c r="FP47" s="182" t="s">
        <v>47</v>
      </c>
      <c r="FQ47" s="183" t="s">
        <v>47</v>
      </c>
      <c r="FR47" s="112" t="str">
        <f>'6. Առաջին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v>
      </c>
      <c r="FS47" s="12">
        <f>'6. Առաջին կիսամյակի հաշվետվ.'!BD46</f>
        <v>0</v>
      </c>
      <c r="FT47" s="80">
        <f>'6. Առաջին կիսամյակի հաշվետվ.'!BE46</f>
        <v>0</v>
      </c>
      <c r="FU47" s="182" t="s">
        <v>47</v>
      </c>
      <c r="FV47" s="183" t="s">
        <v>47</v>
      </c>
      <c r="FW47" s="112" t="str">
        <f>'7. Երկրորդ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v>
      </c>
      <c r="FX47" s="12">
        <f>'7. Երկրորդ կիսամյակի հաշվետվ.'!BD46</f>
        <v>0</v>
      </c>
      <c r="FY47" s="80">
        <f>'7. Երկրորդ կիսամյակի հաշվետվ.'!BE46</f>
        <v>0</v>
      </c>
      <c r="FZ47" s="182" t="s">
        <v>47</v>
      </c>
      <c r="GA47" s="183" t="s">
        <v>47</v>
      </c>
      <c r="GB47" s="112">
        <f>'6. Առաջին կիսամյակի հաշվետվ.'!BF46</f>
        <v>0</v>
      </c>
      <c r="GC47" s="12">
        <f>'6. Առաջին կիսամյակի հաշվետվ.'!BG46</f>
        <v>0</v>
      </c>
      <c r="GD47" s="80">
        <f>'6. Առաջին կիսամյակի հաշվետվ.'!BH46</f>
        <v>0</v>
      </c>
      <c r="GE47" s="182" t="s">
        <v>47</v>
      </c>
      <c r="GF47" s="183" t="s">
        <v>47</v>
      </c>
      <c r="GG47" s="112">
        <f>'7. Երկրորդ կիսամյակի հաշվետվ.'!BF46</f>
        <v>0</v>
      </c>
      <c r="GH47" s="12">
        <f>'7. Երկրորդ կիսամյակի հաշվետվ.'!BG46</f>
        <v>0</v>
      </c>
      <c r="GI47" s="80">
        <f>'7. Երկրորդ կիսամյակի հաշվետվ.'!BH46</f>
        <v>0</v>
      </c>
      <c r="GJ47" s="182" t="s">
        <v>47</v>
      </c>
      <c r="GK47" s="183" t="s">
        <v>47</v>
      </c>
      <c r="GL47" s="112" t="str">
        <f>'6. Առաջին կիսամյակի հաշվետվ.'!BI46</f>
        <v>Ապահովում ավագ սերնդի ներկայացուցիչների ուրախ ժամանցի և զբաղվածություն,հոգեբանական,բժշկական և հոգևոր խնամքի ապահովում։Ստեփանավան համայնքում Արցախից բռնի  տեղահանված, բնակաություն հաստատած ավագ սերնդի ներկայացուցիչների ինտեգրում։</v>
      </c>
      <c r="GM47" s="12">
        <f>'6. Առաջին կիսամյակի հաշվետվ.'!BJ46</f>
        <v>0</v>
      </c>
      <c r="GN47" s="80">
        <f>'6. Առաջին կիսամյակի հաշվետվ.'!BK46</f>
        <v>0</v>
      </c>
      <c r="GO47" s="182" t="s">
        <v>47</v>
      </c>
      <c r="GP47" s="183" t="s">
        <v>47</v>
      </c>
      <c r="GQ47" s="112" t="str">
        <f>'7. Երկրորդ կիսամյակի հաշվետվ.'!BI46</f>
        <v>Ապահովում ավագ սերնդի ներկայացուցիչների ուրախ ժամանցի և զբաղվածություն,հոգեբանական,բժշկական և հոգևոր խնամքի ապահովում։Ստեփանավան համայնքում Արցախից բռնի  տեղահանված, բնակաություն հաստատած ավագ սերնդի ներկայացուցիչների ինտեգրում։</v>
      </c>
      <c r="GR47" s="12">
        <f>'7. Երկրորդ կիսամյակի հաշվետվ.'!BJ46</f>
        <v>0</v>
      </c>
      <c r="GS47" s="80">
        <f>'7. Երկրորդ կիսամյակի հաշվետվ.'!BK46</f>
        <v>0</v>
      </c>
      <c r="GT47" s="182" t="s">
        <v>47</v>
      </c>
      <c r="GU47" s="183" t="s">
        <v>47</v>
      </c>
      <c r="GV47" s="112" t="str">
        <f>'6. Առաջին կիսամյակի հաշվետվ.'!BL46</f>
        <v>Ժամանակակից արվեստի ընկալումների ձևավորում Ստեփանավան համայնքի բնակչության շրջանում</v>
      </c>
      <c r="GW47" s="12">
        <f>'6. Առաջին կիսամյակի հաշվետվ.'!BM46</f>
        <v>0</v>
      </c>
      <c r="GX47" s="80">
        <f>'6. Առաջին կիսամյակի հաշվետվ.'!BN46</f>
        <v>0</v>
      </c>
      <c r="GY47" s="182" t="s">
        <v>47</v>
      </c>
      <c r="GZ47" s="183" t="s">
        <v>47</v>
      </c>
      <c r="HA47" s="112" t="str">
        <f>'7. Երկրորդ կիսամյակի հաշվետվ.'!BL46</f>
        <v>Ժամանակակից արվեստի ընկալումների ձևավորում Ստեփանավան համայնքի բնակչության շրջանում</v>
      </c>
      <c r="HB47" s="12">
        <f>'7. Երկրորդ կիսամյակի հաշվետվ.'!BM46</f>
        <v>0</v>
      </c>
      <c r="HC47" s="80">
        <f>'7. Երկրորդ կիսամյակի հաշվետվ.'!BN46</f>
        <v>0</v>
      </c>
      <c r="HD47" s="182" t="s">
        <v>47</v>
      </c>
      <c r="HE47" s="183" t="s">
        <v>47</v>
      </c>
      <c r="HF47" s="112" t="str">
        <f>'6. Առաջին կիսամյակի հաշվետվ.'!BO46</f>
        <v>Ստեփանավան համայնքի սոցիալապես անապահով ընտանիքների և անձանց  օգնել հաղթահարել կյանքի դժվարին իրավիճակներում։                  Տրամադրվող օգնություները իրականացնել միայն համայնքային ծրագրերի տեսքով։</v>
      </c>
      <c r="HG47" s="12">
        <f>'6. Առաջին կիսամյակի հաշվետվ.'!BP46</f>
        <v>0</v>
      </c>
      <c r="HH47" s="80">
        <f>'6. Առաջին կիսամյակի հաշվետվ.'!BQ46</f>
        <v>0</v>
      </c>
      <c r="HI47" s="182" t="s">
        <v>47</v>
      </c>
      <c r="HJ47" s="183" t="s">
        <v>47</v>
      </c>
      <c r="HK47" s="112" t="str">
        <f>'7. Երկրորդ կիսամյակի հաշվետվ.'!BO46</f>
        <v>Ստեփանավան համայնքի սոցիալապես անապահով ընտանիքների և անձանց  օգնել հաղթահարել կյանքի դժվարին իրավիճակներում։                  Տրամադրվող օգնություները իրականացնել միայն համայնքային ծրագրերի տեսքով։</v>
      </c>
      <c r="HL47" s="12">
        <f>'7. Երկրորդ կիսամյակի հաշվետվ.'!BP46</f>
        <v>0</v>
      </c>
      <c r="HM47" s="80">
        <f>'7. Երկրորդ կիսամյակի հաշվետվ.'!BQ46</f>
        <v>0</v>
      </c>
      <c r="HN47" s="182" t="s">
        <v>47</v>
      </c>
      <c r="HO47" s="183" t="s">
        <v>47</v>
      </c>
      <c r="HP47" s="112" t="str">
        <f>'6. Առաջին կիսամյակի հաշվետվ.'!BR46</f>
        <v>Բեռնաթափել աղբավայրը, բնակչության մեջ զարգացնել աղբի կառավարման քաղաքականությունը և շրջակա միջավայրի պահպանումը</v>
      </c>
      <c r="HQ47" s="12">
        <f>'6. Առաջին կիսամյակի հաշվետվ.'!BS46</f>
        <v>0</v>
      </c>
      <c r="HR47" s="80">
        <f>'6. Առաջին կիսամյակի հաշվետվ.'!BT46</f>
        <v>0</v>
      </c>
      <c r="HS47" s="182" t="s">
        <v>47</v>
      </c>
      <c r="HT47" s="183" t="s">
        <v>47</v>
      </c>
      <c r="HU47" s="112" t="str">
        <f>'7. Երկրորդ կիսամյակի հաշվետվ.'!BR46</f>
        <v>Բեռնաթափել աղբավայրը, բնակչության մեջ զարգացնել աղբի կառավարման քաղաքականությունը և շրջակա միջավայրի պահպանումը</v>
      </c>
      <c r="HV47" s="12">
        <f>'7. Երկրորդ կիսամյակի հաշվետվ.'!BS46</f>
        <v>0</v>
      </c>
      <c r="HW47" s="80">
        <f>'7. Երկրորդ կիսամյակի հաշվետվ.'!BT46</f>
        <v>0</v>
      </c>
      <c r="HX47" s="182" t="s">
        <v>47</v>
      </c>
      <c r="HY47" s="183" t="s">
        <v>47</v>
      </c>
      <c r="HZ47" s="112" t="str">
        <f>'6. Առաջին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IA47" s="12">
        <f>'6. Առաջին կիսամյակի հաշվետվ.'!BV46</f>
        <v>0</v>
      </c>
      <c r="IB47" s="80">
        <f>'6. Առաջին կիսամյակի հաշվետվ.'!BW46</f>
        <v>0</v>
      </c>
      <c r="IC47" s="182" t="s">
        <v>47</v>
      </c>
      <c r="ID47" s="183" t="s">
        <v>47</v>
      </c>
      <c r="IE47" s="112" t="str">
        <f>'7. Երկրորդ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IF47" s="12">
        <f>'7. Երկրորդ կիսամյակի հաշվետվ.'!BV46</f>
        <v>0</v>
      </c>
      <c r="IG47" s="80">
        <f>'7. Երկրորդ կիսամյակի հաշվետվ.'!BW46</f>
        <v>0</v>
      </c>
      <c r="IH47" s="182" t="s">
        <v>47</v>
      </c>
      <c r="II47" s="183" t="s">
        <v>47</v>
      </c>
      <c r="IJ47" s="112" t="str">
        <f>'6. Առաջին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IK47" s="12">
        <f>'6. Առաջին կիսամյակի հաշվետվ.'!BY46</f>
        <v>0</v>
      </c>
      <c r="IL47" s="80">
        <f>'6. Առաջին կիսամյակի հաշվետվ.'!BZ46</f>
        <v>0</v>
      </c>
      <c r="IM47" s="182" t="s">
        <v>47</v>
      </c>
      <c r="IN47" s="183" t="s">
        <v>47</v>
      </c>
      <c r="IO47" s="112" t="str">
        <f>'7. Երկրորդ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IP47" s="12">
        <f>'7. Երկրորդ կիսամյակի հաշվետվ.'!BY46</f>
        <v>0</v>
      </c>
      <c r="IQ47" s="80">
        <f>'7. Երկրորդ կիսամյակի հաշվետվ.'!BZ46</f>
        <v>0</v>
      </c>
      <c r="IR47" s="182" t="s">
        <v>47</v>
      </c>
      <c r="IS47" s="183" t="s">
        <v>47</v>
      </c>
    </row>
    <row r="48" spans="1:253" ht="18" thickTop="1"/>
    <row r="49" spans="2:81" ht="18" thickBot="1"/>
    <row r="50" spans="2:81" s="589" customFormat="1" ht="64.900000000000006" customHeight="1" thickBot="1">
      <c r="B50" s="590" t="s">
        <v>222</v>
      </c>
    </row>
    <row r="51" spans="2:81" s="500" customFormat="1" ht="15" thickBot="1">
      <c r="B51" s="509"/>
    </row>
    <row r="52" spans="2:81" s="510" customFormat="1" ht="64.900000000000006" customHeight="1" thickBot="1">
      <c r="B52" s="511" t="s">
        <v>289</v>
      </c>
    </row>
    <row r="53" spans="2:81" s="195" customFormat="1" ht="15" thickBot="1">
      <c r="B53" s="512"/>
    </row>
    <row r="54" spans="2:81" s="56" customFormat="1" ht="64.900000000000006" customHeight="1" thickBot="1">
      <c r="B54" s="513" t="s">
        <v>286</v>
      </c>
    </row>
    <row r="55" spans="2:81" s="195" customFormat="1" ht="14.25">
      <c r="C55" s="514"/>
    </row>
    <row r="56" spans="2:81" s="194" customFormat="1" ht="86.45" customHeight="1">
      <c r="C56" s="56"/>
    </row>
    <row r="57" spans="2:81" s="194" customFormat="1" ht="14.25">
      <c r="C57" s="195"/>
    </row>
    <row r="58" spans="2:81" ht="20.25">
      <c r="G58" s="188"/>
      <c r="J58" s="188"/>
      <c r="M58" s="188"/>
      <c r="P58" s="188"/>
      <c r="S58" s="188"/>
      <c r="V58" s="188"/>
      <c r="Y58" s="188"/>
      <c r="AB58" s="188"/>
      <c r="AE58" s="188"/>
      <c r="AH58" s="188"/>
      <c r="AK58" s="188"/>
      <c r="AN58" s="188"/>
      <c r="AQ58" s="188"/>
      <c r="AT58" s="188"/>
      <c r="AW58" s="188"/>
      <c r="AZ58" s="188"/>
      <c r="BC58" s="188"/>
      <c r="BF58" s="188"/>
      <c r="BI58" s="188"/>
      <c r="BL58" s="188"/>
      <c r="BO58" s="188"/>
      <c r="BR58" s="188"/>
      <c r="BU58" s="188"/>
      <c r="BX58" s="188"/>
      <c r="CA58" s="66"/>
      <c r="CB58" s="67"/>
      <c r="CC58" s="67"/>
    </row>
  </sheetData>
  <sheetProtection password="CEEF" sheet="1" insertColumns="0" insertRows="0" deleteColumns="0" deleteRows="0"/>
  <mergeCells count="213">
    <mergeCell ref="BE8:BF8"/>
    <mergeCell ref="BE9:BF9"/>
    <mergeCell ref="AF8:AG8"/>
    <mergeCell ref="AF9:AG9"/>
    <mergeCell ref="AK8:AL8"/>
    <mergeCell ref="AP8:AQ8"/>
    <mergeCell ref="X9:Z9"/>
    <mergeCell ref="A34:A38"/>
    <mergeCell ref="B34:B38"/>
    <mergeCell ref="AK9:AL9"/>
    <mergeCell ref="D9:F9"/>
    <mergeCell ref="L8:M8"/>
    <mergeCell ref="L9:M9"/>
    <mergeCell ref="I8:K8"/>
    <mergeCell ref="I9:K9"/>
    <mergeCell ref="S8:U8"/>
    <mergeCell ref="A29:A30"/>
    <mergeCell ref="B29:B30"/>
    <mergeCell ref="S9:U9"/>
    <mergeCell ref="A8:A10"/>
    <mergeCell ref="B8:C10"/>
    <mergeCell ref="A21:A25"/>
    <mergeCell ref="B21:B25"/>
    <mergeCell ref="A27:A28"/>
    <mergeCell ref="B27:B28"/>
    <mergeCell ref="A42:A46"/>
    <mergeCell ref="B42:B46"/>
    <mergeCell ref="G8:H8"/>
    <mergeCell ref="G9:H9"/>
    <mergeCell ref="D8:F8"/>
    <mergeCell ref="CD9:CE9"/>
    <mergeCell ref="N8:P8"/>
    <mergeCell ref="N9:P9"/>
    <mergeCell ref="BJ8:BK8"/>
    <mergeCell ref="BJ9:BK9"/>
    <mergeCell ref="AC9:AE9"/>
    <mergeCell ref="AH8:AJ8"/>
    <mergeCell ref="AH9:AJ9"/>
    <mergeCell ref="AM9:AO9"/>
    <mergeCell ref="AR8:AT8"/>
    <mergeCell ref="AR9:AT9"/>
    <mergeCell ref="AU8:AV8"/>
    <mergeCell ref="AU9:AV9"/>
    <mergeCell ref="AZ8:BA8"/>
    <mergeCell ref="AZ9:BA9"/>
    <mergeCell ref="BG8:BI8"/>
    <mergeCell ref="BG9:BI9"/>
    <mergeCell ref="BL8:BN8"/>
    <mergeCell ref="BL9:BN9"/>
    <mergeCell ref="CI8:CJ8"/>
    <mergeCell ref="CI9:CJ9"/>
    <mergeCell ref="AP9:AQ9"/>
    <mergeCell ref="Q8:R8"/>
    <mergeCell ref="Q9:R9"/>
    <mergeCell ref="V8:W8"/>
    <mergeCell ref="V9:W9"/>
    <mergeCell ref="AA8:AB8"/>
    <mergeCell ref="AA9:AB9"/>
    <mergeCell ref="BQ9:BS9"/>
    <mergeCell ref="AW8:AY8"/>
    <mergeCell ref="AW9:AY9"/>
    <mergeCell ref="BB8:BD8"/>
    <mergeCell ref="BY8:BZ8"/>
    <mergeCell ref="BY9:BZ9"/>
    <mergeCell ref="CD8:CE8"/>
    <mergeCell ref="BT8:BU8"/>
    <mergeCell ref="BT9:BU9"/>
    <mergeCell ref="BO8:BP8"/>
    <mergeCell ref="BO9:BP9"/>
    <mergeCell ref="BB9:BD9"/>
    <mergeCell ref="AM8:AO8"/>
    <mergeCell ref="X8:Z8"/>
    <mergeCell ref="AC8:AE8"/>
    <mergeCell ref="DR8:DS8"/>
    <mergeCell ref="DR9:DS9"/>
    <mergeCell ref="FH8:FJ8"/>
    <mergeCell ref="EQ8:ER8"/>
    <mergeCell ref="EQ9:ER9"/>
    <mergeCell ref="DJ9:DL9"/>
    <mergeCell ref="CK8:CM8"/>
    <mergeCell ref="CK9:CM9"/>
    <mergeCell ref="CP8:CR8"/>
    <mergeCell ref="DC8:DD8"/>
    <mergeCell ref="DC9:DD9"/>
    <mergeCell ref="DM8:DN8"/>
    <mergeCell ref="DM9:DN9"/>
    <mergeCell ref="CN8:CO8"/>
    <mergeCell ref="CN9:CO9"/>
    <mergeCell ref="CS8:CT8"/>
    <mergeCell ref="CS9:CT9"/>
    <mergeCell ref="CX8:CY8"/>
    <mergeCell ref="CX9:CY9"/>
    <mergeCell ref="CP9:CR9"/>
    <mergeCell ref="CU8:CW8"/>
    <mergeCell ref="CU9:CW9"/>
    <mergeCell ref="ES9:EU9"/>
    <mergeCell ref="EX8:EZ8"/>
    <mergeCell ref="EG8:EH8"/>
    <mergeCell ref="EG9:EH9"/>
    <mergeCell ref="EL8:EM8"/>
    <mergeCell ref="ES8:EU8"/>
    <mergeCell ref="FA8:FB8"/>
    <mergeCell ref="FA9:FB9"/>
    <mergeCell ref="FF8:FG8"/>
    <mergeCell ref="FF9:FG9"/>
    <mergeCell ref="DY8:EA8"/>
    <mergeCell ref="DY9:EA9"/>
    <mergeCell ref="EX9:EZ9"/>
    <mergeCell ref="EV8:EW8"/>
    <mergeCell ref="DE8:DG8"/>
    <mergeCell ref="DE9:DG9"/>
    <mergeCell ref="HD8:HE8"/>
    <mergeCell ref="HD9:HE9"/>
    <mergeCell ref="FC8:FE8"/>
    <mergeCell ref="FC9:FE9"/>
    <mergeCell ref="FK8:FL8"/>
    <mergeCell ref="FK9:FL9"/>
    <mergeCell ref="FP8:FQ8"/>
    <mergeCell ref="FP9:FQ9"/>
    <mergeCell ref="GQ9:GS9"/>
    <mergeCell ref="GV8:GX8"/>
    <mergeCell ref="ED9:EF9"/>
    <mergeCell ref="EI8:EK8"/>
    <mergeCell ref="EI9:EK9"/>
    <mergeCell ref="DW8:DX8"/>
    <mergeCell ref="EN8:EP8"/>
    <mergeCell ref="EN9:EP9"/>
    <mergeCell ref="DO8:DQ8"/>
    <mergeCell ref="DO9:DQ9"/>
    <mergeCell ref="DT8:DV8"/>
    <mergeCell ref="DT9:DV9"/>
    <mergeCell ref="EV9:EW9"/>
    <mergeCell ref="DJ8:DL8"/>
    <mergeCell ref="IH8:II8"/>
    <mergeCell ref="IH9:II9"/>
    <mergeCell ref="IM8:IN8"/>
    <mergeCell ref="IM9:IN9"/>
    <mergeCell ref="IR8:IS8"/>
    <mergeCell ref="IR9:IS9"/>
    <mergeCell ref="IO8:IQ8"/>
    <mergeCell ref="IO9:IQ9"/>
    <mergeCell ref="HX8:HY8"/>
    <mergeCell ref="HX9:HY9"/>
    <mergeCell ref="IC8:ID8"/>
    <mergeCell ref="IC9:ID9"/>
    <mergeCell ref="DW9:DX9"/>
    <mergeCell ref="EB8:EC8"/>
    <mergeCell ref="EB9:EC9"/>
    <mergeCell ref="HS8:HT8"/>
    <mergeCell ref="HS9:HT9"/>
    <mergeCell ref="GT8:GU8"/>
    <mergeCell ref="GT9:GU9"/>
    <mergeCell ref="GY8:GZ8"/>
    <mergeCell ref="BV8:BX8"/>
    <mergeCell ref="BV9:BX9"/>
    <mergeCell ref="CA8:CC8"/>
    <mergeCell ref="CA9:CC9"/>
    <mergeCell ref="CF8:CH8"/>
    <mergeCell ref="HI8:HJ8"/>
    <mergeCell ref="GG8:GI8"/>
    <mergeCell ref="GE9:GF9"/>
    <mergeCell ref="GJ8:GK8"/>
    <mergeCell ref="GJ9:GK9"/>
    <mergeCell ref="FU8:FV8"/>
    <mergeCell ref="FU9:FV9"/>
    <mergeCell ref="FZ9:GA9"/>
    <mergeCell ref="GE8:GF8"/>
    <mergeCell ref="FM8:FO8"/>
    <mergeCell ref="FM9:FO9"/>
    <mergeCell ref="DH8:DI8"/>
    <mergeCell ref="DH9:DI9"/>
    <mergeCell ref="ED8:EF8"/>
    <mergeCell ref="CZ8:DB8"/>
    <mergeCell ref="CZ9:DB9"/>
    <mergeCell ref="EL9:EM9"/>
    <mergeCell ref="GO8:GP8"/>
    <mergeCell ref="GO9:GP9"/>
    <mergeCell ref="GY9:GZ9"/>
    <mergeCell ref="FR8:FT8"/>
    <mergeCell ref="GG9:GI9"/>
    <mergeCell ref="FZ8:GA8"/>
    <mergeCell ref="FR9:FT9"/>
    <mergeCell ref="GL8:GN8"/>
    <mergeCell ref="GL9:GN9"/>
    <mergeCell ref="FW9:FY9"/>
    <mergeCell ref="GB8:GD8"/>
    <mergeCell ref="GB9:GD9"/>
    <mergeCell ref="FW8:FY8"/>
    <mergeCell ref="GQ8:GS8"/>
    <mergeCell ref="HN8:HO8"/>
    <mergeCell ref="HN9:HO9"/>
    <mergeCell ref="HK9:HM9"/>
    <mergeCell ref="HI9:HJ9"/>
    <mergeCell ref="B2:F2"/>
    <mergeCell ref="IE8:IG8"/>
    <mergeCell ref="IE9:IG9"/>
    <mergeCell ref="IJ8:IL8"/>
    <mergeCell ref="IJ9:IL9"/>
    <mergeCell ref="HP8:HR8"/>
    <mergeCell ref="HP9:HR9"/>
    <mergeCell ref="HU8:HW8"/>
    <mergeCell ref="HU9:HW9"/>
    <mergeCell ref="HZ8:IB8"/>
    <mergeCell ref="HZ9:IB9"/>
    <mergeCell ref="HA8:HC8"/>
    <mergeCell ref="HA9:HC9"/>
    <mergeCell ref="HF8:HH8"/>
    <mergeCell ref="HF9:HH9"/>
    <mergeCell ref="HK8:HM8"/>
    <mergeCell ref="BQ8:BS8"/>
    <mergeCell ref="CF9:CH9"/>
    <mergeCell ref="FH9:FJ9"/>
    <mergeCell ref="GV9:GX9"/>
  </mergeCells>
  <hyperlinks>
    <hyperlink ref="B50" location="'10. Մոնիթորինգի զեկույց_N1'!A1" display="ՀԱՋՈՐԴ ԲԱԺԻՆ ԳՆԱԼՈՒ ՀԱՄԱՐ ՍԵՂՄԵԼ ԱՅՍՏԵՂ"/>
    <hyperlink ref="B52" location="'8. Տարեկան հաշվետվություն'!A1" display="ՆԱԽՈՐԴ ԲԱԺԻՆ ԳՆԱԼՈՒ ՀԱՄԱՐ ՍԵՂՄԵԼ ԱՅՍՏԵՂ"/>
    <hyperlink ref="B54"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rowBreaks count="1" manualBreakCount="1">
    <brk id="49" max="16383" man="1"/>
  </rowBreaks>
  <colBreaks count="50" manualBreakCount="50">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3" max="1048575" man="1"/>
    <brk id="138" max="1048575" man="1"/>
    <brk id="143" max="1048575" man="1"/>
    <brk id="148" max="1048575" man="1"/>
    <brk id="153" max="1048575" man="1"/>
    <brk id="158" max="1048575" man="1"/>
    <brk id="163" max="1048575" man="1"/>
    <brk id="168" max="1048575" man="1"/>
    <brk id="173" max="1048575" man="1"/>
    <brk id="178" max="1048575" man="1"/>
    <brk id="183" max="1048575" man="1"/>
    <brk id="188" max="1048575" man="1"/>
    <brk id="193" max="1048575" man="1"/>
    <brk id="198" max="1048575" man="1"/>
    <brk id="203" max="1048575" man="1"/>
    <brk id="208" max="1048575" man="1"/>
    <brk id="213" max="1048575" man="1"/>
    <brk id="218" max="1048575" man="1"/>
    <brk id="223" max="1048575" man="1"/>
    <brk id="228" max="1048575" man="1"/>
    <brk id="233" max="1048575" man="1"/>
    <brk id="238" max="1048575" man="1"/>
    <brk id="243" max="1048575" man="1"/>
    <brk id="248" max="1048575" man="1"/>
    <brk id="258" max="1048575" man="1"/>
    <brk id="263" max="1048575" man="1"/>
  </colBreaks>
  <drawing r:id="rId2"/>
</worksheet>
</file>

<file path=xl/worksheets/sheet12.xml><?xml version="1.0" encoding="utf-8"?>
<worksheet xmlns="http://schemas.openxmlformats.org/spreadsheetml/2006/main" xmlns:r="http://schemas.openxmlformats.org/officeDocument/2006/relationships">
  <sheetPr>
    <tabColor rgb="FF000066"/>
  </sheetPr>
  <dimension ref="A1:ED62"/>
  <sheetViews>
    <sheetView zoomScale="55" zoomScaleNormal="55" zoomScaleSheetLayoutView="40" workbookViewId="0">
      <selection activeCell="E66" sqref="E66"/>
    </sheetView>
  </sheetViews>
  <sheetFormatPr defaultColWidth="9.140625" defaultRowHeight="20.25"/>
  <cols>
    <col min="1" max="1" width="13" style="38" customWidth="1"/>
    <col min="2" max="2" width="51.7109375" style="7" customWidth="1"/>
    <col min="3" max="3" width="50.7109375" style="35" customWidth="1"/>
    <col min="4" max="128" width="35.7109375" style="7" customWidth="1"/>
    <col min="129" max="129" width="35.7109375" style="6" customWidth="1"/>
    <col min="130" max="133" width="35.7109375" style="7" customWidth="1"/>
    <col min="134" max="134" width="103.42578125" style="67" customWidth="1"/>
    <col min="135" max="16384" width="9.140625" style="7"/>
  </cols>
  <sheetData>
    <row r="1" spans="1:134" s="541" customFormat="1" ht="26.25">
      <c r="B1" s="542" t="s">
        <v>262</v>
      </c>
      <c r="C1" s="543"/>
    </row>
    <row r="2" spans="1:134" s="541" customFormat="1" ht="48" customHeight="1">
      <c r="B2" s="1120" t="s">
        <v>188</v>
      </c>
      <c r="C2" s="1120"/>
      <c r="D2" s="1120"/>
      <c r="E2" s="1120"/>
      <c r="F2" s="1120"/>
    </row>
    <row r="3" spans="1:134" s="541" customFormat="1" ht="26.25">
      <c r="B3" s="542"/>
      <c r="C3" s="543"/>
    </row>
    <row r="4" spans="1:134" s="577" customFormat="1" ht="45" customHeight="1">
      <c r="B4" s="567" t="s">
        <v>0</v>
      </c>
      <c r="C4" s="568" t="str">
        <f>'2. ՏԻՏՂՈՍԱԹԵՐԹ'!B8</f>
        <v>«Ստեփանավան»</v>
      </c>
      <c r="D4" s="541"/>
      <c r="E4" s="624"/>
      <c r="F4" s="604"/>
      <c r="G4" s="604"/>
      <c r="H4" s="541"/>
      <c r="I4" s="541"/>
      <c r="J4" s="541"/>
      <c r="K4" s="541"/>
      <c r="L4" s="541"/>
      <c r="M4" s="541"/>
      <c r="N4" s="541"/>
      <c r="O4" s="541"/>
      <c r="P4" s="541"/>
      <c r="Q4" s="541"/>
      <c r="R4" s="541"/>
      <c r="S4" s="541"/>
      <c r="T4" s="541"/>
      <c r="U4" s="541"/>
      <c r="ED4" s="541"/>
    </row>
    <row r="5" spans="1:134" s="541" customFormat="1" ht="26.25">
      <c r="C5" s="543"/>
    </row>
    <row r="6" spans="1:134" s="577" customFormat="1" ht="45" customHeight="1">
      <c r="B6" s="567" t="s">
        <v>86</v>
      </c>
      <c r="C6" s="568">
        <f>'2. ՏԻՏՂՈՍԱԹԵՐԹ'!B6</f>
        <v>2025</v>
      </c>
      <c r="D6" s="541"/>
      <c r="E6" s="541"/>
      <c r="F6" s="541"/>
      <c r="G6" s="605"/>
      <c r="H6" s="541"/>
      <c r="I6" s="541"/>
      <c r="J6" s="541"/>
      <c r="K6" s="541"/>
      <c r="L6" s="541"/>
      <c r="M6" s="541"/>
      <c r="N6" s="541"/>
      <c r="O6" s="541"/>
      <c r="P6" s="541"/>
      <c r="Q6" s="541"/>
      <c r="R6" s="541"/>
      <c r="S6" s="541"/>
      <c r="T6" s="541"/>
      <c r="U6" s="541"/>
      <c r="ED6" s="541"/>
    </row>
    <row r="7" spans="1:134" s="541" customFormat="1" ht="26.25">
      <c r="C7" s="543"/>
    </row>
    <row r="8" spans="1:134" s="577" customFormat="1" ht="78.75">
      <c r="B8" s="567" t="s">
        <v>108</v>
      </c>
      <c r="C8" s="625" t="s">
        <v>112</v>
      </c>
      <c r="D8" s="541"/>
      <c r="E8" s="541"/>
      <c r="F8" s="541"/>
      <c r="G8" s="605"/>
      <c r="H8" s="541"/>
      <c r="I8" s="541"/>
      <c r="J8" s="541"/>
      <c r="K8" s="541"/>
      <c r="L8" s="541"/>
      <c r="M8" s="541"/>
      <c r="N8" s="541"/>
      <c r="O8" s="541"/>
      <c r="P8" s="541"/>
      <c r="Q8" s="541"/>
      <c r="R8" s="541"/>
      <c r="S8" s="541"/>
      <c r="T8" s="541"/>
      <c r="U8" s="541"/>
      <c r="ED8" s="541"/>
    </row>
    <row r="9" spans="1:134" s="541" customFormat="1" ht="26.25">
      <c r="C9" s="543"/>
    </row>
    <row r="10" spans="1:134" s="577" customFormat="1" ht="45" customHeight="1">
      <c r="B10" s="567" t="s">
        <v>109</v>
      </c>
      <c r="C10" s="625" t="s">
        <v>110</v>
      </c>
      <c r="D10" s="541"/>
      <c r="E10" s="541"/>
      <c r="F10" s="541"/>
      <c r="G10" s="605"/>
      <c r="H10" s="541"/>
      <c r="I10" s="541"/>
      <c r="J10" s="541"/>
      <c r="K10" s="541"/>
      <c r="L10" s="541"/>
      <c r="M10" s="541"/>
      <c r="N10" s="541"/>
      <c r="O10" s="541"/>
      <c r="P10" s="541"/>
      <c r="Q10" s="541"/>
      <c r="R10" s="541"/>
      <c r="S10" s="541"/>
      <c r="T10" s="541"/>
      <c r="U10" s="541"/>
      <c r="ED10" s="541"/>
    </row>
    <row r="11" spans="1:134" ht="18" thickBot="1">
      <c r="ED11" s="7"/>
    </row>
    <row r="12" spans="1:134" s="581" customFormat="1" ht="55.15" customHeight="1" thickTop="1" thickBot="1">
      <c r="A12" s="1112" t="s">
        <v>8</v>
      </c>
      <c r="B12" s="1115" t="s">
        <v>94</v>
      </c>
      <c r="C12" s="1089"/>
      <c r="D12" s="1068" t="str">
        <f>'6. Առաջին կիսամյակի հաշվետվ.'!D8</f>
        <v>4. Ծ Ր Ա Գ Ի Ր  N1</v>
      </c>
      <c r="E12" s="1069"/>
      <c r="F12" s="1070"/>
      <c r="G12" s="1069" t="str">
        <f>D12</f>
        <v>4. Ծ Ր Ա Գ Ի Ր  N1</v>
      </c>
      <c r="H12" s="1070"/>
      <c r="I12" s="1068" t="str">
        <f>'6. Առաջին կիսամյակի հաշվետվ.'!G8</f>
        <v>4. Ծ Ր Ա Գ Ի Ր  N2</v>
      </c>
      <c r="J12" s="1069"/>
      <c r="K12" s="1070"/>
      <c r="L12" s="1069" t="str">
        <f>I12</f>
        <v>4. Ծ Ր Ա Գ Ի Ր  N2</v>
      </c>
      <c r="M12" s="1070"/>
      <c r="N12" s="1068" t="str">
        <f>'6. Առաջին կիսամյակի հաշվետվ.'!J8</f>
        <v>4. Ծ Ր Ա Գ Ի Ր  N3</v>
      </c>
      <c r="O12" s="1069"/>
      <c r="P12" s="1070"/>
      <c r="Q12" s="1069" t="str">
        <f>N12</f>
        <v>4. Ծ Ր Ա Գ Ի Ր  N3</v>
      </c>
      <c r="R12" s="1070"/>
      <c r="S12" s="1068" t="str">
        <f>'6. Առաջին կիսամյակի հաշվետվ.'!M8</f>
        <v>4. Ծ Ր Ա Գ Ի Ր  N4</v>
      </c>
      <c r="T12" s="1069"/>
      <c r="U12" s="1070"/>
      <c r="V12" s="1069" t="str">
        <f>S12</f>
        <v>4. Ծ Ր Ա Գ Ի Ր  N4</v>
      </c>
      <c r="W12" s="1070"/>
      <c r="X12" s="1068" t="str">
        <f>'6. Առաջին կիսամյակի հաշվետվ.'!P8</f>
        <v>4. Ծ Ր Ա Գ Ի Ր  N5</v>
      </c>
      <c r="Y12" s="1069"/>
      <c r="Z12" s="1070"/>
      <c r="AA12" s="1069" t="str">
        <f>X12</f>
        <v>4. Ծ Ր Ա Գ Ի Ր  N5</v>
      </c>
      <c r="AB12" s="1070"/>
      <c r="AC12" s="1068" t="str">
        <f>'6. Առաջին կիսամյակի հաշվետվ.'!S8</f>
        <v>4. Ծ Ր Ա Գ Ի Ր  N6</v>
      </c>
      <c r="AD12" s="1069"/>
      <c r="AE12" s="1070"/>
      <c r="AF12" s="1069" t="str">
        <f>AC12</f>
        <v>4. Ծ Ր Ա Գ Ի Ր  N6</v>
      </c>
      <c r="AG12" s="1070"/>
      <c r="AH12" s="1068" t="str">
        <f>'6. Առաջին կիսամյակի հաշվետվ.'!V8</f>
        <v>4. Ծ Ր Ա Գ Ի Ր  N7</v>
      </c>
      <c r="AI12" s="1069"/>
      <c r="AJ12" s="1070"/>
      <c r="AK12" s="1069" t="str">
        <f>AH12</f>
        <v>4. Ծ Ր Ա Գ Ի Ր  N7</v>
      </c>
      <c r="AL12" s="1070"/>
      <c r="AM12" s="1068" t="str">
        <f>'6. Առաջին կիսամյակի հաշվետվ.'!Y8</f>
        <v>4. Ծ Ր Ա Գ Ի Ր  N8</v>
      </c>
      <c r="AN12" s="1069"/>
      <c r="AO12" s="1070"/>
      <c r="AP12" s="1069" t="str">
        <f>AM12</f>
        <v>4. Ծ Ր Ա Գ Ի Ր  N8</v>
      </c>
      <c r="AQ12" s="1070"/>
      <c r="AR12" s="1068" t="str">
        <f>'6. Առաջին կիսամյակի հաշվետվ.'!AB8</f>
        <v>4. Ծ Ր Ա Գ Ի Ր  N9</v>
      </c>
      <c r="AS12" s="1069"/>
      <c r="AT12" s="1070"/>
      <c r="AU12" s="1069" t="str">
        <f>AR12</f>
        <v>4. Ծ Ր Ա Գ Ի Ր  N9</v>
      </c>
      <c r="AV12" s="1070"/>
      <c r="AW12" s="1068" t="str">
        <f>'6. Առաջին կիսամյակի հաշվետվ.'!AE8</f>
        <v>4. Ծ Ր Ա Գ Ի Ր  N10</v>
      </c>
      <c r="AX12" s="1069"/>
      <c r="AY12" s="1070"/>
      <c r="AZ12" s="1069" t="str">
        <f>AW12</f>
        <v>4. Ծ Ր Ա Գ Ի Ր  N10</v>
      </c>
      <c r="BA12" s="1070"/>
      <c r="BB12" s="1068" t="str">
        <f>'6. Առաջին կիսամյակի հաշվետվ.'!AH8</f>
        <v>4. Ծ Ր Ա Գ Ի Ր  N11</v>
      </c>
      <c r="BC12" s="1069"/>
      <c r="BD12" s="1070"/>
      <c r="BE12" s="1069" t="str">
        <f>BB12</f>
        <v>4. Ծ Ր Ա Գ Ի Ր  N11</v>
      </c>
      <c r="BF12" s="1070"/>
      <c r="BG12" s="1068" t="str">
        <f>'6. Առաջին կիսամյակի հաշվետվ.'!AK8</f>
        <v>4. Ծ Ր Ա Գ Ի Ր  N12</v>
      </c>
      <c r="BH12" s="1069"/>
      <c r="BI12" s="1070"/>
      <c r="BJ12" s="1069" t="str">
        <f>BG12</f>
        <v>4. Ծ Ր Ա Գ Ի Ր  N12</v>
      </c>
      <c r="BK12" s="1070"/>
      <c r="BL12" s="1068" t="str">
        <f>'6. Առաջին կիսամյակի հաշվետվ.'!AN8</f>
        <v>4. Ծ Ր Ա Գ Ի Ր  N13</v>
      </c>
      <c r="BM12" s="1069"/>
      <c r="BN12" s="1070"/>
      <c r="BO12" s="1069" t="str">
        <f>BL12</f>
        <v>4. Ծ Ր Ա Գ Ի Ր  N13</v>
      </c>
      <c r="BP12" s="1070"/>
      <c r="BQ12" s="1068" t="str">
        <f>'6. Առաջին կիսամյակի հաշվետվ.'!AQ8</f>
        <v>4. Ծ Ր Ա Գ Ի Ր  N14</v>
      </c>
      <c r="BR12" s="1069"/>
      <c r="BS12" s="1070"/>
      <c r="BT12" s="1069" t="str">
        <f>BQ12</f>
        <v>4. Ծ Ր Ա Գ Ի Ր  N14</v>
      </c>
      <c r="BU12" s="1070"/>
      <c r="BV12" s="1068" t="str">
        <f>'6. Առաջին կիսամյակի հաշվետվ.'!AT8</f>
        <v>4. Ծ Ր Ա Գ Ի Ր  N15</v>
      </c>
      <c r="BW12" s="1069"/>
      <c r="BX12" s="1070"/>
      <c r="BY12" s="1069" t="str">
        <f>BV12</f>
        <v>4. Ծ Ր Ա Գ Ի Ր  N15</v>
      </c>
      <c r="BZ12" s="1070"/>
      <c r="CA12" s="1068" t="str">
        <f>'6. Առաջին կիսամյակի հաշվետվ.'!AW8</f>
        <v>4. Ծ Ր Ա Գ Ի Ր  N16</v>
      </c>
      <c r="CB12" s="1069"/>
      <c r="CC12" s="1070"/>
      <c r="CD12" s="1069" t="str">
        <f>CA12</f>
        <v>4. Ծ Ր Ա Գ Ի Ր  N16</v>
      </c>
      <c r="CE12" s="1070"/>
      <c r="CF12" s="1068" t="str">
        <f>'6. Առաջին կիսամյակի հաշվետվ.'!AZ8</f>
        <v>4. Ծ Ր Ա Գ Ի Ր  N17</v>
      </c>
      <c r="CG12" s="1069"/>
      <c r="CH12" s="1070"/>
      <c r="CI12" s="1069" t="str">
        <f>CF12</f>
        <v>4. Ծ Ր Ա Գ Ի Ր  N17</v>
      </c>
      <c r="CJ12" s="1070"/>
      <c r="CK12" s="1068" t="str">
        <f>'6. Առաջին կիսամյակի հաշվետվ.'!BC8</f>
        <v>4. Ծ Ր Ա Գ Ի Ր  N18</v>
      </c>
      <c r="CL12" s="1069"/>
      <c r="CM12" s="1070"/>
      <c r="CN12" s="1069" t="str">
        <f>CK12</f>
        <v>4. Ծ Ր Ա Գ Ի Ր  N18</v>
      </c>
      <c r="CO12" s="1070"/>
      <c r="CP12" s="1068" t="str">
        <f>'6. Առաջին կիսամյակի հաշվետվ.'!BF8</f>
        <v>4. Ծ Ր Ա Գ Ի Ր  N19</v>
      </c>
      <c r="CQ12" s="1069"/>
      <c r="CR12" s="1070"/>
      <c r="CS12" s="1069" t="str">
        <f>CP12</f>
        <v>4. Ծ Ր Ա Գ Ի Ր  N19</v>
      </c>
      <c r="CT12" s="1070"/>
      <c r="CU12" s="1068" t="str">
        <f>'6. Առաջին կիսամյակի հաշվետվ.'!BI8</f>
        <v>4. Ծ Ր Ա Գ Ի Ր  N20</v>
      </c>
      <c r="CV12" s="1069"/>
      <c r="CW12" s="1070"/>
      <c r="CX12" s="1069" t="str">
        <f>CU12</f>
        <v>4. Ծ Ր Ա Գ Ի Ր  N20</v>
      </c>
      <c r="CY12" s="1070"/>
      <c r="CZ12" s="1068" t="str">
        <f>'6. Առաջին կիսամյակի հաշվետվ.'!BL8</f>
        <v>4. Ծ Ր Ա Գ Ի Ր  N21</v>
      </c>
      <c r="DA12" s="1069"/>
      <c r="DB12" s="1070"/>
      <c r="DC12" s="1069" t="str">
        <f>CZ12</f>
        <v>4. Ծ Ր Ա Գ Ի Ր  N21</v>
      </c>
      <c r="DD12" s="1070"/>
      <c r="DE12" s="1068" t="str">
        <f>'6. Առաջին կիսամյակի հաշվետվ.'!BO8</f>
        <v>4. Ծ Ր Ա Գ Ի Ր  N22</v>
      </c>
      <c r="DF12" s="1069"/>
      <c r="DG12" s="1070"/>
      <c r="DH12" s="1069" t="str">
        <f>DE12</f>
        <v>4. Ծ Ր Ա Գ Ի Ր  N22</v>
      </c>
      <c r="DI12" s="1070"/>
      <c r="DJ12" s="1068" t="str">
        <f>'6. Առաջին կիսամյակի հաշվետվ.'!BR8</f>
        <v>4. Ծ Ր Ա Գ Ի Ր  N23</v>
      </c>
      <c r="DK12" s="1069"/>
      <c r="DL12" s="1070"/>
      <c r="DM12" s="1069" t="str">
        <f>DJ12</f>
        <v>4. Ծ Ր Ա Գ Ի Ր  N23</v>
      </c>
      <c r="DN12" s="1070"/>
      <c r="DO12" s="1068" t="str">
        <f>'6. Առաջին կիսամյակի հաշվետվ.'!BU8</f>
        <v>4. Ծ Ր Ա Գ Ի Ր  N24</v>
      </c>
      <c r="DP12" s="1069"/>
      <c r="DQ12" s="1070"/>
      <c r="DR12" s="1069" t="str">
        <f>DO12</f>
        <v>4. Ծ Ր Ա Գ Ի Ր  N24</v>
      </c>
      <c r="DS12" s="1070"/>
      <c r="DT12" s="1068" t="str">
        <f>'6. Առաջին կիսամյակի հաշվետվ.'!BX8</f>
        <v>4. Ծ Ր Ա Գ Ի Ր  N25</v>
      </c>
      <c r="DU12" s="1069"/>
      <c r="DV12" s="1070"/>
      <c r="DW12" s="1069" t="str">
        <f>DT12</f>
        <v>4. Ծ Ր Ա Գ Ի Ր  N25</v>
      </c>
      <c r="DX12" s="1070"/>
      <c r="DY12" s="1068" t="s">
        <v>93</v>
      </c>
      <c r="DZ12" s="1069"/>
      <c r="EA12" s="1070"/>
      <c r="EB12" s="1069" t="str">
        <f>DY12</f>
        <v>Ա Մ Փ Ո Փ   (Կ Ի Ս Ա Մ Յ Ա Կ Ա Յ Ի Ն)</v>
      </c>
      <c r="EC12" s="1070"/>
      <c r="ED12" s="1121" t="s">
        <v>111</v>
      </c>
    </row>
    <row r="13" spans="1:134" s="545" customFormat="1" ht="55.15" customHeight="1" thickTop="1" thickBot="1">
      <c r="A13" s="1113"/>
      <c r="B13" s="1116"/>
      <c r="C13" s="1117"/>
      <c r="D13" s="1107" t="s">
        <v>90</v>
      </c>
      <c r="E13" s="1108"/>
      <c r="F13" s="1109"/>
      <c r="G13" s="1108" t="str">
        <f>D13</f>
        <v>ԱՌԱՋԻՆ ԿԻՍԱՄՅԱԿ</v>
      </c>
      <c r="H13" s="1109"/>
      <c r="I13" s="1107" t="s">
        <v>90</v>
      </c>
      <c r="J13" s="1108"/>
      <c r="K13" s="1109"/>
      <c r="L13" s="1108" t="str">
        <f>I13</f>
        <v>ԱՌԱՋԻՆ ԿԻՍԱՄՅԱԿ</v>
      </c>
      <c r="M13" s="1109"/>
      <c r="N13" s="1107" t="s">
        <v>90</v>
      </c>
      <c r="O13" s="1108"/>
      <c r="P13" s="1109"/>
      <c r="Q13" s="1108" t="str">
        <f>N13</f>
        <v>ԱՌԱՋԻՆ ԿԻՍԱՄՅԱԿ</v>
      </c>
      <c r="R13" s="1109"/>
      <c r="S13" s="1107" t="s">
        <v>90</v>
      </c>
      <c r="T13" s="1108"/>
      <c r="U13" s="1109"/>
      <c r="V13" s="1108" t="str">
        <f>S13</f>
        <v>ԱՌԱՋԻՆ ԿԻՍԱՄՅԱԿ</v>
      </c>
      <c r="W13" s="1109"/>
      <c r="X13" s="1107" t="s">
        <v>90</v>
      </c>
      <c r="Y13" s="1108"/>
      <c r="Z13" s="1109"/>
      <c r="AA13" s="1108" t="str">
        <f>X13</f>
        <v>ԱՌԱՋԻՆ ԿԻՍԱՄՅԱԿ</v>
      </c>
      <c r="AB13" s="1109"/>
      <c r="AC13" s="1107" t="s">
        <v>90</v>
      </c>
      <c r="AD13" s="1108"/>
      <c r="AE13" s="1109"/>
      <c r="AF13" s="1108" t="str">
        <f>AC13</f>
        <v>ԱՌԱՋԻՆ ԿԻՍԱՄՅԱԿ</v>
      </c>
      <c r="AG13" s="1109"/>
      <c r="AH13" s="1107" t="s">
        <v>90</v>
      </c>
      <c r="AI13" s="1108"/>
      <c r="AJ13" s="1109"/>
      <c r="AK13" s="1108" t="str">
        <f>AH13</f>
        <v>ԱՌԱՋԻՆ ԿԻՍԱՄՅԱԿ</v>
      </c>
      <c r="AL13" s="1109"/>
      <c r="AM13" s="1107" t="s">
        <v>90</v>
      </c>
      <c r="AN13" s="1108"/>
      <c r="AO13" s="1109"/>
      <c r="AP13" s="1108" t="str">
        <f>AM13</f>
        <v>ԱՌԱՋԻՆ ԿԻՍԱՄՅԱԿ</v>
      </c>
      <c r="AQ13" s="1109"/>
      <c r="AR13" s="1107" t="s">
        <v>90</v>
      </c>
      <c r="AS13" s="1108"/>
      <c r="AT13" s="1109"/>
      <c r="AU13" s="1108" t="str">
        <f>AR13</f>
        <v>ԱՌԱՋԻՆ ԿԻՍԱՄՅԱԿ</v>
      </c>
      <c r="AV13" s="1109"/>
      <c r="AW13" s="1107" t="s">
        <v>90</v>
      </c>
      <c r="AX13" s="1108"/>
      <c r="AY13" s="1109"/>
      <c r="AZ13" s="1108" t="str">
        <f>AW13</f>
        <v>ԱՌԱՋԻՆ ԿԻՍԱՄՅԱԿ</v>
      </c>
      <c r="BA13" s="1109"/>
      <c r="BB13" s="1107" t="s">
        <v>90</v>
      </c>
      <c r="BC13" s="1108"/>
      <c r="BD13" s="1109"/>
      <c r="BE13" s="1108" t="str">
        <f>BB13</f>
        <v>ԱՌԱՋԻՆ ԿԻՍԱՄՅԱԿ</v>
      </c>
      <c r="BF13" s="1109"/>
      <c r="BG13" s="1107" t="s">
        <v>90</v>
      </c>
      <c r="BH13" s="1108"/>
      <c r="BI13" s="1109"/>
      <c r="BJ13" s="1108" t="str">
        <f>BG13</f>
        <v>ԱՌԱՋԻՆ ԿԻՍԱՄՅԱԿ</v>
      </c>
      <c r="BK13" s="1109"/>
      <c r="BL13" s="1107" t="s">
        <v>90</v>
      </c>
      <c r="BM13" s="1108"/>
      <c r="BN13" s="1109"/>
      <c r="BO13" s="1108" t="str">
        <f>BL13</f>
        <v>ԱՌԱՋԻՆ ԿԻՍԱՄՅԱԿ</v>
      </c>
      <c r="BP13" s="1109"/>
      <c r="BQ13" s="1107" t="s">
        <v>90</v>
      </c>
      <c r="BR13" s="1108"/>
      <c r="BS13" s="1109"/>
      <c r="BT13" s="1108" t="str">
        <f>BQ13</f>
        <v>ԱՌԱՋԻՆ ԿԻՍԱՄՅԱԿ</v>
      </c>
      <c r="BU13" s="1109"/>
      <c r="BV13" s="1107" t="s">
        <v>90</v>
      </c>
      <c r="BW13" s="1108"/>
      <c r="BX13" s="1109"/>
      <c r="BY13" s="1108" t="str">
        <f>BV13</f>
        <v>ԱՌԱՋԻՆ ԿԻՍԱՄՅԱԿ</v>
      </c>
      <c r="BZ13" s="1109"/>
      <c r="CA13" s="1107" t="s">
        <v>90</v>
      </c>
      <c r="CB13" s="1108"/>
      <c r="CC13" s="1109"/>
      <c r="CD13" s="1108" t="str">
        <f>CA13</f>
        <v>ԱՌԱՋԻՆ ԿԻՍԱՄՅԱԿ</v>
      </c>
      <c r="CE13" s="1109"/>
      <c r="CF13" s="1107" t="s">
        <v>90</v>
      </c>
      <c r="CG13" s="1108"/>
      <c r="CH13" s="1109"/>
      <c r="CI13" s="1108" t="str">
        <f>CF13</f>
        <v>ԱՌԱՋԻՆ ԿԻՍԱՄՅԱԿ</v>
      </c>
      <c r="CJ13" s="1109"/>
      <c r="CK13" s="1107" t="s">
        <v>90</v>
      </c>
      <c r="CL13" s="1108"/>
      <c r="CM13" s="1109"/>
      <c r="CN13" s="1108" t="str">
        <f>CK13</f>
        <v>ԱՌԱՋԻՆ ԿԻՍԱՄՅԱԿ</v>
      </c>
      <c r="CO13" s="1109"/>
      <c r="CP13" s="1107" t="s">
        <v>90</v>
      </c>
      <c r="CQ13" s="1108"/>
      <c r="CR13" s="1109"/>
      <c r="CS13" s="1108" t="str">
        <f>CP13</f>
        <v>ԱՌԱՋԻՆ ԿԻՍԱՄՅԱԿ</v>
      </c>
      <c r="CT13" s="1109"/>
      <c r="CU13" s="1107" t="s">
        <v>90</v>
      </c>
      <c r="CV13" s="1108"/>
      <c r="CW13" s="1109"/>
      <c r="CX13" s="1108" t="str">
        <f>CU13</f>
        <v>ԱՌԱՋԻՆ ԿԻՍԱՄՅԱԿ</v>
      </c>
      <c r="CY13" s="1109"/>
      <c r="CZ13" s="1107" t="s">
        <v>90</v>
      </c>
      <c r="DA13" s="1108"/>
      <c r="DB13" s="1109"/>
      <c r="DC13" s="1108" t="str">
        <f>CZ13</f>
        <v>ԱՌԱՋԻՆ ԿԻՍԱՄՅԱԿ</v>
      </c>
      <c r="DD13" s="1109"/>
      <c r="DE13" s="1107" t="s">
        <v>90</v>
      </c>
      <c r="DF13" s="1108"/>
      <c r="DG13" s="1109"/>
      <c r="DH13" s="1108" t="str">
        <f>DE13</f>
        <v>ԱՌԱՋԻՆ ԿԻՍԱՄՅԱԿ</v>
      </c>
      <c r="DI13" s="1109"/>
      <c r="DJ13" s="1107" t="s">
        <v>90</v>
      </c>
      <c r="DK13" s="1108"/>
      <c r="DL13" s="1109"/>
      <c r="DM13" s="1108" t="str">
        <f>DJ13</f>
        <v>ԱՌԱՋԻՆ ԿԻՍԱՄՅԱԿ</v>
      </c>
      <c r="DN13" s="1109"/>
      <c r="DO13" s="1107" t="s">
        <v>90</v>
      </c>
      <c r="DP13" s="1108"/>
      <c r="DQ13" s="1109"/>
      <c r="DR13" s="1108" t="str">
        <f>DO13</f>
        <v>ԱՌԱՋԻՆ ԿԻՍԱՄՅԱԿ</v>
      </c>
      <c r="DS13" s="1109"/>
      <c r="DT13" s="626" t="s">
        <v>90</v>
      </c>
      <c r="DU13" s="627"/>
      <c r="DV13" s="628"/>
      <c r="DW13" s="1108" t="str">
        <f>DT13</f>
        <v>ԱՌԱՋԻՆ ԿԻՍԱՄՅԱԿ</v>
      </c>
      <c r="DX13" s="1109"/>
      <c r="DY13" s="1107" t="s">
        <v>90</v>
      </c>
      <c r="DZ13" s="1108"/>
      <c r="EA13" s="1109"/>
      <c r="EB13" s="1108" t="str">
        <f>DY13</f>
        <v>ԱՌԱՋԻՆ ԿԻՍԱՄՅԱԿ</v>
      </c>
      <c r="EC13" s="1109"/>
      <c r="ED13" s="1121"/>
    </row>
    <row r="14" spans="1:134" s="545" customFormat="1" ht="69" thickTop="1" thickBot="1">
      <c r="A14" s="1114"/>
      <c r="B14" s="1118"/>
      <c r="C14" s="1091"/>
      <c r="D14" s="593" t="s">
        <v>104</v>
      </c>
      <c r="E14" s="547" t="s">
        <v>332</v>
      </c>
      <c r="F14" s="548" t="s">
        <v>88</v>
      </c>
      <c r="G14" s="606" t="s">
        <v>97</v>
      </c>
      <c r="H14" s="607" t="s">
        <v>334</v>
      </c>
      <c r="I14" s="593" t="s">
        <v>104</v>
      </c>
      <c r="J14" s="547" t="s">
        <v>332</v>
      </c>
      <c r="K14" s="548" t="s">
        <v>88</v>
      </c>
      <c r="L14" s="606" t="s">
        <v>97</v>
      </c>
      <c r="M14" s="607" t="s">
        <v>334</v>
      </c>
      <c r="N14" s="593" t="s">
        <v>104</v>
      </c>
      <c r="O14" s="547" t="s">
        <v>332</v>
      </c>
      <c r="P14" s="548" t="s">
        <v>88</v>
      </c>
      <c r="Q14" s="606" t="s">
        <v>97</v>
      </c>
      <c r="R14" s="607" t="s">
        <v>334</v>
      </c>
      <c r="S14" s="593" t="s">
        <v>104</v>
      </c>
      <c r="T14" s="547" t="s">
        <v>332</v>
      </c>
      <c r="U14" s="548" t="s">
        <v>88</v>
      </c>
      <c r="V14" s="606" t="s">
        <v>97</v>
      </c>
      <c r="W14" s="607" t="s">
        <v>334</v>
      </c>
      <c r="X14" s="593" t="s">
        <v>104</v>
      </c>
      <c r="Y14" s="547" t="s">
        <v>332</v>
      </c>
      <c r="Z14" s="548" t="s">
        <v>88</v>
      </c>
      <c r="AA14" s="606" t="s">
        <v>97</v>
      </c>
      <c r="AB14" s="607" t="s">
        <v>334</v>
      </c>
      <c r="AC14" s="593" t="s">
        <v>104</v>
      </c>
      <c r="AD14" s="547" t="s">
        <v>332</v>
      </c>
      <c r="AE14" s="548" t="s">
        <v>88</v>
      </c>
      <c r="AF14" s="606" t="s">
        <v>97</v>
      </c>
      <c r="AG14" s="607" t="s">
        <v>334</v>
      </c>
      <c r="AH14" s="593" t="s">
        <v>104</v>
      </c>
      <c r="AI14" s="547" t="s">
        <v>332</v>
      </c>
      <c r="AJ14" s="548" t="s">
        <v>88</v>
      </c>
      <c r="AK14" s="606" t="s">
        <v>97</v>
      </c>
      <c r="AL14" s="607" t="s">
        <v>334</v>
      </c>
      <c r="AM14" s="593" t="s">
        <v>104</v>
      </c>
      <c r="AN14" s="547" t="s">
        <v>332</v>
      </c>
      <c r="AO14" s="548" t="s">
        <v>88</v>
      </c>
      <c r="AP14" s="606" t="s">
        <v>97</v>
      </c>
      <c r="AQ14" s="607" t="s">
        <v>334</v>
      </c>
      <c r="AR14" s="593" t="s">
        <v>104</v>
      </c>
      <c r="AS14" s="547" t="s">
        <v>332</v>
      </c>
      <c r="AT14" s="548" t="s">
        <v>88</v>
      </c>
      <c r="AU14" s="606" t="s">
        <v>97</v>
      </c>
      <c r="AV14" s="607" t="s">
        <v>334</v>
      </c>
      <c r="AW14" s="593" t="s">
        <v>104</v>
      </c>
      <c r="AX14" s="547" t="s">
        <v>332</v>
      </c>
      <c r="AY14" s="548" t="s">
        <v>88</v>
      </c>
      <c r="AZ14" s="606" t="s">
        <v>97</v>
      </c>
      <c r="BA14" s="607" t="s">
        <v>334</v>
      </c>
      <c r="BB14" s="593" t="s">
        <v>104</v>
      </c>
      <c r="BC14" s="547" t="s">
        <v>332</v>
      </c>
      <c r="BD14" s="548" t="s">
        <v>88</v>
      </c>
      <c r="BE14" s="606" t="s">
        <v>97</v>
      </c>
      <c r="BF14" s="607" t="s">
        <v>334</v>
      </c>
      <c r="BG14" s="593" t="s">
        <v>104</v>
      </c>
      <c r="BH14" s="547" t="s">
        <v>332</v>
      </c>
      <c r="BI14" s="548" t="s">
        <v>88</v>
      </c>
      <c r="BJ14" s="606" t="s">
        <v>97</v>
      </c>
      <c r="BK14" s="607" t="s">
        <v>334</v>
      </c>
      <c r="BL14" s="593" t="s">
        <v>104</v>
      </c>
      <c r="BM14" s="547" t="s">
        <v>332</v>
      </c>
      <c r="BN14" s="548" t="s">
        <v>88</v>
      </c>
      <c r="BO14" s="606" t="s">
        <v>97</v>
      </c>
      <c r="BP14" s="607" t="s">
        <v>334</v>
      </c>
      <c r="BQ14" s="593" t="s">
        <v>104</v>
      </c>
      <c r="BR14" s="547" t="s">
        <v>332</v>
      </c>
      <c r="BS14" s="548" t="s">
        <v>88</v>
      </c>
      <c r="BT14" s="606" t="s">
        <v>97</v>
      </c>
      <c r="BU14" s="607" t="s">
        <v>334</v>
      </c>
      <c r="BV14" s="593" t="s">
        <v>104</v>
      </c>
      <c r="BW14" s="547" t="s">
        <v>332</v>
      </c>
      <c r="BX14" s="548" t="s">
        <v>88</v>
      </c>
      <c r="BY14" s="606" t="s">
        <v>97</v>
      </c>
      <c r="BZ14" s="607" t="s">
        <v>334</v>
      </c>
      <c r="CA14" s="593" t="s">
        <v>104</v>
      </c>
      <c r="CB14" s="547" t="s">
        <v>332</v>
      </c>
      <c r="CC14" s="548" t="s">
        <v>88</v>
      </c>
      <c r="CD14" s="606" t="s">
        <v>97</v>
      </c>
      <c r="CE14" s="607" t="s">
        <v>334</v>
      </c>
      <c r="CF14" s="593" t="s">
        <v>104</v>
      </c>
      <c r="CG14" s="547" t="s">
        <v>332</v>
      </c>
      <c r="CH14" s="548" t="s">
        <v>88</v>
      </c>
      <c r="CI14" s="606" t="s">
        <v>97</v>
      </c>
      <c r="CJ14" s="607" t="s">
        <v>334</v>
      </c>
      <c r="CK14" s="593" t="s">
        <v>104</v>
      </c>
      <c r="CL14" s="547" t="s">
        <v>332</v>
      </c>
      <c r="CM14" s="548" t="s">
        <v>88</v>
      </c>
      <c r="CN14" s="606" t="s">
        <v>97</v>
      </c>
      <c r="CO14" s="607" t="s">
        <v>334</v>
      </c>
      <c r="CP14" s="593" t="s">
        <v>104</v>
      </c>
      <c r="CQ14" s="547" t="s">
        <v>332</v>
      </c>
      <c r="CR14" s="548" t="s">
        <v>88</v>
      </c>
      <c r="CS14" s="606" t="s">
        <v>97</v>
      </c>
      <c r="CT14" s="607" t="s">
        <v>334</v>
      </c>
      <c r="CU14" s="593" t="s">
        <v>104</v>
      </c>
      <c r="CV14" s="547" t="s">
        <v>332</v>
      </c>
      <c r="CW14" s="548" t="s">
        <v>88</v>
      </c>
      <c r="CX14" s="606" t="s">
        <v>97</v>
      </c>
      <c r="CY14" s="607" t="s">
        <v>334</v>
      </c>
      <c r="CZ14" s="593" t="s">
        <v>104</v>
      </c>
      <c r="DA14" s="547" t="s">
        <v>332</v>
      </c>
      <c r="DB14" s="548" t="s">
        <v>88</v>
      </c>
      <c r="DC14" s="606" t="s">
        <v>97</v>
      </c>
      <c r="DD14" s="607" t="s">
        <v>334</v>
      </c>
      <c r="DE14" s="593" t="s">
        <v>104</v>
      </c>
      <c r="DF14" s="547" t="s">
        <v>332</v>
      </c>
      <c r="DG14" s="548" t="s">
        <v>88</v>
      </c>
      <c r="DH14" s="606" t="s">
        <v>97</v>
      </c>
      <c r="DI14" s="607" t="s">
        <v>334</v>
      </c>
      <c r="DJ14" s="593" t="s">
        <v>104</v>
      </c>
      <c r="DK14" s="547" t="s">
        <v>332</v>
      </c>
      <c r="DL14" s="548" t="s">
        <v>88</v>
      </c>
      <c r="DM14" s="606" t="s">
        <v>97</v>
      </c>
      <c r="DN14" s="607" t="s">
        <v>334</v>
      </c>
      <c r="DO14" s="593" t="s">
        <v>104</v>
      </c>
      <c r="DP14" s="547" t="s">
        <v>332</v>
      </c>
      <c r="DQ14" s="548" t="s">
        <v>88</v>
      </c>
      <c r="DR14" s="606" t="s">
        <v>97</v>
      </c>
      <c r="DS14" s="607" t="s">
        <v>334</v>
      </c>
      <c r="DT14" s="593" t="s">
        <v>104</v>
      </c>
      <c r="DU14" s="547" t="s">
        <v>332</v>
      </c>
      <c r="DV14" s="548" t="s">
        <v>88</v>
      </c>
      <c r="DW14" s="606" t="s">
        <v>97</v>
      </c>
      <c r="DX14" s="607" t="s">
        <v>334</v>
      </c>
      <c r="DY14" s="579" t="s">
        <v>104</v>
      </c>
      <c r="DZ14" s="594" t="s">
        <v>332</v>
      </c>
      <c r="EA14" s="596" t="s">
        <v>88</v>
      </c>
      <c r="EB14" s="606" t="s">
        <v>97</v>
      </c>
      <c r="EC14" s="607" t="s">
        <v>334</v>
      </c>
      <c r="ED14" s="1121"/>
    </row>
    <row r="15" spans="1:134" s="16" customFormat="1" ht="150" customHeight="1" thickTop="1" thickBot="1">
      <c r="A15" s="453" t="str">
        <f>'6. Առաջին կիսամյակի հաշվետվ.'!A10</f>
        <v>Ա1</v>
      </c>
      <c r="B15" s="454" t="str">
        <f>'4.   4․1 ԾՐԱԳՐԵՐ 1-14'!B2</f>
        <v>Բնագավառի (ոլորտի) անվանումը, որին վերաբերում է Ծրագրի իրականացումը.</v>
      </c>
      <c r="C15" s="25"/>
      <c r="D15" s="79" t="str">
        <f>'6. Առաջին կիսամյակի հաշվետվ.'!D10</f>
        <v>2) Տեղական ինքնակառավարմանը բնակիչների մասնակցության բնագավառ</v>
      </c>
      <c r="E15" s="18" t="str">
        <f>'6. Առաջին կիսամյակի հաշվետվ.'!E10</f>
        <v>xxx</v>
      </c>
      <c r="F15" s="102" t="str">
        <f>'6. Առաջին կիսամյակի հաշվետվ.'!F10</f>
        <v>xxx</v>
      </c>
      <c r="G15" s="53" t="s">
        <v>47</v>
      </c>
      <c r="H15" s="166" t="s">
        <v>47</v>
      </c>
      <c r="I15" s="79" t="str">
        <f>'6. Առաջին կիսամյակի հաշվետվ.'!G10</f>
        <v>2) Տեղական ինքնակառավարմանը բնակիչների մասնակցության բնագավառ</v>
      </c>
      <c r="J15" s="18" t="str">
        <f>'6. Առաջին կիսամյակի հաշվետվ.'!H10</f>
        <v>xxx</v>
      </c>
      <c r="K15" s="102" t="str">
        <f>'6. Առաջին կիսամյակի հաշվետվ.'!I10</f>
        <v>xxx</v>
      </c>
      <c r="L15" s="53" t="s">
        <v>47</v>
      </c>
      <c r="M15" s="166" t="s">
        <v>47</v>
      </c>
      <c r="N15" s="79" t="str">
        <f>'6. Առաջին կիսամյակի հաշվետվ.'!J10</f>
        <v>2) Տեղական ինքնակառավարմանը բնակիչների մասնակցության բնագավառ</v>
      </c>
      <c r="O15" s="18" t="str">
        <f>'6. Առաջին կիսամյակի հաշվետվ.'!K10</f>
        <v>xxx</v>
      </c>
      <c r="P15" s="102" t="str">
        <f>'6. Առաջին կիսամյակի հաշվետվ.'!L10</f>
        <v>xxx</v>
      </c>
      <c r="Q15" s="53" t="s">
        <v>47</v>
      </c>
      <c r="R15" s="166" t="s">
        <v>47</v>
      </c>
      <c r="S15" s="79" t="str">
        <f>'6. Առաջին կիսամյակի հաշվետվ.'!M10</f>
        <v>2) Տեղական ինքնակառավարմանը բնակիչների մասնակցության բնագավառ</v>
      </c>
      <c r="T15" s="18" t="str">
        <f>'6. Առաջին կիսամյակի հաշվետվ.'!N10</f>
        <v>xxx</v>
      </c>
      <c r="U15" s="102" t="str">
        <f>'6. Առաջին կիսամյակի հաշվետվ.'!O10</f>
        <v>xxx</v>
      </c>
      <c r="V15" s="53" t="s">
        <v>47</v>
      </c>
      <c r="W15" s="166" t="s">
        <v>47</v>
      </c>
      <c r="X15" s="79" t="str">
        <f>'6. Առաջին կիսամյակի հաշվետվ.'!P10</f>
        <v>17) Զբոսաշրջության բնագավառ</v>
      </c>
      <c r="Y15" s="18" t="str">
        <f>'6. Առաջին կիսամյակի հաշվետվ.'!Q10</f>
        <v>xxx</v>
      </c>
      <c r="Z15" s="102" t="str">
        <f>'6. Առաջին կիսամյակի հաշվետվ.'!R10</f>
        <v>xxx</v>
      </c>
      <c r="AA15" s="53" t="s">
        <v>47</v>
      </c>
      <c r="AB15" s="166" t="s">
        <v>47</v>
      </c>
      <c r="AC15" s="79" t="str">
        <f>'6. Առաջին կիսամյակի հաշվետվ.'!S10</f>
        <v>14) Գյուղատնտեսության բնագավառ</v>
      </c>
      <c r="AD15" s="18" t="str">
        <f>'6. Առաջին կիսամյակի հաշվետվ.'!T10</f>
        <v>xxx</v>
      </c>
      <c r="AE15" s="102" t="str">
        <f>'6. Առաջին կիսամյակի հաշվետվ.'!U10</f>
        <v>xxx</v>
      </c>
      <c r="AF15" s="53" t="s">
        <v>47</v>
      </c>
      <c r="AG15" s="166" t="s">
        <v>47</v>
      </c>
      <c r="AH15" s="79" t="str">
        <f>'6. Առաջին կիսամյակի հաշվետվ.'!V10</f>
        <v>11) Կրթության, մշակույթի և երիտասարդության հետ տարվող աշխատանքների բնագավառ</v>
      </c>
      <c r="AI15" s="18" t="str">
        <f>'6. Առաջին կիսամյակի հաշվետվ.'!W10</f>
        <v>xxx</v>
      </c>
      <c r="AJ15" s="102" t="str">
        <f>'6. Առաջին կիսամյակի հաշվետվ.'!X10</f>
        <v>xxx</v>
      </c>
      <c r="AK15" s="53" t="s">
        <v>47</v>
      </c>
      <c r="AL15" s="166" t="s">
        <v>47</v>
      </c>
      <c r="AM15" s="79" t="str">
        <f>'6. Առաջին կիսամյակի հաշվետվ.'!Y10</f>
        <v>11) Կրթության, մշակույթի և երիտասարդության հետ տարվող աշխատանքների բնագավառ</v>
      </c>
      <c r="AN15" s="18" t="str">
        <f>'6. Առաջին կիսամյակի հաշվետվ.'!Z10</f>
        <v>xxx</v>
      </c>
      <c r="AO15" s="102" t="str">
        <f>'6. Առաջին կիսամյակի հաշվետվ.'!AA10</f>
        <v>xxx</v>
      </c>
      <c r="AP15" s="53" t="s">
        <v>47</v>
      </c>
      <c r="AQ15" s="166" t="s">
        <v>47</v>
      </c>
      <c r="AR15" s="79" t="str">
        <f>'6. Առաջին կիսամյակի հաշվետվ.'!AB10</f>
        <v>11) Կրթության, մշակույթի և երիտասարդության հետ տարվող աշխատանքների բնագավառ</v>
      </c>
      <c r="AS15" s="18" t="str">
        <f>'6. Առաջին կիսամյակի հաշվետվ.'!AC10</f>
        <v>xxx</v>
      </c>
      <c r="AT15" s="102" t="str">
        <f>'6. Առաջին կիսամյակի հաշվետվ.'!AD10</f>
        <v>xxx</v>
      </c>
      <c r="AU15" s="53" t="s">
        <v>47</v>
      </c>
      <c r="AV15" s="166" t="s">
        <v>47</v>
      </c>
      <c r="AW15" s="79" t="str">
        <f>'6. Առաջին կիսամյակի հաշվետվ.'!AE10</f>
        <v>11) Կրթության, մշակույթի և երիտասարդության հետ տարվող աշխատանքների բնագավառ</v>
      </c>
      <c r="AX15" s="18" t="str">
        <f>'6. Առաջին կիսամյակի հաշվետվ.'!AF10</f>
        <v>xxx</v>
      </c>
      <c r="AY15" s="102" t="str">
        <f>'6. Առաջին կիսամյակի հաշվետվ.'!AG10</f>
        <v>xxx</v>
      </c>
      <c r="AZ15" s="53" t="s">
        <v>47</v>
      </c>
      <c r="BA15" s="166" t="s">
        <v>47</v>
      </c>
      <c r="BB15" s="79" t="str">
        <f>'6. Առաջին կիսամյակի հաշվետվ.'!AH10</f>
        <v>11) Կրթության, մշակույթի և երիտասարդության հետ տարվող աշխատանքների բնագավառ</v>
      </c>
      <c r="BC15" s="18" t="str">
        <f>'6. Առաջին կիսամյակի հաշվետվ.'!AI10</f>
        <v>xxx</v>
      </c>
      <c r="BD15" s="102" t="str">
        <f>'6. Առաջին կիսամյակի հաշվետվ.'!AJ10</f>
        <v>xxx</v>
      </c>
      <c r="BE15" s="53" t="s">
        <v>47</v>
      </c>
      <c r="BF15" s="166" t="s">
        <v>47</v>
      </c>
      <c r="BG15" s="79" t="str">
        <f>'6. Առաջին կիսամյակի հաշվետվ.'!AK10</f>
        <v>11) Կրթության, մշակույթի և երիտասարդության հետ տարվող աշխատանքների բնագավառ</v>
      </c>
      <c r="BH15" s="18" t="str">
        <f>'6. Առաջին կիսամյակի հաշվետվ.'!AL10</f>
        <v>xxx</v>
      </c>
      <c r="BI15" s="102" t="str">
        <f>'6. Առաջին կիսամյակի հաշվետվ.'!AM10</f>
        <v>xxx</v>
      </c>
      <c r="BJ15" s="53" t="s">
        <v>47</v>
      </c>
      <c r="BK15" s="166" t="s">
        <v>47</v>
      </c>
      <c r="BL15" s="79" t="str">
        <f>'6. Առաջին կիսամյակի հաշվետվ.'!AN10</f>
        <v>11) Կրթության, մշակույթի և երիտասարդության հետ տարվող աշխատանքների բնագավառ</v>
      </c>
      <c r="BM15" s="18" t="str">
        <f>'6. Առաջին կիսամյակի հաշվետվ.'!AO10</f>
        <v>xxx</v>
      </c>
      <c r="BN15" s="102" t="str">
        <f>'6. Առաջին կիսամյակի հաշվետվ.'!AP10</f>
        <v>xxx</v>
      </c>
      <c r="BO15" s="53" t="s">
        <v>47</v>
      </c>
      <c r="BP15" s="166" t="s">
        <v>47</v>
      </c>
      <c r="BQ15" s="79" t="str">
        <f>'6. Առաջին կիսամյակի հաշվետվ.'!AQ10</f>
        <v>11) Կրթության, մշակույթի և երիտասարդության հետ տարվող աշխատանքների բնագավառ</v>
      </c>
      <c r="BR15" s="18" t="str">
        <f>'6. Առաջին կիսամյակի հաշվետվ.'!AR10</f>
        <v>xxx</v>
      </c>
      <c r="BS15" s="102" t="str">
        <f>'6. Առաջին կիսամյակի հաշվետվ.'!AS10</f>
        <v>xxx</v>
      </c>
      <c r="BT15" s="53" t="s">
        <v>47</v>
      </c>
      <c r="BU15" s="166" t="s">
        <v>47</v>
      </c>
      <c r="BV15" s="79" t="str">
        <f>'6. Առաջին կիսամյակի հաշվետվ.'!AT10</f>
        <v>1) Քաղաքացիների և տնտեսավարող սուբյեկտների իրավունքների բնագավառ</v>
      </c>
      <c r="BW15" s="18" t="str">
        <f>'6. Առաջին կիսամյակի հաշվետվ.'!AU10</f>
        <v>xxx</v>
      </c>
      <c r="BX15" s="102" t="str">
        <f>'6. Առաջին կիսամյակի հաշվետվ.'!AV10</f>
        <v>xxx</v>
      </c>
      <c r="BY15" s="53" t="s">
        <v>47</v>
      </c>
      <c r="BZ15" s="166" t="s">
        <v>47</v>
      </c>
      <c r="CA15" s="79" t="str">
        <f>'6. Առաջին կիսամյակի հաշվետվ.'!AW10</f>
        <v>1) Քաղաքացիների և տնտեսավարող սուբյեկտների իրավունքների բնագավառ</v>
      </c>
      <c r="CB15" s="18" t="str">
        <f>'6. Առաջին կիսամյակի հաշվետվ.'!AX10</f>
        <v>xxx</v>
      </c>
      <c r="CC15" s="102" t="str">
        <f>'6. Առաջին կիսամյակի հաշվետվ.'!AY10</f>
        <v>xxx</v>
      </c>
      <c r="CD15" s="53" t="s">
        <v>47</v>
      </c>
      <c r="CE15" s="166" t="s">
        <v>47</v>
      </c>
      <c r="CF15" s="79" t="str">
        <f>'6. Առաջին կիսամյակի հաշվետվ.'!AZ10</f>
        <v>1) Քաղաքացիների և տնտեսավարող սուբյեկտների իրավունքների բնագավառ</v>
      </c>
      <c r="CG15" s="18" t="str">
        <f>'6. Առաջին կիսամյակի հաշվետվ.'!BA10</f>
        <v>xxx</v>
      </c>
      <c r="CH15" s="102" t="str">
        <f>'6. Առաջին կիսամյակի հաշվետվ.'!BB10</f>
        <v>xxx</v>
      </c>
      <c r="CI15" s="53" t="s">
        <v>47</v>
      </c>
      <c r="CJ15" s="166" t="s">
        <v>47</v>
      </c>
      <c r="CK15" s="79" t="str">
        <f>'6. Առաջին կիսամյակի հաշվետվ.'!BC10</f>
        <v>16) Շրջակա միջավայրի պահպանության բնագավառ</v>
      </c>
      <c r="CL15" s="18" t="str">
        <f>'6. Առաջին կիսամյակի հաշվետվ.'!BD10</f>
        <v>xxx</v>
      </c>
      <c r="CM15" s="102" t="str">
        <f>'6. Առաջին կիսամյակի հաշվետվ.'!BE10</f>
        <v>xxx</v>
      </c>
      <c r="CN15" s="53" t="s">
        <v>47</v>
      </c>
      <c r="CO15" s="166" t="s">
        <v>47</v>
      </c>
      <c r="CP15" s="79" t="str">
        <f>'6. Առաջին կիսամյակի հաշվետվ.'!BF10</f>
        <v>1) Քաղաքացիների և տնտեսավարող սուբյեկտների իրավունքների բնագավառ</v>
      </c>
      <c r="CQ15" s="18" t="str">
        <f>'6. Առաջին կիսամյակի հաշվետվ.'!BG10</f>
        <v>xxx</v>
      </c>
      <c r="CR15" s="102" t="str">
        <f>'6. Առաջին կիսամյակի հաշվետվ.'!BH10</f>
        <v>xxx</v>
      </c>
      <c r="CS15" s="53" t="s">
        <v>47</v>
      </c>
      <c r="CT15" s="166" t="s">
        <v>47</v>
      </c>
      <c r="CU15" s="79" t="str">
        <f>'6. Առաջին կիսամյակի հաշվետվ.'!BI10</f>
        <v>13) Սոցիալական պաշտպանության բնագավառ</v>
      </c>
      <c r="CV15" s="18" t="str">
        <f>'6. Առաջին կիսամյակի հաշվետվ.'!BJ10</f>
        <v>xxx</v>
      </c>
      <c r="CW15" s="102" t="str">
        <f>'6. Առաջին կիսամյակի հաշվետվ.'!BK10</f>
        <v>xxx</v>
      </c>
      <c r="CX15" s="53" t="s">
        <v>47</v>
      </c>
      <c r="CY15" s="166" t="s">
        <v>47</v>
      </c>
      <c r="CZ15" s="79" t="str">
        <f>'6. Առաջին կիսամյակի հաշվետվ.'!BL10</f>
        <v>11) Կրթության, մշակույթի և երիտասարդության հետ տարվող աշխատանքների բնագավառ</v>
      </c>
      <c r="DA15" s="18" t="str">
        <f>'6. Առաջին կիսամյակի հաշվետվ.'!BM10</f>
        <v>xxx</v>
      </c>
      <c r="DB15" s="102" t="str">
        <f>'6. Առաջին կիսամյակի հաշվետվ.'!BN10</f>
        <v>xxx</v>
      </c>
      <c r="DC15" s="53" t="s">
        <v>47</v>
      </c>
      <c r="DD15" s="166" t="s">
        <v>47</v>
      </c>
      <c r="DE15" s="79" t="str">
        <f>'6. Առաջին կիսամյակի հաշվետվ.'!BO10</f>
        <v>12) Առողջապահության, ֆիզիկական կուլտուրայի և սպորտի բնագավառ</v>
      </c>
      <c r="DF15" s="18" t="str">
        <f>'6. Առաջին կիսամյակի հաշվետվ.'!BP10</f>
        <v>xxx</v>
      </c>
      <c r="DG15" s="102" t="str">
        <f>'6. Առաջին կիսամյակի հաշվետվ.'!BQ10</f>
        <v>xxx</v>
      </c>
      <c r="DH15" s="53" t="s">
        <v>47</v>
      </c>
      <c r="DI15" s="166" t="s">
        <v>47</v>
      </c>
      <c r="DJ15" s="79" t="str">
        <f>'6. Առաջին կիսամյակի հաշվետվ.'!BR10</f>
        <v>16) Շրջակա միջավայրի պահպանության բնագավառ</v>
      </c>
      <c r="DK15" s="18" t="str">
        <f>'6. Առաջին կիսամյակի հաշվետվ.'!BS10</f>
        <v>xxx</v>
      </c>
      <c r="DL15" s="102" t="str">
        <f>'6. Առաջին կիսամյակի հաշվետվ.'!BT10</f>
        <v>xxx</v>
      </c>
      <c r="DM15" s="53" t="s">
        <v>47</v>
      </c>
      <c r="DN15" s="166" t="s">
        <v>47</v>
      </c>
      <c r="DO15" s="79" t="str">
        <f>'6. Առաջին կիսամյակի հաշվետվ.'!BU10</f>
        <v>1) Քաղաքացիների և տնտեսավարող սուբյեկտների իրավունքների բնագավառ</v>
      </c>
      <c r="DP15" s="18" t="str">
        <f>'6. Առաջին կիսամյակի հաշվետվ.'!BV10</f>
        <v>xxx</v>
      </c>
      <c r="DQ15" s="102" t="str">
        <f>'6. Առաջին կիսամյակի հաշվետվ.'!BW10</f>
        <v>xxx</v>
      </c>
      <c r="DR15" s="53" t="s">
        <v>47</v>
      </c>
      <c r="DS15" s="166" t="s">
        <v>47</v>
      </c>
      <c r="DT15" s="79" t="str">
        <f>'6. Առաջին կիսամյակի հաշվետվ.'!BX10</f>
        <v>12) Առողջապահության, ֆիզիկական կուլտուրայի և սպորտի բնագավառ</v>
      </c>
      <c r="DU15" s="18" t="str">
        <f>'6. Առաջին կիսամյակի հաշվետվ.'!BY10</f>
        <v>xxx</v>
      </c>
      <c r="DV15" s="102" t="str">
        <f>'6. Առաջին կիսամյակի հաշվետվ.'!BZ10</f>
        <v>xxx</v>
      </c>
      <c r="DW15" s="53" t="s">
        <v>47</v>
      </c>
      <c r="DX15" s="166" t="s">
        <v>47</v>
      </c>
      <c r="DY15" s="117" t="str">
        <f>'6. Առաջին կիսամյակի հաշվետվ.'!CA10</f>
        <v>xxx</v>
      </c>
      <c r="DZ15" s="18" t="str">
        <f>'6. Առաջին կիսամյակի հաշվետվ.'!CB10</f>
        <v>xxx</v>
      </c>
      <c r="EA15" s="153" t="str">
        <f>'6. Առաջին կիսամյակի հաշվետվ.'!CC10</f>
        <v>xxx</v>
      </c>
      <c r="EB15" s="53" t="s">
        <v>47</v>
      </c>
      <c r="EC15" s="166" t="s">
        <v>47</v>
      </c>
      <c r="ED15" s="405"/>
    </row>
    <row r="16" spans="1:134" s="16" customFormat="1" ht="150" customHeight="1" thickTop="1" thickBot="1">
      <c r="A16" s="453" t="str">
        <f>'6. Առաջին կիսամյակի հաշվետվ.'!A11</f>
        <v>Ա2</v>
      </c>
      <c r="B16" s="454" t="str">
        <f>'4.   4․1 ԾՐԱԳՐԵՐ 1-14'!B23</f>
        <v>Ծրագրի անվանումը.</v>
      </c>
      <c r="C16" s="25"/>
      <c r="D16" s="79" t="str">
        <f>'6. Առաջին կիսամյակի հաշվետվ.'!D11</f>
        <v>ՏԻՄ-բնակիչ կապի ամրապնդում  նոր ձևաչափերի մշակում և կիրառում</v>
      </c>
      <c r="E16" s="18" t="str">
        <f>'6. Առաջին կիսամյակի հաշվետվ.'!E11</f>
        <v>xxx</v>
      </c>
      <c r="F16" s="102" t="str">
        <f>'6. Առաջին կիսամյակի հաշվետվ.'!F11</f>
        <v>xxx</v>
      </c>
      <c r="G16" s="53" t="s">
        <v>47</v>
      </c>
      <c r="H16" s="166" t="s">
        <v>47</v>
      </c>
      <c r="I16" s="79" t="str">
        <f>'6. Առաջին կիսամյակի հաշվետվ.'!G11</f>
        <v xml:space="preserve">Մրցունակ ՏԻՄ ունեցող համայնք </v>
      </c>
      <c r="J16" s="18" t="str">
        <f>'6. Առաջին կիսամյակի հաշվետվ.'!H11</f>
        <v>xxx</v>
      </c>
      <c r="K16" s="102" t="str">
        <f>'6. Առաջին կիսամյակի հաշվետվ.'!I11</f>
        <v>xxx</v>
      </c>
      <c r="L16" s="53" t="s">
        <v>47</v>
      </c>
      <c r="M16" s="166" t="s">
        <v>47</v>
      </c>
      <c r="N16" s="79" t="str">
        <f>'6. Առաջին կիսամյակի հաշվետվ.'!J11</f>
        <v>Պայմանագրերի միջոցով արտաքին մասնագետների ներգրավվում։</v>
      </c>
      <c r="O16" s="18" t="str">
        <f>'6. Առաջին կիսամյակի հաշվետվ.'!K11</f>
        <v>xxx</v>
      </c>
      <c r="P16" s="102" t="str">
        <f>'6. Առաջին կիսամյակի հաշվետվ.'!L11</f>
        <v>xxx</v>
      </c>
      <c r="Q16" s="53" t="s">
        <v>47</v>
      </c>
      <c r="R16" s="166" t="s">
        <v>47</v>
      </c>
      <c r="S16" s="79" t="str">
        <f>'6. Առաջին կիսամյակի հաշվետվ.'!M11</f>
        <v xml:space="preserve">Մասնակցային բյուջետավորման գործընթաց </v>
      </c>
      <c r="T16" s="18" t="str">
        <f>'6. Առաջին կիսամյակի հաշվետվ.'!N11</f>
        <v>xxx</v>
      </c>
      <c r="U16" s="102" t="str">
        <f>'6. Առաջին կիսամյակի հաշվետվ.'!O11</f>
        <v>xxx</v>
      </c>
      <c r="V16" s="53" t="s">
        <v>47</v>
      </c>
      <c r="W16" s="166" t="s">
        <v>47</v>
      </c>
      <c r="X16" s="79" t="str">
        <f>'6. Առաջին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ենթակառուցվածք,ինչպես նաև ամրապնդել միջազգային համագործակցությունը քույր քաղաքների հետ։ </v>
      </c>
      <c r="Y16" s="18" t="str">
        <f>'6. Առաջին կիսամյակի հաշվետվ.'!Q11</f>
        <v>xxx</v>
      </c>
      <c r="Z16" s="102" t="str">
        <f>'6. Առաջին կիսամյակի հաշվետվ.'!R11</f>
        <v>xxx</v>
      </c>
      <c r="AA16" s="53" t="s">
        <v>47</v>
      </c>
      <c r="AB16" s="166" t="s">
        <v>47</v>
      </c>
      <c r="AC16" s="79" t="str">
        <f>'6. Առաջին կիսամյակի հաշվետվ.'!S11</f>
        <v>Ստեփանավան համայնքում գյուղատնտեսության զարգացման ծրագրերի մշակում և պլանավորում։</v>
      </c>
      <c r="AD16" s="18" t="str">
        <f>'6. Առաջին կիսամյակի հաշվետվ.'!T11</f>
        <v>xxx</v>
      </c>
      <c r="AE16" s="102" t="str">
        <f>'6. Առաջին կիսամյակի հաշվետվ.'!U11</f>
        <v>xxx</v>
      </c>
      <c r="AF16" s="53" t="s">
        <v>47</v>
      </c>
      <c r="AG16" s="166" t="s">
        <v>47</v>
      </c>
      <c r="AH16" s="79" t="str">
        <f>'6. Առաջին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AI16" s="18" t="str">
        <f>'6. Առաջին կիսամյակի հաշվետվ.'!W11</f>
        <v>xxx</v>
      </c>
      <c r="AJ16" s="102" t="str">
        <f>'6. Առաջին կիսամյակի հաշվետվ.'!X11</f>
        <v>xxx</v>
      </c>
      <c r="AK16" s="53" t="s">
        <v>47</v>
      </c>
      <c r="AL16" s="166" t="s">
        <v>47</v>
      </c>
      <c r="AM16" s="79" t="str">
        <f>'6. Առաջին կիսամյակի հաշվետվ.'!Y11</f>
        <v>Ստեփանավան խոշորացված համայնքում ստեղծել շրջիկ նվագախումբ։</v>
      </c>
      <c r="AN16" s="18" t="str">
        <f>'6. Առաջին կիսամյակի հաշվետվ.'!Z11</f>
        <v>xxx</v>
      </c>
      <c r="AO16" s="102" t="str">
        <f>'6. Առաջին կիսամյակի հաշվետվ.'!AA11</f>
        <v>xxx</v>
      </c>
      <c r="AP16" s="53" t="s">
        <v>47</v>
      </c>
      <c r="AQ16" s="166" t="s">
        <v>47</v>
      </c>
      <c r="AR16" s="79" t="str">
        <f>'6. Առաջին կիսամյակի հաշվետվ.'!AB11</f>
        <v>Ստեփանավան համայնքում Սոս Սարգսյանի անվան մշակույթի պալատին կից թատերախմբի ձևավորում</v>
      </c>
      <c r="AS16" s="18" t="str">
        <f>'6. Առաջին կիսամյակի հաշվետվ.'!AC11</f>
        <v>xxx</v>
      </c>
      <c r="AT16" s="102" t="str">
        <f>'6. Առաջին կիսամյակի հաշվետվ.'!AD11</f>
        <v>xxx</v>
      </c>
      <c r="AU16" s="53" t="s">
        <v>47</v>
      </c>
      <c r="AV16" s="166" t="s">
        <v>47</v>
      </c>
      <c r="AW16" s="79" t="str">
        <f>'6. Առաջին կիսամյակի հաշվետվ.'!AE11</f>
        <v>Ստեփան Շահումյանի անվան տուն-թանգարանի և Ֆիլհարմոնիկ նվագախմբի հետ համատեղ համերգային ծրագրի կազմակերպում։</v>
      </c>
      <c r="AX16" s="18" t="str">
        <f>'6. Առաջին կիսամյակի հաշվետվ.'!AF11</f>
        <v>xxx</v>
      </c>
      <c r="AY16" s="102" t="str">
        <f>'6. Առաջին կիսամյակի հաշվետվ.'!AG11</f>
        <v>xxx</v>
      </c>
      <c r="AZ16" s="53" t="s">
        <v>47</v>
      </c>
      <c r="BA16" s="166" t="s">
        <v>47</v>
      </c>
      <c r="BB16" s="79" t="str">
        <f>'6. Առաջին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BC16" s="18" t="str">
        <f>'6. Առաջին կիսամյակի հաշվետվ.'!AI11</f>
        <v>xxx</v>
      </c>
      <c r="BD16" s="102" t="str">
        <f>'6. Առաջին կիսամյակի հաշվետվ.'!AJ11</f>
        <v>xxx</v>
      </c>
      <c r="BE16" s="53" t="s">
        <v>47</v>
      </c>
      <c r="BF16" s="166" t="s">
        <v>47</v>
      </c>
      <c r="BG16" s="79" t="str">
        <f>'6. Առաջին կիսամյակի հաշվետվ.'!AK11</f>
        <v xml:space="preserve">Ապագայի ակտիվ քաղացի </v>
      </c>
      <c r="BH16" s="18" t="str">
        <f>'6. Առաջին կիսամյակի հաշվետվ.'!AL11</f>
        <v>xxx</v>
      </c>
      <c r="BI16" s="102" t="str">
        <f>'6. Առաջին կիսամյակի հաշվետվ.'!AM11</f>
        <v>xxx</v>
      </c>
      <c r="BJ16" s="53" t="s">
        <v>47</v>
      </c>
      <c r="BK16" s="166" t="s">
        <v>47</v>
      </c>
      <c r="BL16" s="79" t="str">
        <f>'6. Առաջին կիսամյակի հաշվետվ.'!AN11</f>
        <v xml:space="preserve">Կրթաբաց Ստեփանավան </v>
      </c>
      <c r="BM16" s="18" t="str">
        <f>'6. Առաջին կիսամյակի հաշվետվ.'!AO11</f>
        <v>xxx</v>
      </c>
      <c r="BN16" s="102" t="str">
        <f>'6. Առաջին կիսամյակի հաշվետվ.'!AP11</f>
        <v>xxx</v>
      </c>
      <c r="BO16" s="53" t="s">
        <v>47</v>
      </c>
      <c r="BP16" s="166" t="s">
        <v>47</v>
      </c>
      <c r="BQ16" s="79" t="str">
        <f>'6. Առաջին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BR16" s="18" t="str">
        <f>'6. Առաջին կիսամյակի հաշվետվ.'!AR11</f>
        <v>xxx</v>
      </c>
      <c r="BS16" s="102" t="str">
        <f>'6. Առաջին կիսամյակի հաշվետվ.'!AS11</f>
        <v>xxx</v>
      </c>
      <c r="BT16" s="53" t="s">
        <v>47</v>
      </c>
      <c r="BU16" s="166" t="s">
        <v>47</v>
      </c>
      <c r="BV16" s="79" t="str">
        <f>'6. Առաջին կիսամյակի հաշվետվ.'!AT11</f>
        <v>Ստեփանավան համայնքի Արմանիս, Ուրասար և Կաթնաղբյուր բնակավայրերի ջրամատակարարման ցանցերի կառուցում</v>
      </c>
      <c r="BW16" s="18" t="str">
        <f>'6. Առաջին կիսամյակի հաշվետվ.'!AU11</f>
        <v>xxx</v>
      </c>
      <c r="BX16" s="102" t="str">
        <f>'6. Առաջին կիսամյակի հաշվետվ.'!AV11</f>
        <v>xxx</v>
      </c>
      <c r="BY16" s="53" t="s">
        <v>47</v>
      </c>
      <c r="BZ16" s="166" t="s">
        <v>47</v>
      </c>
      <c r="CA16" s="79" t="str">
        <f>'6. Առաջին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CB16" s="18" t="str">
        <f>'6. Առաջին կիսամյակի հաշվետվ.'!AX11</f>
        <v>xxx</v>
      </c>
      <c r="CC16" s="102" t="str">
        <f>'6. Առաջին կիսամյակի հաշվետվ.'!AY11</f>
        <v>xxx</v>
      </c>
      <c r="CD16" s="53" t="s">
        <v>47</v>
      </c>
      <c r="CE16" s="166" t="s">
        <v>47</v>
      </c>
      <c r="CF16" s="79" t="str">
        <f>'6. Առաջին կիսամյակի հաշվետվ.'!AZ11</f>
        <v>Ստեփանվան համայնքի կոմունալ ծառայության տեղական ծրագրերի իրականացում, աղբահանության  վտանգավոր թափոների կառավարան, կանաչ տարածքների պահպանման բնագավառում</v>
      </c>
      <c r="CG16" s="18" t="str">
        <f>'6. Առաջին կիսամյակի հաշվետվ.'!BA11</f>
        <v>xxx</v>
      </c>
      <c r="CH16" s="102" t="str">
        <f>'6. Առաջին կիսամյակի հաշվետվ.'!BB11</f>
        <v>xxx</v>
      </c>
      <c r="CI16" s="53" t="s">
        <v>47</v>
      </c>
      <c r="CJ16" s="166" t="s">
        <v>47</v>
      </c>
      <c r="CK16" s="79" t="str">
        <f>'6. Առաջին կիսամյակի հաշվետվ.'!BC11</f>
        <v xml:space="preserve">ՀՀ Լոռու մարզի  Ստեփանավան քաղաքի  քաղաքային այգու և ալեաի անցուղու մի հատվածի բարեկարգում </v>
      </c>
      <c r="CL16" s="18" t="str">
        <f>'6. Առաջին կիսամյակի հաշվետվ.'!BD11</f>
        <v>xxx</v>
      </c>
      <c r="CM16" s="102" t="str">
        <f>'6. Առաջին կիսամյակի հաշվետվ.'!BE11</f>
        <v>xxx</v>
      </c>
      <c r="CN16" s="53" t="s">
        <v>47</v>
      </c>
      <c r="CO16" s="166" t="s">
        <v>47</v>
      </c>
      <c r="CP16" s="79" t="str">
        <f>'6. Առաջին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CQ16" s="18" t="str">
        <f>'6. Առաջին կիսամյակի հաշվետվ.'!BG11</f>
        <v>xxx</v>
      </c>
      <c r="CR16" s="102" t="str">
        <f>'6. Առաջին կիսամյակի հաշվետվ.'!BH11</f>
        <v>xxx</v>
      </c>
      <c r="CS16" s="53" t="s">
        <v>47</v>
      </c>
      <c r="CT16" s="166" t="s">
        <v>47</v>
      </c>
      <c r="CU16" s="79" t="str">
        <f>'6. Առաջին կիսամյակի հաշվետվ.'!BI11</f>
        <v>Ստեփանավան համայնքում &lt;&lt;Ավագ սերդնի պարտեզներ&gt;&gt; ժամանց և զբաղվածության ապահովում</v>
      </c>
      <c r="CV16" s="18" t="str">
        <f>'6. Առաջին կիսամյակի հաշվետվ.'!BJ11</f>
        <v>xxx</v>
      </c>
      <c r="CW16" s="102" t="str">
        <f>'6. Առաջին կիսամյակի հաշվետվ.'!BK11</f>
        <v>xxx</v>
      </c>
      <c r="CX16" s="53" t="s">
        <v>47</v>
      </c>
      <c r="CY16" s="166" t="s">
        <v>47</v>
      </c>
      <c r="CZ16" s="79" t="str">
        <f>'6. Առաջին կիսամյակի հաշվետվ.'!BL11</f>
        <v>Ուրբան Արթ Փառատոնը Ստեփանավանում</v>
      </c>
      <c r="DA16" s="18" t="str">
        <f>'6. Առաջին կիսամյակի հաշվետվ.'!BM11</f>
        <v>xxx</v>
      </c>
      <c r="DB16" s="102" t="str">
        <f>'6. Առաջին կիսամյակի հաշվետվ.'!BN11</f>
        <v>xxx</v>
      </c>
      <c r="DC16" s="53" t="s">
        <v>47</v>
      </c>
      <c r="DD16" s="166" t="s">
        <v>47</v>
      </c>
      <c r="DE16" s="79" t="str">
        <f>'6. Առաջին կիսամյակի հաշվետվ.'!BO11</f>
        <v>Համայնքային սոցիալական ծրագիր</v>
      </c>
      <c r="DF16" s="18" t="str">
        <f>'6. Առաջին կիսամյակի հաշվետվ.'!BP11</f>
        <v>xxx</v>
      </c>
      <c r="DG16" s="102" t="str">
        <f>'6. Առաջին կիսամյակի հաշվետվ.'!BQ11</f>
        <v>xxx</v>
      </c>
      <c r="DH16" s="53" t="s">
        <v>47</v>
      </c>
      <c r="DI16" s="166" t="s">
        <v>47</v>
      </c>
      <c r="DJ16" s="79" t="str">
        <f>'6. Առաջին կիսամյակի հաշվետվ.'!BR11</f>
        <v>Կոշտ թափոնների կառավարում</v>
      </c>
      <c r="DK16" s="18" t="str">
        <f>'6. Առաջին կիսամյակի հաշվետվ.'!BS11</f>
        <v>xxx</v>
      </c>
      <c r="DL16" s="102" t="str">
        <f>'6. Առաջին կիսամյակի հաշվետվ.'!BT11</f>
        <v>xxx</v>
      </c>
      <c r="DM16" s="53" t="s">
        <v>47</v>
      </c>
      <c r="DN16" s="166" t="s">
        <v>47</v>
      </c>
      <c r="DO16" s="79" t="str">
        <f>'6. Առաջին կիսամյակի հաշվետվ.'!BU11</f>
        <v>Աշոտաբերդ թաղամասի  թվով 15 բազմաբնակարան բնակելի  շենքերի կառուցում</v>
      </c>
      <c r="DP16" s="18" t="str">
        <f>'6. Առաջին կիսամյակի հաշվետվ.'!BV11</f>
        <v>xxx</v>
      </c>
      <c r="DQ16" s="102" t="str">
        <f>'6. Առաջին կիսամյակի հաշվետվ.'!BW11</f>
        <v>xxx</v>
      </c>
      <c r="DR16" s="53" t="s">
        <v>47</v>
      </c>
      <c r="DS16" s="166" t="s">
        <v>47</v>
      </c>
      <c r="DT16" s="79" t="str">
        <f>'6. Առաջին կիսամյակի հաշվետվ.'!BX11</f>
        <v>Քայլարշավային և հեծանվային միջոցառումների կազմակերպում դեպի Ստեփանավան համայնքի վարչական բնակավայրեր։</v>
      </c>
      <c r="DU16" s="18" t="str">
        <f>'6. Առաջին կիսամյակի հաշվետվ.'!BY11</f>
        <v>xxx</v>
      </c>
      <c r="DV16" s="102" t="str">
        <f>'6. Առաջին կիսամյակի հաշվետվ.'!BZ11</f>
        <v>xxx</v>
      </c>
      <c r="DW16" s="53" t="s">
        <v>47</v>
      </c>
      <c r="DX16" s="166" t="s">
        <v>47</v>
      </c>
      <c r="DY16" s="117" t="str">
        <f>'6. Առաջին կիսամյակի հաշվետվ.'!CA11</f>
        <v>xxx</v>
      </c>
      <c r="DZ16" s="18" t="str">
        <f>'6. Առաջին կիսամյակի հաշվետվ.'!CB11</f>
        <v>xxx</v>
      </c>
      <c r="EA16" s="153" t="str">
        <f>'6. Առաջին կիսամյակի հաշվետվ.'!CC11</f>
        <v>xxx</v>
      </c>
      <c r="EB16" s="53" t="s">
        <v>47</v>
      </c>
      <c r="EC16" s="166" t="s">
        <v>47</v>
      </c>
      <c r="ED16" s="405"/>
    </row>
    <row r="17" spans="1:134" s="16" customFormat="1" ht="150" customHeight="1" thickTop="1" thickBot="1">
      <c r="A17" s="453" t="str">
        <f>'6. Առաջին կիսամյակի հաշվետվ.'!A12</f>
        <v>Ա3</v>
      </c>
      <c r="B17" s="454" t="str">
        <f>'4.   4․1 ԾՐԱԳՐԵՐ 1-14'!B25</f>
        <v>Ծրագրի նպատակները.</v>
      </c>
      <c r="C17" s="25"/>
      <c r="D17" s="79" t="str">
        <f>'6. Առաջին կիսամյակի հաշվետվ.'!D12</f>
        <v>Համայնքապետարանում համայնքային ծառայությունների արդյունավետ, թափանցիկկառավարում, տեղեկատվական հարթակում քաղաքացիների ներգրավվման խթանում,քաղաքացիների ներգրավվման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Բնակչներին համար ապահովել հասանելի ծառայությունները ՀԿՏՀ համակարգում։</v>
      </c>
      <c r="E17" s="18" t="str">
        <f>'6. Առաջին կիսամյակի հաշվետվ.'!E12</f>
        <v>xxx</v>
      </c>
      <c r="F17" s="102" t="str">
        <f>'6. Առաջին կիսամյակի հաշվետվ.'!F12</f>
        <v>xxx</v>
      </c>
      <c r="G17" s="53" t="s">
        <v>47</v>
      </c>
      <c r="H17" s="166" t="s">
        <v>47</v>
      </c>
      <c r="I17" s="79" t="str">
        <f>'6. Առաջին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 սահմանել  քաղաքացիների ներգրվվման ընթացակարգեր ՏԻՄ-ում, բարեփոխել հանրային լսումներ համակարգը։ Ապահովել մարդկային ռեսուրսների  կառավարման մակարդակի բարձրացումը։ </v>
      </c>
      <c r="J17" s="18" t="str">
        <f>'6. Առաջին կիսամյակի հաշվետվ.'!H12</f>
        <v>xxx</v>
      </c>
      <c r="K17" s="102" t="str">
        <f>'6. Առաջին կիսամյակի հաշվետվ.'!I12</f>
        <v>xxx</v>
      </c>
      <c r="L17" s="53" t="s">
        <v>47</v>
      </c>
      <c r="M17" s="166" t="s">
        <v>47</v>
      </c>
      <c r="N17" s="79" t="str">
        <f>'6. Առաջին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O17" s="18" t="str">
        <f>'6. Առաջին կիսամյակի հաշվետվ.'!K12</f>
        <v>xxx</v>
      </c>
      <c r="P17" s="102" t="str">
        <f>'6. Առաջին կիսամյակի հաշվետվ.'!L12</f>
        <v>xxx</v>
      </c>
      <c r="Q17" s="53" t="s">
        <v>47</v>
      </c>
      <c r="R17" s="166" t="s">
        <v>47</v>
      </c>
      <c r="S17" s="79" t="str">
        <f>'6. Առաջին կիսամյակի հաշվետվ.'!M12</f>
        <v>Համայնքի բնակիչների ներգրավել,հանրային կառավարման գործընթացների մեջ։  Մասնակցային բյուջետավորմումը ՏԻՄ-ի կառավարմանը համայնքի մասնակցության ներգրավումն է, որի միջոցով ապահովում է համայնքային բյուջեյի  կառավարման գործընթացը ,քվյարկումների և քննարկության միջոցով, որի նպատակն է ապահովել բյուջեյի կառավարման թափանցիկությունն ու հաշվետողականությունը։</v>
      </c>
      <c r="T17" s="18" t="str">
        <f>'6. Առաջին կիսամյակի հաշվետվ.'!N12</f>
        <v>xxx</v>
      </c>
      <c r="U17" s="102" t="str">
        <f>'6. Առաջին կիսամյակի հաշվետվ.'!O12</f>
        <v>xxx</v>
      </c>
      <c r="V17" s="53" t="s">
        <v>47</v>
      </c>
      <c r="W17" s="166" t="s">
        <v>47</v>
      </c>
      <c r="X17" s="79" t="str">
        <f>'6. Առաջին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ցանց,որոնք կհամապատասխանեն միջազգային չափանիշներին և կներառեն տեղանքին բնորոշ բնական ու պատմամշակութային վայրերը։</v>
      </c>
      <c r="Y17" s="18" t="str">
        <f>'6. Առաջին կիսամյակի հաշվետվ.'!Q12</f>
        <v>xxx</v>
      </c>
      <c r="Z17" s="102" t="str">
        <f>'6. Առաջին կիսամյակի հաշվետվ.'!R12</f>
        <v>xxx</v>
      </c>
      <c r="AA17" s="53" t="s">
        <v>47</v>
      </c>
      <c r="AB17" s="166" t="s">
        <v>47</v>
      </c>
      <c r="AC17" s="79" t="str">
        <f>'6. Առաջին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v>
      </c>
      <c r="AD17" s="18" t="str">
        <f>'6. Առաջին կիսամյակի հաշվետվ.'!T12</f>
        <v>xxx</v>
      </c>
      <c r="AE17" s="102" t="str">
        <f>'6. Առաջին կիսամյակի հաշվետվ.'!U12</f>
        <v>xxx</v>
      </c>
      <c r="AF17" s="53" t="s">
        <v>47</v>
      </c>
      <c r="AG17" s="166" t="s">
        <v>47</v>
      </c>
      <c r="AH17" s="79" t="str">
        <f>'6. Առաջին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AI17" s="18" t="str">
        <f>'6. Առաջին կիսամյակի հաշվետվ.'!W12</f>
        <v>xxx</v>
      </c>
      <c r="AJ17" s="102" t="str">
        <f>'6. Առաջին կիսամյակի հաշվետվ.'!X12</f>
        <v>xxx</v>
      </c>
      <c r="AK17" s="53" t="s">
        <v>47</v>
      </c>
      <c r="AL17" s="166" t="s">
        <v>47</v>
      </c>
      <c r="AM17" s="79" t="str">
        <f>'6. Առաջին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AN17" s="18" t="str">
        <f>'6. Առաջին կիսամյակի հաշվետվ.'!Z12</f>
        <v>xxx</v>
      </c>
      <c r="AO17" s="102" t="str">
        <f>'6. Առաջին կիսամյակի հաշվետվ.'!AA12</f>
        <v>xxx</v>
      </c>
      <c r="AP17" s="53" t="s">
        <v>47</v>
      </c>
      <c r="AQ17" s="166" t="s">
        <v>47</v>
      </c>
      <c r="AR17" s="79" t="str">
        <f>'6. Առաջին կիսամյակի հաշվետվ.'!AB12</f>
        <v>Ստեղծել քաղաքային թատրոն Ստեփանավան համայնքում</v>
      </c>
      <c r="AS17" s="18" t="str">
        <f>'6. Առաջին կիսամյակի հաշվետվ.'!AC12</f>
        <v>xxx</v>
      </c>
      <c r="AT17" s="102" t="str">
        <f>'6. Առաջին կիսամյակի հաշվետվ.'!AD12</f>
        <v>xxx</v>
      </c>
      <c r="AU17" s="53" t="s">
        <v>47</v>
      </c>
      <c r="AV17" s="166" t="s">
        <v>47</v>
      </c>
      <c r="AW17" s="79" t="str">
        <f>'6. Առաջին կիսամյակի հաշվետվ.'!AE12</f>
        <v>Հետաքրքիր համերգային ծրագրի կազմակերպման միջոցով ակտիվացնել Ստեփանավան համայնքի մշակութային կյանքը։</v>
      </c>
      <c r="AX17" s="18" t="str">
        <f>'6. Առաջին կիսամյակի հաշվետվ.'!AF12</f>
        <v>xxx</v>
      </c>
      <c r="AY17" s="102" t="str">
        <f>'6. Առաջին կիսամյակի հաշվետվ.'!AG12</f>
        <v>xxx</v>
      </c>
      <c r="AZ17" s="53" t="s">
        <v>47</v>
      </c>
      <c r="BA17" s="166" t="s">
        <v>47</v>
      </c>
      <c r="BB17" s="79" t="str">
        <f>'6. Առաջին կիսամյակի հաշվետվ.'!AH12</f>
        <v>Ստեփանավան խոշորացված համայքի մանուկների համար կստեղծվի հետաքրքիր և բովանդակալից ժամանց ունենալու հնարավորություն։</v>
      </c>
      <c r="BC17" s="18" t="str">
        <f>'6. Առաջին կիսամյակի հաշվետվ.'!AI12</f>
        <v>xxx</v>
      </c>
      <c r="BD17" s="102" t="str">
        <f>'6. Առաջին կիսամյակի հաշվետվ.'!AJ12</f>
        <v>xxx</v>
      </c>
      <c r="BE17" s="53" t="s">
        <v>47</v>
      </c>
      <c r="BF17" s="166" t="s">
        <v>47</v>
      </c>
      <c r="BG17" s="79" t="str">
        <f>'6. Առաջին կիսամյակի հաշվետվ.'!AK12</f>
        <v>Նպաստել Ստեփանավան համայնքի ավագ չորս խրթօջախների երիտասարդների շրջանում, քաղաքացիական կրթության որակի բարելում։</v>
      </c>
      <c r="BH17" s="18" t="str">
        <f>'6. Առաջին կիսամյակի հաշվետվ.'!AL12</f>
        <v>xxx</v>
      </c>
      <c r="BI17" s="102" t="str">
        <f>'6. Առաջին կիսամյակի հաշվետվ.'!AM12</f>
        <v>xxx</v>
      </c>
      <c r="BJ17" s="53" t="s">
        <v>47</v>
      </c>
      <c r="BK17" s="166" t="s">
        <v>47</v>
      </c>
      <c r="BL17" s="79" t="str">
        <f>'6. Առաջին կիսամյակի հաշվետվ.'!AN12</f>
        <v>Ապահովել մեծահասակների շարունակական և արդյունավետ կրության ծառայություները համայնքում</v>
      </c>
      <c r="BM17" s="18" t="str">
        <f>'6. Առաջին կիսամյակի հաշվետվ.'!AO12</f>
        <v>xxx</v>
      </c>
      <c r="BN17" s="102" t="str">
        <f>'6. Առաջին կիսամյակի հաշվետվ.'!AP12</f>
        <v>xxx</v>
      </c>
      <c r="BO17" s="53" t="s">
        <v>47</v>
      </c>
      <c r="BP17" s="166" t="s">
        <v>47</v>
      </c>
      <c r="BQ17" s="79" t="str">
        <f>'6. Առաջին կիսամյակի հաշվետվ.'!AQ12</f>
        <v>Նպաստել Ստեփանավան համայնքի երիտասարդների քաղաքացիական ակտիվությանն ու  զարգացմանը,երիտասարդական աշխատանքի միջոցով։</v>
      </c>
      <c r="BR17" s="18" t="str">
        <f>'6. Առաջին կիսամյակի հաշվետվ.'!AR12</f>
        <v>xxx</v>
      </c>
      <c r="BS17" s="102" t="str">
        <f>'6. Առաջին կիսամյակի հաշվետվ.'!AS12</f>
        <v>xxx</v>
      </c>
      <c r="BT17" s="53" t="s">
        <v>47</v>
      </c>
      <c r="BU17" s="166" t="s">
        <v>47</v>
      </c>
      <c r="BV17" s="79" t="str">
        <f>'6. Առաջին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BW17" s="18" t="str">
        <f>'6. Առաջին կիսամյակի հաշվետվ.'!AU12</f>
        <v>xxx</v>
      </c>
      <c r="BX17" s="102" t="str">
        <f>'6. Առաջին կիսամյակի հաշվետվ.'!AV12</f>
        <v>xxx</v>
      </c>
      <c r="BY17" s="53" t="s">
        <v>47</v>
      </c>
      <c r="BZ17" s="166" t="s">
        <v>47</v>
      </c>
      <c r="CA17" s="79" t="str">
        <f>'6. Առաջին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CB17" s="18" t="str">
        <f>'6. Առաջին կիսամյակի հաշվետվ.'!AX12</f>
        <v>xxx</v>
      </c>
      <c r="CC17" s="102" t="str">
        <f>'6. Առաջին կիսամյակի հաշվետվ.'!AY12</f>
        <v>xxx</v>
      </c>
      <c r="CD17" s="53" t="s">
        <v>47</v>
      </c>
      <c r="CE17" s="166" t="s">
        <v>47</v>
      </c>
      <c r="CF17" s="79" t="str">
        <f>'6. Առաջին կիսամյակի հաշվետվ.'!AZ12</f>
        <v>Ստեփանավան համայնքի թափոնների գործուն կառավարում և ապահովել շարունակական բարելավում &lt;&lt; Կանաչ քաղաք &gt;&gt;, նպատակի հետ համահունչ և իրականացնել վտանգավոր թափոների կառավարում</v>
      </c>
      <c r="CG17" s="18" t="str">
        <f>'6. Առաջին կիսամյակի հաշվետվ.'!BA12</f>
        <v>xxx</v>
      </c>
      <c r="CH17" s="102" t="str">
        <f>'6. Առաջին կիսամյակի հաշվետվ.'!BB12</f>
        <v>xxx</v>
      </c>
      <c r="CI17" s="53" t="s">
        <v>47</v>
      </c>
      <c r="CJ17" s="166" t="s">
        <v>47</v>
      </c>
      <c r="CK17" s="79" t="str">
        <f>'6. Առաջին կիսամյակի հաշվետվ.'!BC12</f>
        <v>Ծրագրով նախատեսված աշխատանքների իրականացման արդյունքումՔաղաքային այգու և Ալեաի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CL17" s="18" t="str">
        <f>'6. Առաջին կիսամյակի հաշվետվ.'!BD12</f>
        <v>xxx</v>
      </c>
      <c r="CM17" s="102" t="str">
        <f>'6. Առաջին կիսամյակի հաշվետվ.'!BE12</f>
        <v>xxx</v>
      </c>
      <c r="CN17" s="53" t="s">
        <v>47</v>
      </c>
      <c r="CO17" s="166" t="s">
        <v>47</v>
      </c>
      <c r="CP17" s="79" t="str">
        <f>'6. Առաջին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CQ17" s="18" t="str">
        <f>'6. Առաջին կիսամյակի հաշվետվ.'!BG12</f>
        <v>xxx</v>
      </c>
      <c r="CR17" s="102" t="str">
        <f>'6. Առաջին կիսամյակի հաշվետվ.'!BH12</f>
        <v>xxx</v>
      </c>
      <c r="CS17" s="53" t="s">
        <v>47</v>
      </c>
      <c r="CT17" s="166" t="s">
        <v>47</v>
      </c>
      <c r="CU17" s="79" t="str">
        <f>'6. Առաջին կիսամյակի հաշվետվ.'!BI12</f>
        <v xml:space="preserve">Ստեփանավան համայնքում &lt;&lt;Ավագ սերնդի պարտեզի &gt;&gt; ներկայացուցիչների խնամքի, ժամանցի զբաղվածության ապահովում </v>
      </c>
      <c r="CV17" s="18" t="str">
        <f>'6. Առաջին կիսամյակի հաշվետվ.'!BJ12</f>
        <v>xxx</v>
      </c>
      <c r="CW17" s="102" t="str">
        <f>'6. Առաջին կիսամյակի հաշվետվ.'!BK12</f>
        <v>xxx</v>
      </c>
      <c r="CX17" s="53" t="s">
        <v>47</v>
      </c>
      <c r="CY17" s="166" t="s">
        <v>47</v>
      </c>
      <c r="CZ17" s="79" t="str">
        <f>'6. Առաջին կիսամյակի հաշվետվ.'!BL12</f>
        <v xml:space="preserve">Ստեփանավան համայնքի Ստեփան Շահումյանի տուն-թանգարանում ստեղծել մշակութային ապակենտրոնացում </v>
      </c>
      <c r="DA17" s="18" t="str">
        <f>'6. Առաջին կիսամյակի հաշվետվ.'!BM12</f>
        <v>xxx</v>
      </c>
      <c r="DB17" s="102" t="str">
        <f>'6. Առաջին կիսամյակի հաշվետվ.'!BN12</f>
        <v>xxx</v>
      </c>
      <c r="DC17" s="53" t="s">
        <v>47</v>
      </c>
      <c r="DD17" s="166" t="s">
        <v>47</v>
      </c>
      <c r="DE17" s="79" t="str">
        <f>'6. Առաջին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DF17" s="18" t="str">
        <f>'6. Առաջին կիսամյակի հաշվետվ.'!BP12</f>
        <v>xxx</v>
      </c>
      <c r="DG17" s="102" t="str">
        <f>'6. Առաջին կիսամյակի հաշվետվ.'!BQ12</f>
        <v>xxx</v>
      </c>
      <c r="DH17" s="53" t="s">
        <v>47</v>
      </c>
      <c r="DI17" s="166" t="s">
        <v>47</v>
      </c>
      <c r="DJ17" s="79" t="str">
        <f>'6. Առաջին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DK17" s="18" t="str">
        <f>'6. Առաջին կիսամյակի հաշվետվ.'!BS12</f>
        <v>xxx</v>
      </c>
      <c r="DL17" s="102" t="str">
        <f>'6. Առաջին կիսամյակի հաշվետվ.'!BT12</f>
        <v>xxx</v>
      </c>
      <c r="DM17" s="53" t="s">
        <v>47</v>
      </c>
      <c r="DN17" s="166" t="s">
        <v>47</v>
      </c>
      <c r="DO17" s="79" t="str">
        <f>'6. Առաջին կիսամյակի հաշվետվ.'!BU12</f>
        <v>1988թվականի ավերիչ երկրաշարժի հետևանքով ժամանակավոր փայտյա կացարաններում բնակվող բնակիչներին ապահովել նոր ժամանակակից արդիական բնակարաններով</v>
      </c>
      <c r="DP17" s="18" t="str">
        <f>'6. Առաջին կիսամյակի հաշվետվ.'!BV12</f>
        <v>xxx</v>
      </c>
      <c r="DQ17" s="102" t="str">
        <f>'6. Առաջին կիսամյակի հաշվետվ.'!BW12</f>
        <v>xxx</v>
      </c>
      <c r="DR17" s="53" t="s">
        <v>47</v>
      </c>
      <c r="DS17" s="166" t="s">
        <v>47</v>
      </c>
      <c r="DT17" s="79" t="str">
        <f>'6. Առաջին կիսամյակի հաշվետվ.'!BX12</f>
        <v>Ներգրավել Ստեփանավան համայնքի բնակիչներին,  երտասարդներին, խթանելով առողջ ապրելակերպը։</v>
      </c>
      <c r="DU17" s="18" t="str">
        <f>'6. Առաջին կիսամյակի հաշվետվ.'!BY12</f>
        <v>xxx</v>
      </c>
      <c r="DV17" s="102" t="str">
        <f>'6. Առաջին կիսամյակի հաշվետվ.'!BZ12</f>
        <v>xxx</v>
      </c>
      <c r="DW17" s="53" t="s">
        <v>47</v>
      </c>
      <c r="DX17" s="166" t="s">
        <v>47</v>
      </c>
      <c r="DY17" s="117" t="str">
        <f>'6. Առաջին կիսամյակի հաշվետվ.'!CA12</f>
        <v>xxx</v>
      </c>
      <c r="DZ17" s="18" t="str">
        <f>'6. Առաջին կիսամյակի հաշվետվ.'!CB12</f>
        <v>xxx</v>
      </c>
      <c r="EA17" s="153" t="str">
        <f>'6. Առաջին կիսամյակի հաշվետվ.'!CC12</f>
        <v>xxx</v>
      </c>
      <c r="EB17" s="53" t="s">
        <v>47</v>
      </c>
      <c r="EC17" s="166" t="s">
        <v>47</v>
      </c>
      <c r="ED17" s="405"/>
    </row>
    <row r="18" spans="1:134" s="16" customFormat="1" ht="150" customHeight="1" thickTop="1" thickBot="1">
      <c r="A18" s="453" t="str">
        <f>'6. Առաջին կիսամյակի հաշվետվ.'!A13</f>
        <v>Ա4</v>
      </c>
      <c r="B18" s="455"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8" s="25"/>
      <c r="D18" s="79">
        <f>'6. Առաջին կիսամյակի հաշվետվ.'!D13</f>
        <v>0</v>
      </c>
      <c r="E18" s="18" t="str">
        <f>'6. Առաջին կիսամյակի հաշվետվ.'!E13</f>
        <v>xxx</v>
      </c>
      <c r="F18" s="102" t="str">
        <f>'6. Առաջին կիսամյակի հաշվետվ.'!F13</f>
        <v>xxx</v>
      </c>
      <c r="G18" s="53" t="s">
        <v>47</v>
      </c>
      <c r="H18" s="166" t="s">
        <v>47</v>
      </c>
      <c r="I18" s="79">
        <f>'6. Առաջին կիսամյակի հաշվետվ.'!G13</f>
        <v>0</v>
      </c>
      <c r="J18" s="18" t="str">
        <f>'6. Առաջին կիսամյակի հաշվետվ.'!H13</f>
        <v>xxx</v>
      </c>
      <c r="K18" s="102" t="str">
        <f>'6. Առաջին կիսամյակի հաշվետվ.'!I13</f>
        <v>xxx</v>
      </c>
      <c r="L18" s="53" t="s">
        <v>47</v>
      </c>
      <c r="M18" s="166" t="s">
        <v>47</v>
      </c>
      <c r="N18" s="79">
        <f>'6. Առաջին կիսամյակի հաշվետվ.'!J13</f>
        <v>0</v>
      </c>
      <c r="O18" s="18" t="str">
        <f>'6. Առաջին կիսամյակի հաշվետվ.'!K13</f>
        <v>xxx</v>
      </c>
      <c r="P18" s="102" t="str">
        <f>'6. Առաջին կիսամյակի հաշվետվ.'!L13</f>
        <v>xxx</v>
      </c>
      <c r="Q18" s="53" t="s">
        <v>47</v>
      </c>
      <c r="R18" s="166" t="s">
        <v>47</v>
      </c>
      <c r="S18" s="79">
        <f>'6. Առաջին կիսամյակի հաշվետվ.'!M13</f>
        <v>0</v>
      </c>
      <c r="T18" s="18" t="str">
        <f>'6. Առաջին կիսամյակի հաշվետվ.'!N13</f>
        <v>xxx</v>
      </c>
      <c r="U18" s="102" t="str">
        <f>'6. Առաջին կիսամյակի հաշվետվ.'!O13</f>
        <v>xxx</v>
      </c>
      <c r="V18" s="53" t="s">
        <v>47</v>
      </c>
      <c r="W18" s="166" t="s">
        <v>47</v>
      </c>
      <c r="X18" s="79">
        <f>'6. Առաջին կիսամյակի հաշվետվ.'!P13</f>
        <v>0</v>
      </c>
      <c r="Y18" s="18" t="str">
        <f>'6. Առաջին կիսամյակի հաշվետվ.'!Q13</f>
        <v>xxx</v>
      </c>
      <c r="Z18" s="102" t="str">
        <f>'6. Առաջին կիսամյակի հաշվետվ.'!R13</f>
        <v>xxx</v>
      </c>
      <c r="AA18" s="53" t="s">
        <v>47</v>
      </c>
      <c r="AB18" s="166" t="s">
        <v>47</v>
      </c>
      <c r="AC18" s="79">
        <f>'6. Առաջին կիսամյակի հաշվետվ.'!S13</f>
        <v>0</v>
      </c>
      <c r="AD18" s="18" t="str">
        <f>'6. Առաջին կիսամյակի հաշվետվ.'!T13</f>
        <v>xxx</v>
      </c>
      <c r="AE18" s="102" t="str">
        <f>'6. Առաջին կիսամյակի հաշվետվ.'!U13</f>
        <v>xxx</v>
      </c>
      <c r="AF18" s="53" t="s">
        <v>47</v>
      </c>
      <c r="AG18" s="166" t="s">
        <v>47</v>
      </c>
      <c r="AH18" s="79">
        <f>'6. Առաջին կիսամյակի հաշվետվ.'!V13</f>
        <v>0</v>
      </c>
      <c r="AI18" s="18" t="str">
        <f>'6. Առաջին կիսամյակի հաշվետվ.'!W13</f>
        <v>xxx</v>
      </c>
      <c r="AJ18" s="102" t="str">
        <f>'6. Առաջին կիսամյակի հաշվետվ.'!X13</f>
        <v>xxx</v>
      </c>
      <c r="AK18" s="53" t="s">
        <v>47</v>
      </c>
      <c r="AL18" s="166" t="s">
        <v>47</v>
      </c>
      <c r="AM18" s="79">
        <f>'6. Առաջին կիսամյակի հաշվետվ.'!Y13</f>
        <v>0</v>
      </c>
      <c r="AN18" s="18" t="str">
        <f>'6. Առաջին կիսամյակի հաշվետվ.'!Z13</f>
        <v>xxx</v>
      </c>
      <c r="AO18" s="102" t="str">
        <f>'6. Առաջին կիսամյակի հաշվետվ.'!AA13</f>
        <v>xxx</v>
      </c>
      <c r="AP18" s="53" t="s">
        <v>47</v>
      </c>
      <c r="AQ18" s="166" t="s">
        <v>47</v>
      </c>
      <c r="AR18" s="79">
        <f>'6. Առաջին կիսամյակի հաշվետվ.'!AB13</f>
        <v>0</v>
      </c>
      <c r="AS18" s="18" t="str">
        <f>'6. Առաջին կիսամյակի հաշվետվ.'!AC13</f>
        <v>xxx</v>
      </c>
      <c r="AT18" s="102" t="str">
        <f>'6. Առաջին կիսամյակի հաշվետվ.'!AD13</f>
        <v>xxx</v>
      </c>
      <c r="AU18" s="53" t="s">
        <v>47</v>
      </c>
      <c r="AV18" s="166" t="s">
        <v>47</v>
      </c>
      <c r="AW18" s="79" t="str">
        <f>'6. Առաջին կիսամյակի հաշվետվ.'!AE13</f>
        <v/>
      </c>
      <c r="AX18" s="18" t="str">
        <f>'6. Առաջին կիսամյակի հաշվետվ.'!AF13</f>
        <v>xxx</v>
      </c>
      <c r="AY18" s="102" t="str">
        <f>'6. Առաջին կիսամյակի հաշվետվ.'!AG13</f>
        <v>xxx</v>
      </c>
      <c r="AZ18" s="53" t="s">
        <v>47</v>
      </c>
      <c r="BA18" s="166" t="s">
        <v>47</v>
      </c>
      <c r="BB18" s="79" t="str">
        <f>'6. Առաջին կիսամյակի հաշվետվ.'!AH13</f>
        <v>Սոս Սարգսյանի անվան մշակույթի պալատի սաները կթարմացնեն իրենց մոտ արդեն եղած տիկնիկները՝ նորովի օգտագործելու նպատակով։</v>
      </c>
      <c r="BC18" s="18" t="str">
        <f>'6. Առաջին կիսամյակի հաշվետվ.'!AI13</f>
        <v>xxx</v>
      </c>
      <c r="BD18" s="102" t="str">
        <f>'6. Առաջին կիսամյակի հաշվետվ.'!AJ13</f>
        <v>xxx</v>
      </c>
      <c r="BE18" s="53" t="s">
        <v>47</v>
      </c>
      <c r="BF18" s="166" t="s">
        <v>47</v>
      </c>
      <c r="BG18" s="79">
        <f>'6. Առաջին կիսամյակի հաշվետվ.'!AK13</f>
        <v>0</v>
      </c>
      <c r="BH18" s="18" t="str">
        <f>'6. Առաջին կիսամյակի հաշվետվ.'!AL13</f>
        <v>xxx</v>
      </c>
      <c r="BI18" s="102" t="str">
        <f>'6. Առաջին կիսամյակի հաշվետվ.'!AM13</f>
        <v>xxx</v>
      </c>
      <c r="BJ18" s="53" t="s">
        <v>47</v>
      </c>
      <c r="BK18" s="166" t="s">
        <v>47</v>
      </c>
      <c r="BL18" s="79" t="str">
        <f>'6. Առաջին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BM18" s="18" t="str">
        <f>'6. Առաջին կիսամյակի հաշվետվ.'!AO13</f>
        <v>xxx</v>
      </c>
      <c r="BN18" s="102" t="str">
        <f>'6. Առաջին կիսամյակի հաշվետվ.'!AP13</f>
        <v>xxx</v>
      </c>
      <c r="BO18" s="53" t="s">
        <v>47</v>
      </c>
      <c r="BP18" s="166" t="s">
        <v>47</v>
      </c>
      <c r="BQ18" s="79" t="str">
        <f>'6. Առաջին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կենտրոնի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BR18" s="18" t="str">
        <f>'6. Առաջին կիսամյակի հաշվետվ.'!AR13</f>
        <v>xxx</v>
      </c>
      <c r="BS18" s="102" t="str">
        <f>'6. Առաջին կիսամյակի հաշվետվ.'!AS13</f>
        <v>xxx</v>
      </c>
      <c r="BT18" s="53" t="s">
        <v>47</v>
      </c>
      <c r="BU18" s="166" t="s">
        <v>47</v>
      </c>
      <c r="BV18" s="79">
        <f>'6. Առաջին կիսամյակի հաշվետվ.'!AT13</f>
        <v>0</v>
      </c>
      <c r="BW18" s="18" t="str">
        <f>'6. Առաջին կիսամյակի հաշվետվ.'!AU13</f>
        <v>xxx</v>
      </c>
      <c r="BX18" s="102" t="str">
        <f>'6. Առաջին կիսամյակի հաշվետվ.'!AV13</f>
        <v>xxx</v>
      </c>
      <c r="BY18" s="53" t="s">
        <v>47</v>
      </c>
      <c r="BZ18" s="166" t="s">
        <v>47</v>
      </c>
      <c r="CA18" s="79">
        <f>'6. Առաջին կիսամյակի հաշվետվ.'!AW13</f>
        <v>0</v>
      </c>
      <c r="CB18" s="18" t="str">
        <f>'6. Առաջին կիսամյակի հաշվետվ.'!AX13</f>
        <v>xxx</v>
      </c>
      <c r="CC18" s="102" t="str">
        <f>'6. Առաջին կիսամյակի հաշվետվ.'!AY13</f>
        <v>xxx</v>
      </c>
      <c r="CD18" s="53" t="s">
        <v>47</v>
      </c>
      <c r="CE18" s="166" t="s">
        <v>47</v>
      </c>
      <c r="CF18" s="79">
        <f>'6. Առաջին կիսամյակի հաշվետվ.'!AZ13</f>
        <v>0</v>
      </c>
      <c r="CG18" s="18" t="str">
        <f>'6. Առաջին կիսամյակի հաշվետվ.'!BA13</f>
        <v>xxx</v>
      </c>
      <c r="CH18" s="102" t="str">
        <f>'6. Առաջին կիսամյակի հաշվետվ.'!BB13</f>
        <v>xxx</v>
      </c>
      <c r="CI18" s="53" t="s">
        <v>47</v>
      </c>
      <c r="CJ18" s="166" t="s">
        <v>47</v>
      </c>
      <c r="CK18" s="79">
        <f>'6. Առաջին կիսամյակի հաշվետվ.'!BC13</f>
        <v>0</v>
      </c>
      <c r="CL18" s="18" t="str">
        <f>'6. Առաջին կիսամյակի հաշվետվ.'!BD13</f>
        <v>xxx</v>
      </c>
      <c r="CM18" s="102" t="str">
        <f>'6. Առաջին կիսամյակի հաշվետվ.'!BE13</f>
        <v>xxx</v>
      </c>
      <c r="CN18" s="53" t="s">
        <v>47</v>
      </c>
      <c r="CO18" s="166" t="s">
        <v>47</v>
      </c>
      <c r="CP18" s="79" t="str">
        <f>'6. Առաջին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CQ18" s="18" t="str">
        <f>'6. Առաջին կիսամյակի հաշվետվ.'!BG13</f>
        <v>xxx</v>
      </c>
      <c r="CR18" s="102" t="str">
        <f>'6. Առաջին կիսամյակի հաշվետվ.'!BH13</f>
        <v>xxx</v>
      </c>
      <c r="CS18" s="53" t="s">
        <v>47</v>
      </c>
      <c r="CT18" s="166" t="s">
        <v>47</v>
      </c>
      <c r="CU18" s="79" t="str">
        <f>'6. Առաջին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v>
      </c>
      <c r="CV18" s="18" t="str">
        <f>'6. Առաջին կիսամյակի հաշվետվ.'!BJ13</f>
        <v>xxx</v>
      </c>
      <c r="CW18" s="102" t="str">
        <f>'6. Առաջին կիսամյակի հաշվետվ.'!BK13</f>
        <v>xxx</v>
      </c>
      <c r="CX18" s="53" t="s">
        <v>47</v>
      </c>
      <c r="CY18" s="166" t="s">
        <v>47</v>
      </c>
      <c r="CZ18" s="79" t="str">
        <f>'6. Առաջին կիսամյակի հաշվետվ.'!BL13</f>
        <v>Ծրագիրը կիրականացվի Ստեփան Շահումյանի տուն-թանգարանում ,կօգտագործվի գույքը և տարածքը անհատույց։</v>
      </c>
      <c r="DA18" s="18" t="str">
        <f>'6. Առաջին կիսամյակի հաշվետվ.'!BM13</f>
        <v>xxx</v>
      </c>
      <c r="DB18" s="102" t="str">
        <f>'6. Առաջին կիսամյակի հաշվետվ.'!BN13</f>
        <v>xxx</v>
      </c>
      <c r="DC18" s="53" t="s">
        <v>47</v>
      </c>
      <c r="DD18" s="166" t="s">
        <v>47</v>
      </c>
      <c r="DE18" s="79">
        <f>'6. Առաջին կիսամյակի հաշվետվ.'!BO13</f>
        <v>0</v>
      </c>
      <c r="DF18" s="18" t="str">
        <f>'6. Առաջին կիսամյակի հաշվետվ.'!BP13</f>
        <v>xxx</v>
      </c>
      <c r="DG18" s="102" t="str">
        <f>'6. Առաջին կիսամյակի հաշվետվ.'!BQ13</f>
        <v>xxx</v>
      </c>
      <c r="DH18" s="53" t="s">
        <v>47</v>
      </c>
      <c r="DI18" s="166" t="s">
        <v>47</v>
      </c>
      <c r="DJ18" s="79" t="str">
        <f>'6. Առաջին կիսամյակի հաշվետվ.'!BR13</f>
        <v>Ն</v>
      </c>
      <c r="DK18" s="18" t="str">
        <f>'6. Առաջին կիսամյակի հաշվետվ.'!BS13</f>
        <v>xxx</v>
      </c>
      <c r="DL18" s="102" t="str">
        <f>'6. Առաջին կիսամյակի հաշվետվ.'!BT13</f>
        <v>xxx</v>
      </c>
      <c r="DM18" s="53" t="s">
        <v>47</v>
      </c>
      <c r="DN18" s="166" t="s">
        <v>47</v>
      </c>
      <c r="DO18" s="79">
        <f>'6. Առաջին կիսամյակի հաշվետվ.'!BU13</f>
        <v>0</v>
      </c>
      <c r="DP18" s="18" t="str">
        <f>'6. Առաջին կիսամյակի հաշվետվ.'!BV13</f>
        <v>xxx</v>
      </c>
      <c r="DQ18" s="102" t="str">
        <f>'6. Առաջին կիսամյակի հաշվետվ.'!BW13</f>
        <v>xxx</v>
      </c>
      <c r="DR18" s="53" t="s">
        <v>47</v>
      </c>
      <c r="DS18" s="166" t="s">
        <v>47</v>
      </c>
      <c r="DT18" s="79" t="str">
        <f>'6. Առաջին կիսամյակի հաշվետվ.'!BX13</f>
        <v>Ստեփանավան համայնքում արդեն կա ստեղծված հեծանվուղի, որը ավելի կկատարելագործվի։</v>
      </c>
      <c r="DU18" s="18" t="str">
        <f>'6. Առաջին կիսամյակի հաշվետվ.'!BY13</f>
        <v>xxx</v>
      </c>
      <c r="DV18" s="102" t="str">
        <f>'6. Առաջին կիսամյակի հաշվետվ.'!BZ13</f>
        <v>xxx</v>
      </c>
      <c r="DW18" s="53" t="s">
        <v>47</v>
      </c>
      <c r="DX18" s="166" t="s">
        <v>47</v>
      </c>
      <c r="DY18" s="117" t="str">
        <f>'6. Առաջին կիսամյակի հաշվետվ.'!CA13</f>
        <v>xxx</v>
      </c>
      <c r="DZ18" s="18" t="str">
        <f>'6. Առաջին կիսամյակի հաշվետվ.'!CB13</f>
        <v>xxx</v>
      </c>
      <c r="EA18" s="153" t="str">
        <f>'6. Առաջին կիսամյակի հաշվետվ.'!CC13</f>
        <v>xxx</v>
      </c>
      <c r="EB18" s="53" t="s">
        <v>47</v>
      </c>
      <c r="EC18" s="166" t="s">
        <v>47</v>
      </c>
      <c r="ED18" s="405"/>
    </row>
    <row r="19" spans="1:134" s="16" customFormat="1" ht="150" customHeight="1" thickTop="1" thickBot="1">
      <c r="A19" s="453" t="str">
        <f>'6. Առաջին կիսամյակի հաշվետվ.'!A14</f>
        <v>Ա5</v>
      </c>
      <c r="B19" s="455"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9" s="25"/>
      <c r="D19" s="79">
        <f>'6. Առաջին կիսամյակի հաշվետվ.'!D14</f>
        <v>0</v>
      </c>
      <c r="E19" s="18" t="str">
        <f>'6. Առաջին կիսամյակի հաշվետվ.'!E14</f>
        <v>xxx</v>
      </c>
      <c r="F19" s="102" t="str">
        <f>'6. Առաջին կիսամյակի հաշվետվ.'!F14</f>
        <v>xxx</v>
      </c>
      <c r="G19" s="53" t="s">
        <v>47</v>
      </c>
      <c r="H19" s="166" t="s">
        <v>47</v>
      </c>
      <c r="I19" s="79">
        <f>'6. Առաջին կիսամյակի հաշվետվ.'!G14</f>
        <v>0</v>
      </c>
      <c r="J19" s="18" t="str">
        <f>'6. Առաջին կիսամյակի հաշվետվ.'!H14</f>
        <v>xxx</v>
      </c>
      <c r="K19" s="102" t="str">
        <f>'6. Առաջին կիսամյակի հաշվետվ.'!I14</f>
        <v>xxx</v>
      </c>
      <c r="L19" s="53" t="s">
        <v>47</v>
      </c>
      <c r="M19" s="166" t="s">
        <v>47</v>
      </c>
      <c r="N19" s="79">
        <f>'6. Առաջին կիսամյակի հաշվետվ.'!J14</f>
        <v>0</v>
      </c>
      <c r="O19" s="18" t="str">
        <f>'6. Առաջին կիսամյակի հաշվետվ.'!K14</f>
        <v>xxx</v>
      </c>
      <c r="P19" s="102" t="str">
        <f>'6. Առաջին կիսամյակի հաշվետվ.'!L14</f>
        <v>xxx</v>
      </c>
      <c r="Q19" s="53" t="s">
        <v>47</v>
      </c>
      <c r="R19" s="166" t="s">
        <v>47</v>
      </c>
      <c r="S19" s="79">
        <f>'6. Առաջին կիսամյակի հաշվետվ.'!M14</f>
        <v>0</v>
      </c>
      <c r="T19" s="18" t="str">
        <f>'6. Առաջին կիսամյակի հաշվետվ.'!N14</f>
        <v>xxx</v>
      </c>
      <c r="U19" s="102" t="str">
        <f>'6. Առաջին կիսամյակի հաշվետվ.'!O14</f>
        <v>xxx</v>
      </c>
      <c r="V19" s="53" t="s">
        <v>47</v>
      </c>
      <c r="W19" s="166" t="s">
        <v>47</v>
      </c>
      <c r="X19" s="79">
        <f>'6. Առաջին կիսամյակի հաշվետվ.'!P14</f>
        <v>0</v>
      </c>
      <c r="Y19" s="18" t="str">
        <f>'6. Առաջին կիսամյակի հաշվետվ.'!Q14</f>
        <v>xxx</v>
      </c>
      <c r="Z19" s="102" t="str">
        <f>'6. Առաջին կիսամյակի հաշվետվ.'!R14</f>
        <v>xxx</v>
      </c>
      <c r="AA19" s="53" t="s">
        <v>47</v>
      </c>
      <c r="AB19" s="166" t="s">
        <v>47</v>
      </c>
      <c r="AC19" s="79">
        <f>'6. Առաջին կիսամյակի հաշվետվ.'!S14</f>
        <v>0</v>
      </c>
      <c r="AD19" s="18" t="str">
        <f>'6. Առաջին կիսամյակի հաշվետվ.'!T14</f>
        <v>xxx</v>
      </c>
      <c r="AE19" s="102" t="str">
        <f>'6. Առաջին կիսամյակի հաշվետվ.'!U14</f>
        <v>xxx</v>
      </c>
      <c r="AF19" s="53" t="s">
        <v>47</v>
      </c>
      <c r="AG19" s="166" t="s">
        <v>47</v>
      </c>
      <c r="AH19" s="79">
        <f>'6. Առաջին կիսամյակի հաշվետվ.'!V14</f>
        <v>0</v>
      </c>
      <c r="AI19" s="18" t="str">
        <f>'6. Առաջին կիսամյակի հաշվետվ.'!W14</f>
        <v>xxx</v>
      </c>
      <c r="AJ19" s="102" t="str">
        <f>'6. Առաջին կիսամյակի հաշվետվ.'!X14</f>
        <v>xxx</v>
      </c>
      <c r="AK19" s="53" t="s">
        <v>47</v>
      </c>
      <c r="AL19" s="166" t="s">
        <v>47</v>
      </c>
      <c r="AM19" s="79">
        <f>'6. Առաջին կիսամյակի հաշվետվ.'!Y14</f>
        <v>0</v>
      </c>
      <c r="AN19" s="18" t="str">
        <f>'6. Առաջին կիսամյակի հաշվետվ.'!Z14</f>
        <v>xxx</v>
      </c>
      <c r="AO19" s="102" t="str">
        <f>'6. Առաջին կիսամյակի հաշվետվ.'!AA14</f>
        <v>xxx</v>
      </c>
      <c r="AP19" s="53" t="s">
        <v>47</v>
      </c>
      <c r="AQ19" s="166" t="s">
        <v>47</v>
      </c>
      <c r="AR19" s="79">
        <f>'6. Առաջին կիսամյակի հաշվետվ.'!AB14</f>
        <v>0</v>
      </c>
      <c r="AS19" s="18" t="str">
        <f>'6. Առաջին կիսամյակի հաշվետվ.'!AC14</f>
        <v>xxx</v>
      </c>
      <c r="AT19" s="102" t="str">
        <f>'6. Առաջին կիսամյակի հաշվետվ.'!AD14</f>
        <v>xxx</v>
      </c>
      <c r="AU19" s="53" t="s">
        <v>47</v>
      </c>
      <c r="AV19" s="166" t="s">
        <v>47</v>
      </c>
      <c r="AW19" s="79">
        <f>'6. Առաջին կիսամյակի հաշվետվ.'!AE14</f>
        <v>0</v>
      </c>
      <c r="AX19" s="18" t="str">
        <f>'6. Առաջին կիսամյակի հաշվետվ.'!AF14</f>
        <v>xxx</v>
      </c>
      <c r="AY19" s="102" t="str">
        <f>'6. Առաջին կիսամյակի հաշվետվ.'!AG14</f>
        <v>xxx</v>
      </c>
      <c r="AZ19" s="53" t="s">
        <v>47</v>
      </c>
      <c r="BA19" s="166" t="s">
        <v>47</v>
      </c>
      <c r="BB19" s="79">
        <f>'6. Առաջին կիսամյակի հաշվետվ.'!AH14</f>
        <v>0</v>
      </c>
      <c r="BC19" s="18" t="str">
        <f>'6. Առաջին կիսամյակի հաշվետվ.'!AI14</f>
        <v>xxx</v>
      </c>
      <c r="BD19" s="102" t="str">
        <f>'6. Առաջին կիսամյակի հաշվետվ.'!AJ14</f>
        <v>xxx</v>
      </c>
      <c r="BE19" s="53" t="s">
        <v>47</v>
      </c>
      <c r="BF19" s="166" t="s">
        <v>47</v>
      </c>
      <c r="BG19" s="79">
        <f>'6. Առաջին կիսամյակի հաշվետվ.'!AK14</f>
        <v>0</v>
      </c>
      <c r="BH19" s="18" t="str">
        <f>'6. Առաջին կիսամյակի հաշվետվ.'!AL14</f>
        <v>xxx</v>
      </c>
      <c r="BI19" s="102" t="str">
        <f>'6. Առաջին կիսամյակի հաշվետվ.'!AM14</f>
        <v>xxx</v>
      </c>
      <c r="BJ19" s="53" t="s">
        <v>47</v>
      </c>
      <c r="BK19" s="166" t="s">
        <v>47</v>
      </c>
      <c r="BL19" s="79" t="str">
        <f>'6. Առաջին կիսամյակի հաշվետվ.'!AN14</f>
        <v>Դի Վի֊Վի Ինթեռնեշընալ հայաստան, Ստեփանավանի երիտասարդական կենտրոն ՀԿ,նոր գույքի ձեռքներում և տեխնիկայի։</v>
      </c>
      <c r="BM19" s="18" t="str">
        <f>'6. Առաջին կիսամյակի հաշվետվ.'!AO14</f>
        <v>xxx</v>
      </c>
      <c r="BN19" s="102" t="str">
        <f>'6. Առաջին կիսամյակի հաշվետվ.'!AP14</f>
        <v>xxx</v>
      </c>
      <c r="BO19" s="53" t="s">
        <v>47</v>
      </c>
      <c r="BP19" s="166" t="s">
        <v>47</v>
      </c>
      <c r="BQ19" s="79" t="str">
        <f>'6. Առաջին կիսամյակի հաշվետվ.'!AQ14</f>
        <v>Պրոյեկտոր, պուֆիկներ, աթոռներ։</v>
      </c>
      <c r="BR19" s="18" t="str">
        <f>'6. Առաջին կիսամյակի հաշվետվ.'!AR14</f>
        <v>xxx</v>
      </c>
      <c r="BS19" s="102" t="str">
        <f>'6. Առաջին կիսամյակի հաշվետվ.'!AS14</f>
        <v>xxx</v>
      </c>
      <c r="BT19" s="53" t="s">
        <v>47</v>
      </c>
      <c r="BU19" s="166" t="s">
        <v>47</v>
      </c>
      <c r="BV19" s="79" t="str">
        <f>'6. Առաջին կիսամյակի հաշվետվ.'!AT14</f>
        <v>Ստեփանավան համայնքի Արմանիս, Ուրասար և Կաթնաղբյուր բնակավայրերի  ջրագծեր</v>
      </c>
      <c r="BW19" s="18" t="str">
        <f>'6. Առաջին կիսամյակի հաշվետվ.'!AU14</f>
        <v>xxx</v>
      </c>
      <c r="BX19" s="102" t="str">
        <f>'6. Առաջին կիսամյակի հաշվետվ.'!AV14</f>
        <v>xxx</v>
      </c>
      <c r="BY19" s="53" t="s">
        <v>47</v>
      </c>
      <c r="BZ19" s="166" t="s">
        <v>47</v>
      </c>
      <c r="CA19" s="79">
        <f>'6. Առաջին կիսամյակի հաշվետվ.'!AW14</f>
        <v>0</v>
      </c>
      <c r="CB19" s="18" t="str">
        <f>'6. Առաջին կիսամյակի հաշվետվ.'!AX14</f>
        <v>xxx</v>
      </c>
      <c r="CC19" s="102" t="str">
        <f>'6. Առաջին կիսամյակի հաշվետվ.'!AY14</f>
        <v>xxx</v>
      </c>
      <c r="CD19" s="53" t="s">
        <v>47</v>
      </c>
      <c r="CE19" s="166" t="s">
        <v>47</v>
      </c>
      <c r="CF19" s="79">
        <f>'6. Առաջին կիսամյակի հաշվետվ.'!AZ14</f>
        <v>0</v>
      </c>
      <c r="CG19" s="18" t="str">
        <f>'6. Առաջին կիսամյակի հաշվետվ.'!BA14</f>
        <v>xxx</v>
      </c>
      <c r="CH19" s="102" t="str">
        <f>'6. Առաջին կիսամյակի հաշվետվ.'!BB14</f>
        <v>xxx</v>
      </c>
      <c r="CI19" s="53" t="s">
        <v>47</v>
      </c>
      <c r="CJ19" s="166" t="s">
        <v>47</v>
      </c>
      <c r="CK19" s="79">
        <f>'6. Առաջին կիսամյակի հաշվետվ.'!BC14</f>
        <v>0</v>
      </c>
      <c r="CL19" s="18" t="str">
        <f>'6. Առաջին կիսամյակի հաշվետվ.'!BD14</f>
        <v>xxx</v>
      </c>
      <c r="CM19" s="102" t="str">
        <f>'6. Առաջին կիսամյակի հաշվետվ.'!BE14</f>
        <v>xxx</v>
      </c>
      <c r="CN19" s="53" t="s">
        <v>47</v>
      </c>
      <c r="CO19" s="166" t="s">
        <v>47</v>
      </c>
      <c r="CP19" s="79">
        <f>'6. Առաջին կիսամյակի հաշվետվ.'!BF14</f>
        <v>0</v>
      </c>
      <c r="CQ19" s="18" t="str">
        <f>'6. Առաջին կիսամյակի հաշվետվ.'!BG14</f>
        <v>xxx</v>
      </c>
      <c r="CR19" s="102" t="str">
        <f>'6. Առաջին կիսամյակի հաշվետվ.'!BH14</f>
        <v>xxx</v>
      </c>
      <c r="CS19" s="53" t="s">
        <v>47</v>
      </c>
      <c r="CT19" s="166" t="s">
        <v>47</v>
      </c>
      <c r="CU19" s="79" t="str">
        <f>'6. Առաջին կիսամյակի հաշվետվ.'!BI14</f>
        <v>Կենտրոնում եղած գույքը/սեղաներ,աթոռներ, պահարաներ/հնամաշ է և խոտանման ենթակա է,անհրաժեշտ է ձեռք բերել նոր գույք։</v>
      </c>
      <c r="CV19" s="18" t="str">
        <f>'6. Առաջին կիսամյակի հաշվետվ.'!BJ14</f>
        <v>xxx</v>
      </c>
      <c r="CW19" s="102" t="str">
        <f>'6. Առաջին կիսամյակի հաշվետվ.'!BK14</f>
        <v>xxx</v>
      </c>
      <c r="CX19" s="53" t="s">
        <v>47</v>
      </c>
      <c r="CY19" s="166" t="s">
        <v>47</v>
      </c>
      <c r="CZ19" s="79" t="str">
        <f>'6. Առաջին կիսամյակի հաշվետվ.'!BL14</f>
        <v xml:space="preserve">Պռոեկտոր և էկրան ցուցադրությունների համար </v>
      </c>
      <c r="DA19" s="18" t="str">
        <f>'6. Առաջին կիսամյակի հաշվետվ.'!BM14</f>
        <v>xxx</v>
      </c>
      <c r="DB19" s="102" t="str">
        <f>'6. Առաջին կիսամյակի հաշվետվ.'!BN14</f>
        <v>xxx</v>
      </c>
      <c r="DC19" s="53" t="s">
        <v>47</v>
      </c>
      <c r="DD19" s="166" t="s">
        <v>47</v>
      </c>
      <c r="DE19" s="79">
        <f>'6. Առաջին կիսամյակի հաշվետվ.'!BO14</f>
        <v>0</v>
      </c>
      <c r="DF19" s="18" t="str">
        <f>'6. Առաջին կիսամյակի հաշվետվ.'!BP14</f>
        <v>xxx</v>
      </c>
      <c r="DG19" s="102" t="str">
        <f>'6. Առաջին կիսամյակի հաշվետվ.'!BQ14</f>
        <v>xxx</v>
      </c>
      <c r="DH19" s="53" t="s">
        <v>47</v>
      </c>
      <c r="DI19" s="166" t="s">
        <v>47</v>
      </c>
      <c r="DJ19" s="79">
        <f>'6. Առաջին կիսամյակի հաշվետվ.'!BR14</f>
        <v>0</v>
      </c>
      <c r="DK19" s="18" t="str">
        <f>'6. Առաջին կիսամյակի հաշվետվ.'!BS14</f>
        <v>xxx</v>
      </c>
      <c r="DL19" s="102" t="str">
        <f>'6. Առաջին կիսամյակի հաշվետվ.'!BT14</f>
        <v>xxx</v>
      </c>
      <c r="DM19" s="53" t="s">
        <v>47</v>
      </c>
      <c r="DN19" s="166" t="s">
        <v>47</v>
      </c>
      <c r="DO19" s="79" t="str">
        <f>'6. Առաջին կիսամյակի հաշվետվ.'!BU14</f>
        <v>Աշոտաբերդ թաղամասի  թվով 15 բազմաբնակարան բնակելի  շենքերի կառուցում</v>
      </c>
      <c r="DP19" s="18" t="str">
        <f>'6. Առաջին կիսամյակի հաշվետվ.'!BV14</f>
        <v>xxx</v>
      </c>
      <c r="DQ19" s="102" t="str">
        <f>'6. Առաջին կիսամյակի հաշվետվ.'!BW14</f>
        <v>xxx</v>
      </c>
      <c r="DR19" s="53" t="s">
        <v>47</v>
      </c>
      <c r="DS19" s="166" t="s">
        <v>47</v>
      </c>
      <c r="DT19" s="79">
        <f>'6. Առաջին կիսամյակի հաշվետվ.'!BX14</f>
        <v>0</v>
      </c>
      <c r="DU19" s="18" t="str">
        <f>'6. Առաջին կիսամյակի հաշվետվ.'!BY14</f>
        <v>xxx</v>
      </c>
      <c r="DV19" s="102" t="str">
        <f>'6. Առաջին կիսամյակի հաշվետվ.'!BZ14</f>
        <v>xxx</v>
      </c>
      <c r="DW19" s="53" t="s">
        <v>47</v>
      </c>
      <c r="DX19" s="166" t="s">
        <v>47</v>
      </c>
      <c r="DY19" s="117" t="str">
        <f>'6. Առաջին կիսամյակի հաշվետվ.'!CA14</f>
        <v>xxx</v>
      </c>
      <c r="DZ19" s="18" t="str">
        <f>'6. Առաջին կիսամյակի հաշվետվ.'!CB14</f>
        <v>xxx</v>
      </c>
      <c r="EA19" s="153" t="str">
        <f>'6. Առաջին կիսամյակի հաշվետվ.'!CC14</f>
        <v>xxx</v>
      </c>
      <c r="EB19" s="53" t="s">
        <v>47</v>
      </c>
      <c r="EC19" s="166" t="s">
        <v>47</v>
      </c>
      <c r="ED19" s="405"/>
    </row>
    <row r="20" spans="1:134" s="16" customFormat="1" ht="117.75" customHeight="1" thickTop="1" thickBot="1">
      <c r="A20" s="453" t="str">
        <f>'6. Առաջին կիսամյակի հաշվետվ.'!A15</f>
        <v>Ա6</v>
      </c>
      <c r="B20" s="29" t="str">
        <f>'4.   4․1 ԾՐԱԳՐԵՐ 1-14'!B31</f>
        <v>Բնակավայրերի անվանումները, որոնք հանդիսանում են Ծրագրի շահառու.</v>
      </c>
      <c r="C20" s="30"/>
      <c r="D20" s="33" t="str">
        <f>'6. Առաջին կիսամյակի հաշվետվ.'!D15</f>
        <v>ք․ Ստեփանավան, Արմանիս, ՈՒրասար, Կաթնաղբյուր վարչական բնակավայրեր</v>
      </c>
      <c r="E20" s="18" t="str">
        <f>'6. Առաջին կիսամյակի հաշվետվ.'!E15</f>
        <v>xxx</v>
      </c>
      <c r="F20" s="102" t="str">
        <f>'6. Առաջին կիսամյակի հաշվետվ.'!F15</f>
        <v>xxx</v>
      </c>
      <c r="G20" s="54" t="s">
        <v>47</v>
      </c>
      <c r="H20" s="167" t="s">
        <v>47</v>
      </c>
      <c r="I20" s="33" t="str">
        <f>'6. Առաջին կիսամյակի հաշվետվ.'!G15</f>
        <v>Ստեփանավան խոշորացված համայնք</v>
      </c>
      <c r="J20" s="18" t="str">
        <f>'6. Առաջին կիսամյակի հաշվետվ.'!H15</f>
        <v>xxx</v>
      </c>
      <c r="K20" s="102" t="str">
        <f>'6. Առաջին կիսամյակի հաշվետվ.'!I15</f>
        <v>xxx</v>
      </c>
      <c r="L20" s="54" t="s">
        <v>47</v>
      </c>
      <c r="M20" s="167" t="s">
        <v>47</v>
      </c>
      <c r="N20" s="33" t="str">
        <f>'6. Առաջին կիսամյակի հաշվետվ.'!J15</f>
        <v>Ստեփանավան խոշորացված համայնք։</v>
      </c>
      <c r="O20" s="18" t="str">
        <f>'6. Առաջին կիսամյակի հաշվետվ.'!K15</f>
        <v>xxx</v>
      </c>
      <c r="P20" s="102" t="str">
        <f>'6. Առաջին կիսամյակի հաշվետվ.'!L15</f>
        <v>xxx</v>
      </c>
      <c r="Q20" s="54" t="s">
        <v>47</v>
      </c>
      <c r="R20" s="167" t="s">
        <v>47</v>
      </c>
      <c r="S20" s="33" t="str">
        <f>'6. Առաջին կիսամյակի հաշվետվ.'!M15</f>
        <v xml:space="preserve">Ստեփանավան խոշորացված համայնք </v>
      </c>
      <c r="T20" s="18" t="str">
        <f>'6. Առաջին կիսամյակի հաշվետվ.'!N15</f>
        <v>xxx</v>
      </c>
      <c r="U20" s="102" t="str">
        <f>'6. Առաջին կիսամյակի հաշվետվ.'!O15</f>
        <v>xxx</v>
      </c>
      <c r="V20" s="54" t="s">
        <v>47</v>
      </c>
      <c r="W20" s="167" t="s">
        <v>47</v>
      </c>
      <c r="X20" s="33" t="str">
        <f>'6. Առաջին կիսամյակի հաշվետվ.'!P15</f>
        <v>Ստեփանավան, Արմանիս, Ուրասար, Կաթնաղբյուր</v>
      </c>
      <c r="Y20" s="18" t="str">
        <f>'6. Առաջին կիսամյակի հաշվետվ.'!Q15</f>
        <v>xxx</v>
      </c>
      <c r="Z20" s="102" t="str">
        <f>'6. Առաջին կիսամյակի հաշվետվ.'!R15</f>
        <v>xxx</v>
      </c>
      <c r="AA20" s="54" t="s">
        <v>47</v>
      </c>
      <c r="AB20" s="167" t="s">
        <v>47</v>
      </c>
      <c r="AC20" s="33" t="str">
        <f>'6. Առաջին կիսամյակի հաշվետվ.'!S15</f>
        <v xml:space="preserve">Ստեփանավն խոշորացված համայնքի </v>
      </c>
      <c r="AD20" s="18" t="str">
        <f>'6. Առաջին կիսամյակի հաշվետվ.'!T15</f>
        <v>xxx</v>
      </c>
      <c r="AE20" s="102" t="str">
        <f>'6. Առաջին կիսամյակի հաշվետվ.'!U15</f>
        <v>xxx</v>
      </c>
      <c r="AF20" s="54" t="s">
        <v>47</v>
      </c>
      <c r="AG20" s="167" t="s">
        <v>47</v>
      </c>
      <c r="AH20" s="33" t="str">
        <f>'6. Առաջին կիսամյակի հաշվետվ.'!V15</f>
        <v>Ստեփանավան խոշորացած համայնք</v>
      </c>
      <c r="AI20" s="18" t="str">
        <f>'6. Առաջին կիսամյակի հաշվետվ.'!W15</f>
        <v>xxx</v>
      </c>
      <c r="AJ20" s="102" t="str">
        <f>'6. Առաջին կիսամյակի հաշվետվ.'!X15</f>
        <v>xxx</v>
      </c>
      <c r="AK20" s="54" t="s">
        <v>47</v>
      </c>
      <c r="AL20" s="167" t="s">
        <v>47</v>
      </c>
      <c r="AM20" s="33" t="str">
        <f>'6. Առաջին կիսամյակի հաշվետվ.'!Y15</f>
        <v>Ստեփանավան համայնքի և վարչական բնակավայրերի բնակիչները, ինչպես նաև զբոսաշրջիկները։</v>
      </c>
      <c r="AN20" s="18" t="str">
        <f>'6. Առաջին կիսամյակի հաշվետվ.'!Z15</f>
        <v>xxx</v>
      </c>
      <c r="AO20" s="102" t="str">
        <f>'6. Առաջին կիսամյակի հաշվետվ.'!AA15</f>
        <v>xxx</v>
      </c>
      <c r="AP20" s="54" t="s">
        <v>47</v>
      </c>
      <c r="AQ20" s="167" t="s">
        <v>47</v>
      </c>
      <c r="AR20" s="33">
        <f>'6. Առաջին կիսամյակի հաշվետվ.'!AB15</f>
        <v>250</v>
      </c>
      <c r="AS20" s="18" t="str">
        <f>'6. Առաջին կիսամյակի հաշվետվ.'!AC15</f>
        <v>xxx</v>
      </c>
      <c r="AT20" s="102" t="str">
        <f>'6. Առաջին կիսամյակի հաշվետվ.'!AD15</f>
        <v>xxx</v>
      </c>
      <c r="AU20" s="54" t="s">
        <v>47</v>
      </c>
      <c r="AV20" s="167" t="s">
        <v>47</v>
      </c>
      <c r="AW20" s="33" t="str">
        <f>'6. Առաջին կիսամյակի հաշվետվ.'!AE15</f>
        <v>Ստեփանավան խոշորացված համայնք</v>
      </c>
      <c r="AX20" s="18" t="str">
        <f>'6. Առաջին կիսամյակի հաշվետվ.'!AF15</f>
        <v>xxx</v>
      </c>
      <c r="AY20" s="102" t="str">
        <f>'6. Առաջին կիսամյակի հաշվետվ.'!AG15</f>
        <v>xxx</v>
      </c>
      <c r="AZ20" s="54" t="s">
        <v>47</v>
      </c>
      <c r="BA20" s="167" t="s">
        <v>47</v>
      </c>
      <c r="BB20" s="33" t="str">
        <f>'6. Առաջին կիսամյակի հաշվետվ.'!AH15</f>
        <v>Ստեփանավան, Ուրասար, Արմանիս, Կաթնաղբյուր</v>
      </c>
      <c r="BC20" s="18" t="str">
        <f>'6. Առաջին կիսամյակի հաշվետվ.'!AI15</f>
        <v>xxx</v>
      </c>
      <c r="BD20" s="102" t="str">
        <f>'6. Առաջին կիսամյակի հաշվետվ.'!AJ15</f>
        <v>xxx</v>
      </c>
      <c r="BE20" s="54" t="s">
        <v>47</v>
      </c>
      <c r="BF20" s="167" t="s">
        <v>47</v>
      </c>
      <c r="BG20" s="33" t="str">
        <f>'6. Առաջին կիսամյակի հաշվետվ.'!AK15</f>
        <v>Ստեփանավան համայնք</v>
      </c>
      <c r="BH20" s="18" t="str">
        <f>'6. Առաջին կիսամյակի հաշվետվ.'!AL15</f>
        <v>xxx</v>
      </c>
      <c r="BI20" s="102" t="str">
        <f>'6. Առաջին կիսամյակի հաշվետվ.'!AM15</f>
        <v>xxx</v>
      </c>
      <c r="BJ20" s="54" t="s">
        <v>47</v>
      </c>
      <c r="BK20" s="167" t="s">
        <v>47</v>
      </c>
      <c r="BL20" s="33" t="str">
        <f>'6. Առաջին կիսամյակի հաշվետվ.'!AN15</f>
        <v>Ստեփանավան խոշորացված համայնք</v>
      </c>
      <c r="BM20" s="18" t="str">
        <f>'6. Առաջին կիսամյակի հաշվետվ.'!AO15</f>
        <v>xxx</v>
      </c>
      <c r="BN20" s="102" t="str">
        <f>'6. Առաջին կիսամյակի հաշվետվ.'!AP15</f>
        <v>xxx</v>
      </c>
      <c r="BO20" s="54" t="s">
        <v>47</v>
      </c>
      <c r="BP20" s="167" t="s">
        <v>47</v>
      </c>
      <c r="BQ20" s="33" t="str">
        <f>'6. Առաջին կիսամյակի հաշվետվ.'!AQ15</f>
        <v>Ստեփանավան համայնքում և վարչական բնակավայրերում</v>
      </c>
      <c r="BR20" s="18" t="str">
        <f>'6. Առաջին կիսամյակի հաշվետվ.'!AR15</f>
        <v>xxx</v>
      </c>
      <c r="BS20" s="102" t="str">
        <f>'6. Առաջին կիսամյակի հաշվետվ.'!AS15</f>
        <v>xxx</v>
      </c>
      <c r="BT20" s="54" t="s">
        <v>47</v>
      </c>
      <c r="BU20" s="167" t="s">
        <v>47</v>
      </c>
      <c r="BV20" s="33" t="str">
        <f>'6. Առաջին կիսամյակի հաշվետվ.'!AT15</f>
        <v>Ստեփանավան համայնքի Արմանիս, Ուրասար և Կաթնաղբյուր</v>
      </c>
      <c r="BW20" s="18" t="str">
        <f>'6. Առաջին կիսամյակի հաշվետվ.'!AU15</f>
        <v>xxx</v>
      </c>
      <c r="BX20" s="102" t="str">
        <f>'6. Առաջին կիսամյակի հաշվետվ.'!AV15</f>
        <v>xxx</v>
      </c>
      <c r="BY20" s="54" t="s">
        <v>47</v>
      </c>
      <c r="BZ20" s="167" t="s">
        <v>47</v>
      </c>
      <c r="CA20" s="33" t="str">
        <f>'6. Առաջին կիսամյակի հաշվետվ.'!AW15</f>
        <v>Ստեփանավան քաղաք</v>
      </c>
      <c r="CB20" s="18" t="str">
        <f>'6. Առաջին կիսամյակի հաշվետվ.'!AX15</f>
        <v>xxx</v>
      </c>
      <c r="CC20" s="102" t="str">
        <f>'6. Առաջին կիսամյակի հաշվետվ.'!AY15</f>
        <v>xxx</v>
      </c>
      <c r="CD20" s="54" t="s">
        <v>47</v>
      </c>
      <c r="CE20" s="167" t="s">
        <v>47</v>
      </c>
      <c r="CF20" s="33" t="str">
        <f>'6. Առաջին կիսամյակի հաշվետվ.'!AZ15</f>
        <v>Ստեփանավան խոշորացված համայնք</v>
      </c>
      <c r="CG20" s="18" t="str">
        <f>'6. Առաջին կիսամյակի հաշվետվ.'!BA15</f>
        <v>xxx</v>
      </c>
      <c r="CH20" s="102" t="str">
        <f>'6. Առաջին կիսամյակի հաշվետվ.'!BB15</f>
        <v>xxx</v>
      </c>
      <c r="CI20" s="54" t="s">
        <v>47</v>
      </c>
      <c r="CJ20" s="167" t="s">
        <v>47</v>
      </c>
      <c r="CK20" s="33" t="str">
        <f>'6. Առաջին կիսամյակի հաշվետվ.'!BC15</f>
        <v>Ծրագրի շահառուներն են հանդիսանում Ստեփանավան խոշորացված համայնքի  բնակիչները, ինչպես նաև քաղաք այցելած հյուրերը և հովեկները</v>
      </c>
      <c r="CL20" s="18" t="str">
        <f>'6. Առաջին կիսամյակի հաշվետվ.'!BD15</f>
        <v>xxx</v>
      </c>
      <c r="CM20" s="102" t="str">
        <f>'6. Առաջին կիսամյակի հաշվետվ.'!BE15</f>
        <v>xxx</v>
      </c>
      <c r="CN20" s="54" t="s">
        <v>47</v>
      </c>
      <c r="CO20" s="167" t="s">
        <v>47</v>
      </c>
      <c r="CP20" s="33" t="str">
        <f>'6. Առաջին կիսամյակի հաշվետվ.'!BF15</f>
        <v>Ստեփանավան համայանք</v>
      </c>
      <c r="CQ20" s="18" t="str">
        <f>'6. Առաջին կիսամյակի հաշվետվ.'!BG15</f>
        <v>xxx</v>
      </c>
      <c r="CR20" s="102" t="str">
        <f>'6. Առաջին կիսամյակի հաշվետվ.'!BH15</f>
        <v>xxx</v>
      </c>
      <c r="CS20" s="54" t="s">
        <v>47</v>
      </c>
      <c r="CT20" s="167" t="s">
        <v>47</v>
      </c>
      <c r="CU20" s="33" t="str">
        <f>'6. Առաջին կիսամյակի հաշվետվ.'!BI15</f>
        <v>Ստեփանավան համայնք</v>
      </c>
      <c r="CV20" s="18" t="str">
        <f>'6. Առաջին կիսամյակի հաշվետվ.'!BJ15</f>
        <v>xxx</v>
      </c>
      <c r="CW20" s="102" t="str">
        <f>'6. Առաջին կիսամյակի հաշվետվ.'!BK15</f>
        <v>xxx</v>
      </c>
      <c r="CX20" s="54" t="s">
        <v>47</v>
      </c>
      <c r="CY20" s="167" t="s">
        <v>47</v>
      </c>
      <c r="CZ20" s="33" t="str">
        <f>'6. Առաջին կիսամյակի հաշվետվ.'!BL15</f>
        <v>Ստեփանավան համայնք</v>
      </c>
      <c r="DA20" s="18" t="str">
        <f>'6. Առաջին կիսամյակի հաշվետվ.'!BM15</f>
        <v>xxx</v>
      </c>
      <c r="DB20" s="102" t="str">
        <f>'6. Առաջին կիսամյակի հաշվետվ.'!BN15</f>
        <v>xxx</v>
      </c>
      <c r="DC20" s="54" t="s">
        <v>47</v>
      </c>
      <c r="DD20" s="167" t="s">
        <v>47</v>
      </c>
      <c r="DE20" s="33" t="str">
        <f>'6. Առաջին կիսամյակի հաշվետվ.'!BO15</f>
        <v>Ստեփանավան, Արմանիս, Ուրասար, Կաթնաղբյուր</v>
      </c>
      <c r="DF20" s="18" t="str">
        <f>'6. Առաջին կիսամյակի հաշվետվ.'!BP15</f>
        <v>xxx</v>
      </c>
      <c r="DG20" s="102" t="str">
        <f>'6. Առաջին կիսամյակի հաշվետվ.'!BQ15</f>
        <v>xxx</v>
      </c>
      <c r="DH20" s="54" t="s">
        <v>47</v>
      </c>
      <c r="DI20" s="167" t="s">
        <v>47</v>
      </c>
      <c r="DJ20" s="33" t="str">
        <f>'6. Առաջին կիսամյակի հաշվետվ.'!BR15</f>
        <v>Ստեփանավան</v>
      </c>
      <c r="DK20" s="18" t="str">
        <f>'6. Առաջին կիսամյակի հաշվետվ.'!BS15</f>
        <v>xxx</v>
      </c>
      <c r="DL20" s="102" t="str">
        <f>'6. Առաջին կիսամյակի հաշվետվ.'!BT15</f>
        <v>xxx</v>
      </c>
      <c r="DM20" s="54" t="s">
        <v>47</v>
      </c>
      <c r="DN20" s="167" t="s">
        <v>47</v>
      </c>
      <c r="DO20" s="33" t="str">
        <f>'6. Առաջին կիսամյակի հաշվետվ.'!BU15</f>
        <v>Ստեփանավան քաղաքի Աշոտաբերդ թաղամասի բնակիչները</v>
      </c>
      <c r="DP20" s="18" t="str">
        <f>'6. Առաջին կիսամյակի հաշվետվ.'!BV15</f>
        <v>xxx</v>
      </c>
      <c r="DQ20" s="102" t="str">
        <f>'6. Առաջին կիսամյակի հաշվետվ.'!BW15</f>
        <v>xxx</v>
      </c>
      <c r="DR20" s="54" t="s">
        <v>47</v>
      </c>
      <c r="DS20" s="167" t="s">
        <v>47</v>
      </c>
      <c r="DT20" s="33" t="str">
        <f>'6. Առաջին կիսամյակի հաշվետվ.'!BX15</f>
        <v>Ստեփանավան, Արմանիս, Ուրասար, Կաթնաղբյուր</v>
      </c>
      <c r="DU20" s="18" t="str">
        <f>'6. Առաջին կիսամյակի հաշվետվ.'!BY15</f>
        <v>xxx</v>
      </c>
      <c r="DV20" s="102" t="str">
        <f>'6. Առաջին կիսամյակի հաշվետվ.'!BZ15</f>
        <v>xxx</v>
      </c>
      <c r="DW20" s="54" t="s">
        <v>47</v>
      </c>
      <c r="DX20" s="167" t="s">
        <v>47</v>
      </c>
      <c r="DY20" s="117" t="str">
        <f>'6. Առաջին կիսամյակի հաշվետվ.'!CA15</f>
        <v>xxx</v>
      </c>
      <c r="DZ20" s="18" t="str">
        <f>'6. Առաջին կիսամյակի հաշվետվ.'!CB15</f>
        <v>xxx</v>
      </c>
      <c r="EA20" s="153" t="str">
        <f>'6. Առաջին կիսամյակի հաշվետվ.'!CC15</f>
        <v>xxx</v>
      </c>
      <c r="EB20" s="54" t="s">
        <v>47</v>
      </c>
      <c r="EC20" s="167" t="s">
        <v>47</v>
      </c>
      <c r="ED20" s="405"/>
    </row>
    <row r="21" spans="1:134" s="6" customFormat="1" ht="48.75" customHeight="1" thickTop="1" thickBot="1">
      <c r="A21" s="453" t="str">
        <f>'6. Առաջին կիսամյակի հաշվետվ.'!A16</f>
        <v>Ա7</v>
      </c>
      <c r="B21" s="455" t="str">
        <f>'4.   4․1 ԾՐԱԳՐԵՐ 1-14'!B33</f>
        <v>Ծրագրի շահառուների թվաքանակը (շահառու քաղաքացիների և (կամ) կազմակերպությունների թվաքանակը)/(նշել միայն թիվ).</v>
      </c>
      <c r="C21" s="49"/>
      <c r="D21" s="50" t="str">
        <f>'6. Առաջին կիսամյակի հաշվետվ.'!D16</f>
        <v>18 699 բնակիչ</v>
      </c>
      <c r="E21" s="8">
        <f>'6. Առաջին կիսամյակի հաշվետվ.'!E16</f>
        <v>0</v>
      </c>
      <c r="F21" s="147">
        <f>'6. Առաջին կիսամյակի հաշվետվ.'!F16</f>
        <v>0</v>
      </c>
      <c r="G21" s="173">
        <f>IF(F21=0,0,F21/D21*100%)</f>
        <v>0</v>
      </c>
      <c r="H21" s="168">
        <f>IF(E21=0,0,F21/E21*100%)</f>
        <v>0</v>
      </c>
      <c r="I21" s="50" t="str">
        <f>'6. Առաջին կիսամյակի հաշվետվ.'!G16</f>
        <v>18  699</v>
      </c>
      <c r="J21" s="8">
        <f>'6. Առաջին կիսամյակի հաշվետվ.'!H16</f>
        <v>0</v>
      </c>
      <c r="K21" s="137">
        <f>'6. Առաջին կիսամյակի հաշվետվ.'!I16</f>
        <v>0</v>
      </c>
      <c r="L21" s="173">
        <f>IF(K21=0,0,K21/I21*100%)</f>
        <v>0</v>
      </c>
      <c r="M21" s="168">
        <f>IF(J21=0,0,K21/J21*100%)</f>
        <v>0</v>
      </c>
      <c r="N21" s="50">
        <f>'6. Առաջին կիսամյակի հաշվետվ.'!J16</f>
        <v>18699</v>
      </c>
      <c r="O21" s="8">
        <f>'6. Առաջին կիսամյակի հաշվետվ.'!K16</f>
        <v>0</v>
      </c>
      <c r="P21" s="137">
        <f>'6. Առաջին կիսամյակի հաշվետվ.'!L16</f>
        <v>0</v>
      </c>
      <c r="Q21" s="173">
        <f>IF(P21=0,0,P21/N21*100%)</f>
        <v>0</v>
      </c>
      <c r="R21" s="168">
        <f>IF(O21=0,0,P21/O21*100%)</f>
        <v>0</v>
      </c>
      <c r="S21" s="50">
        <f>'6. Առաջին կիսամյակի հաշվետվ.'!M16</f>
        <v>1301</v>
      </c>
      <c r="T21" s="8">
        <f>'6. Առաջին կիսամյակի հաշվետվ.'!N16</f>
        <v>0</v>
      </c>
      <c r="U21" s="137">
        <f>'6. Առաջին կիսամյակի հաշվետվ.'!O16</f>
        <v>0</v>
      </c>
      <c r="V21" s="173">
        <f>IF(U21=0,0,U21/S21*100%)</f>
        <v>0</v>
      </c>
      <c r="W21" s="168">
        <f>IF(T21=0,0,U21/T21*100%)</f>
        <v>0</v>
      </c>
      <c r="X21" s="50">
        <f>'6. Առաջին կիսամյակի հաշվետվ.'!P16</f>
        <v>3471</v>
      </c>
      <c r="Y21" s="8">
        <f>'6. Առաջին կիսամյակի հաշվետվ.'!Q16</f>
        <v>0</v>
      </c>
      <c r="Z21" s="137">
        <f>'6. Առաջին կիսամյակի հաշվետվ.'!R16</f>
        <v>0</v>
      </c>
      <c r="AA21" s="173">
        <f>IF(Z21=0,0,Z21/X21*100%)</f>
        <v>0</v>
      </c>
      <c r="AB21" s="168">
        <f>IF(Y21=0,0,Z21/Y21*100%)</f>
        <v>0</v>
      </c>
      <c r="AC21" s="50">
        <f>'6. Առաջին կիսամյակի հաշվետվ.'!S16</f>
        <v>18699</v>
      </c>
      <c r="AD21" s="8">
        <f>'6. Առաջին կիսամյակի հաշվետվ.'!T16</f>
        <v>0</v>
      </c>
      <c r="AE21" s="137">
        <f>'6. Առաջին կիսամյակի հաշվետվ.'!U16</f>
        <v>0</v>
      </c>
      <c r="AF21" s="173">
        <f>IF(AE21=0,0,AE21/AC21*100%)</f>
        <v>0</v>
      </c>
      <c r="AG21" s="168">
        <f>IF(AD21=0,0,AE21/AD21*100%)</f>
        <v>0</v>
      </c>
      <c r="AH21" s="50">
        <f>'6. Առաջին կիսամյակի հաշվետվ.'!V16</f>
        <v>18699</v>
      </c>
      <c r="AI21" s="8">
        <f>'6. Առաջին կիսամյակի հաշվետվ.'!W16</f>
        <v>0</v>
      </c>
      <c r="AJ21" s="137">
        <f>'6. Առաջին կիսամյակի հաշվետվ.'!X16</f>
        <v>0</v>
      </c>
      <c r="AK21" s="173">
        <f>IF(AJ21=0,0,AJ21/AH21*100%)</f>
        <v>0</v>
      </c>
      <c r="AL21" s="168">
        <f>IF(AI21=0,0,AJ21/AI21*100%)</f>
        <v>0</v>
      </c>
      <c r="AM21" s="50">
        <f>'6. Առաջին կիսամյակի հաշվետվ.'!Y16</f>
        <v>6785</v>
      </c>
      <c r="AN21" s="8">
        <f>'6. Առաջին կիսամյակի հաշվետվ.'!Z16</f>
        <v>0</v>
      </c>
      <c r="AO21" s="137">
        <f>'6. Առաջին կիսամյակի հաշվետվ.'!AA16</f>
        <v>0</v>
      </c>
      <c r="AP21" s="173">
        <f>IF(AO21=0,0,AO21/AM21*100%)</f>
        <v>0</v>
      </c>
      <c r="AQ21" s="168">
        <f>IF(AN21=0,0,AO21/AN21*100%)</f>
        <v>0</v>
      </c>
      <c r="AR21" s="50">
        <f>'6. Առաջին կիսամյակի հաշվետվ.'!AB16</f>
        <v>179</v>
      </c>
      <c r="AS21" s="8">
        <f>'6. Առաջին կիսամյակի հաշվետվ.'!AC16</f>
        <v>0</v>
      </c>
      <c r="AT21" s="137">
        <f>'6. Առաջին կիսամյակի հաշվետվ.'!AD16</f>
        <v>0</v>
      </c>
      <c r="AU21" s="173">
        <f>IF(AT21=0,0,AT21/AR21*100%)</f>
        <v>0</v>
      </c>
      <c r="AV21" s="168">
        <f>IF(AS21=0,0,AT21/AS21*100%)</f>
        <v>0</v>
      </c>
      <c r="AW21" s="50">
        <f>'6. Առաջին կիսամյակի հաշվետվ.'!AE16</f>
        <v>750</v>
      </c>
      <c r="AX21" s="8">
        <f>'6. Առաջին կիսամյակի հաշվետվ.'!AF16</f>
        <v>0</v>
      </c>
      <c r="AY21" s="137">
        <f>'6. Առաջին կիսամյակի հաշվետվ.'!AG16</f>
        <v>0</v>
      </c>
      <c r="AZ21" s="173">
        <f>IF(AY21=0,0,AY21/AW21*100%)</f>
        <v>0</v>
      </c>
      <c r="BA21" s="168">
        <f>IF(AX21=0,0,AY21/AX21*100%)</f>
        <v>0</v>
      </c>
      <c r="BB21" s="50" t="str">
        <f>'6. Առաջին կիսամյակի հաշվետվ.'!AH16</f>
        <v>Ստեփանավան համայնքի նուհերի շահառուներ,նախադպրոցական հասակի և տարրական դասարանների սաներ։</v>
      </c>
      <c r="BC21" s="8">
        <f>'6. Առաջին կիսամյակի հաշվետվ.'!AI16</f>
        <v>0</v>
      </c>
      <c r="BD21" s="137">
        <f>'6. Առաջին կիսամյակի հաշվետվ.'!AJ16</f>
        <v>0</v>
      </c>
      <c r="BE21" s="173">
        <f>IF(BD21=0,0,BD21/BB21*100%)</f>
        <v>0</v>
      </c>
      <c r="BF21" s="168">
        <f>IF(BC21=0,0,BD21/BC21*100%)</f>
        <v>0</v>
      </c>
      <c r="BG21" s="50" t="str">
        <f>'6. Առաջին կիսամյակի հաշվետվ.'!AK16</f>
        <v xml:space="preserve">80 շահառուներ 16-ից 17 տարեկան սաներ 4 հասարակագիտության մասնագետ </v>
      </c>
      <c r="BH21" s="8">
        <f>'6. Առաջին կիսամյակի հաշվետվ.'!AL16</f>
        <v>0</v>
      </c>
      <c r="BI21" s="137">
        <f>'6. Առաջին կիսամյակի հաշվետվ.'!AM16</f>
        <v>0</v>
      </c>
      <c r="BJ21" s="173">
        <f>IF(BI21=0,0,BI21/BG21*100%)</f>
        <v>0</v>
      </c>
      <c r="BK21" s="168">
        <f>IF(BH21=0,0,BI21/BH21*100%)</f>
        <v>0</v>
      </c>
      <c r="BL21" s="50">
        <f>'6. Առաջին կիսամյակի հաշվետվ.'!AN16</f>
        <v>76</v>
      </c>
      <c r="BM21" s="8">
        <f>'6. Առաջին կիսամյակի հաշվետվ.'!AO16</f>
        <v>0</v>
      </c>
      <c r="BN21" s="137">
        <f>'6. Առաջին կիսամյակի հաշվետվ.'!AP16</f>
        <v>0</v>
      </c>
      <c r="BO21" s="173">
        <f>IF(BN21=0,0,BN21/BL21*100%)</f>
        <v>0</v>
      </c>
      <c r="BP21" s="168">
        <f>IF(BM21=0,0,BN21/BM21*100%)</f>
        <v>0</v>
      </c>
      <c r="BQ21" s="50">
        <f>'6. Առաջին կիսամյակի հաշվետվ.'!AQ16</f>
        <v>100</v>
      </c>
      <c r="BR21" s="8">
        <f>'6. Առաջին կիսամյակի հաշվետվ.'!AR16</f>
        <v>0</v>
      </c>
      <c r="BS21" s="137">
        <f>'6. Առաջին կիսամյակի հաշվետվ.'!AS16</f>
        <v>0</v>
      </c>
      <c r="BT21" s="173">
        <f>IF(BS21=0,0,BS21/BQ21*100%)</f>
        <v>0</v>
      </c>
      <c r="BU21" s="168">
        <f>IF(BR21=0,0,BS21/BR21*100%)</f>
        <v>0</v>
      </c>
      <c r="BV21" s="50" t="str">
        <f>'6. Առաջին կիսամյակի հաշվետվ.'!AT16</f>
        <v xml:space="preserve"> 316 տնտեսություն</v>
      </c>
      <c r="BW21" s="8">
        <f>'6. Առաջին կիսամյակի հաշվետվ.'!AU16</f>
        <v>0</v>
      </c>
      <c r="BX21" s="137">
        <f>'6. Առաջին կիսամյակի հաշվետվ.'!AV16</f>
        <v>0</v>
      </c>
      <c r="BY21" s="173">
        <f>IF(BX21=0,0,BX21/BV21*100%)</f>
        <v>0</v>
      </c>
      <c r="BZ21" s="168">
        <f>IF(BW21=0,0,BX21/BW21*100%)</f>
        <v>0</v>
      </c>
      <c r="CA21" s="50">
        <f>'6. Առաջին կիսամյակի հաշվետվ.'!AW16</f>
        <v>18699</v>
      </c>
      <c r="CB21" s="8">
        <f>'6. Առաջին կիսամյակի հաշվետվ.'!AX16</f>
        <v>0</v>
      </c>
      <c r="CC21" s="137">
        <f>'6. Առաջին կիսամյակի հաշվետվ.'!AY16</f>
        <v>0</v>
      </c>
      <c r="CD21" s="173">
        <f>IF(CC21=0,0,CC21/CA21*100%)</f>
        <v>0</v>
      </c>
      <c r="CE21" s="168">
        <f>IF(CB21=0,0,CC21/CB21*100%)</f>
        <v>0</v>
      </c>
      <c r="CF21" s="50">
        <f>'6. Առաջին կիսամյակի հաշվետվ.'!AZ16</f>
        <v>18699</v>
      </c>
      <c r="CG21" s="8">
        <f>'6. Առաջին կիսամյակի հաշվետվ.'!BA16</f>
        <v>0</v>
      </c>
      <c r="CH21" s="137">
        <f>'6. Առաջին կիսամյակի հաշվետվ.'!BB16</f>
        <v>0</v>
      </c>
      <c r="CI21" s="173">
        <f>IF(CH21=0,0,CH21/CF21*100%)</f>
        <v>0</v>
      </c>
      <c r="CJ21" s="168">
        <f>IF(CG21=0,0,CH21/CG21*100%)</f>
        <v>0</v>
      </c>
      <c r="CK21" s="50">
        <f>'6. Առաջին կիսամյակի հաշվետվ.'!BC16</f>
        <v>18699</v>
      </c>
      <c r="CL21" s="8">
        <f>'6. Առաջին կիսամյակի հաշվետվ.'!BD16</f>
        <v>0</v>
      </c>
      <c r="CM21" s="137">
        <f>'6. Առաջին կիսամյակի հաշվետվ.'!BE16</f>
        <v>0</v>
      </c>
      <c r="CN21" s="173">
        <f>IF(CM21=0,0,CM21/CK21*100%)</f>
        <v>0</v>
      </c>
      <c r="CO21" s="168">
        <f>IF(CL21=0,0,CM21/CL21*100%)</f>
        <v>0</v>
      </c>
      <c r="CP21" s="50">
        <f>'6. Առաջին կիսամյակի հաշվետվ.'!BF16</f>
        <v>205</v>
      </c>
      <c r="CQ21" s="8">
        <f>'6. Առաջին կիսամյակի հաշվետվ.'!BG16</f>
        <v>0</v>
      </c>
      <c r="CR21" s="137">
        <f>'6. Առաջին կիսամյակի հաշվետվ.'!BH16</f>
        <v>0</v>
      </c>
      <c r="CS21" s="173">
        <f>IF(CR21=0,0,CR21/CP21*100%)</f>
        <v>0</v>
      </c>
      <c r="CT21" s="168">
        <f>IF(CQ21=0,0,CR21/CQ21*100%)</f>
        <v>0</v>
      </c>
      <c r="CU21" s="50">
        <f>'6. Առաջին կիսամյակի հաշվետվ.'!BI16</f>
        <v>25</v>
      </c>
      <c r="CV21" s="8">
        <f>'6. Առաջին կիսամյակի հաշվետվ.'!BJ16</f>
        <v>0</v>
      </c>
      <c r="CW21" s="137">
        <f>'6. Առաջին կիսամյակի հաշվետվ.'!BK16</f>
        <v>0</v>
      </c>
      <c r="CX21" s="173">
        <f>IF(CW21=0,0,CW21/CU21*100%)</f>
        <v>0</v>
      </c>
      <c r="CY21" s="168">
        <f>IF(CV21=0,0,CW21/CV21*100%)</f>
        <v>0</v>
      </c>
      <c r="CZ21" s="50" t="str">
        <f>'6. Առաջին կիսամյակի հաշվետվ.'!BL16</f>
        <v>8160-1015</v>
      </c>
      <c r="DA21" s="8">
        <f>'6. Առաջին կիսամյակի հաշվետվ.'!BM16</f>
        <v>0</v>
      </c>
      <c r="DB21" s="137">
        <f>'6. Առաջին կիսամյակի հաշվետվ.'!BN16</f>
        <v>0</v>
      </c>
      <c r="DC21" s="173">
        <f>IF(DB21=0,0,DB21/CZ21*100%)</f>
        <v>0</v>
      </c>
      <c r="DD21" s="168">
        <f>IF(DA21=0,0,DB21/DA21*100%)</f>
        <v>0</v>
      </c>
      <c r="DE21" s="50">
        <f>'6. Առաջին կիսամյակի հաշվետվ.'!BO16</f>
        <v>0</v>
      </c>
      <c r="DF21" s="8">
        <f>'6. Առաջին կիսամյակի հաշվետվ.'!BP16</f>
        <v>0</v>
      </c>
      <c r="DG21" s="137">
        <f>'6. Առաջին կիսամյակի հաշվետվ.'!BQ16</f>
        <v>0</v>
      </c>
      <c r="DH21" s="173">
        <f>IF(DG21=0,0,DG21/DE21*100%)</f>
        <v>0</v>
      </c>
      <c r="DI21" s="168">
        <f>IF(DF21=0,0,DG21/DF21*100%)</f>
        <v>0</v>
      </c>
      <c r="DJ21" s="50">
        <f>'6. Առաջին կիսամյակի հաշվետվ.'!BR16</f>
        <v>15000</v>
      </c>
      <c r="DK21" s="8">
        <f>'6. Առաջին կիսամյակի հաշվետվ.'!BS16</f>
        <v>0</v>
      </c>
      <c r="DL21" s="137">
        <f>'6. Առաջին կիսամյակի հաշվետվ.'!BT16</f>
        <v>0</v>
      </c>
      <c r="DM21" s="173">
        <f>IF(DL21=0,0,DL21/DJ21*100%)</f>
        <v>0</v>
      </c>
      <c r="DN21" s="168">
        <f>IF(DK21=0,0,DL21/DK21*100%)</f>
        <v>0</v>
      </c>
      <c r="DO21" s="50">
        <f>'6. Առաջին կիսամյակի հաշվետվ.'!BU16</f>
        <v>1100</v>
      </c>
      <c r="DP21" s="8">
        <f>'6. Առաջին կիսամյակի հաշվետվ.'!BV16</f>
        <v>0</v>
      </c>
      <c r="DQ21" s="137">
        <f>'6. Առաջին կիսամյակի հաշվետվ.'!BW16</f>
        <v>0</v>
      </c>
      <c r="DR21" s="173">
        <f>IF(DQ21=0,0,DQ21/DO21*100%)</f>
        <v>0</v>
      </c>
      <c r="DS21" s="168">
        <f>IF(DP21=0,0,DQ21/DP21*100%)</f>
        <v>0</v>
      </c>
      <c r="DT21" s="50">
        <f>'6. Առաջին կիսամյակի հաշվետվ.'!BX16</f>
        <v>300</v>
      </c>
      <c r="DU21" s="8">
        <f>'6. Առաջին կիսամյակի հաշվետվ.'!BY16</f>
        <v>0</v>
      </c>
      <c r="DV21" s="137">
        <f>'6. Առաջին կիսամյակի հաշվետվ.'!BZ16</f>
        <v>0</v>
      </c>
      <c r="DW21" s="173">
        <f>IF(DV21=0,0,DV21/DT21*100%)</f>
        <v>0</v>
      </c>
      <c r="DX21" s="168">
        <f>IF(DU21=0,0,DV21/DU21*100%)</f>
        <v>0</v>
      </c>
      <c r="DY21" s="154" t="e">
        <f>'6. Առաջին կիսամյակի հաշվետվ.'!CA16</f>
        <v>#VALUE!</v>
      </c>
      <c r="DZ21" s="8">
        <f>'6. Առաջին կիսամյակի հաշվետվ.'!CB16</f>
        <v>0</v>
      </c>
      <c r="EA21" s="155">
        <f>'6. Առաջին կիսամյակի հաշվետվ.'!CC16</f>
        <v>0</v>
      </c>
      <c r="EB21" s="173">
        <f>IF(EA21=0,0,EA21/DY21*100%)</f>
        <v>0</v>
      </c>
      <c r="EC21" s="168">
        <f>IF(DZ21=0,0,EA21/DZ21*100%)</f>
        <v>0</v>
      </c>
      <c r="ED21" s="405"/>
    </row>
    <row r="22" spans="1:134" s="601" customFormat="1" ht="48.75" customHeight="1" thickTop="1" thickBot="1">
      <c r="A22" s="549" t="str">
        <f>'6. Առաջին կիսամյակի հաշվետվ.'!A17</f>
        <v>Ա7․1</v>
      </c>
      <c r="B22" s="553" t="str">
        <f>'4.   4․1 ԾՐԱԳՐԵՐ 1-14'!B34</f>
        <v>այդ թվում՝ կին շահառուների թվաքանակը (նշել միայն թիվ)</v>
      </c>
      <c r="C22" s="597"/>
      <c r="D22" s="598">
        <f>'6. Առաջին կիսամյակի հաշվետվ.'!D17</f>
        <v>9743</v>
      </c>
      <c r="E22" s="586">
        <f>'6. Առաջին կիսամյակի հաշվետվ.'!E17</f>
        <v>0</v>
      </c>
      <c r="F22" s="615">
        <f>'6. Առաջին կիսամյակի հաշվետվ.'!F17</f>
        <v>0</v>
      </c>
      <c r="G22" s="616">
        <f>IF(F22=0,0,F22/D22*100%)</f>
        <v>0</v>
      </c>
      <c r="H22" s="617">
        <f>IF(E22=0,0,F22/E22*100%)</f>
        <v>0</v>
      </c>
      <c r="I22" s="598">
        <f>'6. Առաջին կիսամյակի հաշվետվ.'!G17</f>
        <v>9743</v>
      </c>
      <c r="J22" s="586">
        <f>'6. Առաջին կիսամյակի հաշվետվ.'!H17</f>
        <v>0</v>
      </c>
      <c r="K22" s="587">
        <f>'6. Առաջին կիսամյակի հաշվետվ.'!I17</f>
        <v>0</v>
      </c>
      <c r="L22" s="616">
        <f>IF(K22=0,0,K22/I22*100%)</f>
        <v>0</v>
      </c>
      <c r="M22" s="617">
        <f>IF(J22=0,0,K22/J22*100%)</f>
        <v>0</v>
      </c>
      <c r="N22" s="598">
        <f>'6. Առաջին կիսամյակի հաշվետվ.'!J17</f>
        <v>9743</v>
      </c>
      <c r="O22" s="586">
        <f>'6. Առաջին կիսամյակի հաշվետվ.'!K17</f>
        <v>0</v>
      </c>
      <c r="P22" s="587">
        <f>'6. Առաջին կիսամյակի հաշվետվ.'!L17</f>
        <v>0</v>
      </c>
      <c r="Q22" s="616">
        <f>IF(P22=0,0,P22/N22*100%)</f>
        <v>0</v>
      </c>
      <c r="R22" s="617">
        <f>IF(O22=0,0,P22/O22*100%)</f>
        <v>0</v>
      </c>
      <c r="S22" s="598">
        <f>'6. Առաջին կիսամյակի հաշվետվ.'!M17</f>
        <v>849</v>
      </c>
      <c r="T22" s="586">
        <f>'6. Առաջին կիսամյակի հաշվետվ.'!N17</f>
        <v>0</v>
      </c>
      <c r="U22" s="587">
        <f>'6. Առաջին կիսամյակի հաշվետվ.'!O17</f>
        <v>0</v>
      </c>
      <c r="V22" s="616">
        <f>IF(U22=0,0,U22/S22*100%)</f>
        <v>0</v>
      </c>
      <c r="W22" s="617">
        <f>IF(T22=0,0,U22/T22*100%)</f>
        <v>0</v>
      </c>
      <c r="X22" s="598">
        <f>'6. Առաջին կիսամյակի հաշվետվ.'!P17</f>
        <v>2015</v>
      </c>
      <c r="Y22" s="586">
        <f>'6. Առաջին կիսամյակի հաշվետվ.'!Q17</f>
        <v>0</v>
      </c>
      <c r="Z22" s="587">
        <f>'6. Առաջին կիսամյակի հաշվետվ.'!R17</f>
        <v>0</v>
      </c>
      <c r="AA22" s="616">
        <f>IF(Z22=0,0,Z22/X22*100%)</f>
        <v>0</v>
      </c>
      <c r="AB22" s="617">
        <f>IF(Y22=0,0,Z22/Y22*100%)</f>
        <v>0</v>
      </c>
      <c r="AC22" s="598">
        <f>'6. Առաջին կիսամյակի հաշվետվ.'!S17</f>
        <v>9743</v>
      </c>
      <c r="AD22" s="586">
        <f>'6. Առաջին կիսամյակի հաշվետվ.'!T17</f>
        <v>0</v>
      </c>
      <c r="AE22" s="587">
        <f>'6. Առաջին կիսամյակի հաշվետվ.'!U17</f>
        <v>0</v>
      </c>
      <c r="AF22" s="616">
        <f>IF(AE22=0,0,AE22/AC22*100%)</f>
        <v>0</v>
      </c>
      <c r="AG22" s="617">
        <f>IF(AD22=0,0,AE22/AD22*100%)</f>
        <v>0</v>
      </c>
      <c r="AH22" s="598">
        <f>'6. Առաջին կիսամյակի հաշվետվ.'!V17</f>
        <v>9743</v>
      </c>
      <c r="AI22" s="586">
        <f>'6. Առաջին կիսամյակի հաշվետվ.'!W17</f>
        <v>0</v>
      </c>
      <c r="AJ22" s="587">
        <f>'6. Առաջին կիսամյակի հաշվետվ.'!X17</f>
        <v>0</v>
      </c>
      <c r="AK22" s="616">
        <f>IF(AJ22=0,0,AJ22/AH22*100%)</f>
        <v>0</v>
      </c>
      <c r="AL22" s="617">
        <f>IF(AI22=0,0,AJ22/AI22*100%)</f>
        <v>0</v>
      </c>
      <c r="AM22" s="598">
        <f>'6. Առաջին կիսամյակի հաշվետվ.'!Y17</f>
        <v>3709</v>
      </c>
      <c r="AN22" s="586">
        <f>'6. Առաջին կիսամյակի հաշվետվ.'!Z17</f>
        <v>0</v>
      </c>
      <c r="AO22" s="587">
        <f>'6. Առաջին կիսամյակի հաշվետվ.'!AA17</f>
        <v>0</v>
      </c>
      <c r="AP22" s="616">
        <f>IF(AO22=0,0,AO22/AM22*100%)</f>
        <v>0</v>
      </c>
      <c r="AQ22" s="617">
        <f>IF(AN22=0,0,AO22/AN22*100%)</f>
        <v>0</v>
      </c>
      <c r="AR22" s="598">
        <f>'6. Առաջին կիսամյակի հաշվետվ.'!AB17</f>
        <v>0</v>
      </c>
      <c r="AS22" s="586">
        <f>'6. Առաջին կիսամյակի հաշվետվ.'!AC17</f>
        <v>0</v>
      </c>
      <c r="AT22" s="587">
        <f>'6. Առաջին կիսամյակի հաշվետվ.'!AD17</f>
        <v>0</v>
      </c>
      <c r="AU22" s="616">
        <f>IF(AT22=0,0,AT22/AR22*100%)</f>
        <v>0</v>
      </c>
      <c r="AV22" s="617">
        <f>IF(AS22=0,0,AT22/AS22*100%)</f>
        <v>0</v>
      </c>
      <c r="AW22" s="598">
        <f>'6. Առաջին կիսամյակի հաշվետվ.'!AE17</f>
        <v>410</v>
      </c>
      <c r="AX22" s="586">
        <f>'6. Առաջին կիսամյակի հաշվետվ.'!AF17</f>
        <v>0</v>
      </c>
      <c r="AY22" s="587">
        <f>'6. Առաջին կիսամյակի հաշվետվ.'!AG17</f>
        <v>0</v>
      </c>
      <c r="AZ22" s="616">
        <f>IF(AY22=0,0,AY22/AW22*100%)</f>
        <v>0</v>
      </c>
      <c r="BA22" s="617">
        <f>IF(AX22=0,0,AY22/AX22*100%)</f>
        <v>0</v>
      </c>
      <c r="BB22" s="598">
        <f>'6. Առաջին կիսամյակի հաշվետվ.'!AH17</f>
        <v>0</v>
      </c>
      <c r="BC22" s="586">
        <f>'6. Առաջին կիսամյակի հաշվետվ.'!AI17</f>
        <v>0</v>
      </c>
      <c r="BD22" s="587">
        <f>'6. Առաջին կիսամյակի հաշվետվ.'!AJ17</f>
        <v>0</v>
      </c>
      <c r="BE22" s="616">
        <f>IF(BD22=0,0,BD22/BB22*100%)</f>
        <v>0</v>
      </c>
      <c r="BF22" s="617">
        <f>IF(BC22=0,0,BD22/BC22*100%)</f>
        <v>0</v>
      </c>
      <c r="BG22" s="598">
        <f>'6. Առաջին կիսամյակի հաշվետվ.'!AK17</f>
        <v>0</v>
      </c>
      <c r="BH22" s="586">
        <f>'6. Առաջին կիսամյակի հաշվետվ.'!AL17</f>
        <v>0</v>
      </c>
      <c r="BI22" s="587">
        <f>'6. Առաջին կիսամյակի հաշվետվ.'!AM17</f>
        <v>0</v>
      </c>
      <c r="BJ22" s="616">
        <f>IF(BI22=0,0,BI22/BG22*100%)</f>
        <v>0</v>
      </c>
      <c r="BK22" s="617">
        <f>IF(BH22=0,0,BI22/BH22*100%)</f>
        <v>0</v>
      </c>
      <c r="BL22" s="598">
        <f>'6. Առաջին կիսամյակի հաշվետվ.'!AN17</f>
        <v>8</v>
      </c>
      <c r="BM22" s="586">
        <f>'6. Առաջին կիսամյակի հաշվետվ.'!AO17</f>
        <v>0</v>
      </c>
      <c r="BN22" s="587">
        <f>'6. Առաջին կիսամյակի հաշվետվ.'!AP17</f>
        <v>0</v>
      </c>
      <c r="BO22" s="616">
        <f>IF(BN22=0,0,BN22/BL22*100%)</f>
        <v>0</v>
      </c>
      <c r="BP22" s="617">
        <f>IF(BM22=0,0,BN22/BM22*100%)</f>
        <v>0</v>
      </c>
      <c r="BQ22" s="598">
        <f>'6. Առաջին կիսամյակի հաշվետվ.'!AQ17</f>
        <v>52</v>
      </c>
      <c r="BR22" s="586">
        <f>'6. Առաջին կիսամյակի հաշվետվ.'!AR17</f>
        <v>0</v>
      </c>
      <c r="BS22" s="587">
        <f>'6. Առաջին կիսամյակի հաշվետվ.'!AS17</f>
        <v>0</v>
      </c>
      <c r="BT22" s="616">
        <f>IF(BS22=0,0,BS22/BQ22*100%)</f>
        <v>0</v>
      </c>
      <c r="BU22" s="617">
        <f>IF(BR22=0,0,BS22/BR22*100%)</f>
        <v>0</v>
      </c>
      <c r="BV22" s="598">
        <f>'6. Առաջին կիսամյակի հաշվետվ.'!AT17</f>
        <v>0</v>
      </c>
      <c r="BW22" s="586">
        <f>'6. Առաջին կիսամյակի հաշվետվ.'!AU17</f>
        <v>0</v>
      </c>
      <c r="BX22" s="587">
        <f>'6. Առաջին կիսամյակի հաշվետվ.'!AV17</f>
        <v>0</v>
      </c>
      <c r="BY22" s="616">
        <f>IF(BX22=0,0,BX22/BV22*100%)</f>
        <v>0</v>
      </c>
      <c r="BZ22" s="617">
        <f>IF(BW22=0,0,BX22/BW22*100%)</f>
        <v>0</v>
      </c>
      <c r="CA22" s="598">
        <f>'6. Առաջին կիսամյակի հաշվետվ.'!AW17</f>
        <v>9743</v>
      </c>
      <c r="CB22" s="586">
        <f>'6. Առաջին կիսամյակի հաշվետվ.'!AX17</f>
        <v>0</v>
      </c>
      <c r="CC22" s="587">
        <f>'6. Առաջին կիսամյակի հաշվետվ.'!AY17</f>
        <v>0</v>
      </c>
      <c r="CD22" s="616">
        <f>IF(CC22=0,0,CC22/CA22*100%)</f>
        <v>0</v>
      </c>
      <c r="CE22" s="617">
        <f>IF(CB22=0,0,CC22/CB22*100%)</f>
        <v>0</v>
      </c>
      <c r="CF22" s="598">
        <f>'6. Առաջին կիսամյակի հաշվետվ.'!AZ17</f>
        <v>9743</v>
      </c>
      <c r="CG22" s="586">
        <f>'6. Առաջին կիսամյակի հաշվետվ.'!BA17</f>
        <v>0</v>
      </c>
      <c r="CH22" s="587">
        <f>'6. Առաջին կիսամյակի հաշվետվ.'!BB17</f>
        <v>0</v>
      </c>
      <c r="CI22" s="616">
        <f>IF(CH22=0,0,CH22/CF22*100%)</f>
        <v>0</v>
      </c>
      <c r="CJ22" s="617">
        <f>IF(CG22=0,0,CH22/CG22*100%)</f>
        <v>0</v>
      </c>
      <c r="CK22" s="598">
        <f>'6. Առաջին կիսամյակի հաշվետվ.'!BC17</f>
        <v>9743</v>
      </c>
      <c r="CL22" s="586">
        <f>'6. Առաջին կիսամյակի հաշվետվ.'!BD17</f>
        <v>0</v>
      </c>
      <c r="CM22" s="587">
        <f>'6. Առաջին կիսամյակի հաշվետվ.'!BE17</f>
        <v>0</v>
      </c>
      <c r="CN22" s="616">
        <f>IF(CM22=0,0,CM22/CK22*100%)</f>
        <v>0</v>
      </c>
      <c r="CO22" s="617">
        <f>IF(CL22=0,0,CM22/CL22*100%)</f>
        <v>0</v>
      </c>
      <c r="CP22" s="598">
        <f>'6. Առաջին կիսամյակի հաշվետվ.'!BF17</f>
        <v>100</v>
      </c>
      <c r="CQ22" s="586">
        <f>'6. Առաջին կիսամյակի հաշվետվ.'!BG17</f>
        <v>0</v>
      </c>
      <c r="CR22" s="587">
        <f>'6. Առաջին կիսամյակի հաշվետվ.'!BH17</f>
        <v>0</v>
      </c>
      <c r="CS22" s="616">
        <f>IF(CR22=0,0,CR22/CP22*100%)</f>
        <v>0</v>
      </c>
      <c r="CT22" s="617">
        <f>IF(CQ22=0,0,CR22/CQ22*100%)</f>
        <v>0</v>
      </c>
      <c r="CU22" s="598">
        <f>'6. Առաջին կիսամյակի հաշվետվ.'!BI17</f>
        <v>25</v>
      </c>
      <c r="CV22" s="586">
        <f>'6. Առաջին կիսամյակի հաշվետվ.'!BJ17</f>
        <v>0</v>
      </c>
      <c r="CW22" s="587">
        <f>'6. Առաջին կիսամյակի հաշվետվ.'!BK17</f>
        <v>0</v>
      </c>
      <c r="CX22" s="616">
        <f>IF(CW22=0,0,CW22/CU22*100%)</f>
        <v>0</v>
      </c>
      <c r="CY22" s="617">
        <f>IF(CV22=0,0,CW22/CV22*100%)</f>
        <v>0</v>
      </c>
      <c r="CZ22" s="598">
        <f>'6. Առաջին կիսամյակի հաշվետվ.'!BL17</f>
        <v>0</v>
      </c>
      <c r="DA22" s="586">
        <f>'6. Առաջին կիսամյակի հաշվետվ.'!BM17</f>
        <v>0</v>
      </c>
      <c r="DB22" s="587">
        <f>'6. Առաջին կիսամյակի հաշվետվ.'!BN17</f>
        <v>0</v>
      </c>
      <c r="DC22" s="616">
        <f>IF(DB22=0,0,DB22/CZ22*100%)</f>
        <v>0</v>
      </c>
      <c r="DD22" s="617">
        <f>IF(DA22=0,0,DB22/DA22*100%)</f>
        <v>0</v>
      </c>
      <c r="DE22" s="598">
        <f>'6. Առաջին կիսամյակի հաշվետվ.'!BO17</f>
        <v>0</v>
      </c>
      <c r="DF22" s="586">
        <f>'6. Առաջին կիսամյակի հաշվետվ.'!BP17</f>
        <v>0</v>
      </c>
      <c r="DG22" s="587">
        <f>'6. Առաջին կիսամյակի հաշվետվ.'!BQ17</f>
        <v>0</v>
      </c>
      <c r="DH22" s="616">
        <f>IF(DG22=0,0,DG22/DE22*100%)</f>
        <v>0</v>
      </c>
      <c r="DI22" s="617">
        <f>IF(DF22=0,0,DG22/DF22*100%)</f>
        <v>0</v>
      </c>
      <c r="DJ22" s="598">
        <f>'6. Առաջին կիսամյակի հաշվետվ.'!BR17</f>
        <v>7500</v>
      </c>
      <c r="DK22" s="586">
        <f>'6. Առաջին կիսամյակի հաշվետվ.'!BS17</f>
        <v>0</v>
      </c>
      <c r="DL22" s="587">
        <f>'6. Առաջին կիսամյակի հաշվետվ.'!BT17</f>
        <v>0</v>
      </c>
      <c r="DM22" s="616">
        <f>IF(DL22=0,0,DL22/DJ22*100%)</f>
        <v>0</v>
      </c>
      <c r="DN22" s="617">
        <f>IF(DK22=0,0,DL22/DK22*100%)</f>
        <v>0</v>
      </c>
      <c r="DO22" s="598">
        <f>'6. Առաջին կիսամյակի հաշվետվ.'!BU17</f>
        <v>600</v>
      </c>
      <c r="DP22" s="586">
        <f>'6. Առաջին կիսամյակի հաշվետվ.'!BV17</f>
        <v>0</v>
      </c>
      <c r="DQ22" s="587">
        <f>'6. Առաջին կիսամյակի հաշվետվ.'!BW17</f>
        <v>0</v>
      </c>
      <c r="DR22" s="616">
        <f>IF(DQ22=0,0,DQ22/DO22*100%)</f>
        <v>0</v>
      </c>
      <c r="DS22" s="617">
        <f>IF(DP22=0,0,DQ22/DP22*100%)</f>
        <v>0</v>
      </c>
      <c r="DT22" s="598">
        <f>'6. Առաջին կիսամյակի հաշվետվ.'!BX17</f>
        <v>130</v>
      </c>
      <c r="DU22" s="586">
        <f>'6. Առաջին կիսամյակի հաշվետվ.'!BY17</f>
        <v>0</v>
      </c>
      <c r="DV22" s="587">
        <f>'6. Առաջին կիսամյակի հաշվետվ.'!BZ17</f>
        <v>0</v>
      </c>
      <c r="DW22" s="616">
        <f>IF(DV22=0,0,DV22/DT22*100%)</f>
        <v>0</v>
      </c>
      <c r="DX22" s="617">
        <f>IF(DU22=0,0,DV22/DU22*100%)</f>
        <v>0</v>
      </c>
      <c r="DY22" s="599">
        <f>'6. Առաջին կիսամյակի հաշվետվ.'!CA17</f>
        <v>93342</v>
      </c>
      <c r="DZ22" s="586">
        <f>'6. Առաջին կիսամյակի հաշվետվ.'!CB17</f>
        <v>0</v>
      </c>
      <c r="EA22" s="600">
        <f>'6. Առաջին կիսամյակի հաշվետվ.'!CC17</f>
        <v>0</v>
      </c>
      <c r="EB22" s="616">
        <f>IF(EA22=0,0,EA22/DY22*100%)</f>
        <v>0</v>
      </c>
      <c r="EC22" s="617">
        <f>IF(DZ22=0,0,EA22/DZ22*100%)</f>
        <v>0</v>
      </c>
      <c r="ED22" s="629"/>
    </row>
    <row r="23" spans="1:134" s="16" customFormat="1" ht="48.75" customHeight="1" thickTop="1" thickBot="1">
      <c r="A23" s="453" t="str">
        <f>'6. Առաջին կիսամյակի հաշվետվ.'!A18</f>
        <v>Ա8</v>
      </c>
      <c r="B23" s="454" t="str">
        <f>'4.   4․1 ԾՐԱԳՐԵՐ 1-14'!B36</f>
        <v>Ծրագրի հիմնանպատակները սահմանված են համայնքի հնգամյա զարգացման ծրագրում.</v>
      </c>
      <c r="C23" s="25"/>
      <c r="D23" s="33" t="str">
        <f>'6. Առաջին կիսամյակի հաշվետվ.'!D18</f>
        <v>ԱՅՈ</v>
      </c>
      <c r="E23" s="18" t="str">
        <f>'6. Առաջին կիսամյակի հաշվետվ.'!E18</f>
        <v>xxx</v>
      </c>
      <c r="F23" s="102" t="str">
        <f>'6. Առաջին կիսամյակի հաշվետվ.'!F18</f>
        <v>xxx</v>
      </c>
      <c r="G23" s="53" t="s">
        <v>47</v>
      </c>
      <c r="H23" s="166" t="s">
        <v>47</v>
      </c>
      <c r="I23" s="33" t="str">
        <f>'6. Առաջին կիսամյակի հաշվետվ.'!G18</f>
        <v>ԱՅՈ</v>
      </c>
      <c r="J23" s="18" t="str">
        <f>'6. Առաջին կիսամյակի հաշվետվ.'!H18</f>
        <v>xxx</v>
      </c>
      <c r="K23" s="102" t="str">
        <f>'6. Առաջին կիսամյակի հաշվետվ.'!I18</f>
        <v>xxx</v>
      </c>
      <c r="L23" s="53" t="s">
        <v>47</v>
      </c>
      <c r="M23" s="166" t="s">
        <v>47</v>
      </c>
      <c r="N23" s="33" t="str">
        <f>'6. Առաջին կիսամյակի հաշվետվ.'!J18</f>
        <v>ԱՅՈ</v>
      </c>
      <c r="O23" s="18" t="str">
        <f>'6. Առաջին կիսամյակի հաշվետվ.'!K18</f>
        <v>xxx</v>
      </c>
      <c r="P23" s="102" t="str">
        <f>'6. Առաջին կիսամյակի հաշվետվ.'!L18</f>
        <v>xxx</v>
      </c>
      <c r="Q23" s="53" t="s">
        <v>47</v>
      </c>
      <c r="R23" s="166" t="s">
        <v>47</v>
      </c>
      <c r="S23" s="33" t="str">
        <f>'6. Առաջին կիսամյակի հաշվետվ.'!M18</f>
        <v>ԱՅՈ</v>
      </c>
      <c r="T23" s="18" t="str">
        <f>'6. Առաջին կիսամյակի հաշվետվ.'!N18</f>
        <v>xxx</v>
      </c>
      <c r="U23" s="102" t="str">
        <f>'6. Առաջին կիսամյակի հաշվետվ.'!O18</f>
        <v>xxx</v>
      </c>
      <c r="V23" s="53" t="s">
        <v>47</v>
      </c>
      <c r="W23" s="166" t="s">
        <v>47</v>
      </c>
      <c r="X23" s="33" t="str">
        <f>'6. Առաջին կիսամյակի հաշվետվ.'!P18</f>
        <v>ԱՅՈ</v>
      </c>
      <c r="Y23" s="18" t="str">
        <f>'6. Առաջին կիսամյակի հաշվետվ.'!Q18</f>
        <v>xxx</v>
      </c>
      <c r="Z23" s="102" t="str">
        <f>'6. Առաջին կիսամյակի հաշվետվ.'!R18</f>
        <v>xxx</v>
      </c>
      <c r="AA23" s="53" t="s">
        <v>47</v>
      </c>
      <c r="AB23" s="166" t="s">
        <v>47</v>
      </c>
      <c r="AC23" s="33" t="str">
        <f>'6. Առաջին կիսամյակի հաշվետվ.'!S18</f>
        <v>ԱՅՈ</v>
      </c>
      <c r="AD23" s="18" t="str">
        <f>'6. Առաջին կիսամյակի հաշվետվ.'!T18</f>
        <v>xxx</v>
      </c>
      <c r="AE23" s="102" t="str">
        <f>'6. Առաջին կիսամյակի հաշվետվ.'!U18</f>
        <v>xxx</v>
      </c>
      <c r="AF23" s="53" t="s">
        <v>47</v>
      </c>
      <c r="AG23" s="166" t="s">
        <v>47</v>
      </c>
      <c r="AH23" s="33" t="str">
        <f>'6. Առաջին կիսամյակի հաշվետվ.'!V18</f>
        <v>ԱՅՈ</v>
      </c>
      <c r="AI23" s="18" t="str">
        <f>'6. Առաջին կիսամյակի հաշվետվ.'!W18</f>
        <v>xxx</v>
      </c>
      <c r="AJ23" s="102" t="str">
        <f>'6. Առաջին կիսամյակի հաշվետվ.'!X18</f>
        <v>xxx</v>
      </c>
      <c r="AK23" s="53" t="s">
        <v>47</v>
      </c>
      <c r="AL23" s="166" t="s">
        <v>47</v>
      </c>
      <c r="AM23" s="33" t="str">
        <f>'6. Առաջին կիսամյակի հաշվետվ.'!Y18</f>
        <v>ԱՅՈ</v>
      </c>
      <c r="AN23" s="18" t="str">
        <f>'6. Առաջին կիսամյակի հաշվետվ.'!Z18</f>
        <v>xxx</v>
      </c>
      <c r="AO23" s="102" t="str">
        <f>'6. Առաջին կիսամյակի հաշվետվ.'!AA18</f>
        <v>xxx</v>
      </c>
      <c r="AP23" s="53" t="s">
        <v>47</v>
      </c>
      <c r="AQ23" s="166" t="s">
        <v>47</v>
      </c>
      <c r="AR23" s="33" t="str">
        <f>'6. Առաջին կիսամյակի հաշվետվ.'!AB18</f>
        <v>ՈՉ</v>
      </c>
      <c r="AS23" s="18" t="str">
        <f>'6. Առաջին կիսամյակի հաշվետվ.'!AC18</f>
        <v>xxx</v>
      </c>
      <c r="AT23" s="102" t="str">
        <f>'6. Առաջին կիսամյակի հաշվետվ.'!AD18</f>
        <v>xxx</v>
      </c>
      <c r="AU23" s="53" t="s">
        <v>47</v>
      </c>
      <c r="AV23" s="166" t="s">
        <v>47</v>
      </c>
      <c r="AW23" s="33" t="str">
        <f>'6. Առաջին կիսամյակի հաշվետվ.'!AE18</f>
        <v>ՈՉ</v>
      </c>
      <c r="AX23" s="18" t="str">
        <f>'6. Առաջին կիսամյակի հաշվետվ.'!AF18</f>
        <v>xxx</v>
      </c>
      <c r="AY23" s="102" t="str">
        <f>'6. Առաջին կիսամյակի հաշվետվ.'!AG18</f>
        <v>xxx</v>
      </c>
      <c r="AZ23" s="53" t="s">
        <v>47</v>
      </c>
      <c r="BA23" s="166" t="s">
        <v>47</v>
      </c>
      <c r="BB23" s="33" t="str">
        <f>'6. Առաջին կիսամյակի հաշվետվ.'!AH18</f>
        <v>ԱՅՈ</v>
      </c>
      <c r="BC23" s="18" t="str">
        <f>'6. Առաջին կիսամյակի հաշվետվ.'!AI18</f>
        <v>xxx</v>
      </c>
      <c r="BD23" s="102" t="str">
        <f>'6. Առաջին կիսամյակի հաշվետվ.'!AJ18</f>
        <v>xxx</v>
      </c>
      <c r="BE23" s="53" t="s">
        <v>47</v>
      </c>
      <c r="BF23" s="166" t="s">
        <v>47</v>
      </c>
      <c r="BG23" s="33" t="str">
        <f>'6. Առաջին կիսամյակի հաշվետվ.'!AK18</f>
        <v>ԱՅՈ</v>
      </c>
      <c r="BH23" s="18" t="str">
        <f>'6. Առաջին կիսամյակի հաշվետվ.'!AL18</f>
        <v>xxx</v>
      </c>
      <c r="BI23" s="102" t="str">
        <f>'6. Առաջին կիսամյակի հաշվետվ.'!AM18</f>
        <v>xxx</v>
      </c>
      <c r="BJ23" s="53" t="s">
        <v>47</v>
      </c>
      <c r="BK23" s="166" t="s">
        <v>47</v>
      </c>
      <c r="BL23" s="33" t="str">
        <f>'6. Առաջին կիսամյակի հաշվետվ.'!AN18</f>
        <v>ԱՅՈ</v>
      </c>
      <c r="BM23" s="18" t="str">
        <f>'6. Առաջին կիսամյակի հաշվետվ.'!AO18</f>
        <v>xxx</v>
      </c>
      <c r="BN23" s="102" t="str">
        <f>'6. Առաջին կիսամյակի հաշվետվ.'!AP18</f>
        <v>xxx</v>
      </c>
      <c r="BO23" s="53" t="s">
        <v>47</v>
      </c>
      <c r="BP23" s="166" t="s">
        <v>47</v>
      </c>
      <c r="BQ23" s="33" t="str">
        <f>'6. Առաջին կիսամյակի հաշվետվ.'!AQ18</f>
        <v>ԱՅՈ</v>
      </c>
      <c r="BR23" s="18" t="str">
        <f>'6. Առաջին կիսամյակի հաշվետվ.'!AR18</f>
        <v>xxx</v>
      </c>
      <c r="BS23" s="102" t="str">
        <f>'6. Առաջին կիսամյակի հաշվետվ.'!AS18</f>
        <v>xxx</v>
      </c>
      <c r="BT23" s="53" t="s">
        <v>47</v>
      </c>
      <c r="BU23" s="166" t="s">
        <v>47</v>
      </c>
      <c r="BV23" s="33" t="str">
        <f>'6. Առաջին կիսամյակի հաշվետվ.'!AT18</f>
        <v>ԱՅՈ</v>
      </c>
      <c r="BW23" s="18" t="str">
        <f>'6. Առաջին կիսամյակի հաշվետվ.'!AU18</f>
        <v>xxx</v>
      </c>
      <c r="BX23" s="102" t="str">
        <f>'6. Առաջին կիսամյակի հաշվետվ.'!AV18</f>
        <v>xxx</v>
      </c>
      <c r="BY23" s="53" t="s">
        <v>47</v>
      </c>
      <c r="BZ23" s="166" t="s">
        <v>47</v>
      </c>
      <c r="CA23" s="33" t="str">
        <f>'6. Առաջին կիսամյակի հաշվետվ.'!AW18</f>
        <v>ԱՅՈ</v>
      </c>
      <c r="CB23" s="18" t="str">
        <f>'6. Առաջին կիսամյակի հաշվետվ.'!AX18</f>
        <v>xxx</v>
      </c>
      <c r="CC23" s="102" t="str">
        <f>'6. Առաջին կիսամյակի հաշվետվ.'!AY18</f>
        <v>xxx</v>
      </c>
      <c r="CD23" s="53" t="s">
        <v>47</v>
      </c>
      <c r="CE23" s="166" t="s">
        <v>47</v>
      </c>
      <c r="CF23" s="33" t="str">
        <f>'6. Առաջին կիսամյակի հաշվետվ.'!AZ18</f>
        <v>ԱՅՈ</v>
      </c>
      <c r="CG23" s="18" t="str">
        <f>'6. Առաջին կիսամյակի հաշվետվ.'!BA18</f>
        <v>xxx</v>
      </c>
      <c r="CH23" s="102" t="str">
        <f>'6. Առաջին կիսամյակի հաշվետվ.'!BB18</f>
        <v>xxx</v>
      </c>
      <c r="CI23" s="53" t="s">
        <v>47</v>
      </c>
      <c r="CJ23" s="166" t="s">
        <v>47</v>
      </c>
      <c r="CK23" s="33" t="str">
        <f>'6. Առաջին կիսամյակի հաշվետվ.'!BC18</f>
        <v>ԱՅՈ</v>
      </c>
      <c r="CL23" s="18" t="str">
        <f>'6. Առաջին կիսամյակի հաշվետվ.'!BD18</f>
        <v>xxx</v>
      </c>
      <c r="CM23" s="102" t="str">
        <f>'6. Առաջին կիսամյակի հաշվետվ.'!BE18</f>
        <v>xxx</v>
      </c>
      <c r="CN23" s="53" t="s">
        <v>47</v>
      </c>
      <c r="CO23" s="166" t="s">
        <v>47</v>
      </c>
      <c r="CP23" s="33" t="str">
        <f>'6. Առաջին կիսամյակի հաշվետվ.'!BF18</f>
        <v>ԱՅՈ</v>
      </c>
      <c r="CQ23" s="18" t="str">
        <f>'6. Առաջին կիսամյակի հաշվետվ.'!BG18</f>
        <v>xxx</v>
      </c>
      <c r="CR23" s="102" t="str">
        <f>'6. Առաջին կիսամյակի հաշվետվ.'!BH18</f>
        <v>xxx</v>
      </c>
      <c r="CS23" s="53" t="s">
        <v>47</v>
      </c>
      <c r="CT23" s="166" t="s">
        <v>47</v>
      </c>
      <c r="CU23" s="33" t="str">
        <f>'6. Առաջին կիսամյակի հաշվետվ.'!BI18</f>
        <v>ԱՅՈ</v>
      </c>
      <c r="CV23" s="18" t="str">
        <f>'6. Առաջին կիսամյակի հաշվետվ.'!BJ18</f>
        <v>xxx</v>
      </c>
      <c r="CW23" s="102" t="str">
        <f>'6. Առաջին կիսամյակի հաշվետվ.'!BK18</f>
        <v>xxx</v>
      </c>
      <c r="CX23" s="53" t="s">
        <v>47</v>
      </c>
      <c r="CY23" s="166" t="s">
        <v>47</v>
      </c>
      <c r="CZ23" s="33" t="str">
        <f>'6. Առաջին կիսամյակի հաշվետվ.'!BL18</f>
        <v>ՈՉ</v>
      </c>
      <c r="DA23" s="18" t="str">
        <f>'6. Առաջին կիսամյակի հաշվետվ.'!BM18</f>
        <v>xxx</v>
      </c>
      <c r="DB23" s="102" t="str">
        <f>'6. Առաջին կիսամյակի հաշվետվ.'!BN18</f>
        <v>xxx</v>
      </c>
      <c r="DC23" s="53" t="s">
        <v>47</v>
      </c>
      <c r="DD23" s="166" t="s">
        <v>47</v>
      </c>
      <c r="DE23" s="33" t="str">
        <f>'6. Առաջին կիսամյակի հաշվետվ.'!BO18</f>
        <v>ընտրել</v>
      </c>
      <c r="DF23" s="18" t="str">
        <f>'6. Առաջին կիսամյակի հաշվետվ.'!BP18</f>
        <v>xxx</v>
      </c>
      <c r="DG23" s="102" t="str">
        <f>'6. Առաջին կիսամյակի հաշվետվ.'!BQ18</f>
        <v>xxx</v>
      </c>
      <c r="DH23" s="53" t="s">
        <v>47</v>
      </c>
      <c r="DI23" s="166" t="s">
        <v>47</v>
      </c>
      <c r="DJ23" s="33" t="str">
        <f>'6. Առաջին կիսամյակի հաշվետվ.'!BR18</f>
        <v>ԱՅՈ</v>
      </c>
      <c r="DK23" s="18" t="str">
        <f>'6. Առաջին կիսամյակի հաշվետվ.'!BS18</f>
        <v>xxx</v>
      </c>
      <c r="DL23" s="102" t="str">
        <f>'6. Առաջին կիսամյակի հաշվետվ.'!BT18</f>
        <v>xxx</v>
      </c>
      <c r="DM23" s="53" t="s">
        <v>47</v>
      </c>
      <c r="DN23" s="166" t="s">
        <v>47</v>
      </c>
      <c r="DO23" s="33" t="str">
        <f>'6. Առաջին կիսամյակի հաշվետվ.'!BU18</f>
        <v>ԱՅՈ</v>
      </c>
      <c r="DP23" s="18" t="str">
        <f>'6. Առաջին կիսամյակի հաշվետվ.'!BV18</f>
        <v>xxx</v>
      </c>
      <c r="DQ23" s="102" t="str">
        <f>'6. Առաջին կիսամյակի հաշվետվ.'!BW18</f>
        <v>xxx</v>
      </c>
      <c r="DR23" s="53" t="s">
        <v>47</v>
      </c>
      <c r="DS23" s="166" t="s">
        <v>47</v>
      </c>
      <c r="DT23" s="33" t="str">
        <f>'6. Առաջին կիսամյակի հաշվետվ.'!BX18</f>
        <v>ընտրել</v>
      </c>
      <c r="DU23" s="18" t="str">
        <f>'6. Առաջին կիսամյակի հաշվետվ.'!BY18</f>
        <v>xxx</v>
      </c>
      <c r="DV23" s="102" t="str">
        <f>'6. Առաջին կիսամյակի հաշվետվ.'!BZ18</f>
        <v>xxx</v>
      </c>
      <c r="DW23" s="53" t="s">
        <v>47</v>
      </c>
      <c r="DX23" s="166" t="s">
        <v>47</v>
      </c>
      <c r="DY23" s="117" t="str">
        <f>'6. Առաջին կիսամյակի հաշվետվ.'!CA18</f>
        <v>xxx</v>
      </c>
      <c r="DZ23" s="18" t="str">
        <f>'6. Առաջին կիսամյակի հաշվետվ.'!CB18</f>
        <v>xxx</v>
      </c>
      <c r="EA23" s="153" t="str">
        <f>'6. Առաջին կիսամյակի հաշվետվ.'!CC18</f>
        <v>xxx</v>
      </c>
      <c r="EB23" s="53" t="s">
        <v>47</v>
      </c>
      <c r="EC23" s="166" t="s">
        <v>47</v>
      </c>
      <c r="ED23" s="405"/>
    </row>
    <row r="24" spans="1:134" s="16" customFormat="1" ht="56.1" customHeight="1" thickTop="1" thickBot="1">
      <c r="A24" s="453" t="str">
        <f>'6. Առաջին կիսամյակի հաշվետվ.'!A19</f>
        <v>Ա9</v>
      </c>
      <c r="B24" s="454" t="str">
        <f>'4.   4․1 ԾՐԱԳՐԵՐ 1-14'!B41</f>
        <v>Ծրագրի քննարկման նպատակով, սահմանված կարգով, կազմակերպվել են հանրային լսումներ.</v>
      </c>
      <c r="C24" s="25"/>
      <c r="D24" s="33" t="str">
        <f>'6. Առաջին կիսամյակի հաշվետվ.'!D19</f>
        <v>ԱՅՈ</v>
      </c>
      <c r="E24" s="18" t="str">
        <f>'6. Առաջին կիսամյակի հաշվետվ.'!E19</f>
        <v>xxx</v>
      </c>
      <c r="F24" s="102" t="str">
        <f>'6. Առաջին կիսամյակի հաշվետվ.'!F19</f>
        <v>xxx</v>
      </c>
      <c r="G24" s="53" t="s">
        <v>47</v>
      </c>
      <c r="H24" s="166" t="s">
        <v>47</v>
      </c>
      <c r="I24" s="33" t="str">
        <f>'6. Առաջին կիսամյակի հաշվետվ.'!G19</f>
        <v>ԱՅՈ</v>
      </c>
      <c r="J24" s="18" t="str">
        <f>'6. Առաջին կիսամյակի հաշվետվ.'!H19</f>
        <v>xxx</v>
      </c>
      <c r="K24" s="102" t="str">
        <f>'6. Առաջին կիսամյակի հաշվետվ.'!I19</f>
        <v>xxx</v>
      </c>
      <c r="L24" s="53" t="s">
        <v>47</v>
      </c>
      <c r="M24" s="166" t="s">
        <v>47</v>
      </c>
      <c r="N24" s="33" t="str">
        <f>'6. Առաջին կիսամյակի հաշվետվ.'!J19</f>
        <v>ընտրել</v>
      </c>
      <c r="O24" s="18" t="str">
        <f>'6. Առաջին կիսամյակի հաշվետվ.'!K19</f>
        <v>xxx</v>
      </c>
      <c r="P24" s="102" t="str">
        <f>'6. Առաջին կիսամյակի հաշվետվ.'!L19</f>
        <v>xxx</v>
      </c>
      <c r="Q24" s="53" t="s">
        <v>47</v>
      </c>
      <c r="R24" s="166" t="s">
        <v>47</v>
      </c>
      <c r="S24" s="33" t="str">
        <f>'6. Առաջին կիսամյակի հաշվետվ.'!M19</f>
        <v>ԱՅՈ</v>
      </c>
      <c r="T24" s="18" t="str">
        <f>'6. Առաջին կիսամյակի հաշվետվ.'!N19</f>
        <v>xxx</v>
      </c>
      <c r="U24" s="102" t="str">
        <f>'6. Առաջին կիսամյակի հաշվետվ.'!O19</f>
        <v>xxx</v>
      </c>
      <c r="V24" s="53" t="s">
        <v>47</v>
      </c>
      <c r="W24" s="166" t="s">
        <v>47</v>
      </c>
      <c r="X24" s="33" t="str">
        <f>'6. Առաջին կիսամյակի հաշվետվ.'!P19</f>
        <v>ՈՉ</v>
      </c>
      <c r="Y24" s="18" t="str">
        <f>'6. Առաջին կիսամյակի հաշվետվ.'!Q19</f>
        <v>xxx</v>
      </c>
      <c r="Z24" s="102" t="str">
        <f>'6. Առաջին կիսամյակի հաշվետվ.'!R19</f>
        <v>xxx</v>
      </c>
      <c r="AA24" s="53" t="s">
        <v>47</v>
      </c>
      <c r="AB24" s="166" t="s">
        <v>47</v>
      </c>
      <c r="AC24" s="33" t="str">
        <f>'6. Առաջին կիսամյակի հաշվետվ.'!S19</f>
        <v>ՈՉ</v>
      </c>
      <c r="AD24" s="18" t="str">
        <f>'6. Առաջին կիսամյակի հաշվետվ.'!T19</f>
        <v>xxx</v>
      </c>
      <c r="AE24" s="102" t="str">
        <f>'6. Առաջին կիսամյակի հաշվետվ.'!U19</f>
        <v>xxx</v>
      </c>
      <c r="AF24" s="53" t="s">
        <v>47</v>
      </c>
      <c r="AG24" s="166" t="s">
        <v>47</v>
      </c>
      <c r="AH24" s="33" t="str">
        <f>'6. Առաջին կիսամյակի հաշվետվ.'!V19</f>
        <v>ՈՉ</v>
      </c>
      <c r="AI24" s="18" t="str">
        <f>'6. Առաջին կիսամյակի հաշվետվ.'!W19</f>
        <v>xxx</v>
      </c>
      <c r="AJ24" s="102" t="str">
        <f>'6. Առաջին կիսամյակի հաշվետվ.'!X19</f>
        <v>xxx</v>
      </c>
      <c r="AK24" s="53" t="s">
        <v>47</v>
      </c>
      <c r="AL24" s="166" t="s">
        <v>47</v>
      </c>
      <c r="AM24" s="33" t="str">
        <f>'6. Առաջին կիսամյակի հաշվետվ.'!Y19</f>
        <v>ընտրել</v>
      </c>
      <c r="AN24" s="18" t="str">
        <f>'6. Առաջին կիսամյակի հաշվետվ.'!Z19</f>
        <v>xxx</v>
      </c>
      <c r="AO24" s="102" t="str">
        <f>'6. Առաջին կիսամյակի հաշվետվ.'!AA19</f>
        <v>xxx</v>
      </c>
      <c r="AP24" s="53" t="s">
        <v>47</v>
      </c>
      <c r="AQ24" s="166" t="s">
        <v>47</v>
      </c>
      <c r="AR24" s="33" t="str">
        <f>'6. Առաջին կիսամյակի հաշվետվ.'!AB19</f>
        <v>ընտրել</v>
      </c>
      <c r="AS24" s="18" t="str">
        <f>'6. Առաջին կիսամյակի հաշվետվ.'!AC19</f>
        <v>xxx</v>
      </c>
      <c r="AT24" s="102" t="str">
        <f>'6. Առաջին կիսամյակի հաշվետվ.'!AD19</f>
        <v>xxx</v>
      </c>
      <c r="AU24" s="53" t="s">
        <v>47</v>
      </c>
      <c r="AV24" s="166" t="s">
        <v>47</v>
      </c>
      <c r="AW24" s="33" t="str">
        <f>'6. Առաջին կիսամյակի հաշվետվ.'!AE19</f>
        <v>ԱՅՈ</v>
      </c>
      <c r="AX24" s="18" t="str">
        <f>'6. Առաջին կիսամյակի հաշվետվ.'!AF19</f>
        <v>xxx</v>
      </c>
      <c r="AY24" s="102" t="str">
        <f>'6. Առաջին կիսամյակի հաշվետվ.'!AG19</f>
        <v>xxx</v>
      </c>
      <c r="AZ24" s="53" t="s">
        <v>47</v>
      </c>
      <c r="BA24" s="166" t="s">
        <v>47</v>
      </c>
      <c r="BB24" s="33" t="str">
        <f>'6. Առաջին կիսամյակի հաշվետվ.'!AH19</f>
        <v>ընտրել</v>
      </c>
      <c r="BC24" s="18" t="str">
        <f>'6. Առաջին կիսամյակի հաշվետվ.'!AI19</f>
        <v>xxx</v>
      </c>
      <c r="BD24" s="102" t="str">
        <f>'6. Առաջին կիսամյակի հաշվետվ.'!AJ19</f>
        <v>xxx</v>
      </c>
      <c r="BE24" s="53" t="s">
        <v>47</v>
      </c>
      <c r="BF24" s="166" t="s">
        <v>47</v>
      </c>
      <c r="BG24" s="33" t="str">
        <f>'6. Առաջին կիսամյակի հաշվետվ.'!AK19</f>
        <v>ԱՅՈ</v>
      </c>
      <c r="BH24" s="18" t="str">
        <f>'6. Առաջին կիսամյակի հաշվետվ.'!AL19</f>
        <v>xxx</v>
      </c>
      <c r="BI24" s="102" t="str">
        <f>'6. Առաջին կիսամյակի հաշվետվ.'!AM19</f>
        <v>xxx</v>
      </c>
      <c r="BJ24" s="53" t="s">
        <v>47</v>
      </c>
      <c r="BK24" s="166" t="s">
        <v>47</v>
      </c>
      <c r="BL24" s="33" t="str">
        <f>'6. Առաջին կիսամյակի հաշվետվ.'!AN19</f>
        <v>ԱՅՈ</v>
      </c>
      <c r="BM24" s="18" t="str">
        <f>'6. Առաջին կիսամյակի հաշվետվ.'!AO19</f>
        <v>xxx</v>
      </c>
      <c r="BN24" s="102" t="str">
        <f>'6. Առաջին կիսամյակի հաշվետվ.'!AP19</f>
        <v>xxx</v>
      </c>
      <c r="BO24" s="53" t="s">
        <v>47</v>
      </c>
      <c r="BP24" s="166" t="s">
        <v>47</v>
      </c>
      <c r="BQ24" s="33" t="str">
        <f>'6. Առաջին կիսամյակի հաշվետվ.'!AQ19</f>
        <v>ԱՅՈ</v>
      </c>
      <c r="BR24" s="18" t="str">
        <f>'6. Առաջին կիսամյակի հաշվետվ.'!AR19</f>
        <v>xxx</v>
      </c>
      <c r="BS24" s="102" t="str">
        <f>'6. Առաջին կիսամյակի հաշվետվ.'!AS19</f>
        <v>xxx</v>
      </c>
      <c r="BT24" s="53" t="s">
        <v>47</v>
      </c>
      <c r="BU24" s="166" t="s">
        <v>47</v>
      </c>
      <c r="BV24" s="33" t="str">
        <f>'6. Առաջին կիսամյակի հաշվետվ.'!AT19</f>
        <v>ԱՅՈ</v>
      </c>
      <c r="BW24" s="18" t="str">
        <f>'6. Առաջին կիսամյակի հաշվետվ.'!AU19</f>
        <v>xxx</v>
      </c>
      <c r="BX24" s="102" t="str">
        <f>'6. Առաջին կիսամյակի հաշվետվ.'!AV19</f>
        <v>xxx</v>
      </c>
      <c r="BY24" s="53" t="s">
        <v>47</v>
      </c>
      <c r="BZ24" s="166" t="s">
        <v>47</v>
      </c>
      <c r="CA24" s="33" t="str">
        <f>'6. Առաջին կիսամյակի հաշվետվ.'!AW19</f>
        <v>ԱՅՈ</v>
      </c>
      <c r="CB24" s="18" t="str">
        <f>'6. Առաջին կիսամյակի հաշվետվ.'!AX19</f>
        <v>xxx</v>
      </c>
      <c r="CC24" s="102" t="str">
        <f>'6. Առաջին կիսամյակի հաշվետվ.'!AY19</f>
        <v>xxx</v>
      </c>
      <c r="CD24" s="53" t="s">
        <v>47</v>
      </c>
      <c r="CE24" s="166" t="s">
        <v>47</v>
      </c>
      <c r="CF24" s="33" t="str">
        <f>'6. Առաջին կիսամյակի հաշվետվ.'!AZ19</f>
        <v>ԱՅՈ</v>
      </c>
      <c r="CG24" s="18" t="str">
        <f>'6. Առաջին կիսամյակի հաշվետվ.'!BA19</f>
        <v>xxx</v>
      </c>
      <c r="CH24" s="102" t="str">
        <f>'6. Առաջին կիսամյակի հաշվետվ.'!BB19</f>
        <v>xxx</v>
      </c>
      <c r="CI24" s="53" t="s">
        <v>47</v>
      </c>
      <c r="CJ24" s="166" t="s">
        <v>47</v>
      </c>
      <c r="CK24" s="33" t="str">
        <f>'6. Առաջին կիսամյակի հաշվետվ.'!BC19</f>
        <v>ՈՉ</v>
      </c>
      <c r="CL24" s="18" t="str">
        <f>'6. Առաջին կիսամյակի հաշվետվ.'!BD19</f>
        <v>xxx</v>
      </c>
      <c r="CM24" s="102" t="str">
        <f>'6. Առաջին կիսամյակի հաշվետվ.'!BE19</f>
        <v>xxx</v>
      </c>
      <c r="CN24" s="53" t="s">
        <v>47</v>
      </c>
      <c r="CO24" s="166" t="s">
        <v>47</v>
      </c>
      <c r="CP24" s="33" t="str">
        <f>'6. Առաջին կիսամյակի հաշվետվ.'!BF19</f>
        <v>ԱՅՈ</v>
      </c>
      <c r="CQ24" s="18" t="str">
        <f>'6. Առաջին կիսամյակի հաշվետվ.'!BG19</f>
        <v>xxx</v>
      </c>
      <c r="CR24" s="102" t="str">
        <f>'6. Առաջին կիսամյակի հաշվետվ.'!BH19</f>
        <v>xxx</v>
      </c>
      <c r="CS24" s="53" t="s">
        <v>47</v>
      </c>
      <c r="CT24" s="166" t="s">
        <v>47</v>
      </c>
      <c r="CU24" s="33" t="str">
        <f>'6. Առաջին կիսամյակի հաշվետվ.'!BI19</f>
        <v>ԱՅՈ</v>
      </c>
      <c r="CV24" s="18" t="str">
        <f>'6. Առաջին կիսամյակի հաշվետվ.'!BJ19</f>
        <v>xxx</v>
      </c>
      <c r="CW24" s="102" t="str">
        <f>'6. Առաջին կիսամյակի հաշվետվ.'!BK19</f>
        <v>xxx</v>
      </c>
      <c r="CX24" s="53" t="s">
        <v>47</v>
      </c>
      <c r="CY24" s="166" t="s">
        <v>47</v>
      </c>
      <c r="CZ24" s="33" t="str">
        <f>'6. Առաջին կիսամյակի հաշվետվ.'!BL19</f>
        <v>ՈՉ</v>
      </c>
      <c r="DA24" s="18" t="str">
        <f>'6. Առաջին կիսամյակի հաշվետվ.'!BM19</f>
        <v>xxx</v>
      </c>
      <c r="DB24" s="102" t="str">
        <f>'6. Առաջին կիսամյակի հաշվետվ.'!BN19</f>
        <v>xxx</v>
      </c>
      <c r="DC24" s="53" t="s">
        <v>47</v>
      </c>
      <c r="DD24" s="166" t="s">
        <v>47</v>
      </c>
      <c r="DE24" s="33" t="str">
        <f>'6. Առաջին կիսամյակի հաշվետվ.'!BO19</f>
        <v>ընտրել</v>
      </c>
      <c r="DF24" s="18" t="str">
        <f>'6. Առաջին կիսամյակի հաշվետվ.'!BP19</f>
        <v>xxx</v>
      </c>
      <c r="DG24" s="102" t="str">
        <f>'6. Առաջին կիսամյակի հաշվետվ.'!BQ19</f>
        <v>xxx</v>
      </c>
      <c r="DH24" s="53" t="s">
        <v>47</v>
      </c>
      <c r="DI24" s="166" t="s">
        <v>47</v>
      </c>
      <c r="DJ24" s="33" t="str">
        <f>'6. Առաջին կիսամյակի հաշվետվ.'!BR19</f>
        <v>ՈՉ</v>
      </c>
      <c r="DK24" s="18" t="str">
        <f>'6. Առաջին կիսամյակի հաշվետվ.'!BS19</f>
        <v>xxx</v>
      </c>
      <c r="DL24" s="102" t="str">
        <f>'6. Առաջին կիսամյակի հաշվետվ.'!BT19</f>
        <v>xxx</v>
      </c>
      <c r="DM24" s="53" t="s">
        <v>47</v>
      </c>
      <c r="DN24" s="166" t="s">
        <v>47</v>
      </c>
      <c r="DO24" s="33" t="str">
        <f>'6. Առաջին կիսամյակի հաշվետվ.'!BU19</f>
        <v>ԱՅՈ</v>
      </c>
      <c r="DP24" s="18" t="str">
        <f>'6. Առաջին կիսամյակի հաշվետվ.'!BV19</f>
        <v>xxx</v>
      </c>
      <c r="DQ24" s="102" t="str">
        <f>'6. Առաջին կիսամյակի հաշվետվ.'!BW19</f>
        <v>xxx</v>
      </c>
      <c r="DR24" s="53" t="s">
        <v>47</v>
      </c>
      <c r="DS24" s="166" t="s">
        <v>47</v>
      </c>
      <c r="DT24" s="33" t="str">
        <f>'6. Առաջին կիսամյակի հաշվետվ.'!BX19</f>
        <v>ԱՅՈ</v>
      </c>
      <c r="DU24" s="18" t="str">
        <f>'6. Առաջին կիսամյակի հաշվետվ.'!BY19</f>
        <v>xxx</v>
      </c>
      <c r="DV24" s="102" t="str">
        <f>'6. Առաջին կիսամյակի հաշվետվ.'!BZ19</f>
        <v>xxx</v>
      </c>
      <c r="DW24" s="53" t="s">
        <v>47</v>
      </c>
      <c r="DX24" s="166" t="s">
        <v>47</v>
      </c>
      <c r="DY24" s="117" t="str">
        <f>'6. Առաջին կիսամյակի հաշվետվ.'!CA19</f>
        <v>xxx</v>
      </c>
      <c r="DZ24" s="18" t="str">
        <f>'6. Առաջին կիսամյակի հաշվետվ.'!CB19</f>
        <v>xxx</v>
      </c>
      <c r="EA24" s="153" t="str">
        <f>'6. Առաջին կիսամյակի հաշվետվ.'!CC19</f>
        <v>xxx</v>
      </c>
      <c r="EB24" s="53" t="s">
        <v>47</v>
      </c>
      <c r="EC24" s="166" t="s">
        <v>47</v>
      </c>
      <c r="ED24" s="405"/>
    </row>
    <row r="25" spans="1:134" s="16" customFormat="1" ht="81" customHeight="1" thickTop="1" thickBot="1">
      <c r="A25" s="1110" t="s">
        <v>57</v>
      </c>
      <c r="B25" s="1079" t="s">
        <v>144</v>
      </c>
      <c r="C25" s="73" t="str">
        <f>'5. ԾՐԱԳՐԵՐԻ ԱՄՓՈՓԱԹԵՐԹ'!C21</f>
        <v>Պարտադիր խնդիր N1</v>
      </c>
      <c r="D25" s="74" t="str">
        <f>'6. Առաջին կիսամյակի հաշվետվ.'!D20</f>
        <v>1) Համայնքի կայուն զարգացումը.</v>
      </c>
      <c r="E25" s="18" t="str">
        <f>'6. Առաջին կիսամյակի հաշվետվ.'!E20</f>
        <v>xxx</v>
      </c>
      <c r="F25" s="102" t="str">
        <f>'6. Առաջին կիսամյակի հաշվետվ.'!F20</f>
        <v>xxx</v>
      </c>
      <c r="G25" s="53" t="s">
        <v>47</v>
      </c>
      <c r="H25" s="166" t="s">
        <v>47</v>
      </c>
      <c r="I25" s="74" t="str">
        <f>'6. Առաջին կիսամյակի հաշվետվ.'!G20</f>
        <v>1) համայնքի կայուն զարգացումը.</v>
      </c>
      <c r="J25" s="18" t="str">
        <f>'6. Առաջին կիսամյակի հաշվետվ.'!H20</f>
        <v>xxx</v>
      </c>
      <c r="K25" s="102" t="str">
        <f>'6. Առաջին կիսամյակի հաշվետվ.'!I20</f>
        <v>xxx</v>
      </c>
      <c r="L25" s="53" t="s">
        <v>47</v>
      </c>
      <c r="M25" s="166" t="s">
        <v>47</v>
      </c>
      <c r="N25" s="74" t="str">
        <f>'6. Առաջին կիսամյակի հաշվետվ.'!J20</f>
        <v>1) համայնքի կայուն զարգացումը.</v>
      </c>
      <c r="O25" s="18" t="str">
        <f>'6. Առաջին կիսամյակի հաշվետվ.'!K20</f>
        <v>xxx</v>
      </c>
      <c r="P25" s="102" t="str">
        <f>'6. Առաջին կիսամյակի հաշվետվ.'!L20</f>
        <v>xxx</v>
      </c>
      <c r="Q25" s="53" t="s">
        <v>47</v>
      </c>
      <c r="R25" s="166" t="s">
        <v>47</v>
      </c>
      <c r="S25" s="74" t="str">
        <f>'6. Առաջին կիսամյակի հաշվետվ.'!M20</f>
        <v>1) համայնքի կայուն զարգացումը.</v>
      </c>
      <c r="T25" s="18" t="str">
        <f>'6. Առաջին կիսամյակի հաշվետվ.'!N20</f>
        <v>xxx</v>
      </c>
      <c r="U25" s="102" t="str">
        <f>'6. Առաջին կիսամյակի հաշվետվ.'!O20</f>
        <v>xxx</v>
      </c>
      <c r="V25" s="53" t="s">
        <v>47</v>
      </c>
      <c r="W25" s="166" t="s">
        <v>47</v>
      </c>
      <c r="X25" s="74" t="str">
        <f>'6. Առաջին կիսամյակի հաշվետվ.'!P20</f>
        <v>15) համայնքում զբոսաշրջության զարգացման խթանումը.</v>
      </c>
      <c r="Y25" s="18" t="str">
        <f>'6. Առաջին կիսամյակի հաշվետվ.'!Q20</f>
        <v>xxx</v>
      </c>
      <c r="Z25" s="102" t="str">
        <f>'6. Առաջին կիսամյակի հաշվետվ.'!R20</f>
        <v>xxx</v>
      </c>
      <c r="AA25" s="53" t="s">
        <v>47</v>
      </c>
      <c r="AB25" s="166" t="s">
        <v>47</v>
      </c>
      <c r="AC25" s="74" t="str">
        <f>'6. Առաջին կիսամյակի հաշվետվ.'!S20</f>
        <v>1) համայնքի կայուն զարգացումը.</v>
      </c>
      <c r="AD25" s="18" t="str">
        <f>'6. Առաջին կիսամյակի հաշվետվ.'!T20</f>
        <v>xxx</v>
      </c>
      <c r="AE25" s="102" t="str">
        <f>'6. Առաջին կիսամյակի հաշվետվ.'!U20</f>
        <v>xxx</v>
      </c>
      <c r="AF25" s="53" t="s">
        <v>47</v>
      </c>
      <c r="AG25" s="166" t="s">
        <v>47</v>
      </c>
      <c r="AH25" s="74" t="str">
        <f>'6. Առաջին կիսամյակի հաշվետվ.'!V20</f>
        <v>1) համայնքի կայուն զարգացումը.</v>
      </c>
      <c r="AI25" s="18" t="str">
        <f>'6. Առաջին կիսամյակի հաշվետվ.'!W20</f>
        <v>xxx</v>
      </c>
      <c r="AJ25" s="102" t="str">
        <f>'6. Առաջին կիսամյակի հաշվետվ.'!X20</f>
        <v>xxx</v>
      </c>
      <c r="AK25" s="53" t="s">
        <v>47</v>
      </c>
      <c r="AL25" s="166" t="s">
        <v>47</v>
      </c>
      <c r="AM25" s="74" t="str">
        <f>'6. Առաջին կիսամյակի հաշվետվ.'!Y20</f>
        <v>5) Համայնքի մշակութային կյանքի կազմակերպումը.</v>
      </c>
      <c r="AN25" s="18" t="str">
        <f>'6. Առաջին կիսամյակի հաշվետվ.'!Z20</f>
        <v>xxx</v>
      </c>
      <c r="AO25" s="102" t="str">
        <f>'6. Առաջին կիսամյակի հաշվետվ.'!AA20</f>
        <v>xxx</v>
      </c>
      <c r="AP25" s="53" t="s">
        <v>47</v>
      </c>
      <c r="AQ25" s="166" t="s">
        <v>47</v>
      </c>
      <c r="AR25" s="74" t="str">
        <f>'6. Առաջին կիսամյակի հաշվետվ.'!AB20</f>
        <v>5) Համայնքի մշակութային կյանքի կազմակերպումը.</v>
      </c>
      <c r="AS25" s="18" t="str">
        <f>'6. Առաջին կիսամյակի հաշվետվ.'!AC20</f>
        <v>xxx</v>
      </c>
      <c r="AT25" s="102" t="str">
        <f>'6. Առաջին կիսամյակի հաշվետվ.'!AD20</f>
        <v>xxx</v>
      </c>
      <c r="AU25" s="53" t="s">
        <v>47</v>
      </c>
      <c r="AV25" s="166" t="s">
        <v>47</v>
      </c>
      <c r="AW25" s="74" t="str">
        <f>'6. Առաջին կիսամյակի հաշվետվ.'!AE20</f>
        <v>5) համայնքի մշակութային կյանքի կազմակերպումը.</v>
      </c>
      <c r="AX25" s="18" t="str">
        <f>'6. Առաջին կիսամյակի հաշվետվ.'!AF20</f>
        <v>xxx</v>
      </c>
      <c r="AY25" s="102" t="str">
        <f>'6. Առաջին կիսամյակի հաշվետվ.'!AG20</f>
        <v>xxx</v>
      </c>
      <c r="AZ25" s="53" t="s">
        <v>47</v>
      </c>
      <c r="BA25" s="166" t="s">
        <v>47</v>
      </c>
      <c r="BB25" s="74" t="str">
        <f>'6. Առաջին կիսամյակի հաշվետվ.'!AH20</f>
        <v>5) համայնքի մշակութային կյանքի կազմակերպումը.</v>
      </c>
      <c r="BC25" s="18" t="str">
        <f>'6. Առաջին կիսամյակի հաշվետվ.'!AI20</f>
        <v>xxx</v>
      </c>
      <c r="BD25" s="102" t="str">
        <f>'6. Առաջին կիսամյակի հաշվետվ.'!AJ20</f>
        <v>xxx</v>
      </c>
      <c r="BE25" s="53" t="s">
        <v>47</v>
      </c>
      <c r="BF25" s="166" t="s">
        <v>47</v>
      </c>
      <c r="BG25" s="74" t="str">
        <f>'6. Առաջին կիսամյակի հաշվետվ.'!AK20</f>
        <v>1) համայնքի կայուն զարգացումը.</v>
      </c>
      <c r="BH25" s="18" t="str">
        <f>'6. Առաջին կիսամյակի հաշվետվ.'!AL20</f>
        <v>xxx</v>
      </c>
      <c r="BI25" s="102" t="str">
        <f>'6. Առաջին կիսամյակի հաշվետվ.'!AM20</f>
        <v>xxx</v>
      </c>
      <c r="BJ25" s="53" t="s">
        <v>47</v>
      </c>
      <c r="BK25" s="166" t="s">
        <v>47</v>
      </c>
      <c r="BL25" s="74" t="str">
        <f>'6. Առաջին կիսամյակի հաշվետվ.'!AN20</f>
        <v>1) համայնքի կայուն զարգացումը.</v>
      </c>
      <c r="BM25" s="18" t="str">
        <f>'6. Առաջին կիսամյակի հաշվետվ.'!AO20</f>
        <v>xxx</v>
      </c>
      <c r="BN25" s="102" t="str">
        <f>'6. Առաջին կիսամյակի հաշվետվ.'!AP20</f>
        <v>xxx</v>
      </c>
      <c r="BO25" s="53" t="s">
        <v>47</v>
      </c>
      <c r="BP25" s="166" t="s">
        <v>47</v>
      </c>
      <c r="BQ25" s="74" t="str">
        <f>'6. Առաջին կիսամյակի հաշվետվ.'!AQ20</f>
        <v>16) համայնքի երիտասարդության խնդիրների լուծմանն ուղղված ծրագրերի և միջոցառումների կազմակերպումը.</v>
      </c>
      <c r="BR25" s="18" t="str">
        <f>'6. Առաջին կիսամյակի հաշվետվ.'!AR20</f>
        <v>xxx</v>
      </c>
      <c r="BS25" s="102" t="str">
        <f>'6. Առաջին կիսամյակի հաշվետվ.'!AS20</f>
        <v>xxx</v>
      </c>
      <c r="BT25" s="53" t="s">
        <v>47</v>
      </c>
      <c r="BU25" s="166" t="s">
        <v>47</v>
      </c>
      <c r="BV25" s="74" t="str">
        <f>'6. Առաջին կիսամյակի հաշվետվ.'!AT20</f>
        <v>1) համայնքի կայուն զարգացումը.</v>
      </c>
      <c r="BW25" s="18" t="str">
        <f>'6. Առաջին կիսամյակի հաշվետվ.'!AU20</f>
        <v>xxx</v>
      </c>
      <c r="BX25" s="102" t="str">
        <f>'6. Առաջին կիսամյակի հաշվետվ.'!AV20</f>
        <v>xxx</v>
      </c>
      <c r="BY25" s="53" t="s">
        <v>47</v>
      </c>
      <c r="BZ25" s="166" t="s">
        <v>47</v>
      </c>
      <c r="CA25" s="74" t="str">
        <f>'6. Առաջին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CB25" s="18" t="str">
        <f>'6. Առաջին կիսամյակի հաշվետվ.'!AX20</f>
        <v>xxx</v>
      </c>
      <c r="CC25" s="102" t="str">
        <f>'6. Առաջին կիսամյակի հաշվետվ.'!AY20</f>
        <v>xxx</v>
      </c>
      <c r="CD25" s="53" t="s">
        <v>47</v>
      </c>
      <c r="CE25" s="166" t="s">
        <v>47</v>
      </c>
      <c r="CF25" s="74" t="str">
        <f>'6. Առաջին կիսամյակի հաշվետվ.'!AZ20</f>
        <v>1) համայնքի կայուն զարգացումը.</v>
      </c>
      <c r="CG25" s="18" t="str">
        <f>'6. Առաջին կիսամյակի հաշվետվ.'!BA20</f>
        <v>xxx</v>
      </c>
      <c r="CH25" s="102" t="str">
        <f>'6. Առաջին կիսամյակի հաշվետվ.'!BB20</f>
        <v>xxx</v>
      </c>
      <c r="CI25" s="53" t="s">
        <v>47</v>
      </c>
      <c r="CJ25" s="166" t="s">
        <v>47</v>
      </c>
      <c r="CK25" s="74" t="str">
        <f>'6. Առաջին կիսամյակի հաշվետվ.'!BC20</f>
        <v>1) համայնքի կայուն զարգացումը.</v>
      </c>
      <c r="CL25" s="18" t="str">
        <f>'6. Առաջին կիսամյակի հաշվետվ.'!BD20</f>
        <v>xxx</v>
      </c>
      <c r="CM25" s="102" t="str">
        <f>'6. Առաջին կիսամյակի հաշվետվ.'!BE20</f>
        <v>xxx</v>
      </c>
      <c r="CN25" s="53" t="s">
        <v>47</v>
      </c>
      <c r="CO25" s="166" t="s">
        <v>47</v>
      </c>
      <c r="CP25" s="74" t="str">
        <f>'6. Առաջին կիսամյակի հաշվետվ.'!BF20</f>
        <v>3) համայնքի գույքի կառավարումը.</v>
      </c>
      <c r="CQ25" s="18" t="str">
        <f>'6. Առաջին կիսամյակի հաշվետվ.'!BG20</f>
        <v>xxx</v>
      </c>
      <c r="CR25" s="102" t="str">
        <f>'6. Առաջին կիսամյակի հաշվետվ.'!BH20</f>
        <v>xxx</v>
      </c>
      <c r="CS25" s="53" t="s">
        <v>47</v>
      </c>
      <c r="CT25" s="166" t="s">
        <v>47</v>
      </c>
      <c r="CU25" s="74" t="str">
        <f>'6. Առաջին կիսամյակի հաշվետվ.'!BI20</f>
        <v>1) համայնքի կայուն զարգացումը.</v>
      </c>
      <c r="CV25" s="18" t="str">
        <f>'6. Առաջին կիսամյակի հաշվետվ.'!BJ20</f>
        <v>xxx</v>
      </c>
      <c r="CW25" s="102" t="str">
        <f>'6. Առաջին կիսամյակի հաշվետվ.'!BK20</f>
        <v>xxx</v>
      </c>
      <c r="CX25" s="53" t="s">
        <v>47</v>
      </c>
      <c r="CY25" s="166" t="s">
        <v>47</v>
      </c>
      <c r="CZ25" s="74" t="str">
        <f>'6. Առաջին կիսամյակի հաշվետվ.'!BL20</f>
        <v>1) համայնքի կայուն զարգացումը.</v>
      </c>
      <c r="DA25" s="18" t="str">
        <f>'6. Առաջին կիսամյակի հաշվետվ.'!BM20</f>
        <v>xxx</v>
      </c>
      <c r="DB25" s="102" t="str">
        <f>'6. Առաջին կիսամյակի հաշվետվ.'!BN20</f>
        <v>xxx</v>
      </c>
      <c r="DC25" s="53" t="s">
        <v>47</v>
      </c>
      <c r="DD25" s="166" t="s">
        <v>47</v>
      </c>
      <c r="DE25" s="74" t="str">
        <f>'6. Առաջին կիսամյակի հաշվետվ.'!BO20</f>
        <v>1) համայնքի կայուն զարգացումը.</v>
      </c>
      <c r="DF25" s="18" t="str">
        <f>'6. Առաջին կիսամյակի հաշվետվ.'!BP20</f>
        <v>xxx</v>
      </c>
      <c r="DG25" s="102" t="str">
        <f>'6. Առաջին կիսամյակի հաշվետվ.'!BQ20</f>
        <v>xxx</v>
      </c>
      <c r="DH25" s="53" t="s">
        <v>47</v>
      </c>
      <c r="DI25" s="166" t="s">
        <v>47</v>
      </c>
      <c r="DJ25" s="74" t="str">
        <f>'6. Առաջին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DK25" s="18" t="str">
        <f>'6. Առաջին կիսամյակի հաշվետվ.'!BS20</f>
        <v>xxx</v>
      </c>
      <c r="DL25" s="102" t="str">
        <f>'6. Առաջին կիսամյակի հաշվետվ.'!BT20</f>
        <v>xxx</v>
      </c>
      <c r="DM25" s="53" t="s">
        <v>47</v>
      </c>
      <c r="DN25" s="166" t="s">
        <v>47</v>
      </c>
      <c r="DO25" s="74" t="str">
        <f>'6. Առաջին կիսամյակի հաշվետվ.'!BU20</f>
        <v>1) համայնքի կայուն զարգացումը.</v>
      </c>
      <c r="DP25" s="18" t="str">
        <f>'6. Առաջին կիսամյակի հաշվետվ.'!BV20</f>
        <v>xxx</v>
      </c>
      <c r="DQ25" s="102" t="str">
        <f>'6. Առաջին կիսամյակի հաշվետվ.'!BW20</f>
        <v>xxx</v>
      </c>
      <c r="DR25" s="53" t="s">
        <v>47</v>
      </c>
      <c r="DS25" s="166" t="s">
        <v>47</v>
      </c>
      <c r="DT25" s="74" t="str">
        <f>'6. Առաջին կիսամյակի հաշվետվ.'!BX20</f>
        <v>1) համայնքի կայուն զարգացումը.</v>
      </c>
      <c r="DU25" s="18" t="str">
        <f>'6. Առաջին կիսամյակի հաշվետվ.'!BY20</f>
        <v>xxx</v>
      </c>
      <c r="DV25" s="102" t="str">
        <f>'6. Առաջին կիսամյակի հաշվետվ.'!BZ20</f>
        <v>xxx</v>
      </c>
      <c r="DW25" s="53" t="s">
        <v>47</v>
      </c>
      <c r="DX25" s="166" t="s">
        <v>47</v>
      </c>
      <c r="DY25" s="117" t="str">
        <f>'6. Առաջին կիսամյակի հաշվետվ.'!CA20</f>
        <v>xxx</v>
      </c>
      <c r="DZ25" s="18" t="str">
        <f>'6. Առաջին կիսամյակի հաշվետվ.'!CB20</f>
        <v>xxx</v>
      </c>
      <c r="EA25" s="153" t="str">
        <f>'6. Առաջին կիսամյակի հաշվետվ.'!CC20</f>
        <v>xxx</v>
      </c>
      <c r="EB25" s="53" t="s">
        <v>47</v>
      </c>
      <c r="EC25" s="166" t="s">
        <v>47</v>
      </c>
      <c r="ED25" s="405"/>
    </row>
    <row r="26" spans="1:134" s="16" customFormat="1" ht="81" customHeight="1" thickTop="1" thickBot="1">
      <c r="A26" s="1110"/>
      <c r="B26" s="1079"/>
      <c r="C26" s="73" t="str">
        <f>'5. ԾՐԱԳՐԵՐԻ ԱՄՓՈՓԱԹԵՐԹ'!C22</f>
        <v>Պարտադիր խնդիր N2</v>
      </c>
      <c r="D26" s="74" t="str">
        <f>'6. Առաջին կիսամյակի հաշվետվ.'!D21</f>
        <v>11) Պետության պաշտպանության իրականացման աջակցումը.</v>
      </c>
      <c r="E26" s="18" t="str">
        <f>'6. Առաջին կիսամյակի հաշվետվ.'!E21</f>
        <v>xxx</v>
      </c>
      <c r="F26" s="102" t="str">
        <f>'6. Առաջին կիսամյակի հաշվետվ.'!F21</f>
        <v>xxx</v>
      </c>
      <c r="G26" s="53" t="s">
        <v>47</v>
      </c>
      <c r="H26" s="166" t="s">
        <v>47</v>
      </c>
      <c r="I26" s="74" t="str">
        <f>'6. Առաջին կիսամյակի հաշվետվ.'!G21</f>
        <v>6) համայնքի բնակչության սոցիալական պաշտպանությունը.</v>
      </c>
      <c r="J26" s="18" t="str">
        <f>'6. Առաջին կիսամյակի հաշվետվ.'!H21</f>
        <v>xxx</v>
      </c>
      <c r="K26" s="102" t="str">
        <f>'6. Առաջին կիսամյակի հաշվետվ.'!I21</f>
        <v>xxx</v>
      </c>
      <c r="L26" s="53" t="s">
        <v>47</v>
      </c>
      <c r="M26" s="166" t="s">
        <v>47</v>
      </c>
      <c r="N26" s="74" t="str">
        <f>'6. Առաջին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O26" s="18" t="str">
        <f>'6. Առաջին կիսամյակի հաշվետվ.'!K21</f>
        <v>xxx</v>
      </c>
      <c r="P26" s="102" t="str">
        <f>'6. Առաջին կիսամյակի հաշվետվ.'!L21</f>
        <v>xxx</v>
      </c>
      <c r="Q26" s="53" t="s">
        <v>47</v>
      </c>
      <c r="R26" s="166" t="s">
        <v>47</v>
      </c>
      <c r="S26" s="74" t="str">
        <f>'6. Առաջին կիսամյակի հաշվետվ.'!M21</f>
        <v>3) համայնքի գույքի կառավարումը.</v>
      </c>
      <c r="T26" s="18" t="str">
        <f>'6. Առաջին կիսամյակի հաշվետվ.'!N21</f>
        <v>xxx</v>
      </c>
      <c r="U26" s="102" t="str">
        <f>'6. Առաջին կիսամյակի հաշվետվ.'!O21</f>
        <v>xxx</v>
      </c>
      <c r="V26" s="53" t="s">
        <v>47</v>
      </c>
      <c r="W26" s="166" t="s">
        <v>47</v>
      </c>
      <c r="X26" s="74" t="str">
        <f>'6. Առաջին կիսամյակի հաշվետվ.'!P21</f>
        <v>1) համայնքի կայուն զարգացումը.</v>
      </c>
      <c r="Y26" s="18" t="str">
        <f>'6. Առաջին կիսամյակի հաշվետվ.'!Q21</f>
        <v>xxx</v>
      </c>
      <c r="Z26" s="102" t="str">
        <f>'6. Առաջին կիսամյակի հաշվետվ.'!R21</f>
        <v>xxx</v>
      </c>
      <c r="AA26" s="53" t="s">
        <v>47</v>
      </c>
      <c r="AB26" s="166" t="s">
        <v>47</v>
      </c>
      <c r="AC26" s="74" t="str">
        <f>'6. Առաջին կիսամյակի հաշվետվ.'!S21</f>
        <v>13) համայնքում գյուղատնտեսության զարգացման խթանումը.</v>
      </c>
      <c r="AD26" s="18" t="str">
        <f>'6. Առաջին կիսամյակի հաշվետվ.'!T21</f>
        <v>xxx</v>
      </c>
      <c r="AE26" s="102" t="str">
        <f>'6. Առաջին կիսամյակի հաշվետվ.'!U21</f>
        <v>xxx</v>
      </c>
      <c r="AF26" s="53" t="s">
        <v>47</v>
      </c>
      <c r="AG26" s="166" t="s">
        <v>47</v>
      </c>
      <c r="AH26" s="74" t="str">
        <f>'6. Առաջին կիսամյակի հաշվետվ.'!V21</f>
        <v>5) համայնքի մշակութային կյանքի կազմակերպումը.</v>
      </c>
      <c r="AI26" s="18" t="str">
        <f>'6. Առաջին կիսամյակի հաշվետվ.'!W21</f>
        <v>xxx</v>
      </c>
      <c r="AJ26" s="102" t="str">
        <f>'6. Առաջին կիսամյակի հաշվետվ.'!X21</f>
        <v>xxx</v>
      </c>
      <c r="AK26" s="53" t="s">
        <v>47</v>
      </c>
      <c r="AL26" s="166" t="s">
        <v>47</v>
      </c>
      <c r="AM26" s="74" t="str">
        <f>'6. Առաջին կիսամյակի հաշվետվ.'!Y21</f>
        <v>15) Համայնքում զբոսաշրջության զարգացման խթանումը.</v>
      </c>
      <c r="AN26" s="18" t="str">
        <f>'6. Առաջին կիսամյակի հաշվետվ.'!Z21</f>
        <v>xxx</v>
      </c>
      <c r="AO26" s="102" t="str">
        <f>'6. Առաջին կիսամյակի հաշվետվ.'!AA21</f>
        <v>xxx</v>
      </c>
      <c r="AP26" s="53" t="s">
        <v>47</v>
      </c>
      <c r="AQ26" s="166" t="s">
        <v>47</v>
      </c>
      <c r="AR26" s="74" t="str">
        <f>'6. Առաջին կիսամյակի հաշվետվ.'!AB21</f>
        <v>16) Համայնքի երիտասարդության խնդիրների լուծմանն ուղղված ծրագրերի և միջոցառումների կազմակերպումը.</v>
      </c>
      <c r="AS26" s="18" t="str">
        <f>'6. Առաջին կիսամյակի հաշվետվ.'!AC21</f>
        <v>xxx</v>
      </c>
      <c r="AT26" s="102" t="str">
        <f>'6. Առաջին կիսամյակի հաշվետվ.'!AD21</f>
        <v>xxx</v>
      </c>
      <c r="AU26" s="53" t="s">
        <v>47</v>
      </c>
      <c r="AV26" s="166" t="s">
        <v>47</v>
      </c>
      <c r="AW26" s="74" t="str">
        <f>'6. Առաջին կիսամյակի հաշվետվ.'!AE21</f>
        <v>15) համայնքում զբոսաշրջության զարգացման խթանումը.</v>
      </c>
      <c r="AX26" s="18" t="str">
        <f>'6. Առաջին կիսամյակի հաշվետվ.'!AF21</f>
        <v>xxx</v>
      </c>
      <c r="AY26" s="102" t="str">
        <f>'6. Առաջին կիսամյակի հաշվետվ.'!AG21</f>
        <v>xxx</v>
      </c>
      <c r="AZ26" s="53" t="s">
        <v>47</v>
      </c>
      <c r="BA26" s="166" t="s">
        <v>47</v>
      </c>
      <c r="BB26" s="74" t="str">
        <f>'6. Առաջին կիսամյակի հաշվետվ.'!AH21</f>
        <v>4) նախադպրոցական կրթության և արտադպրոցական դաստիարակության կազմակերպումը.</v>
      </c>
      <c r="BC26" s="18" t="str">
        <f>'6. Առաջին կիսամյակի հաշվետվ.'!AI21</f>
        <v>xxx</v>
      </c>
      <c r="BD26" s="102" t="str">
        <f>'6. Առաջին կիսամյակի հաշվետվ.'!AJ21</f>
        <v>xxx</v>
      </c>
      <c r="BE26" s="53" t="s">
        <v>47</v>
      </c>
      <c r="BF26" s="166" t="s">
        <v>47</v>
      </c>
      <c r="BG26" s="74" t="str">
        <f>'6. Առաջին կիսամյակի հաշվետվ.'!AK21</f>
        <v>16) համայնքի երիտասարդության խնդիրների լուծմանն ուղղված ծրագրերի և միջոցառումների կազմակերպումը.</v>
      </c>
      <c r="BH26" s="18" t="str">
        <f>'6. Առաջին կիսամյակի հաշվետվ.'!AL21</f>
        <v>xxx</v>
      </c>
      <c r="BI26" s="102" t="str">
        <f>'6. Առաջին կիսամյակի հաշվետվ.'!AM21</f>
        <v>xxx</v>
      </c>
      <c r="BJ26" s="53" t="s">
        <v>47</v>
      </c>
      <c r="BK26" s="166" t="s">
        <v>47</v>
      </c>
      <c r="BL26" s="74" t="str">
        <f>'6. Առաջին կիսամյակի հաշվետվ.'!AN21</f>
        <v>2) գործարար միջավայրի բարելավումը և ձեռնարկատիրության խթանումը.</v>
      </c>
      <c r="BM26" s="18" t="str">
        <f>'6. Առաջին կիսամյակի հաշվետվ.'!AO21</f>
        <v>xxx</v>
      </c>
      <c r="BN26" s="102" t="str">
        <f>'6. Առաջին կիսամյակի հաշվետվ.'!AP21</f>
        <v>xxx</v>
      </c>
      <c r="BO26" s="53" t="s">
        <v>47</v>
      </c>
      <c r="BP26" s="166" t="s">
        <v>47</v>
      </c>
      <c r="BQ26" s="74" t="str">
        <f>'6. Առաջին կիսամյակի հաշվետվ.'!AQ21</f>
        <v>4) նախադպրոցական կրթության և արտադպրոցական դաստիարակության կազմակերպումը.</v>
      </c>
      <c r="BR26" s="18" t="str">
        <f>'6. Առաջին կիսամյակի հաշվետվ.'!AR21</f>
        <v>xxx</v>
      </c>
      <c r="BS26" s="102" t="str">
        <f>'6. Առաջին կիսամյակի հաշվետվ.'!AS21</f>
        <v>xxx</v>
      </c>
      <c r="BT26" s="53" t="s">
        <v>47</v>
      </c>
      <c r="BU26" s="166" t="s">
        <v>47</v>
      </c>
      <c r="BV26" s="74" t="str">
        <f>'6. Առաջին կիսամյակի հաշվետվ.'!AT21</f>
        <v>13) համայնքում գյուղատնտեսության զարգացման խթանումը.</v>
      </c>
      <c r="BW26" s="18" t="str">
        <f>'6. Առաջին կիսամյակի հաշվետվ.'!AU21</f>
        <v>xxx</v>
      </c>
      <c r="BX26" s="102" t="str">
        <f>'6. Առաջին կիսամյակի հաշվետվ.'!AV21</f>
        <v>xxx</v>
      </c>
      <c r="BY26" s="53" t="s">
        <v>47</v>
      </c>
      <c r="BZ26" s="166" t="s">
        <v>47</v>
      </c>
      <c r="CA26" s="74" t="str">
        <f>'6. Առաջին կիսամյակի հաշվետվ.'!AW21</f>
        <v>1) համայնքի կայուն զարգացումը.</v>
      </c>
      <c r="CB26" s="18" t="str">
        <f>'6. Առաջին կիսամյակի հաշվետվ.'!AX21</f>
        <v>xxx</v>
      </c>
      <c r="CC26" s="102" t="str">
        <f>'6. Առաջին կիսամյակի հաշվետվ.'!AY21</f>
        <v>xxx</v>
      </c>
      <c r="CD26" s="53" t="s">
        <v>47</v>
      </c>
      <c r="CE26" s="166" t="s">
        <v>47</v>
      </c>
      <c r="CF26" s="74" t="str">
        <f>'6. Առաջին կիսամյակի հաշվետվ.'!AZ21</f>
        <v>6) համայնքի բնակչության սոցիալական պաշտպանությունը.</v>
      </c>
      <c r="CG26" s="18" t="str">
        <f>'6. Առաջին կիսամյակի հաշվետվ.'!BA21</f>
        <v>xxx</v>
      </c>
      <c r="CH26" s="102" t="str">
        <f>'6. Առաջին կիսամյակի հաշվետվ.'!BB21</f>
        <v>xxx</v>
      </c>
      <c r="CI26" s="53" t="s">
        <v>47</v>
      </c>
      <c r="CJ26" s="166" t="s">
        <v>47</v>
      </c>
      <c r="CK26" s="74" t="str">
        <f>'6. Առաջին կիսամյակի հաշվետվ.'!BC21</f>
        <v>15) համայնքում զբոսաշրջության զարգացման խթանումը.</v>
      </c>
      <c r="CL26" s="18" t="str">
        <f>'6. Առաջին կիսամյակի հաշվետվ.'!BD21</f>
        <v>xxx</v>
      </c>
      <c r="CM26" s="102" t="str">
        <f>'6. Առաջին կիսամյակի հաշվետվ.'!BE21</f>
        <v>xxx</v>
      </c>
      <c r="CN26" s="53" t="s">
        <v>47</v>
      </c>
      <c r="CO26" s="166" t="s">
        <v>47</v>
      </c>
      <c r="CP26" s="74" t="str">
        <f>'6. Առաջին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CQ26" s="18" t="str">
        <f>'6. Առաջին կիսամյակի հաշվետվ.'!BG21</f>
        <v>xxx</v>
      </c>
      <c r="CR26" s="102" t="str">
        <f>'6. Առաջին կիսամյակի հաշվետվ.'!BH21</f>
        <v>xxx</v>
      </c>
      <c r="CS26" s="53" t="s">
        <v>47</v>
      </c>
      <c r="CT26" s="166" t="s">
        <v>47</v>
      </c>
      <c r="CU26" s="74" t="str">
        <f>'6. Առաջին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CV26" s="18" t="str">
        <f>'6. Առաջին կիսամյակի հաշվետվ.'!BJ21</f>
        <v>xxx</v>
      </c>
      <c r="CW26" s="102" t="str">
        <f>'6. Առաջին կիսամյակի հաշվետվ.'!BK21</f>
        <v>xxx</v>
      </c>
      <c r="CX26" s="53" t="s">
        <v>47</v>
      </c>
      <c r="CY26" s="166" t="s">
        <v>47</v>
      </c>
      <c r="CZ26" s="74" t="str">
        <f>'6. Առաջին կիսամյակի հաշվետվ.'!BL21</f>
        <v>16) համայնքի երիտասարդության խնդիրների լուծմանն ուղղված ծրագրերի և միջոցառումների կազմակերպումը.</v>
      </c>
      <c r="DA26" s="18" t="str">
        <f>'6. Առաջին կիսամյակի հաշվետվ.'!BM21</f>
        <v>xxx</v>
      </c>
      <c r="DB26" s="102" t="str">
        <f>'6. Առաջին կիսամյակի հաշվետվ.'!BN21</f>
        <v>xxx</v>
      </c>
      <c r="DC26" s="53" t="s">
        <v>47</v>
      </c>
      <c r="DD26" s="166" t="s">
        <v>47</v>
      </c>
      <c r="DE26" s="74" t="str">
        <f>'6. Առաջին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F26" s="18" t="str">
        <f>'6. Առաջին կիսամյակի հաշվետվ.'!BP21</f>
        <v>xxx</v>
      </c>
      <c r="DG26" s="102" t="str">
        <f>'6. Առաջին կիսամյակի հաշվետվ.'!BQ21</f>
        <v>xxx</v>
      </c>
      <c r="DH26" s="53" t="s">
        <v>47</v>
      </c>
      <c r="DI26" s="166" t="s">
        <v>47</v>
      </c>
      <c r="DJ26" s="74" t="str">
        <f>'6. Առաջին կիսամյակի հաշվետվ.'!BR21</f>
        <v>ընտրել</v>
      </c>
      <c r="DK26" s="18" t="str">
        <f>'6. Առաջին կիսամյակի հաշվետվ.'!BS21</f>
        <v>xxx</v>
      </c>
      <c r="DL26" s="102" t="str">
        <f>'6. Առաջին կիսամյակի հաշվետվ.'!BT21</f>
        <v>xxx</v>
      </c>
      <c r="DM26" s="53" t="s">
        <v>47</v>
      </c>
      <c r="DN26" s="166" t="s">
        <v>47</v>
      </c>
      <c r="DO26" s="74" t="str">
        <f>'6. Առաջին կիսամյակի հաշվետվ.'!BU21</f>
        <v>8) համայնքում բնակարանային շինարարության խթանումը.</v>
      </c>
      <c r="DP26" s="18" t="str">
        <f>'6. Առաջին կիսամյակի հաշվետվ.'!BV21</f>
        <v>xxx</v>
      </c>
      <c r="DQ26" s="102" t="str">
        <f>'6. Առաջին կիսամյակի հաշվետվ.'!BW21</f>
        <v>xxx</v>
      </c>
      <c r="DR26" s="53" t="s">
        <v>47</v>
      </c>
      <c r="DS26" s="166" t="s">
        <v>47</v>
      </c>
      <c r="DT26" s="74" t="str">
        <f>'6. Առաջին կիսամյակի հաշվետվ.'!BX21</f>
        <v>7) համայնքում մարզական կյանքի կազմակերպումը, ֆիզիկական կուլտուրայի և առողջ ապրելակերպի խրախուսումը.</v>
      </c>
      <c r="DU26" s="18" t="str">
        <f>'6. Առաջին կիսամյակի հաշվետվ.'!BY21</f>
        <v>xxx</v>
      </c>
      <c r="DV26" s="102" t="str">
        <f>'6. Առաջին կիսամյակի հաշվետվ.'!BZ21</f>
        <v>xxx</v>
      </c>
      <c r="DW26" s="53" t="s">
        <v>47</v>
      </c>
      <c r="DX26" s="166" t="s">
        <v>47</v>
      </c>
      <c r="DY26" s="117" t="str">
        <f>'6. Առաջին կիսամյակի հաշվետվ.'!CA21</f>
        <v>xxx</v>
      </c>
      <c r="DZ26" s="18" t="str">
        <f>'6. Առաջին կիսամյակի հաշվետվ.'!CB21</f>
        <v>xxx</v>
      </c>
      <c r="EA26" s="153" t="str">
        <f>'6. Առաջին կիսամյակի հաշվետվ.'!CC21</f>
        <v>xxx</v>
      </c>
      <c r="EB26" s="53" t="s">
        <v>47</v>
      </c>
      <c r="EC26" s="166" t="s">
        <v>47</v>
      </c>
      <c r="ED26" s="405"/>
    </row>
    <row r="27" spans="1:134" s="16" customFormat="1" ht="81" customHeight="1" thickTop="1" thickBot="1">
      <c r="A27" s="1110"/>
      <c r="B27" s="1079"/>
      <c r="C27" s="73" t="str">
        <f>'5. ԾՐԱԳՐԵՐԻ ԱՄՓՈՓԱԹԵՐԹ'!C23</f>
        <v>Պարտադիր խնդիր N3</v>
      </c>
      <c r="D27" s="74" t="str">
        <f>'6. Առաջին կիսամյակի հաշվետվ.'!D22</f>
        <v>2) Գործարար միջավայրի բարելավումը և ձեռնարկատիրության խթանումը.</v>
      </c>
      <c r="E27" s="18" t="str">
        <f>'6. Առաջին կիսամյակի հաշվետվ.'!E22</f>
        <v>xxx</v>
      </c>
      <c r="F27" s="102" t="str">
        <f>'6. Առաջին կիսամյակի հաշվետվ.'!F22</f>
        <v>xxx</v>
      </c>
      <c r="G27" s="53" t="s">
        <v>47</v>
      </c>
      <c r="H27" s="166" t="s">
        <v>47</v>
      </c>
      <c r="I27" s="74" t="str">
        <f>'6. Առաջին կիսամյակի հաշվետվ.'!G22</f>
        <v>ընտրել</v>
      </c>
      <c r="J27" s="18" t="str">
        <f>'6. Առաջին կիսամյակի հաշվետվ.'!H22</f>
        <v>xxx</v>
      </c>
      <c r="K27" s="102" t="str">
        <f>'6. Առաջին կիսամյակի հաշվետվ.'!I22</f>
        <v>xxx</v>
      </c>
      <c r="L27" s="53" t="s">
        <v>47</v>
      </c>
      <c r="M27" s="166" t="s">
        <v>47</v>
      </c>
      <c r="N27" s="74" t="str">
        <f>'6. Առաջին կիսամյակի հաշվետվ.'!J22</f>
        <v>ընտրել</v>
      </c>
      <c r="O27" s="18" t="str">
        <f>'6. Առաջին կիսամյակի հաշվետվ.'!K22</f>
        <v>xxx</v>
      </c>
      <c r="P27" s="102" t="str">
        <f>'6. Առաջին կիսամյակի հաշվետվ.'!L22</f>
        <v>xxx</v>
      </c>
      <c r="Q27" s="53" t="s">
        <v>47</v>
      </c>
      <c r="R27" s="166" t="s">
        <v>47</v>
      </c>
      <c r="S27" s="74" t="str">
        <f>'6. Առաջին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7" s="18" t="str">
        <f>'6. Առաջին կիսամյակի հաշվետվ.'!N22</f>
        <v>xxx</v>
      </c>
      <c r="U27" s="102" t="str">
        <f>'6. Առաջին կիսամյակի հաշվետվ.'!O22</f>
        <v>xxx</v>
      </c>
      <c r="V27" s="53" t="s">
        <v>47</v>
      </c>
      <c r="W27" s="166" t="s">
        <v>47</v>
      </c>
      <c r="X27" s="74" t="str">
        <f>'6. Առաջին կիսամյակի հաշվետվ.'!P22</f>
        <v>2) գործարար միջավայրի բարելավումը և ձեռնարկատիրության խթանումը.</v>
      </c>
      <c r="Y27" s="18" t="str">
        <f>'6. Առաջին կիսամյակի հաշվետվ.'!Q22</f>
        <v>xxx</v>
      </c>
      <c r="Z27" s="102" t="str">
        <f>'6. Առաջին կիսամյակի հաշվետվ.'!R22</f>
        <v>xxx</v>
      </c>
      <c r="AA27" s="53" t="s">
        <v>47</v>
      </c>
      <c r="AB27" s="166" t="s">
        <v>47</v>
      </c>
      <c r="AC27" s="74" t="str">
        <f>'6. Առաջին կիսամյակի հաշվետվ.'!S22</f>
        <v>6) համայնքի բնակչության սոցիալական պաշտպանությունը.</v>
      </c>
      <c r="AD27" s="18" t="str">
        <f>'6. Առաջին կիսամյակի հաշվետվ.'!T22</f>
        <v>xxx</v>
      </c>
      <c r="AE27" s="102" t="str">
        <f>'6. Առաջին կիսամյակի հաշվետվ.'!U22</f>
        <v>xxx</v>
      </c>
      <c r="AF27" s="53" t="s">
        <v>47</v>
      </c>
      <c r="AG27" s="166" t="s">
        <v>47</v>
      </c>
      <c r="AH27" s="74" t="str">
        <f>'6. Առաջին կիսամյակի հաշվետվ.'!V22</f>
        <v>7) համայնքում մարզական կյանքի կազմակերպումը, ֆիզիկական կուլտուրայի և առողջ ապրելակերպի խրախուսումը.</v>
      </c>
      <c r="AI27" s="18" t="str">
        <f>'6. Առաջին կիսամյակի հաշվետվ.'!W22</f>
        <v>xxx</v>
      </c>
      <c r="AJ27" s="102" t="str">
        <f>'6. Առաջին կիսամյակի հաշվետվ.'!X22</f>
        <v>xxx</v>
      </c>
      <c r="AK27" s="53" t="s">
        <v>47</v>
      </c>
      <c r="AL27" s="166" t="s">
        <v>47</v>
      </c>
      <c r="AM27" s="74" t="str">
        <f>'6. Առաջին կիսամյակի հաշվետվ.'!Y22</f>
        <v>16) Համայնքի երիտասարդության խնդիրների լուծմանն ուղղված ծրագրերի և միջոցառումների կազմակերպումը.</v>
      </c>
      <c r="AN27" s="18" t="str">
        <f>'6. Առաջին կիսամյակի հաշվետվ.'!Z22</f>
        <v>xxx</v>
      </c>
      <c r="AO27" s="102" t="str">
        <f>'6. Առաջին կիսամյակի հաշվետվ.'!AA22</f>
        <v>xxx</v>
      </c>
      <c r="AP27" s="53" t="s">
        <v>47</v>
      </c>
      <c r="AQ27" s="166" t="s">
        <v>47</v>
      </c>
      <c r="AR27" s="74" t="str">
        <f>'6. Առաջին կիսամյակի հաշվետվ.'!AB22</f>
        <v>15) Համայնքում զբոսաշրջության զարգացման խթանումը.</v>
      </c>
      <c r="AS27" s="18" t="str">
        <f>'6. Առաջին կիսամյակի հաշվետվ.'!AC22</f>
        <v>xxx</v>
      </c>
      <c r="AT27" s="102" t="str">
        <f>'6. Առաջին կիսամյակի հաշվետվ.'!AD22</f>
        <v>xxx</v>
      </c>
      <c r="AU27" s="53" t="s">
        <v>47</v>
      </c>
      <c r="AV27" s="166" t="s">
        <v>47</v>
      </c>
      <c r="AW27" s="74" t="str">
        <f>'6. Առաջին կիսամյակի հաշվետվ.'!AE22</f>
        <v>16) համայնքի երիտասարդության խնդիրների լուծմանն ուղղված ծրագրերի և միջոցառումների կազմակերպումը.</v>
      </c>
      <c r="AX27" s="18" t="str">
        <f>'6. Առաջին կիսամյակի հաշվետվ.'!AF22</f>
        <v>xxx</v>
      </c>
      <c r="AY27" s="102" t="str">
        <f>'6. Առաջին կիսամյակի հաշվետվ.'!AG22</f>
        <v>xxx</v>
      </c>
      <c r="AZ27" s="53" t="s">
        <v>47</v>
      </c>
      <c r="BA27" s="166" t="s">
        <v>47</v>
      </c>
      <c r="BB27" s="74">
        <f>'6. Առաջին կիսամյակի հաշվետվ.'!AH22</f>
        <v>0</v>
      </c>
      <c r="BC27" s="18" t="str">
        <f>'6. Առաջին կիսամյակի հաշվետվ.'!AI22</f>
        <v>xxx</v>
      </c>
      <c r="BD27" s="102" t="str">
        <f>'6. Առաջին կիսամյակի հաշվետվ.'!AJ22</f>
        <v>xxx</v>
      </c>
      <c r="BE27" s="53" t="s">
        <v>47</v>
      </c>
      <c r="BF27" s="166" t="s">
        <v>47</v>
      </c>
      <c r="BG27" s="74" t="str">
        <f>'6. Առաջին կիսամյակի հաշվետվ.'!AK22</f>
        <v>ընտրել</v>
      </c>
      <c r="BH27" s="18" t="str">
        <f>'6. Առաջին կիսամյակի հաշվետվ.'!AL22</f>
        <v>xxx</v>
      </c>
      <c r="BI27" s="102" t="str">
        <f>'6. Առաջին կիսամյակի հաշվետվ.'!AM22</f>
        <v>xxx</v>
      </c>
      <c r="BJ27" s="53" t="s">
        <v>47</v>
      </c>
      <c r="BK27" s="166" t="s">
        <v>47</v>
      </c>
      <c r="BL27" s="74" t="str">
        <f>'6. Առաջին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M27" s="18" t="str">
        <f>'6. Առաջին կիսամյակի հաշվետվ.'!AO22</f>
        <v>xxx</v>
      </c>
      <c r="BN27" s="102" t="str">
        <f>'6. Առաջին կիսամյակի հաշվետվ.'!AP22</f>
        <v>xxx</v>
      </c>
      <c r="BO27" s="53" t="s">
        <v>47</v>
      </c>
      <c r="BP27" s="166" t="s">
        <v>47</v>
      </c>
      <c r="BQ27" s="74" t="str">
        <f>'6. Առաջին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R27" s="18" t="str">
        <f>'6. Առաջին կիսամյակի հաշվետվ.'!AR22</f>
        <v>xxx</v>
      </c>
      <c r="BS27" s="102" t="str">
        <f>'6. Առաջին կիսամյակի հաշվետվ.'!AS22</f>
        <v>xxx</v>
      </c>
      <c r="BT27" s="53" t="s">
        <v>47</v>
      </c>
      <c r="BU27" s="166" t="s">
        <v>47</v>
      </c>
      <c r="BV27" s="74" t="str">
        <f>'6. Առաջին կիսամյակի հաշվետվ.'!AT22</f>
        <v>14) համայնքում շրջակա միջավայրի պահպանությունը.</v>
      </c>
      <c r="BW27" s="18" t="str">
        <f>'6. Առաջին կիսամյակի հաշվետվ.'!AU22</f>
        <v>xxx</v>
      </c>
      <c r="BX27" s="102" t="str">
        <f>'6. Առաջին կիսամյակի հաշվետվ.'!AV22</f>
        <v>xxx</v>
      </c>
      <c r="BY27" s="53" t="s">
        <v>47</v>
      </c>
      <c r="BZ27" s="166" t="s">
        <v>47</v>
      </c>
      <c r="CA27" s="74" t="str">
        <f>'6. Առաջին կիսամյակի հաշվետվ.'!AW22</f>
        <v>15) համայնքում զբոսաշրջության զարգացման խթանումը.</v>
      </c>
      <c r="CB27" s="18" t="str">
        <f>'6. Առաջին կիսամյակի հաշվետվ.'!AX22</f>
        <v>xxx</v>
      </c>
      <c r="CC27" s="102" t="str">
        <f>'6. Առաջին կիսամյակի հաշվետվ.'!AY22</f>
        <v>xxx</v>
      </c>
      <c r="CD27" s="53" t="s">
        <v>47</v>
      </c>
      <c r="CE27" s="166" t="s">
        <v>47</v>
      </c>
      <c r="CF27" s="74" t="str">
        <f>'6. Առաջին կիսամյակի հաշվետվ.'!AZ22</f>
        <v>2) գործարար միջավայրի բարելավումը և ձեռնարկատիրության խթանումը.</v>
      </c>
      <c r="CG27" s="18" t="str">
        <f>'6. Առաջին կիսամյակի հաշվետվ.'!BA22</f>
        <v>xxx</v>
      </c>
      <c r="CH27" s="102" t="str">
        <f>'6. Առաջին կիսամյակի հաշվետվ.'!BB22</f>
        <v>xxx</v>
      </c>
      <c r="CI27" s="53" t="s">
        <v>47</v>
      </c>
      <c r="CJ27" s="166" t="s">
        <v>47</v>
      </c>
      <c r="CK27" s="74" t="str">
        <f>'6. Առաջին կիսամյակի հաշվետվ.'!BC22</f>
        <v>ընտրել</v>
      </c>
      <c r="CL27" s="18" t="str">
        <f>'6. Առաջին կիսամյակի հաշվետվ.'!BD22</f>
        <v>xxx</v>
      </c>
      <c r="CM27" s="102" t="str">
        <f>'6. Առաջին կիսամյակի հաշվետվ.'!BE22</f>
        <v>xxx</v>
      </c>
      <c r="CN27" s="53" t="s">
        <v>47</v>
      </c>
      <c r="CO27" s="166" t="s">
        <v>47</v>
      </c>
      <c r="CP27" s="74" t="str">
        <f>'6. Առաջին կիսամյակի հաշվետվ.'!BF22</f>
        <v>ընտրել</v>
      </c>
      <c r="CQ27" s="18" t="str">
        <f>'6. Առաջին կիսամյակի հաշվետվ.'!BG22</f>
        <v>xxx</v>
      </c>
      <c r="CR27" s="102" t="str">
        <f>'6. Առաջին կիսամյակի հաշվետվ.'!BH22</f>
        <v>xxx</v>
      </c>
      <c r="CS27" s="53" t="s">
        <v>47</v>
      </c>
      <c r="CT27" s="166" t="s">
        <v>47</v>
      </c>
      <c r="CU27" s="74" t="str">
        <f>'6. Առաջին կիսամյակի հաշվետվ.'!BI22</f>
        <v>6) համայնքի բնակչության սոցիալական պաշտպանությունը.</v>
      </c>
      <c r="CV27" s="18" t="str">
        <f>'6. Առաջին կիսամյակի հաշվետվ.'!BJ22</f>
        <v>xxx</v>
      </c>
      <c r="CW27" s="102" t="str">
        <f>'6. Առաջին կիսամյակի հաշվետվ.'!BK22</f>
        <v>xxx</v>
      </c>
      <c r="CX27" s="53" t="s">
        <v>47</v>
      </c>
      <c r="CY27" s="166" t="s">
        <v>47</v>
      </c>
      <c r="CZ27" s="74" t="str">
        <f>'6. Առաջին կիսամյակի հաշվետվ.'!BL22</f>
        <v>5) համայնքի մշակութային կյանքի կազմակերպումը.</v>
      </c>
      <c r="DA27" s="18" t="str">
        <f>'6. Առաջին կիսամյակի հաշվետվ.'!BM22</f>
        <v>xxx</v>
      </c>
      <c r="DB27" s="102" t="str">
        <f>'6. Առաջին կիսամյակի հաշվետվ.'!BN22</f>
        <v>xxx</v>
      </c>
      <c r="DC27" s="53" t="s">
        <v>47</v>
      </c>
      <c r="DD27" s="166" t="s">
        <v>47</v>
      </c>
      <c r="DE27" s="74" t="str">
        <f>'6. Առաջին կիսամյակի հաշվետվ.'!BO22</f>
        <v>6) համայնքի բնակչության սոցիալական պաշտպանությունը.</v>
      </c>
      <c r="DF27" s="18" t="str">
        <f>'6. Առաջին կիսամյակի հաշվետվ.'!BP22</f>
        <v>xxx</v>
      </c>
      <c r="DG27" s="102" t="str">
        <f>'6. Առաջին կիսամյակի հաշվետվ.'!BQ22</f>
        <v>xxx</v>
      </c>
      <c r="DH27" s="53" t="s">
        <v>47</v>
      </c>
      <c r="DI27" s="166" t="s">
        <v>47</v>
      </c>
      <c r="DJ27" s="74" t="str">
        <f>'6. Առաջին կիսամյակի հաշվետվ.'!BR22</f>
        <v>ընտրել</v>
      </c>
      <c r="DK27" s="18" t="str">
        <f>'6. Առաջին կիսամյակի հաշվետվ.'!BS22</f>
        <v>xxx</v>
      </c>
      <c r="DL27" s="102" t="str">
        <f>'6. Առաջին կիսամյակի հաշվետվ.'!BT22</f>
        <v>xxx</v>
      </c>
      <c r="DM27" s="53" t="s">
        <v>47</v>
      </c>
      <c r="DN27" s="166" t="s">
        <v>47</v>
      </c>
      <c r="DO27" s="74" t="str">
        <f>'6. Առաջին կիսամյակի հաշվետվ.'!BU22</f>
        <v>3) համայնքի գույքի կառավարումը.</v>
      </c>
      <c r="DP27" s="18" t="str">
        <f>'6. Առաջին կիսամյակի հաշվետվ.'!BV22</f>
        <v>xxx</v>
      </c>
      <c r="DQ27" s="102" t="str">
        <f>'6. Առաջին կիսամյակի հաշվետվ.'!BW22</f>
        <v>xxx</v>
      </c>
      <c r="DR27" s="53" t="s">
        <v>47</v>
      </c>
      <c r="DS27" s="166" t="s">
        <v>47</v>
      </c>
      <c r="DT27" s="74" t="str">
        <f>'6. Առաջին կիսամյակի հաշվետվ.'!BX22</f>
        <v>15) համայնքում զբոսաշրջության զարգացման խթանումը.</v>
      </c>
      <c r="DU27" s="18" t="str">
        <f>'6. Առաջին կիսամյակի հաշվետվ.'!BY22</f>
        <v>xxx</v>
      </c>
      <c r="DV27" s="102" t="str">
        <f>'6. Առաջին կիսամյակի հաշվետվ.'!BZ22</f>
        <v>xxx</v>
      </c>
      <c r="DW27" s="53" t="s">
        <v>47</v>
      </c>
      <c r="DX27" s="166" t="s">
        <v>47</v>
      </c>
      <c r="DY27" s="117" t="str">
        <f>'6. Առաջին կիսամյակի հաշվետվ.'!CA22</f>
        <v>xxx</v>
      </c>
      <c r="DZ27" s="18" t="str">
        <f>'6. Առաջին կիսամյակի հաշվետվ.'!CB22</f>
        <v>xxx</v>
      </c>
      <c r="EA27" s="153" t="str">
        <f>'6. Առաջին կիսամյակի հաշվետվ.'!CC22</f>
        <v>xxx</v>
      </c>
      <c r="EB27" s="53" t="s">
        <v>47</v>
      </c>
      <c r="EC27" s="166" t="s">
        <v>47</v>
      </c>
      <c r="ED27" s="405"/>
    </row>
    <row r="28" spans="1:134" s="16" customFormat="1" ht="81" customHeight="1" thickTop="1" thickBot="1">
      <c r="A28" s="1110"/>
      <c r="B28" s="1079"/>
      <c r="C28" s="73" t="str">
        <f>'5. ԾՐԱԳՐԵՐԻ ԱՄՓՈՓԱԹԵՐԹ'!C24</f>
        <v>Կամավոր խնդիր N1</v>
      </c>
      <c r="D28" s="74" t="str">
        <f>'6. Առաջին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E28" s="18" t="str">
        <f>'6. Առաջին կիսամյակի հաշվետվ.'!E23</f>
        <v>xxx</v>
      </c>
      <c r="F28" s="102" t="str">
        <f>'6. Առաջին կիսամյակի հաշվետվ.'!F23</f>
        <v>xxx</v>
      </c>
      <c r="G28" s="53" t="s">
        <v>47</v>
      </c>
      <c r="H28" s="166" t="s">
        <v>47</v>
      </c>
      <c r="I28" s="74" t="str">
        <f>'6. Առաջին կիսամյակի հաշվետվ.'!G23</f>
        <v>ՏԻՄ-ում մասնագետների վերապատրաստում․</v>
      </c>
      <c r="J28" s="18" t="str">
        <f>'6. Առաջին կիսամյակի հաշվետվ.'!H23</f>
        <v>xxx</v>
      </c>
      <c r="K28" s="102" t="str">
        <f>'6. Առաջին կիսամյակի հաշվետվ.'!I23</f>
        <v>xxx</v>
      </c>
      <c r="L28" s="53" t="s">
        <v>47</v>
      </c>
      <c r="M28" s="166" t="s">
        <v>47</v>
      </c>
      <c r="N28" s="74">
        <f>'6. Առաջին կիսամյակի հաշվետվ.'!J23</f>
        <v>0</v>
      </c>
      <c r="O28" s="18" t="str">
        <f>'6. Առաջին կիսամյակի հաշվետվ.'!K23</f>
        <v>xxx</v>
      </c>
      <c r="P28" s="102" t="str">
        <f>'6. Առաջին կիսամյակի հաշվետվ.'!L23</f>
        <v>xxx</v>
      </c>
      <c r="Q28" s="53" t="s">
        <v>47</v>
      </c>
      <c r="R28" s="166" t="s">
        <v>47</v>
      </c>
      <c r="S28" s="74">
        <f>'6. Առաջին կիսամյակի հաշվետվ.'!M23</f>
        <v>0</v>
      </c>
      <c r="T28" s="18" t="str">
        <f>'6. Առաջին կիսամյակի հաշվետվ.'!N23</f>
        <v>xxx</v>
      </c>
      <c r="U28" s="102" t="str">
        <f>'6. Առաջին կիսամյակի հաշվետվ.'!O23</f>
        <v>xxx</v>
      </c>
      <c r="V28" s="53" t="s">
        <v>47</v>
      </c>
      <c r="W28" s="166" t="s">
        <v>47</v>
      </c>
      <c r="X28" s="74">
        <f>'6. Առաջին կիսամյակի հաշվետվ.'!P23</f>
        <v>0</v>
      </c>
      <c r="Y28" s="18" t="str">
        <f>'6. Առաջին կիսամյակի հաշվետվ.'!Q23</f>
        <v>xxx</v>
      </c>
      <c r="Z28" s="102" t="str">
        <f>'6. Առաջին կիսամյակի հաշվետվ.'!R23</f>
        <v>xxx</v>
      </c>
      <c r="AA28" s="53" t="s">
        <v>47</v>
      </c>
      <c r="AB28" s="166" t="s">
        <v>47</v>
      </c>
      <c r="AC28" s="74">
        <f>'6. Առաջին կիսամյակի հաշվետվ.'!S23</f>
        <v>0</v>
      </c>
      <c r="AD28" s="18" t="str">
        <f>'6. Առաջին կիսամյակի հաշվետվ.'!T23</f>
        <v>xxx</v>
      </c>
      <c r="AE28" s="102" t="str">
        <f>'6. Առաջին կիսամյակի հաշվետվ.'!U23</f>
        <v>xxx</v>
      </c>
      <c r="AF28" s="53" t="s">
        <v>47</v>
      </c>
      <c r="AG28" s="166" t="s">
        <v>47</v>
      </c>
      <c r="AH28" s="74">
        <f>'6. Առաջին կիսամյակի հաշվետվ.'!V23</f>
        <v>0</v>
      </c>
      <c r="AI28" s="18" t="str">
        <f>'6. Առաջին կիսամյակի հաշվետվ.'!W23</f>
        <v>xxx</v>
      </c>
      <c r="AJ28" s="102" t="str">
        <f>'6. Առաջին կիսամյակի հաշվետվ.'!X23</f>
        <v>xxx</v>
      </c>
      <c r="AK28" s="53" t="s">
        <v>47</v>
      </c>
      <c r="AL28" s="166" t="s">
        <v>47</v>
      </c>
      <c r="AM28" s="74">
        <f>'6. Առաջին կիսամյակի հաշվետվ.'!Y23</f>
        <v>0</v>
      </c>
      <c r="AN28" s="18" t="str">
        <f>'6. Առաջին կիսամյակի հաշվետվ.'!Z23</f>
        <v>xxx</v>
      </c>
      <c r="AO28" s="102" t="str">
        <f>'6. Առաջին կիսամյակի հաշվետվ.'!AA23</f>
        <v>xxx</v>
      </c>
      <c r="AP28" s="53" t="s">
        <v>47</v>
      </c>
      <c r="AQ28" s="166" t="s">
        <v>47</v>
      </c>
      <c r="AR28" s="74">
        <f>'6. Առաջին կիսամյակի հաշվետվ.'!AB23</f>
        <v>0</v>
      </c>
      <c r="AS28" s="18" t="str">
        <f>'6. Առաջին կիսամյակի հաշվետվ.'!AC23</f>
        <v>xxx</v>
      </c>
      <c r="AT28" s="102" t="str">
        <f>'6. Առաջին կիսամյակի հաշվետվ.'!AD23</f>
        <v>xxx</v>
      </c>
      <c r="AU28" s="53" t="s">
        <v>47</v>
      </c>
      <c r="AV28" s="166" t="s">
        <v>47</v>
      </c>
      <c r="AW28" s="74">
        <f>'6. Առաջին կիսամյակի հաշվետվ.'!AE23</f>
        <v>0</v>
      </c>
      <c r="AX28" s="18" t="str">
        <f>'6. Առաջին կիսամյակի հաշվետվ.'!AF23</f>
        <v>xxx</v>
      </c>
      <c r="AY28" s="102" t="str">
        <f>'6. Առաջին կիսամյակի հաշվետվ.'!AG23</f>
        <v>xxx</v>
      </c>
      <c r="AZ28" s="53" t="s">
        <v>47</v>
      </c>
      <c r="BA28" s="166" t="s">
        <v>47</v>
      </c>
      <c r="BB28" s="74">
        <f>'6. Առաջին կիսամյակի հաշվետվ.'!AH23</f>
        <v>0</v>
      </c>
      <c r="BC28" s="18" t="str">
        <f>'6. Առաջին կիսամյակի հաշվետվ.'!AI23</f>
        <v>xxx</v>
      </c>
      <c r="BD28" s="102" t="str">
        <f>'6. Առաջին կիսամյակի հաշվետվ.'!AJ23</f>
        <v>xxx</v>
      </c>
      <c r="BE28" s="53" t="s">
        <v>47</v>
      </c>
      <c r="BF28" s="166" t="s">
        <v>47</v>
      </c>
      <c r="BG28" s="74" t="str">
        <f>'6. Առաջին կիսամյակի հաշվետվ.'!AK23</f>
        <v>Համընկնում է 2022-2032թթ ռազմավարության մեջ ընտրված երկրորդ ուղղությանը՝ &lt;&lt;Կրթված,մշակութահեն,նորարարական և ժամանցով հագեցած համայնք&gt;&gt;</v>
      </c>
      <c r="BH28" s="18" t="str">
        <f>'6. Առաջին կիսամյակի հաշվետվ.'!AL23</f>
        <v>xxx</v>
      </c>
      <c r="BI28" s="102" t="str">
        <f>'6. Առաջին կիսամյակի հաշվետվ.'!AM23</f>
        <v>xxx</v>
      </c>
      <c r="BJ28" s="53" t="s">
        <v>47</v>
      </c>
      <c r="BK28" s="166" t="s">
        <v>47</v>
      </c>
      <c r="BL28" s="74" t="str">
        <f>'6. Առաջին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BM28" s="18" t="str">
        <f>'6. Առաջին կիսամյակի հաշվետվ.'!AO23</f>
        <v>xxx</v>
      </c>
      <c r="BN28" s="102" t="str">
        <f>'6. Առաջին կիսամյակի հաշվետվ.'!AP23</f>
        <v>xxx</v>
      </c>
      <c r="BO28" s="53" t="s">
        <v>47</v>
      </c>
      <c r="BP28" s="166" t="s">
        <v>47</v>
      </c>
      <c r="BQ28" s="74" t="str">
        <f>'6. Առաջին կիսամյակի հաշվետվ.'!AQ23</f>
        <v xml:space="preserve">Համընկնում է 2022-2032թթ ռազմավարության մեջ ընտրված երկրորդ ուղղությանը՝ «Կրթված,մշակութահեն,նորարարական և ժամանցով հագեցած համայնք» </v>
      </c>
      <c r="BR28" s="18" t="str">
        <f>'6. Առաջին կիսամյակի հաշվետվ.'!AR23</f>
        <v>xxx</v>
      </c>
      <c r="BS28" s="102" t="str">
        <f>'6. Առաջին կիսամյակի հաշվետվ.'!AS23</f>
        <v>xxx</v>
      </c>
      <c r="BT28" s="53" t="s">
        <v>47</v>
      </c>
      <c r="BU28" s="166" t="s">
        <v>47</v>
      </c>
      <c r="BV28" s="74" t="str">
        <f>'6. Առաջին կիսամյակի հաշվետվ.'!AT23</f>
        <v>Համայնքի վարչական բնակավայրերի սանիտարահիգիենիկ վիճակի բարելավումը։</v>
      </c>
      <c r="BW28" s="18" t="str">
        <f>'6. Առաջին կիսամյակի հաշվետվ.'!AU23</f>
        <v>xxx</v>
      </c>
      <c r="BX28" s="102" t="str">
        <f>'6. Առաջին կիսամյակի հաշվետվ.'!AV23</f>
        <v>xxx</v>
      </c>
      <c r="BY28" s="53" t="s">
        <v>47</v>
      </c>
      <c r="BZ28" s="166" t="s">
        <v>47</v>
      </c>
      <c r="CA28" s="74" t="str">
        <f>'6. Առաջին կիսամյակի հաշվետվ.'!AW23</f>
        <v>Հետիոտների և ավտոմեքենաների տեղաշարժի ապահովում</v>
      </c>
      <c r="CB28" s="18" t="str">
        <f>'6. Առաջին կիսամյակի հաշվետվ.'!AX23</f>
        <v>xxx</v>
      </c>
      <c r="CC28" s="102" t="str">
        <f>'6. Առաջին կիսամյակի հաշվետվ.'!AY23</f>
        <v>xxx</v>
      </c>
      <c r="CD28" s="53" t="s">
        <v>47</v>
      </c>
      <c r="CE28" s="166" t="s">
        <v>47</v>
      </c>
      <c r="CF28" s="74">
        <f>'6. Առաջին կիսամյակի հաշվետվ.'!AZ23</f>
        <v>0</v>
      </c>
      <c r="CG28" s="18" t="str">
        <f>'6. Առաջին կիսամյակի հաշվետվ.'!BA23</f>
        <v>xxx</v>
      </c>
      <c r="CH28" s="102" t="str">
        <f>'6. Առաջին կիսամյակի հաշվետվ.'!BB23</f>
        <v>xxx</v>
      </c>
      <c r="CI28" s="53" t="s">
        <v>47</v>
      </c>
      <c r="CJ28" s="166" t="s">
        <v>47</v>
      </c>
      <c r="CK28" s="74">
        <f>'6. Առաջին կիսամյակի հաշվետվ.'!BC23</f>
        <v>0</v>
      </c>
      <c r="CL28" s="18" t="str">
        <f>'6. Առաջին կիսամյակի հաշվետվ.'!BD23</f>
        <v>xxx</v>
      </c>
      <c r="CM28" s="102" t="str">
        <f>'6. Առաջին կիսամյակի հաշվետվ.'!BE23</f>
        <v>xxx</v>
      </c>
      <c r="CN28" s="53" t="s">
        <v>47</v>
      </c>
      <c r="CO28" s="166" t="s">
        <v>47</v>
      </c>
      <c r="CP28" s="74">
        <f>'6. Առաջին կիսամյակի հաշվետվ.'!BF23</f>
        <v>0</v>
      </c>
      <c r="CQ28" s="18" t="str">
        <f>'6. Առաջին կիսամյակի հաշվետվ.'!BG23</f>
        <v>xxx</v>
      </c>
      <c r="CR28" s="102" t="str">
        <f>'6. Առաջին կիսամյակի հաշվետվ.'!BH23</f>
        <v>xxx</v>
      </c>
      <c r="CS28" s="53" t="s">
        <v>47</v>
      </c>
      <c r="CT28" s="166" t="s">
        <v>47</v>
      </c>
      <c r="CU28" s="74" t="str">
        <f>'6. Առաջին կիսամյակի հաշվետվ.'!BI23</f>
        <v>Համայնքում ավագ սերնդի ներկայացուցիչների ժամանցի և զբաղվածության ապահովում</v>
      </c>
      <c r="CV28" s="18" t="str">
        <f>'6. Առաջին կիսամյակի հաշվետվ.'!BJ23</f>
        <v>xxx</v>
      </c>
      <c r="CW28" s="102" t="str">
        <f>'6. Առաջին կիսամյակի հաշվետվ.'!BK23</f>
        <v>xxx</v>
      </c>
      <c r="CX28" s="53" t="s">
        <v>47</v>
      </c>
      <c r="CY28" s="166" t="s">
        <v>47</v>
      </c>
      <c r="CZ28" s="74">
        <f>'6. Առաջին կիսամյակի հաշվետվ.'!BL23</f>
        <v>0</v>
      </c>
      <c r="DA28" s="18" t="str">
        <f>'6. Առաջին կիսամյակի հաշվետվ.'!BM23</f>
        <v>xxx</v>
      </c>
      <c r="DB28" s="102" t="str">
        <f>'6. Առաջին կիսամյակի հաշվետվ.'!BN23</f>
        <v>xxx</v>
      </c>
      <c r="DC28" s="53" t="s">
        <v>47</v>
      </c>
      <c r="DD28" s="166" t="s">
        <v>47</v>
      </c>
      <c r="DE28" s="74" t="str">
        <f>'6. Առաջին կիսամյակի հաշվետվ.'!BO23</f>
        <v>Համընկնում է 2022-2032թթ ռազմավարության մեջ ընտրված վեցերորդ ուղղությանը՝ առողջ և սպորտային համայնք։</v>
      </c>
      <c r="DF28" s="18" t="str">
        <f>'6. Առաջին կիսամյակի հաշվետվ.'!BP23</f>
        <v>xxx</v>
      </c>
      <c r="DG28" s="102" t="str">
        <f>'6. Առաջին կիսամյակի հաշվետվ.'!BQ23</f>
        <v>xxx</v>
      </c>
      <c r="DH28" s="53" t="s">
        <v>47</v>
      </c>
      <c r="DI28" s="166" t="s">
        <v>47</v>
      </c>
      <c r="DJ28" s="74" t="str">
        <f>'6. Առաջին կիսամյակի հաշվետվ.'!BR23</f>
        <v>Ձեռք բերել աղբի տեսակավորման համար աղբամաններ</v>
      </c>
      <c r="DK28" s="18" t="str">
        <f>'6. Առաջին կիսամյակի հաշվետվ.'!BS23</f>
        <v>xxx</v>
      </c>
      <c r="DL28" s="102" t="str">
        <f>'6. Առաջին կիսամյակի հաշվետվ.'!BT23</f>
        <v>xxx</v>
      </c>
      <c r="DM28" s="53" t="s">
        <v>47</v>
      </c>
      <c r="DN28" s="166" t="s">
        <v>47</v>
      </c>
      <c r="DO28" s="74">
        <f>'6. Առաջին կիսամյակի հաշվետվ.'!BU23</f>
        <v>0</v>
      </c>
      <c r="DP28" s="18" t="str">
        <f>'6. Առաջին կիսամյակի հաշվետվ.'!BV23</f>
        <v>xxx</v>
      </c>
      <c r="DQ28" s="102" t="str">
        <f>'6. Առաջին կիսամյակի հաշվետվ.'!BW23</f>
        <v>xxx</v>
      </c>
      <c r="DR28" s="53" t="s">
        <v>47</v>
      </c>
      <c r="DS28" s="166" t="s">
        <v>47</v>
      </c>
      <c r="DT28" s="74" t="str">
        <f>'6. Առաջին կիսամյակի հաշվետվ.'!BX23</f>
        <v>Համընկնում է 2022-2032թթ ռազմավարության մեջ ընտրված վեցերորդ ուղղությանը՝ առողջ և սպորտային համայնք։</v>
      </c>
      <c r="DU28" s="18" t="str">
        <f>'6. Առաջին կիսամյակի հաշվետվ.'!BY23</f>
        <v>xxx</v>
      </c>
      <c r="DV28" s="102" t="str">
        <f>'6. Առաջին կիսամյակի հաշվետվ.'!BZ23</f>
        <v>xxx</v>
      </c>
      <c r="DW28" s="53" t="s">
        <v>47</v>
      </c>
      <c r="DX28" s="166" t="s">
        <v>47</v>
      </c>
      <c r="DY28" s="117" t="str">
        <f>'6. Առաջին կիսամյակի հաշվետվ.'!CA23</f>
        <v>xxx</v>
      </c>
      <c r="DZ28" s="18" t="str">
        <f>'6. Առաջին կիսամյակի հաշվետվ.'!CB23</f>
        <v>xxx</v>
      </c>
      <c r="EA28" s="153" t="str">
        <f>'6. Առաջին կիսամյակի հաշվետվ.'!CC23</f>
        <v>xxx</v>
      </c>
      <c r="EB28" s="53" t="s">
        <v>47</v>
      </c>
      <c r="EC28" s="166" t="s">
        <v>47</v>
      </c>
      <c r="ED28" s="405"/>
    </row>
    <row r="29" spans="1:134" s="16" customFormat="1" ht="81" customHeight="1" thickTop="1" thickBot="1">
      <c r="A29" s="1110"/>
      <c r="B29" s="1080"/>
      <c r="C29" s="26" t="str">
        <f>'5. ԾՐԱԳՐԵՐԻ ԱՄՓՈՓԱԹԵՐԹ'!C25</f>
        <v>Կամավոր խնդիր N2</v>
      </c>
      <c r="D29" s="74">
        <f>'6. Առաջին կիսամյակի հաշվետվ.'!D24</f>
        <v>0</v>
      </c>
      <c r="E29" s="18" t="str">
        <f>'6. Առաջին կիսամյակի հաշվետվ.'!E24</f>
        <v>xxx</v>
      </c>
      <c r="F29" s="102" t="str">
        <f>'6. Առաջին կիսամյակի հաշվետվ.'!F24</f>
        <v>xxx</v>
      </c>
      <c r="G29" s="53" t="s">
        <v>47</v>
      </c>
      <c r="H29" s="166" t="s">
        <v>47</v>
      </c>
      <c r="I29" s="74" t="str">
        <f>'6. Առաջին կիսամյակի հաշվետվ.'!G24</f>
        <v>ՏԻՄ-ում  կառավարման արդիական և նոր համակարգի կիրառում ․</v>
      </c>
      <c r="J29" s="18" t="str">
        <f>'6. Առաջին կիսամյակի հաշվետվ.'!H24</f>
        <v>xxx</v>
      </c>
      <c r="K29" s="102" t="str">
        <f>'6. Առաջին կիսամյակի հաշվետվ.'!I24</f>
        <v>xxx</v>
      </c>
      <c r="L29" s="53" t="s">
        <v>47</v>
      </c>
      <c r="M29" s="166" t="s">
        <v>47</v>
      </c>
      <c r="N29" s="74">
        <f>'6. Առաջին կիսամյակի հաշվետվ.'!J24</f>
        <v>0</v>
      </c>
      <c r="O29" s="18" t="str">
        <f>'6. Առաջին կիսամյակի հաշվետվ.'!K24</f>
        <v>xxx</v>
      </c>
      <c r="P29" s="102" t="str">
        <f>'6. Առաջին կիսամյակի հաշվետվ.'!L24</f>
        <v>xxx</v>
      </c>
      <c r="Q29" s="53" t="s">
        <v>47</v>
      </c>
      <c r="R29" s="166" t="s">
        <v>47</v>
      </c>
      <c r="S29" s="74">
        <f>'6. Առաջին կիսամյակի հաշվետվ.'!M24</f>
        <v>0</v>
      </c>
      <c r="T29" s="18" t="str">
        <f>'6. Առաջին կիսամյակի հաշվետվ.'!N24</f>
        <v>xxx</v>
      </c>
      <c r="U29" s="102" t="str">
        <f>'6. Առաջին կիսամյակի հաշվետվ.'!O24</f>
        <v>xxx</v>
      </c>
      <c r="V29" s="53" t="s">
        <v>47</v>
      </c>
      <c r="W29" s="166" t="s">
        <v>47</v>
      </c>
      <c r="X29" s="74">
        <f>'6. Առաջին կիսամյակի հաշվետվ.'!P24</f>
        <v>0</v>
      </c>
      <c r="Y29" s="18" t="str">
        <f>'6. Առաջին կիսամյակի հաշվետվ.'!Q24</f>
        <v>xxx</v>
      </c>
      <c r="Z29" s="102" t="str">
        <f>'6. Առաջին կիսամյակի հաշվետվ.'!R24</f>
        <v>xxx</v>
      </c>
      <c r="AA29" s="53" t="s">
        <v>47</v>
      </c>
      <c r="AB29" s="166" t="s">
        <v>47</v>
      </c>
      <c r="AC29" s="74">
        <f>'6. Առաջին կիսամյակի հաշվետվ.'!S24</f>
        <v>0</v>
      </c>
      <c r="AD29" s="18" t="str">
        <f>'6. Առաջին կիսամյակի հաշվետվ.'!T24</f>
        <v>xxx</v>
      </c>
      <c r="AE29" s="102" t="str">
        <f>'6. Առաջին կիսամյակի հաշվետվ.'!U24</f>
        <v>xxx</v>
      </c>
      <c r="AF29" s="53" t="s">
        <v>47</v>
      </c>
      <c r="AG29" s="166" t="s">
        <v>47</v>
      </c>
      <c r="AH29" s="74" t="str">
        <f>'6. Առաջին կիսամյակի հաշվետվ.'!V24</f>
        <v>Համընկնում է 2022-2032թթ ռազմավարության մեջ ընտրված երկրորդ ուղղությանը՝ &lt;&lt;Կրթված,մշակութահեն,նորարարական և ժամանցով հագեցած համայնք&gt;&gt;։</v>
      </c>
      <c r="AI29" s="18" t="str">
        <f>'6. Առաջին կիսամյակի հաշվետվ.'!W24</f>
        <v>xxx</v>
      </c>
      <c r="AJ29" s="102" t="str">
        <f>'6. Առաջին կիսամյակի հաշվետվ.'!X24</f>
        <v>xxx</v>
      </c>
      <c r="AK29" s="53" t="s">
        <v>47</v>
      </c>
      <c r="AL29" s="166" t="s">
        <v>47</v>
      </c>
      <c r="AM29" s="74" t="str">
        <f>'6. Առաջին կիսամյակի հաշվետվ.'!Y24</f>
        <v>Համընկնում է 2022-2032թթ ռազմավարության մեջ ընտրված երկրորդ ուղղությանը՝ &lt;&lt;Կրթված,մշակութահեն,նորարարական և ժամանցով հագեցած համայնք&gt;&gt;</v>
      </c>
      <c r="AN29" s="18" t="str">
        <f>'6. Առաջին կիսամյակի հաշվետվ.'!Z24</f>
        <v>xxx</v>
      </c>
      <c r="AO29" s="102" t="str">
        <f>'6. Առաջին կիսամյակի հաշվետվ.'!AA24</f>
        <v>xxx</v>
      </c>
      <c r="AP29" s="53" t="s">
        <v>47</v>
      </c>
      <c r="AQ29" s="166" t="s">
        <v>47</v>
      </c>
      <c r="AR29" s="74">
        <f>'6. Առաջին կիսամյակի հաշվետվ.'!AB24</f>
        <v>0</v>
      </c>
      <c r="AS29" s="18" t="str">
        <f>'6. Առաջին կիսամյակի հաշվետվ.'!AC24</f>
        <v>xxx</v>
      </c>
      <c r="AT29" s="102" t="str">
        <f>'6. Առաջին կիսամյակի հաշվետվ.'!AD24</f>
        <v>xxx</v>
      </c>
      <c r="AU29" s="53" t="s">
        <v>47</v>
      </c>
      <c r="AV29" s="166" t="s">
        <v>47</v>
      </c>
      <c r="AW29" s="74">
        <f>'6. Առաջին կիսամյակի հաշվետվ.'!AE24</f>
        <v>0</v>
      </c>
      <c r="AX29" s="18" t="str">
        <f>'6. Առաջին կիսամյակի հաշվետվ.'!AF24</f>
        <v>xxx</v>
      </c>
      <c r="AY29" s="102" t="str">
        <f>'6. Առաջին կիսամյակի հաշվետվ.'!AG24</f>
        <v>xxx</v>
      </c>
      <c r="AZ29" s="53" t="s">
        <v>47</v>
      </c>
      <c r="BA29" s="166" t="s">
        <v>47</v>
      </c>
      <c r="BB29" s="74" t="str">
        <f>'6. Առաջին կիսամյակի հաշվետվ.'!AH24</f>
        <v>Համընկնում է 2022-2032թթ ռազմավարության մեջ ընտրված երկրորդ ուղղությանը՝ &lt;&lt;Կրթված,մշակութահեն,նորարարական և ժամանցով հագեցած համայնք&gt;&gt;</v>
      </c>
      <c r="BC29" s="18" t="str">
        <f>'6. Առաջին կիսամյակի հաշվետվ.'!AI24</f>
        <v>xxx</v>
      </c>
      <c r="BD29" s="102" t="str">
        <f>'6. Առաջին կիսամյակի հաշվետվ.'!AJ24</f>
        <v>xxx</v>
      </c>
      <c r="BE29" s="53" t="s">
        <v>47</v>
      </c>
      <c r="BF29" s="166" t="s">
        <v>47</v>
      </c>
      <c r="BG29" s="74">
        <f>'6. Առաջին կիսամյակի հաշվետվ.'!AK24</f>
        <v>0</v>
      </c>
      <c r="BH29" s="18" t="str">
        <f>'6. Առաջին կիսամյակի հաշվետվ.'!AL24</f>
        <v>xxx</v>
      </c>
      <c r="BI29" s="102" t="str">
        <f>'6. Առաջին կիսամյակի հաշվետվ.'!AM24</f>
        <v>xxx</v>
      </c>
      <c r="BJ29" s="53" t="s">
        <v>47</v>
      </c>
      <c r="BK29" s="166" t="s">
        <v>47</v>
      </c>
      <c r="BL29" s="74" t="str">
        <f>'6. Առաջին կիսամյակի հաշվետվ.'!AN24</f>
        <v>Քաղաքացիական կյանքի ակտիվացում։</v>
      </c>
      <c r="BM29" s="18" t="str">
        <f>'6. Առաջին կիսամյակի հաշվետվ.'!AO24</f>
        <v>xxx</v>
      </c>
      <c r="BN29" s="102" t="str">
        <f>'6. Առաջին կիսամյակի հաշվետվ.'!AP24</f>
        <v>xxx</v>
      </c>
      <c r="BO29" s="53" t="s">
        <v>47</v>
      </c>
      <c r="BP29" s="166" t="s">
        <v>47</v>
      </c>
      <c r="BQ29" s="74">
        <f>'6. Առաջին կիսամյակի հաշվետվ.'!AQ24</f>
        <v>0</v>
      </c>
      <c r="BR29" s="18" t="str">
        <f>'6. Առաջին կիսամյակի հաշվետվ.'!AR24</f>
        <v>xxx</v>
      </c>
      <c r="BS29" s="102" t="str">
        <f>'6. Առաջին կիսամյակի հաշվետվ.'!AS24</f>
        <v>xxx</v>
      </c>
      <c r="BT29" s="53" t="s">
        <v>47</v>
      </c>
      <c r="BU29" s="166" t="s">
        <v>47</v>
      </c>
      <c r="BV29" s="74">
        <f>'6. Առաջին կիսամյակի հաշվետվ.'!AT24</f>
        <v>0</v>
      </c>
      <c r="BW29" s="18" t="str">
        <f>'6. Առաջին կիսամյակի հաշվետվ.'!AU24</f>
        <v>xxx</v>
      </c>
      <c r="BX29" s="102" t="str">
        <f>'6. Առաջին կիսամյակի հաշվետվ.'!AV24</f>
        <v>xxx</v>
      </c>
      <c r="BY29" s="53" t="s">
        <v>47</v>
      </c>
      <c r="BZ29" s="166" t="s">
        <v>47</v>
      </c>
      <c r="CA29" s="74" t="str">
        <f>'6. Առաջին կիսամյակի հաշվետվ.'!AW24</f>
        <v>Վերանորոգվող ճանապարհների հարակից տարածքների բարեկարգում</v>
      </c>
      <c r="CB29" s="18" t="str">
        <f>'6. Առաջին կիսամյակի հաշվետվ.'!AX24</f>
        <v>xxx</v>
      </c>
      <c r="CC29" s="102" t="str">
        <f>'6. Առաջին կիսամյակի հաշվետվ.'!AY24</f>
        <v>xxx</v>
      </c>
      <c r="CD29" s="53" t="s">
        <v>47</v>
      </c>
      <c r="CE29" s="166" t="s">
        <v>47</v>
      </c>
      <c r="CF29" s="74">
        <f>'6. Առաջին կիսամյակի հաշվետվ.'!AZ24</f>
        <v>0</v>
      </c>
      <c r="CG29" s="18" t="str">
        <f>'6. Առաջին կիսամյակի հաշվետվ.'!BA24</f>
        <v>xxx</v>
      </c>
      <c r="CH29" s="102" t="str">
        <f>'6. Առաջին կիսամյակի հաշվետվ.'!BB24</f>
        <v>xxx</v>
      </c>
      <c r="CI29" s="53" t="s">
        <v>47</v>
      </c>
      <c r="CJ29" s="166" t="s">
        <v>47</v>
      </c>
      <c r="CK29" s="74">
        <f>'6. Առաջին կիսամյակի հաշվետվ.'!BC24</f>
        <v>0</v>
      </c>
      <c r="CL29" s="18" t="str">
        <f>'6. Առաջին կիսամյակի հաշվետվ.'!BD24</f>
        <v>xxx</v>
      </c>
      <c r="CM29" s="102" t="str">
        <f>'6. Առաջին կիսամյակի հաշվետվ.'!BE24</f>
        <v>xxx</v>
      </c>
      <c r="CN29" s="53" t="s">
        <v>47</v>
      </c>
      <c r="CO29" s="166" t="s">
        <v>47</v>
      </c>
      <c r="CP29" s="74">
        <f>'6. Առաջին կիսամյակի հաշվետվ.'!BF24</f>
        <v>0</v>
      </c>
      <c r="CQ29" s="18" t="str">
        <f>'6. Առաջին կիսամյակի հաշվետվ.'!BG24</f>
        <v>xxx</v>
      </c>
      <c r="CR29" s="102" t="str">
        <f>'6. Առաջին կիսամյակի հաշվետվ.'!BH24</f>
        <v>xxx</v>
      </c>
      <c r="CS29" s="53" t="s">
        <v>47</v>
      </c>
      <c r="CT29" s="166" t="s">
        <v>47</v>
      </c>
      <c r="CU29" s="74">
        <f>'6. Առաջին կիսամյակի հաշվետվ.'!BI24</f>
        <v>0</v>
      </c>
      <c r="CV29" s="18" t="str">
        <f>'6. Առաջին կիսամյակի հաշվետվ.'!BJ24</f>
        <v>xxx</v>
      </c>
      <c r="CW29" s="102" t="str">
        <f>'6. Առաջին կիսամյակի հաշվետվ.'!BK24</f>
        <v>xxx</v>
      </c>
      <c r="CX29" s="53" t="s">
        <v>47</v>
      </c>
      <c r="CY29" s="166" t="s">
        <v>47</v>
      </c>
      <c r="CZ29" s="74">
        <f>'6. Առաջին կիսամյակի հաշվետվ.'!BL24</f>
        <v>0</v>
      </c>
      <c r="DA29" s="18" t="str">
        <f>'6. Առաջին կիսամյակի հաշվետվ.'!BM24</f>
        <v>xxx</v>
      </c>
      <c r="DB29" s="102" t="str">
        <f>'6. Առաջին կիսամյակի հաշվետվ.'!BN24</f>
        <v>xxx</v>
      </c>
      <c r="DC29" s="53" t="s">
        <v>47</v>
      </c>
      <c r="DD29" s="166" t="s">
        <v>47</v>
      </c>
      <c r="DE29" s="74">
        <f>'6. Առաջին կիսամյակի հաշվետվ.'!BO24</f>
        <v>0</v>
      </c>
      <c r="DF29" s="18" t="str">
        <f>'6. Առաջին կիսամյակի հաշվետվ.'!BP24</f>
        <v>xxx</v>
      </c>
      <c r="DG29" s="102" t="str">
        <f>'6. Առաջին կիսամյակի հաշվետվ.'!BQ24</f>
        <v>xxx</v>
      </c>
      <c r="DH29" s="53" t="s">
        <v>47</v>
      </c>
      <c r="DI29" s="166" t="s">
        <v>47</v>
      </c>
      <c r="DJ29" s="74" t="str">
        <f>'6. Առաջին կիսամյակի հաշվետվ.'!BR24</f>
        <v>Առանձնացված կոշտ թափոնների կառավարում</v>
      </c>
      <c r="DK29" s="18" t="str">
        <f>'6. Առաջին կիսամյակի հաշվետվ.'!BS24</f>
        <v>xxx</v>
      </c>
      <c r="DL29" s="102" t="str">
        <f>'6. Առաջին կիսամյակի հաշվետվ.'!BT24</f>
        <v>xxx</v>
      </c>
      <c r="DM29" s="53" t="s">
        <v>47</v>
      </c>
      <c r="DN29" s="166" t="s">
        <v>47</v>
      </c>
      <c r="DO29" s="74">
        <f>'6. Առաջին կիսամյակի հաշվետվ.'!BU24</f>
        <v>0</v>
      </c>
      <c r="DP29" s="18" t="str">
        <f>'6. Առաջին կիսամյակի հաշվետվ.'!BV24</f>
        <v>xxx</v>
      </c>
      <c r="DQ29" s="102" t="str">
        <f>'6. Առաջին կիսամյակի հաշվետվ.'!BW24</f>
        <v>xxx</v>
      </c>
      <c r="DR29" s="53" t="s">
        <v>47</v>
      </c>
      <c r="DS29" s="166" t="s">
        <v>47</v>
      </c>
      <c r="DT29" s="74">
        <f>'6. Առաջին կիսամյակի հաշվետվ.'!BX24</f>
        <v>0</v>
      </c>
      <c r="DU29" s="18" t="str">
        <f>'6. Առաջին կիսամյակի հաշվետվ.'!BY24</f>
        <v>xxx</v>
      </c>
      <c r="DV29" s="102" t="str">
        <f>'6. Առաջին կիսամյակի հաշվետվ.'!BZ24</f>
        <v>xxx</v>
      </c>
      <c r="DW29" s="53" t="s">
        <v>47</v>
      </c>
      <c r="DX29" s="166" t="s">
        <v>47</v>
      </c>
      <c r="DY29" s="117" t="str">
        <f>'6. Առաջին կիսամյակի հաշվետվ.'!CA24</f>
        <v>xxx</v>
      </c>
      <c r="DZ29" s="18" t="str">
        <f>'6. Առաջին կիսամյակի հաշվետվ.'!CB24</f>
        <v>xxx</v>
      </c>
      <c r="EA29" s="153" t="str">
        <f>'6. Առաջին կիսամյակի հաշվետվ.'!CC24</f>
        <v>xxx</v>
      </c>
      <c r="EB29" s="53" t="s">
        <v>47</v>
      </c>
      <c r="EC29" s="166" t="s">
        <v>47</v>
      </c>
      <c r="ED29" s="405"/>
    </row>
    <row r="30" spans="1:134" s="16" customFormat="1" ht="68.25" customHeight="1" thickTop="1" thickBot="1">
      <c r="A30" s="453" t="str">
        <f>'6. Առաջին կիսամյակի հաշվետվ.'!A25</f>
        <v>Ա11</v>
      </c>
      <c r="B30" s="454" t="str">
        <f>'4.   4․1 ԾՐԱԳՐԵՐ 1-14'!B115</f>
        <v>Ինչ ազդեցություն կարող են ունենալ լուծման ենթակա խնդիրները համայնքի սոցիալ-տնտեսական վիճակի վրա.</v>
      </c>
      <c r="C30" s="30"/>
      <c r="D30" s="33" t="str">
        <f>'6. Առաջին կիսամյակի հաշվետվ.'!D25</f>
        <v>5) Դրական ազդեցություն համայնքի տնտեսական իրավիճակի և տնտեսական քաղաքականության իրագործման վրա</v>
      </c>
      <c r="E30" s="18" t="str">
        <f>'6. Առաջին կիսամյակի հաշվետվ.'!E25</f>
        <v>xxx</v>
      </c>
      <c r="F30" s="102" t="str">
        <f>'6. Առաջին կիսամյակի հաշվետվ.'!F25</f>
        <v>xxx</v>
      </c>
      <c r="G30" s="54" t="s">
        <v>47</v>
      </c>
      <c r="H30" s="167" t="s">
        <v>47</v>
      </c>
      <c r="I30" s="33" t="str">
        <f>'6. Առաջին կիսամյակի հաշվետվ.'!G25</f>
        <v>9) Դրական ազդեցություն կառավարական և ոչ կառավարականկազմակերպությունների գործունեության վրա</v>
      </c>
      <c r="J30" s="18" t="str">
        <f>'6. Առաջին կիսամյակի հաշվետվ.'!H25</f>
        <v>xxx</v>
      </c>
      <c r="K30" s="102" t="str">
        <f>'6. Առաջին կիսամյակի հաշվետվ.'!I25</f>
        <v>xxx</v>
      </c>
      <c r="L30" s="54" t="s">
        <v>47</v>
      </c>
      <c r="M30" s="167" t="s">
        <v>47</v>
      </c>
      <c r="N30" s="33"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O30" s="18" t="str">
        <f>'6. Առաջին կիսամյակի հաշվետվ.'!K25</f>
        <v>xxx</v>
      </c>
      <c r="P30" s="102" t="str">
        <f>'6. Առաջին կիսամյակի հաշվետվ.'!L25</f>
        <v>xxx</v>
      </c>
      <c r="Q30" s="54" t="s">
        <v>47</v>
      </c>
      <c r="R30" s="167" t="s">
        <v>47</v>
      </c>
      <c r="S30" s="33" t="str">
        <f>'6. Առաջին կիսամյակի հաշվետվ.'!M25</f>
        <v>9) Դրական ազդեցություն կառավարական և ոչ կառավարականկազմակերպությունների գործունեության վրա</v>
      </c>
      <c r="T30" s="18" t="str">
        <f>'6. Առաջին կիսամյակի հաշվետվ.'!N25</f>
        <v>xxx</v>
      </c>
      <c r="U30" s="102" t="str">
        <f>'6. Առաջին կիսամյակի հաշվետվ.'!O25</f>
        <v>xxx</v>
      </c>
      <c r="V30" s="54" t="s">
        <v>47</v>
      </c>
      <c r="W30" s="167" t="s">
        <v>47</v>
      </c>
      <c r="X30" s="33" t="str">
        <f>'6. Առաջին կիսամյակի հաշվետվ.'!P25</f>
        <v>5) Դրական ազդեցություն համայնքի տնտեսական իրավիճակի և տնտեսական քաղաքականության իրագործման վրա</v>
      </c>
      <c r="Y30" s="18" t="str">
        <f>'6. Առաջին կիսամյակի հաշվետվ.'!Q25</f>
        <v>xxx</v>
      </c>
      <c r="Z30" s="102" t="str">
        <f>'6. Առաջին կիսամյակի հաշվետվ.'!R25</f>
        <v>xxx</v>
      </c>
      <c r="AA30" s="54" t="s">
        <v>47</v>
      </c>
      <c r="AB30" s="167" t="s">
        <v>47</v>
      </c>
      <c r="AC30" s="33" t="str">
        <f>'6. Առաջին կիսամյակի հաշվետվ.'!S25</f>
        <v>2) Դրական ազդեցություն սկսնակ ձեռնարկությունների և ֆերմերային տնտեսությունների գործունեության վրա</v>
      </c>
      <c r="AD30" s="18" t="str">
        <f>'6. Առաջին կիսամյակի հաշվետվ.'!T25</f>
        <v>xxx</v>
      </c>
      <c r="AE30" s="102" t="str">
        <f>'6. Առաջին կիսամյակի հաշվետվ.'!U25</f>
        <v>xxx</v>
      </c>
      <c r="AF30" s="54" t="s">
        <v>47</v>
      </c>
      <c r="AG30" s="167" t="s">
        <v>47</v>
      </c>
      <c r="AH30" s="33" t="str">
        <f>'6. Առաջին կիսամյակի հաշվետվ.'!V25</f>
        <v>1) Դրական ազդեցություն գործող ձեռնարկությունների և ֆերմերային տնտեսությունների գործունեության վրա</v>
      </c>
      <c r="AI30" s="18" t="str">
        <f>'6. Առաջին կիսամյակի հաշվետվ.'!W25</f>
        <v>xxx</v>
      </c>
      <c r="AJ30" s="102" t="str">
        <f>'6. Առաջին կիսամյակի հաշվետվ.'!X25</f>
        <v>xxx</v>
      </c>
      <c r="AK30" s="54" t="s">
        <v>47</v>
      </c>
      <c r="AL30" s="167" t="s">
        <v>47</v>
      </c>
      <c r="AM30" s="33" t="str">
        <f>'6. Առաջին կիսամյակի հաշվետվ.'!Y25</f>
        <v>5) Դրական ազդեցություն համայնքի տնտեսական իրավիճակի և տնտեսական քաղաքականության իրագործման վրա</v>
      </c>
      <c r="AN30" s="18" t="str">
        <f>'6. Առաջին կիսամյակի հաշվետվ.'!Z25</f>
        <v>xxx</v>
      </c>
      <c r="AO30" s="102" t="str">
        <f>'6. Առաջին կիսամյակի հաշվետվ.'!AA25</f>
        <v>xxx</v>
      </c>
      <c r="AP30" s="54" t="s">
        <v>47</v>
      </c>
      <c r="AQ30" s="167" t="s">
        <v>47</v>
      </c>
      <c r="AR30" s="33" t="str">
        <f>'6. Առաջին կիսամյակի հաշվետվ.'!AB25</f>
        <v>10) Այլ ազդեցություն</v>
      </c>
      <c r="AS30" s="18" t="str">
        <f>'6. Առաջին կիսամյակի հաշվետվ.'!AC25</f>
        <v>xxx</v>
      </c>
      <c r="AT30" s="102" t="str">
        <f>'6. Առաջին կիսամյակի հաշվետվ.'!AD25</f>
        <v>xxx</v>
      </c>
      <c r="AU30" s="54" t="s">
        <v>47</v>
      </c>
      <c r="AV30" s="167" t="s">
        <v>47</v>
      </c>
      <c r="AW30" s="33" t="str">
        <f>'6. Առաջին կիսամյակի հաշվետվ.'!AE25</f>
        <v>5) Դրական ազդեցություն համայնքի տնտեսական իրավիճակի և տնտեսական քաղաքականության իրագործման վրա</v>
      </c>
      <c r="AX30" s="18" t="str">
        <f>'6. Առաջին կիսամյակի հաշվետվ.'!AF25</f>
        <v>xxx</v>
      </c>
      <c r="AY30" s="102" t="str">
        <f>'6. Առաջին կիսամյակի հաշվետվ.'!AG25</f>
        <v>xxx</v>
      </c>
      <c r="AZ30" s="54" t="s">
        <v>47</v>
      </c>
      <c r="BA30" s="167" t="s">
        <v>47</v>
      </c>
      <c r="BB30" s="33" t="str">
        <f>'6. Առաջին կիսամյակի հաշվետվ.'!AH25</f>
        <v>10) Այլ ազդեցություն</v>
      </c>
      <c r="BC30" s="18" t="str">
        <f>'6. Առաջին կիսամյակի հաշվետվ.'!AI25</f>
        <v>xxx</v>
      </c>
      <c r="BD30" s="102" t="str">
        <f>'6. Առաջին կիսամյակի հաշվետվ.'!AJ25</f>
        <v>xxx</v>
      </c>
      <c r="BE30" s="54" t="s">
        <v>47</v>
      </c>
      <c r="BF30" s="167" t="s">
        <v>47</v>
      </c>
      <c r="BG30" s="33" t="str">
        <f>'6. Առաջին կիսամյակի հաշվետվ.'!AK25</f>
        <v>10) Այլ ազդեցություն</v>
      </c>
      <c r="BH30" s="18" t="str">
        <f>'6. Առաջին կիսամյակի հաշվետվ.'!AL25</f>
        <v>xxx</v>
      </c>
      <c r="BI30" s="102" t="str">
        <f>'6. Առաջին կիսամյակի հաշվետվ.'!AM25</f>
        <v>xxx</v>
      </c>
      <c r="BJ30" s="54" t="s">
        <v>47</v>
      </c>
      <c r="BK30" s="167" t="s">
        <v>47</v>
      </c>
      <c r="BL30" s="33" t="str">
        <f>'6. Առաջին կիսամյակի հաշվետվ.'!AN25</f>
        <v>7) Դրական ազդեցություն համայնքային ենթակառուցվածքների զարգացման և երկարաժամկետ ներդրումային ծրագրերի իրականացման վրա</v>
      </c>
      <c r="BM30" s="18" t="str">
        <f>'6. Առաջին կիսամյակի հաշվետվ.'!AO25</f>
        <v>xxx</v>
      </c>
      <c r="BN30" s="102" t="str">
        <f>'6. Առաջին կիսամյակի հաշվետվ.'!AP25</f>
        <v>xxx</v>
      </c>
      <c r="BO30" s="54" t="s">
        <v>47</v>
      </c>
      <c r="BP30" s="167" t="s">
        <v>47</v>
      </c>
      <c r="BQ30" s="33" t="str">
        <f>'6. Առաջին կիսամյակի հաշվետվ.'!AQ25</f>
        <v>10) Այլ ազդեցություն</v>
      </c>
      <c r="BR30" s="18" t="str">
        <f>'6. Առաջին կիսամյակի հաշվետվ.'!AR25</f>
        <v>xxx</v>
      </c>
      <c r="BS30" s="102" t="str">
        <f>'6. Առաջին կիսամյակի հաշվետվ.'!AS25</f>
        <v>xxx</v>
      </c>
      <c r="BT30" s="54" t="s">
        <v>47</v>
      </c>
      <c r="BU30" s="167" t="s">
        <v>47</v>
      </c>
      <c r="BV30" s="33" t="str">
        <f>'6. Առաջին կիսամյակի հաշվետվ.'!AT25</f>
        <v>5) Դրական ազդեցություն համայնքի տնտեսական իրավիճակի և տնտեսական քաղաքականության իրագործման վրա</v>
      </c>
      <c r="BW30" s="18" t="str">
        <f>'6. Առաջին կիսամյակի հաշվետվ.'!AU25</f>
        <v>xxx</v>
      </c>
      <c r="BX30" s="102" t="str">
        <f>'6. Առաջին կիսամյակի հաշվետվ.'!AV25</f>
        <v>xxx</v>
      </c>
      <c r="BY30" s="54" t="s">
        <v>47</v>
      </c>
      <c r="BZ30" s="167" t="s">
        <v>47</v>
      </c>
      <c r="CA30" s="33" t="str">
        <f>'6. Առաջին կիսամյակի հաշվետվ.'!AW25</f>
        <v>7) Դրական ազդեցություն համայնքային ենթակառուցվածքների զարգացման և երկարաժամկետ ներդրումային ծրագրերի իրականացման վրա</v>
      </c>
      <c r="CB30" s="18" t="str">
        <f>'6. Առաջին կիսամյակի հաշվետվ.'!AX25</f>
        <v>xxx</v>
      </c>
      <c r="CC30" s="102" t="str">
        <f>'6. Առաջին կիսամյակի հաշվետվ.'!AY25</f>
        <v>xxx</v>
      </c>
      <c r="CD30" s="54" t="s">
        <v>47</v>
      </c>
      <c r="CE30" s="167" t="s">
        <v>47</v>
      </c>
      <c r="CF30" s="33" t="str">
        <f>'6. Առաջին կիսամյակի հաշվետվ.'!AZ25</f>
        <v>10) Այլ ազդեցություն</v>
      </c>
      <c r="CG30" s="18" t="str">
        <f>'6. Առաջին կիսամյակի հաշվետվ.'!BA25</f>
        <v>xxx</v>
      </c>
      <c r="CH30" s="102" t="str">
        <f>'6. Առաջին կիսամյակի հաշվետվ.'!BB25</f>
        <v>xxx</v>
      </c>
      <c r="CI30" s="54" t="s">
        <v>47</v>
      </c>
      <c r="CJ30" s="167" t="s">
        <v>47</v>
      </c>
      <c r="CK30" s="33" t="str">
        <f>'6. Առաջին կիսամյակի հաշվետվ.'!BC25</f>
        <v>10) Այլ ազդեցություն</v>
      </c>
      <c r="CL30" s="18" t="str">
        <f>'6. Առաջին կիսամյակի հաշվետվ.'!BD25</f>
        <v>xxx</v>
      </c>
      <c r="CM30" s="102" t="str">
        <f>'6. Առաջին կիսամյակի հաշվետվ.'!BE25</f>
        <v>xxx</v>
      </c>
      <c r="CN30" s="54" t="s">
        <v>47</v>
      </c>
      <c r="CO30" s="167" t="s">
        <v>47</v>
      </c>
      <c r="CP30" s="33" t="str">
        <f>'6. Առաջին կիսամյակի հաշվետվ.'!BF25</f>
        <v>10) Այլ ազդեցություն</v>
      </c>
      <c r="CQ30" s="18" t="str">
        <f>'6. Առաջին կիսամյակի հաշվետվ.'!BG25</f>
        <v>xxx</v>
      </c>
      <c r="CR30" s="102" t="str">
        <f>'6. Առաջին կիսամյակի հաշվետվ.'!BH25</f>
        <v>xxx</v>
      </c>
      <c r="CS30" s="54" t="s">
        <v>47</v>
      </c>
      <c r="CT30" s="167" t="s">
        <v>47</v>
      </c>
      <c r="CU30" s="33" t="str">
        <f>'6. Առաջին կիսամյակի հաշվետվ.'!BI25</f>
        <v xml:space="preserve">8) Դրական ազդեցություն համայնքում առողջապահականկամ կրթական ծառայությունների որակի բարելավման վրա </v>
      </c>
      <c r="CV30" s="18" t="str">
        <f>'6. Առաջին կիսամյակի հաշվետվ.'!BJ25</f>
        <v>xxx</v>
      </c>
      <c r="CW30" s="102" t="str">
        <f>'6. Առաջին կիսամյակի հաշվետվ.'!BK25</f>
        <v>xxx</v>
      </c>
      <c r="CX30" s="54" t="s">
        <v>47</v>
      </c>
      <c r="CY30" s="167" t="s">
        <v>47</v>
      </c>
      <c r="CZ30" s="33" t="str">
        <f>'6. Առաջին կիսամյակի հաշվետվ.'!BL25</f>
        <v xml:space="preserve">8) Դրական ազդեցություն համայնքում առողջապահականկամ կրթական ծառայությունների որակի բարելավման վրա </v>
      </c>
      <c r="DA30" s="18" t="str">
        <f>'6. Առաջին կիսամյակի հաշվետվ.'!BM25</f>
        <v>xxx</v>
      </c>
      <c r="DB30" s="102" t="str">
        <f>'6. Առաջին կիսամյակի հաշվետվ.'!BN25</f>
        <v>xxx</v>
      </c>
      <c r="DC30" s="54" t="s">
        <v>47</v>
      </c>
      <c r="DD30" s="167" t="s">
        <v>47</v>
      </c>
      <c r="DE30" s="33" t="str">
        <f>'6. Առաջին կիսամյակի հաշվետվ.'!BO25</f>
        <v>10) Այլ ազդեցություն</v>
      </c>
      <c r="DF30" s="18" t="str">
        <f>'6. Առաջին կիսամյակի հաշվետվ.'!BP25</f>
        <v>xxx</v>
      </c>
      <c r="DG30" s="102" t="str">
        <f>'6. Առաջին կիսամյակի հաշվետվ.'!BQ25</f>
        <v>xxx</v>
      </c>
      <c r="DH30" s="54" t="s">
        <v>47</v>
      </c>
      <c r="DI30" s="167" t="s">
        <v>47</v>
      </c>
      <c r="DJ30" s="33" t="str">
        <f>'6. Առաջին կիսամյակի հաշվետվ.'!BR25</f>
        <v>3) Դրական ազդեցություն համայնքից դուրս գործող ձեռնարկությունների գործունեության վրա</v>
      </c>
      <c r="DK30" s="18" t="str">
        <f>'6. Առաջին կիսամյակի հաշվետվ.'!BS25</f>
        <v>xxx</v>
      </c>
      <c r="DL30" s="102" t="str">
        <f>'6. Առաջին կիսամյակի հաշվետվ.'!BT25</f>
        <v>xxx</v>
      </c>
      <c r="DM30" s="54" t="s">
        <v>47</v>
      </c>
      <c r="DN30" s="167" t="s">
        <v>47</v>
      </c>
      <c r="DO30" s="33" t="str">
        <f>'6. Առաջին կիսամյակի հաշվետվ.'!BU25</f>
        <v>6) Դրական ազդեցություն համայնքի սոցիալական իրավիճակի և սոցիալական քաղաքականության իրագործման վրա</v>
      </c>
      <c r="DP30" s="18" t="str">
        <f>'6. Առաջին կիսամյակի հաշվետվ.'!BV25</f>
        <v>xxx</v>
      </c>
      <c r="DQ30" s="102" t="str">
        <f>'6. Առաջին կիսամյակի հաշվետվ.'!BW25</f>
        <v>xxx</v>
      </c>
      <c r="DR30" s="54" t="s">
        <v>47</v>
      </c>
      <c r="DS30" s="167" t="s">
        <v>47</v>
      </c>
      <c r="DT30" s="33" t="str">
        <f>'6. Առաջին կիսամյակի հաշվետվ.'!BX25</f>
        <v>ընտրել</v>
      </c>
      <c r="DU30" s="18" t="str">
        <f>'6. Առաջին կիսամյակի հաշվետվ.'!BY25</f>
        <v>xxx</v>
      </c>
      <c r="DV30" s="102" t="str">
        <f>'6. Առաջին կիսամյակի հաշվետվ.'!BZ25</f>
        <v>xxx</v>
      </c>
      <c r="DW30" s="54" t="s">
        <v>47</v>
      </c>
      <c r="DX30" s="167" t="s">
        <v>47</v>
      </c>
      <c r="DY30" s="117" t="str">
        <f>'6. Առաջին կիսամյակի հաշվետվ.'!CA25</f>
        <v>xxx</v>
      </c>
      <c r="DZ30" s="18" t="str">
        <f>'6. Առաջին կիսամյակի հաշվետվ.'!CB25</f>
        <v>xxx</v>
      </c>
      <c r="EA30" s="153" t="str">
        <f>'6. Առաջին կիսամյակի հաշվետվ.'!CC25</f>
        <v>xxx</v>
      </c>
      <c r="EB30" s="54" t="s">
        <v>47</v>
      </c>
      <c r="EC30" s="167" t="s">
        <v>47</v>
      </c>
      <c r="ED30" s="405"/>
    </row>
    <row r="31" spans="1:134" s="6" customFormat="1" ht="39.950000000000003" customHeight="1" thickTop="1" thickBot="1">
      <c r="A31" s="1082" t="s">
        <v>59</v>
      </c>
      <c r="B31" s="1078" t="str">
        <f>'4.   4․1 ԾՐԱԳՐԵՐ 1-14'!B130</f>
        <v>Ծրագրի իրագործման դեպքում ստեղծվող աշխատատեղերի թվաքանակը.</v>
      </c>
      <c r="C31" s="41" t="str">
        <f>'4.   4․1 ԾՐԱԳՐԵՐ 1-14'!C129</f>
        <v>Ժամանակավոր (հատ)</v>
      </c>
      <c r="D31" s="138">
        <f>'6. Առաջին կիսամյակի հաշվետվ.'!D26</f>
        <v>8</v>
      </c>
      <c r="E31" s="8">
        <f>'6. Առաջին կիսամյակի հաշվետվ.'!E26</f>
        <v>0</v>
      </c>
      <c r="F31" s="147">
        <f>'6. Առաջին կիսամյակի հաշվետվ.'!F26</f>
        <v>0</v>
      </c>
      <c r="G31" s="174">
        <f>IF(F31=0,0,F31/D31*100%)</f>
        <v>0</v>
      </c>
      <c r="H31" s="169">
        <f>IF(E31=0,0,F31/E31*100%)</f>
        <v>0</v>
      </c>
      <c r="I31" s="138">
        <f>'6. Առաջին կիսամյակի հաշվետվ.'!G26</f>
        <v>8</v>
      </c>
      <c r="J31" s="8">
        <f>'6. Առաջին կիսամյակի հաշվետվ.'!H26</f>
        <v>0</v>
      </c>
      <c r="K31" s="137">
        <f>'6. Առաջին կիսամյակի հաշվետվ.'!I26</f>
        <v>0</v>
      </c>
      <c r="L31" s="174">
        <f>IF(K31=0,0,K31/I31*100%)</f>
        <v>0</v>
      </c>
      <c r="M31" s="169">
        <f>IF(J31=0,0,K31/J31*100%)</f>
        <v>0</v>
      </c>
      <c r="N31" s="138">
        <f>'6. Առաջին կիսամյակի հաշվետվ.'!J26</f>
        <v>2</v>
      </c>
      <c r="O31" s="8">
        <f>'6. Առաջին կիսամյակի հաշվետվ.'!K26</f>
        <v>0</v>
      </c>
      <c r="P31" s="137">
        <f>'6. Առաջին կիսամյակի հաշվետվ.'!L26</f>
        <v>0</v>
      </c>
      <c r="Q31" s="174">
        <f>IF(P31=0,0,P31/N31*100%)</f>
        <v>0</v>
      </c>
      <c r="R31" s="169">
        <f>IF(O31=0,0,P31/O31*100%)</f>
        <v>0</v>
      </c>
      <c r="S31" s="138">
        <f>'6. Առաջին կիսամյակի հաշվետվ.'!M26</f>
        <v>20</v>
      </c>
      <c r="T31" s="8">
        <f>'6. Առաջին կիսամյակի հաշվետվ.'!N26</f>
        <v>0</v>
      </c>
      <c r="U31" s="137">
        <f>'6. Առաջին կիսամյակի հաշվետվ.'!O26</f>
        <v>0</v>
      </c>
      <c r="V31" s="174">
        <f>IF(U31=0,0,U31/S31*100%)</f>
        <v>0</v>
      </c>
      <c r="W31" s="169">
        <f>IF(T31=0,0,U31/T31*100%)</f>
        <v>0</v>
      </c>
      <c r="X31" s="138">
        <f>'6. Առաջին կիսամյակի հաշվետվ.'!P26</f>
        <v>2</v>
      </c>
      <c r="Y31" s="8">
        <f>'6. Առաջին կիսամյակի հաշվետվ.'!Q26</f>
        <v>0</v>
      </c>
      <c r="Z31" s="137">
        <f>'6. Առաջին կիսամյակի հաշվետվ.'!R26</f>
        <v>0</v>
      </c>
      <c r="AA31" s="174">
        <f>IF(Z31=0,0,Z31/X31*100%)</f>
        <v>0</v>
      </c>
      <c r="AB31" s="169">
        <f>IF(Y31=0,0,Z31/Y31*100%)</f>
        <v>0</v>
      </c>
      <c r="AC31" s="138">
        <f>'6. Առաջին կիսամյակի հաշվետվ.'!S26</f>
        <v>3</v>
      </c>
      <c r="AD31" s="8">
        <f>'6. Առաջին կիսամյակի հաշվետվ.'!T26</f>
        <v>0</v>
      </c>
      <c r="AE31" s="137">
        <f>'6. Առաջին կիսամյակի հաշվետվ.'!U26</f>
        <v>0</v>
      </c>
      <c r="AF31" s="174">
        <f>IF(AE31=0,0,AE31/AC31*100%)</f>
        <v>0</v>
      </c>
      <c r="AG31" s="169">
        <f>IF(AD31=0,0,AE31/AD31*100%)</f>
        <v>0</v>
      </c>
      <c r="AH31" s="138">
        <f>'6. Առաջին կիսամյակի հաշվետվ.'!V26</f>
        <v>3</v>
      </c>
      <c r="AI31" s="8">
        <f>'6. Առաջին կիսամյակի հաշվետվ.'!W26</f>
        <v>0</v>
      </c>
      <c r="AJ31" s="137">
        <f>'6. Առաջին կիսամյակի հաշվետվ.'!X26</f>
        <v>0</v>
      </c>
      <c r="AK31" s="174">
        <f>IF(AJ31=0,0,AJ31/AH31*100%)</f>
        <v>0</v>
      </c>
      <c r="AL31" s="169">
        <f>IF(AI31=0,0,AJ31/AI31*100%)</f>
        <v>0</v>
      </c>
      <c r="AM31" s="138">
        <f>'6. Առաջին կիսամյակի հաշվետվ.'!Y26</f>
        <v>0</v>
      </c>
      <c r="AN31" s="8">
        <f>'6. Առաջին կիսամյակի հաշվետվ.'!Z26</f>
        <v>0</v>
      </c>
      <c r="AO31" s="137">
        <f>'6. Առաջին կիսամյակի հաշվետվ.'!AA26</f>
        <v>0</v>
      </c>
      <c r="AP31" s="174">
        <f>IF(AO31=0,0,AO31/AM31*100%)</f>
        <v>0</v>
      </c>
      <c r="AQ31" s="169">
        <f>IF(AN31=0,0,AO31/AN31*100%)</f>
        <v>0</v>
      </c>
      <c r="AR31" s="138">
        <f>'6. Առաջին կիսամյակի հաշվետվ.'!AB26</f>
        <v>0</v>
      </c>
      <c r="AS31" s="8">
        <f>'6. Առաջին կիսամյակի հաշվետվ.'!AC26</f>
        <v>0</v>
      </c>
      <c r="AT31" s="137">
        <f>'6. Առաջին կիսամյակի հաշվետվ.'!AD26</f>
        <v>0</v>
      </c>
      <c r="AU31" s="174">
        <f>IF(AT31=0,0,AT31/AR31*100%)</f>
        <v>0</v>
      </c>
      <c r="AV31" s="169">
        <f>IF(AS31=0,0,AT31/AS31*100%)</f>
        <v>0</v>
      </c>
      <c r="AW31" s="138">
        <f>'6. Առաջին կիսամյակի հաշվետվ.'!AE26</f>
        <v>0</v>
      </c>
      <c r="AX31" s="8">
        <f>'6. Առաջին կիսամյակի հաշվետվ.'!AF26</f>
        <v>0</v>
      </c>
      <c r="AY31" s="137">
        <f>'6. Առաջին կիսամյակի հաշվետվ.'!AG26</f>
        <v>0</v>
      </c>
      <c r="AZ31" s="174">
        <f>IF(AY31=0,0,AY31/AW31*100%)</f>
        <v>0</v>
      </c>
      <c r="BA31" s="169">
        <f>IF(AX31=0,0,AY31/AX31*100%)</f>
        <v>0</v>
      </c>
      <c r="BB31" s="138">
        <f>'6. Առաջին կիսամյակի հաշվետվ.'!AH26</f>
        <v>565</v>
      </c>
      <c r="BC31" s="8">
        <f>'6. Առաջին կիսամյակի հաշվետվ.'!AI26</f>
        <v>0</v>
      </c>
      <c r="BD31" s="137">
        <f>'6. Առաջին կիսամյակի հաշվետվ.'!AJ26</f>
        <v>0</v>
      </c>
      <c r="BE31" s="174">
        <f>IF(BD31=0,0,BD31/BB31*100%)</f>
        <v>0</v>
      </c>
      <c r="BF31" s="169">
        <f>IF(BC31=0,0,BD31/BC31*100%)</f>
        <v>0</v>
      </c>
      <c r="BG31" s="138">
        <f>'6. Առաջին կիսամյակի հաշվետվ.'!AK26</f>
        <v>4</v>
      </c>
      <c r="BH31" s="8">
        <f>'6. Առաջին կիսամյակի հաշվետվ.'!AL26</f>
        <v>0</v>
      </c>
      <c r="BI31" s="137">
        <f>'6. Առաջին կիսամյակի հաշվետվ.'!AM26</f>
        <v>0</v>
      </c>
      <c r="BJ31" s="174">
        <f>IF(BI31=0,0,BI31/BG31*100%)</f>
        <v>0</v>
      </c>
      <c r="BK31" s="169">
        <f>IF(BH31=0,0,BI31/BH31*100%)</f>
        <v>0</v>
      </c>
      <c r="BL31" s="138">
        <f>'6. Առաջին կիսամյակի հաշվետվ.'!AN26</f>
        <v>4</v>
      </c>
      <c r="BM31" s="8">
        <f>'6. Առաջին կիսամյակի հաշվետվ.'!AO26</f>
        <v>0</v>
      </c>
      <c r="BN31" s="137">
        <f>'6. Առաջին կիսամյակի հաշվետվ.'!AP26</f>
        <v>0</v>
      </c>
      <c r="BO31" s="174">
        <f>IF(BN31=0,0,BN31/BL31*100%)</f>
        <v>0</v>
      </c>
      <c r="BP31" s="169">
        <f>IF(BM31=0,0,BN31/BM31*100%)</f>
        <v>0</v>
      </c>
      <c r="BQ31" s="138">
        <f>'6. Առաջին կիսամյակի հաշվետվ.'!AQ26</f>
        <v>3</v>
      </c>
      <c r="BR31" s="8">
        <f>'6. Առաջին կիսամյակի հաշվետվ.'!AR26</f>
        <v>0</v>
      </c>
      <c r="BS31" s="137">
        <f>'6. Առաջին կիսամյակի հաշվետվ.'!AS26</f>
        <v>0</v>
      </c>
      <c r="BT31" s="174">
        <f>IF(BS31=0,0,BS31/BQ31*100%)</f>
        <v>0</v>
      </c>
      <c r="BU31" s="169">
        <f>IF(BR31=0,0,BS31/BR31*100%)</f>
        <v>0</v>
      </c>
      <c r="BV31" s="138">
        <f>'6. Առաջին կիսամյակի հաշվետվ.'!AT26</f>
        <v>22</v>
      </c>
      <c r="BW31" s="8">
        <f>'6. Առաջին կիսամյակի հաշվետվ.'!AU26</f>
        <v>0</v>
      </c>
      <c r="BX31" s="137">
        <f>'6. Առաջին կիսամյակի հաշվետվ.'!AV26</f>
        <v>0</v>
      </c>
      <c r="BY31" s="174">
        <f>IF(BX31=0,0,BX31/BV31*100%)</f>
        <v>0</v>
      </c>
      <c r="BZ31" s="169">
        <f>IF(BW31=0,0,BX31/BW31*100%)</f>
        <v>0</v>
      </c>
      <c r="CA31" s="138">
        <f>'6. Առաջին կիսամյակի հաշվետվ.'!AW26</f>
        <v>30</v>
      </c>
      <c r="CB31" s="8">
        <f>'6. Առաջին կիսամյակի հաշվետվ.'!AX26</f>
        <v>0</v>
      </c>
      <c r="CC31" s="137">
        <f>'6. Առաջին կիսամյակի հաշվետվ.'!AY26</f>
        <v>0</v>
      </c>
      <c r="CD31" s="174">
        <f>IF(CC31=0,0,CC31/CA31*100%)</f>
        <v>0</v>
      </c>
      <c r="CE31" s="169">
        <f>IF(CB31=0,0,CC31/CB31*100%)</f>
        <v>0</v>
      </c>
      <c r="CF31" s="138">
        <f>'6. Առաջին կիսամյակի հաշվետվ.'!AZ26</f>
        <v>0</v>
      </c>
      <c r="CG31" s="8">
        <f>'6. Առաջին կիսամյակի հաշվետվ.'!BA26</f>
        <v>0</v>
      </c>
      <c r="CH31" s="137">
        <f>'6. Առաջին կիսամյակի հաշվետվ.'!BB26</f>
        <v>0</v>
      </c>
      <c r="CI31" s="174">
        <f>IF(CH31=0,0,CH31/CF31*100%)</f>
        <v>0</v>
      </c>
      <c r="CJ31" s="169">
        <f>IF(CG31=0,0,CH31/CG31*100%)</f>
        <v>0</v>
      </c>
      <c r="CK31" s="138">
        <f>'6. Առաջին կիսամյակի հաշվետվ.'!BC26</f>
        <v>18</v>
      </c>
      <c r="CL31" s="8">
        <f>'6. Առաջին կիսամյակի հաշվետվ.'!BD26</f>
        <v>0</v>
      </c>
      <c r="CM31" s="137">
        <f>'6. Առաջին կիսամյակի հաշվետվ.'!BE26</f>
        <v>0</v>
      </c>
      <c r="CN31" s="174">
        <f>IF(CM31=0,0,CM31/CK31*100%)</f>
        <v>0</v>
      </c>
      <c r="CO31" s="169">
        <f>IF(CL31=0,0,CM31/CL31*100%)</f>
        <v>0</v>
      </c>
      <c r="CP31" s="138">
        <f>'6. Առաջին կիսամյակի հաշվետվ.'!BF26</f>
        <v>30</v>
      </c>
      <c r="CQ31" s="8">
        <f>'6. Առաջին կիսամյակի հաշվետվ.'!BG26</f>
        <v>0</v>
      </c>
      <c r="CR31" s="137">
        <f>'6. Առաջին կիսամյակի հաշվետվ.'!BH26</f>
        <v>0</v>
      </c>
      <c r="CS31" s="174">
        <f>IF(CR31=0,0,CR31/CP31*100%)</f>
        <v>0</v>
      </c>
      <c r="CT31" s="169">
        <f>IF(CQ31=0,0,CR31/CQ31*100%)</f>
        <v>0</v>
      </c>
      <c r="CU31" s="138">
        <f>'6. Առաջին կիսամյակի հաշվետվ.'!BI26</f>
        <v>6</v>
      </c>
      <c r="CV31" s="8">
        <f>'6. Առաջին կիսամյակի հաշվետվ.'!BJ26</f>
        <v>0</v>
      </c>
      <c r="CW31" s="137">
        <f>'6. Առաջին կիսամյակի հաշվետվ.'!BK26</f>
        <v>0</v>
      </c>
      <c r="CX31" s="174">
        <f>IF(CW31=0,0,CW31/CU31*100%)</f>
        <v>0</v>
      </c>
      <c r="CY31" s="169">
        <f>IF(CV31=0,0,CW31/CV31*100%)</f>
        <v>0</v>
      </c>
      <c r="CZ31" s="138">
        <f>'6. Առաջին կիսամյակի հաշվետվ.'!BL26</f>
        <v>1</v>
      </c>
      <c r="DA31" s="8">
        <f>'6. Առաջին կիսամյակի հաշվետվ.'!BM26</f>
        <v>0</v>
      </c>
      <c r="DB31" s="137">
        <f>'6. Առաջին կիսամյակի հաշվետվ.'!BN26</f>
        <v>0</v>
      </c>
      <c r="DC31" s="174">
        <f>IF(DB31=0,0,DB31/CZ31*100%)</f>
        <v>0</v>
      </c>
      <c r="DD31" s="169">
        <f>IF(DA31=0,0,DB31/DA31*100%)</f>
        <v>0</v>
      </c>
      <c r="DE31" s="138">
        <f>'6. Առաջին կիսամյակի հաշվետվ.'!BO26</f>
        <v>0</v>
      </c>
      <c r="DF31" s="8">
        <f>'6. Առաջին կիսամյակի հաշվետվ.'!BP26</f>
        <v>0</v>
      </c>
      <c r="DG31" s="137">
        <f>'6. Առաջին կիսամյակի հաշվետվ.'!BQ26</f>
        <v>0</v>
      </c>
      <c r="DH31" s="174">
        <f>IF(DG31=0,0,DG31/DE31*100%)</f>
        <v>0</v>
      </c>
      <c r="DI31" s="169">
        <f>IF(DF31=0,0,DG31/DF31*100%)</f>
        <v>0</v>
      </c>
      <c r="DJ31" s="138">
        <f>'6. Առաջին կիսամյակի հաշվետվ.'!BR26</f>
        <v>5</v>
      </c>
      <c r="DK31" s="8">
        <f>'6. Առաջին կիսամյակի հաշվետվ.'!BS26</f>
        <v>0</v>
      </c>
      <c r="DL31" s="137">
        <f>'6. Առաջին կիսամյակի հաշվետվ.'!BT26</f>
        <v>0</v>
      </c>
      <c r="DM31" s="174">
        <f>IF(DL31=0,0,DL31/DJ31*100%)</f>
        <v>0</v>
      </c>
      <c r="DN31" s="169">
        <f>IF(DK31=0,0,DL31/DK31*100%)</f>
        <v>0</v>
      </c>
      <c r="DO31" s="138">
        <f>'6. Առաջին կիսամյակի հաշվետվ.'!BU26</f>
        <v>80</v>
      </c>
      <c r="DP31" s="8">
        <f>'6. Առաջին կիսամյակի հաշվետվ.'!BV26</f>
        <v>0</v>
      </c>
      <c r="DQ31" s="137">
        <f>'6. Առաջին կիսամյակի հաշվետվ.'!BW26</f>
        <v>0</v>
      </c>
      <c r="DR31" s="174">
        <f>IF(DQ31=0,0,DQ31/DO31*100%)</f>
        <v>0</v>
      </c>
      <c r="DS31" s="169">
        <f>IF(DP31=0,0,DQ31/DP31*100%)</f>
        <v>0</v>
      </c>
      <c r="DT31" s="138">
        <f>'6. Առաջին կիսամյակի հաշվետվ.'!BX26</f>
        <v>0</v>
      </c>
      <c r="DU31" s="8">
        <f>'6. Առաջին կիսամյակի հաշվետվ.'!BY26</f>
        <v>0</v>
      </c>
      <c r="DV31" s="137">
        <f>'6. Առաջին կիսամյակի հաշվետվ.'!BZ26</f>
        <v>0</v>
      </c>
      <c r="DW31" s="174">
        <f>IF(DV31=0,0,DV31/DT31*100%)</f>
        <v>0</v>
      </c>
      <c r="DX31" s="169">
        <f>IF(DU31=0,0,DV31/DU31*100%)</f>
        <v>0</v>
      </c>
      <c r="DY31" s="154">
        <f>'6. Առաջին կիսամյակի հաշվետվ.'!CA26</f>
        <v>814</v>
      </c>
      <c r="DZ31" s="8">
        <f>'6. Առաջին կիսամյակի հաշվետվ.'!CB26</f>
        <v>0</v>
      </c>
      <c r="EA31" s="155">
        <f>'6. Առաջին կիսամյակի հաշվետվ.'!CC26</f>
        <v>0</v>
      </c>
      <c r="EB31" s="174">
        <f>IF(EA31=0,0,EA31/DY31*100%)</f>
        <v>0</v>
      </c>
      <c r="EC31" s="169">
        <f>IF(DZ31=0,0,EA31/DZ31*100%)</f>
        <v>0</v>
      </c>
      <c r="ED31" s="405"/>
    </row>
    <row r="32" spans="1:134" s="6" customFormat="1" ht="39.950000000000003" customHeight="1" thickTop="1" thickBot="1">
      <c r="A32" s="1111"/>
      <c r="B32" s="1083"/>
      <c r="C32" s="26" t="str">
        <f>'4.   4․1 ԾՐԱԳՐԵՐ 1-14'!D129</f>
        <v>Հիմնական (հատ)</v>
      </c>
      <c r="D32" s="138">
        <f>'6. Առաջին կիսամյակի հաշվետվ.'!D27</f>
        <v>56</v>
      </c>
      <c r="E32" s="8">
        <f>'6. Առաջին կիսամյակի հաշվետվ.'!E27</f>
        <v>0</v>
      </c>
      <c r="F32" s="147">
        <f>'6. Առաջին կիսամյակի հաշվետվ.'!F27</f>
        <v>0</v>
      </c>
      <c r="G32" s="175">
        <f>IF(F32=0,0,F32/D32*100%)</f>
        <v>0</v>
      </c>
      <c r="H32" s="170">
        <f>IF(E32=0,0,F32/E32*100%)</f>
        <v>0</v>
      </c>
      <c r="I32" s="138">
        <f>'6. Առաջին կիսամյակի հաշվետվ.'!G27</f>
        <v>56</v>
      </c>
      <c r="J32" s="8">
        <f>'6. Առաջին կիսամյակի հաշվետվ.'!H27</f>
        <v>0</v>
      </c>
      <c r="K32" s="137">
        <f>'6. Առաջին կիսամյակի հաշվետվ.'!I27</f>
        <v>0</v>
      </c>
      <c r="L32" s="175">
        <f>IF(K32=0,0,K32/I32*100%)</f>
        <v>0</v>
      </c>
      <c r="M32" s="170">
        <f>IF(J32=0,0,K32/J32*100%)</f>
        <v>0</v>
      </c>
      <c r="N32" s="138">
        <f>'6. Առաջին կիսամյակի հաշվետվ.'!J27</f>
        <v>1</v>
      </c>
      <c r="O32" s="8">
        <f>'6. Առաջին կիսամյակի հաշվետվ.'!K27</f>
        <v>0</v>
      </c>
      <c r="P32" s="137">
        <f>'6. Առաջին կիսամյակի հաշվետվ.'!L27</f>
        <v>0</v>
      </c>
      <c r="Q32" s="175">
        <f>IF(P32=0,0,P32/N32*100%)</f>
        <v>0</v>
      </c>
      <c r="R32" s="170">
        <f>IF(O32=0,0,P32/O32*100%)</f>
        <v>0</v>
      </c>
      <c r="S32" s="138">
        <f>'6. Առաջին կիսամյակի հաշվետվ.'!M27</f>
        <v>4</v>
      </c>
      <c r="T32" s="8">
        <f>'6. Առաջին կիսամյակի հաշվետվ.'!N27</f>
        <v>0</v>
      </c>
      <c r="U32" s="137">
        <f>'6. Առաջին կիսամյակի հաշվետվ.'!O27</f>
        <v>0</v>
      </c>
      <c r="V32" s="175">
        <f>IF(U32=0,0,U32/S32*100%)</f>
        <v>0</v>
      </c>
      <c r="W32" s="170">
        <f>IF(T32=0,0,U32/T32*100%)</f>
        <v>0</v>
      </c>
      <c r="X32" s="138">
        <f>'6. Առաջին կիսամյակի հաշվետվ.'!P27</f>
        <v>1</v>
      </c>
      <c r="Y32" s="8">
        <f>'6. Առաջին կիսամյակի հաշվետվ.'!Q27</f>
        <v>0</v>
      </c>
      <c r="Z32" s="137">
        <f>'6. Առաջին կիսամյակի հաշվետվ.'!R27</f>
        <v>0</v>
      </c>
      <c r="AA32" s="175">
        <f>IF(Z32=0,0,Z32/X32*100%)</f>
        <v>0</v>
      </c>
      <c r="AB32" s="170">
        <f>IF(Y32=0,0,Z32/Y32*100%)</f>
        <v>0</v>
      </c>
      <c r="AC32" s="138">
        <f>'6. Առաջին կիսամյակի հաշվետվ.'!S27</f>
        <v>0</v>
      </c>
      <c r="AD32" s="8">
        <f>'6. Առաջին կիսամյակի հաշվետվ.'!T27</f>
        <v>0</v>
      </c>
      <c r="AE32" s="137">
        <f>'6. Առաջին կիսամյակի հաշվետվ.'!U27</f>
        <v>0</v>
      </c>
      <c r="AF32" s="175">
        <f>IF(AE32=0,0,AE32/AC32*100%)</f>
        <v>0</v>
      </c>
      <c r="AG32" s="170">
        <f>IF(AD32=0,0,AE32/AD32*100%)</f>
        <v>0</v>
      </c>
      <c r="AH32" s="138">
        <f>'6. Առաջին կիսամյակի հաշվետվ.'!V27</f>
        <v>1</v>
      </c>
      <c r="AI32" s="8">
        <f>'6. Առաջին կիսամյակի հաշվետվ.'!W27</f>
        <v>0</v>
      </c>
      <c r="AJ32" s="137">
        <f>'6. Առաջին կիսամյակի հաշվետվ.'!X27</f>
        <v>0</v>
      </c>
      <c r="AK32" s="175">
        <f>IF(AJ32=0,0,AJ32/AH32*100%)</f>
        <v>0</v>
      </c>
      <c r="AL32" s="170">
        <f>IF(AI32=0,0,AJ32/AI32*100%)</f>
        <v>0</v>
      </c>
      <c r="AM32" s="138">
        <f>'6. Առաջին կիսամյակի հաշվետվ.'!Y27</f>
        <v>0</v>
      </c>
      <c r="AN32" s="8">
        <f>'6. Առաջին կիսամյակի հաշվետվ.'!Z27</f>
        <v>0</v>
      </c>
      <c r="AO32" s="137">
        <f>'6. Առաջին կիսամյակի հաշվետվ.'!AA27</f>
        <v>0</v>
      </c>
      <c r="AP32" s="175">
        <f>IF(AO32=0,0,AO32/AM32*100%)</f>
        <v>0</v>
      </c>
      <c r="AQ32" s="170">
        <f>IF(AN32=0,0,AO32/AN32*100%)</f>
        <v>0</v>
      </c>
      <c r="AR32" s="138">
        <f>'6. Առաջին կիսամյակի հաշվետվ.'!AB27</f>
        <v>0</v>
      </c>
      <c r="AS32" s="8">
        <f>'6. Առաջին կիսամյակի հաշվետվ.'!AC27</f>
        <v>0</v>
      </c>
      <c r="AT32" s="137">
        <f>'6. Առաջին կիսամյակի հաշվետվ.'!AD27</f>
        <v>0</v>
      </c>
      <c r="AU32" s="175">
        <f>IF(AT32=0,0,AT32/AR32*100%)</f>
        <v>0</v>
      </c>
      <c r="AV32" s="170">
        <f>IF(AS32=0,0,AT32/AS32*100%)</f>
        <v>0</v>
      </c>
      <c r="AW32" s="138">
        <f>'6. Առաջին կիսամյակի հաշվետվ.'!AE27</f>
        <v>0</v>
      </c>
      <c r="AX32" s="8">
        <f>'6. Առաջին կիսամյակի հաշվետվ.'!AF27</f>
        <v>0</v>
      </c>
      <c r="AY32" s="137">
        <f>'6. Առաջին կիսամյակի հաշվետվ.'!AG27</f>
        <v>0</v>
      </c>
      <c r="AZ32" s="175">
        <f>IF(AY32=0,0,AY32/AW32*100%)</f>
        <v>0</v>
      </c>
      <c r="BA32" s="170">
        <f>IF(AX32=0,0,AY32/AX32*100%)</f>
        <v>0</v>
      </c>
      <c r="BB32" s="138">
        <f>'6. Առաջին կիսամյակի հաշվետվ.'!AH27</f>
        <v>0</v>
      </c>
      <c r="BC32" s="8">
        <f>'6. Առաջին կիսամյակի հաշվետվ.'!AI27</f>
        <v>0</v>
      </c>
      <c r="BD32" s="137">
        <f>'6. Առաջին կիսամյակի հաշվետվ.'!AJ27</f>
        <v>0</v>
      </c>
      <c r="BE32" s="175">
        <f>IF(BD32=0,0,BD32/BB32*100%)</f>
        <v>0</v>
      </c>
      <c r="BF32" s="170">
        <f>IF(BC32=0,0,BD32/BC32*100%)</f>
        <v>0</v>
      </c>
      <c r="BG32" s="138">
        <f>'6. Առաջին կիսամյակի հաշվետվ.'!AK27</f>
        <v>0</v>
      </c>
      <c r="BH32" s="8">
        <f>'6. Առաջին կիսամյակի հաշվետվ.'!AL27</f>
        <v>0</v>
      </c>
      <c r="BI32" s="137">
        <f>'6. Առաջին կիսամյակի հաշվետվ.'!AM27</f>
        <v>0</v>
      </c>
      <c r="BJ32" s="175">
        <f>IF(BI32=0,0,BI32/BG32*100%)</f>
        <v>0</v>
      </c>
      <c r="BK32" s="170">
        <f>IF(BH32=0,0,BI32/BH32*100%)</f>
        <v>0</v>
      </c>
      <c r="BL32" s="138">
        <f>'6. Առաջին կիսամյակի հաշվետվ.'!AN27</f>
        <v>2</v>
      </c>
      <c r="BM32" s="8">
        <f>'6. Առաջին կիսամյակի հաշվետվ.'!AO27</f>
        <v>0</v>
      </c>
      <c r="BN32" s="137">
        <f>'6. Առաջին կիսամյակի հաշվետվ.'!AP27</f>
        <v>0</v>
      </c>
      <c r="BO32" s="175">
        <f>IF(BN32=0,0,BN32/BL32*100%)</f>
        <v>0</v>
      </c>
      <c r="BP32" s="170">
        <f>IF(BM32=0,0,BN32/BM32*100%)</f>
        <v>0</v>
      </c>
      <c r="BQ32" s="138">
        <f>'6. Առաջին կիսամյակի հաշվետվ.'!AQ27</f>
        <v>3</v>
      </c>
      <c r="BR32" s="8">
        <f>'6. Առաջին կիսամյակի հաշվետվ.'!AR27</f>
        <v>0</v>
      </c>
      <c r="BS32" s="137">
        <f>'6. Առաջին կիսամյակի հաշվետվ.'!AS27</f>
        <v>0</v>
      </c>
      <c r="BT32" s="175">
        <f>IF(BS32=0,0,BS32/BQ32*100%)</f>
        <v>0</v>
      </c>
      <c r="BU32" s="170">
        <f>IF(BR32=0,0,BS32/BR32*100%)</f>
        <v>0</v>
      </c>
      <c r="BV32" s="138">
        <f>'6. Առաջին կիսամյակի հաշվետվ.'!AT27</f>
        <v>2</v>
      </c>
      <c r="BW32" s="8">
        <f>'6. Առաջին կիսամյակի հաշվետվ.'!AU27</f>
        <v>0</v>
      </c>
      <c r="BX32" s="137">
        <f>'6. Առաջին կիսամյակի հաշվետվ.'!AV27</f>
        <v>0</v>
      </c>
      <c r="BY32" s="175">
        <f>IF(BX32=0,0,BX32/BV32*100%)</f>
        <v>0</v>
      </c>
      <c r="BZ32" s="170">
        <f>IF(BW32=0,0,BX32/BW32*100%)</f>
        <v>0</v>
      </c>
      <c r="CA32" s="138">
        <f>'6. Առաջին կիսամյակի հաշվետվ.'!AW27</f>
        <v>0</v>
      </c>
      <c r="CB32" s="8">
        <f>'6. Առաջին կիսամյակի հաշվետվ.'!AX27</f>
        <v>0</v>
      </c>
      <c r="CC32" s="137">
        <f>'6. Առաջին կիսամյակի հաշվետվ.'!AY27</f>
        <v>0</v>
      </c>
      <c r="CD32" s="175">
        <f>IF(CC32=0,0,CC32/CA32*100%)</f>
        <v>0</v>
      </c>
      <c r="CE32" s="170">
        <f>IF(CB32=0,0,CC32/CB32*100%)</f>
        <v>0</v>
      </c>
      <c r="CF32" s="138">
        <f>'6. Առաջին կիսամյակի հաշվետվ.'!AZ27</f>
        <v>0</v>
      </c>
      <c r="CG32" s="8">
        <f>'6. Առաջին կիսամյակի հաշվետվ.'!BA27</f>
        <v>0</v>
      </c>
      <c r="CH32" s="137">
        <f>'6. Առաջին կիսամյակի հաշվետվ.'!BB27</f>
        <v>0</v>
      </c>
      <c r="CI32" s="175">
        <f>IF(CH32=0,0,CH32/CF32*100%)</f>
        <v>0</v>
      </c>
      <c r="CJ32" s="170">
        <f>IF(CG32=0,0,CH32/CG32*100%)</f>
        <v>0</v>
      </c>
      <c r="CK32" s="138">
        <f>'6. Առաջին կիսամյակի հաշվետվ.'!BC27</f>
        <v>10</v>
      </c>
      <c r="CL32" s="8">
        <f>'6. Առաջին կիսամյակի հաշվետվ.'!BD27</f>
        <v>0</v>
      </c>
      <c r="CM32" s="137">
        <f>'6. Առաջին կիսամյակի հաշվետվ.'!BE27</f>
        <v>0</v>
      </c>
      <c r="CN32" s="175">
        <f>IF(CM32=0,0,CM32/CK32*100%)</f>
        <v>0</v>
      </c>
      <c r="CO32" s="170">
        <f>IF(CL32=0,0,CM32/CL32*100%)</f>
        <v>0</v>
      </c>
      <c r="CP32" s="138" t="str">
        <f>'6. Առաջին կիսամյակի հաշվետվ.'!BF27</f>
        <v>-</v>
      </c>
      <c r="CQ32" s="8">
        <f>'6. Առաջին կիսամյակի հաշվետվ.'!BG27</f>
        <v>0</v>
      </c>
      <c r="CR32" s="137">
        <f>'6. Առաջին կիսամյակի հաշվետվ.'!BH27</f>
        <v>0</v>
      </c>
      <c r="CS32" s="175">
        <f>IF(CR32=0,0,CR32/CP32*100%)</f>
        <v>0</v>
      </c>
      <c r="CT32" s="170">
        <f>IF(CQ32=0,0,CR32/CQ32*100%)</f>
        <v>0</v>
      </c>
      <c r="CU32" s="138">
        <f>'6. Առաջին կիսամյակի հաշվետվ.'!BI27</f>
        <v>0</v>
      </c>
      <c r="CV32" s="8">
        <f>'6. Առաջին կիսամյակի հաշվետվ.'!BJ27</f>
        <v>0</v>
      </c>
      <c r="CW32" s="137">
        <f>'6. Առաջին կիսամյակի հաշվետվ.'!BK27</f>
        <v>0</v>
      </c>
      <c r="CX32" s="175">
        <f>IF(CW32=0,0,CW32/CU32*100%)</f>
        <v>0</v>
      </c>
      <c r="CY32" s="170">
        <f>IF(CV32=0,0,CW32/CV32*100%)</f>
        <v>0</v>
      </c>
      <c r="CZ32" s="138">
        <f>'6. Առաջին կիսամյակի հաշվետվ.'!BL27</f>
        <v>2</v>
      </c>
      <c r="DA32" s="8">
        <f>'6. Առաջին կիսամյակի հաշվետվ.'!BM27</f>
        <v>0</v>
      </c>
      <c r="DB32" s="137">
        <f>'6. Առաջին կիսամյակի հաշվետվ.'!BN27</f>
        <v>0</v>
      </c>
      <c r="DC32" s="175">
        <f>IF(DB32=0,0,DB32/CZ32*100%)</f>
        <v>0</v>
      </c>
      <c r="DD32" s="170">
        <f>IF(DA32=0,0,DB32/DA32*100%)</f>
        <v>0</v>
      </c>
      <c r="DE32" s="138">
        <f>'6. Առաջին կիսամյակի հաշվետվ.'!BO27</f>
        <v>0</v>
      </c>
      <c r="DF32" s="8">
        <f>'6. Առաջին կիսամյակի հաշվետվ.'!BP27</f>
        <v>0</v>
      </c>
      <c r="DG32" s="137">
        <f>'6. Առաջին կիսամյակի հաշվետվ.'!BQ27</f>
        <v>0</v>
      </c>
      <c r="DH32" s="175">
        <f>IF(DG32=0,0,DG32/DE32*100%)</f>
        <v>0</v>
      </c>
      <c r="DI32" s="170">
        <f>IF(DF32=0,0,DG32/DF32*100%)</f>
        <v>0</v>
      </c>
      <c r="DJ32" s="138">
        <f>'6. Առաջին կիսամյակի հաշվետվ.'!BR27</f>
        <v>5</v>
      </c>
      <c r="DK32" s="8">
        <f>'6. Առաջին կիսամյակի հաշվետվ.'!BS27</f>
        <v>0</v>
      </c>
      <c r="DL32" s="137">
        <f>'6. Առաջին կիսամյակի հաշվետվ.'!BT27</f>
        <v>0</v>
      </c>
      <c r="DM32" s="175">
        <f>IF(DL32=0,0,DL32/DJ32*100%)</f>
        <v>0</v>
      </c>
      <c r="DN32" s="170">
        <f>IF(DK32=0,0,DL32/DK32*100%)</f>
        <v>0</v>
      </c>
      <c r="DO32" s="138">
        <f>'6. Առաջին կիսամյակի հաշվետվ.'!BU27</f>
        <v>0</v>
      </c>
      <c r="DP32" s="8">
        <f>'6. Առաջին կիսամյակի հաշվետվ.'!BV27</f>
        <v>0</v>
      </c>
      <c r="DQ32" s="137">
        <f>'6. Առաջին կիսամյակի հաշվետվ.'!BW27</f>
        <v>0</v>
      </c>
      <c r="DR32" s="175">
        <f>IF(DQ32=0,0,DQ32/DO32*100%)</f>
        <v>0</v>
      </c>
      <c r="DS32" s="170">
        <f>IF(DP32=0,0,DQ32/DP32*100%)</f>
        <v>0</v>
      </c>
      <c r="DT32" s="138">
        <f>'6. Առաջին կիսամյակի հաշվետվ.'!BX27</f>
        <v>0</v>
      </c>
      <c r="DU32" s="8">
        <f>'6. Առաջին կիսամյակի հաշվետվ.'!BY27</f>
        <v>0</v>
      </c>
      <c r="DV32" s="137">
        <f>'6. Առաջին կիսամյակի հաշվետվ.'!BZ27</f>
        <v>0</v>
      </c>
      <c r="DW32" s="175">
        <f>IF(DV32=0,0,DV32/DT32*100%)</f>
        <v>0</v>
      </c>
      <c r="DX32" s="170">
        <f>IF(DU32=0,0,DV32/DU32*100%)</f>
        <v>0</v>
      </c>
      <c r="DY32" s="154" t="e">
        <f>'6. Առաջին կիսամյակի հաշվետվ.'!CA27</f>
        <v>#VALUE!</v>
      </c>
      <c r="DZ32" s="8">
        <f>'6. Առաջին կիսամյակի հաշվետվ.'!CB27</f>
        <v>0</v>
      </c>
      <c r="EA32" s="155">
        <f>'6. Առաջին կիսամյակի հաշվետվ.'!CC27</f>
        <v>0</v>
      </c>
      <c r="EB32" s="175">
        <f>IF(EA32=0,0,EA32/DY32*100%)</f>
        <v>0</v>
      </c>
      <c r="EC32" s="170">
        <f>IF(DZ32=0,0,EA32/DZ32*100%)</f>
        <v>0</v>
      </c>
      <c r="ED32" s="405"/>
    </row>
    <row r="33" spans="1:134" s="601" customFormat="1" ht="39.950000000000003" customHeight="1" thickTop="1" thickBot="1">
      <c r="A33" s="1097" t="s">
        <v>59</v>
      </c>
      <c r="B33" s="1058" t="str">
        <f>'4.   4․1 ԾՐԱԳՐԵՐ 1-14'!B131</f>
        <v>այդ թվում՝ աշխատատեղեր կանանց համար</v>
      </c>
      <c r="C33" s="602" t="str">
        <f>'4.   4․1 ԾՐԱԳՐԵՐ 1-14'!C129</f>
        <v>Ժամանակավոր (հատ)</v>
      </c>
      <c r="D33" s="603">
        <f>'6. Առաջին կիսամյակի հաշվետվ.'!D28</f>
        <v>34</v>
      </c>
      <c r="E33" s="586">
        <f>'6. Առաջին կիսամյակի հաշվետվ.'!E28</f>
        <v>0</v>
      </c>
      <c r="F33" s="615">
        <f>'6. Առաջին կիսամյակի հաշվետվ.'!F28</f>
        <v>0</v>
      </c>
      <c r="G33" s="619">
        <f>IF(F33=0,0,F33/D33*100%)</f>
        <v>0</v>
      </c>
      <c r="H33" s="620">
        <f>IF(E33=0,0,F33/E33*100%)</f>
        <v>0</v>
      </c>
      <c r="I33" s="603">
        <f>'6. Առաջին կիսամյակի հաշվետվ.'!G28</f>
        <v>34</v>
      </c>
      <c r="J33" s="586">
        <f>'6. Առաջին կիսամյակի հաշվետվ.'!H28</f>
        <v>0</v>
      </c>
      <c r="K33" s="587">
        <f>'6. Առաջին կիսամյակի հաշվետվ.'!I28</f>
        <v>0</v>
      </c>
      <c r="L33" s="619">
        <f>IF(K33=0,0,K33/I33*100%)</f>
        <v>0</v>
      </c>
      <c r="M33" s="620">
        <f>IF(J33=0,0,K33/J33*100%)</f>
        <v>0</v>
      </c>
      <c r="N33" s="603">
        <f>'6. Առաջին կիսամյակի հաշվետվ.'!J28</f>
        <v>1</v>
      </c>
      <c r="O33" s="586">
        <f>'6. Առաջին կիսամյակի հաշվետվ.'!K28</f>
        <v>0</v>
      </c>
      <c r="P33" s="587">
        <f>'6. Առաջին կիսամյակի հաշվետվ.'!L28</f>
        <v>0</v>
      </c>
      <c r="Q33" s="619">
        <f>IF(P33=0,0,P33/N33*100%)</f>
        <v>0</v>
      </c>
      <c r="R33" s="620">
        <f>IF(O33=0,0,P33/O33*100%)</f>
        <v>0</v>
      </c>
      <c r="S33" s="603">
        <f>'6. Առաջին կիսամյակի հաշվետվ.'!M28</f>
        <v>2</v>
      </c>
      <c r="T33" s="586">
        <f>'6. Առաջին կիսամյակի հաշվետվ.'!N28</f>
        <v>0</v>
      </c>
      <c r="U33" s="587">
        <f>'6. Առաջին կիսամյակի հաշվետվ.'!O28</f>
        <v>0</v>
      </c>
      <c r="V33" s="619">
        <f>IF(U33=0,0,U33/S33*100%)</f>
        <v>0</v>
      </c>
      <c r="W33" s="620">
        <f>IF(T33=0,0,U33/T33*100%)</f>
        <v>0</v>
      </c>
      <c r="X33" s="603">
        <f>'6. Առաջին կիսամյակի հաշվետվ.'!P28</f>
        <v>1</v>
      </c>
      <c r="Y33" s="586">
        <f>'6. Առաջին կիսամյակի հաշվետվ.'!Q28</f>
        <v>0</v>
      </c>
      <c r="Z33" s="587">
        <f>'6. Առաջին կիսամյակի հաշվետվ.'!R28</f>
        <v>0</v>
      </c>
      <c r="AA33" s="619">
        <f>IF(Z33=0,0,Z33/X33*100%)</f>
        <v>0</v>
      </c>
      <c r="AB33" s="620">
        <f>IF(Y33=0,0,Z33/Y33*100%)</f>
        <v>0</v>
      </c>
      <c r="AC33" s="603">
        <f>'6. Առաջին կիսամյակի հաշվետվ.'!S28</f>
        <v>0</v>
      </c>
      <c r="AD33" s="586">
        <f>'6. Առաջին կիսամյակի հաշվետվ.'!T28</f>
        <v>0</v>
      </c>
      <c r="AE33" s="587">
        <f>'6. Առաջին կիսամյակի հաշվետվ.'!U28</f>
        <v>0</v>
      </c>
      <c r="AF33" s="619">
        <f>IF(AE33=0,0,AE33/AC33*100%)</f>
        <v>0</v>
      </c>
      <c r="AG33" s="620">
        <f>IF(AD33=0,0,AE33/AD33*100%)</f>
        <v>0</v>
      </c>
      <c r="AH33" s="603">
        <f>'6. Առաջին կիսամյակի հաշվետվ.'!V28</f>
        <v>0</v>
      </c>
      <c r="AI33" s="586">
        <f>'6. Առաջին կիսամյակի հաշվետվ.'!W28</f>
        <v>0</v>
      </c>
      <c r="AJ33" s="587">
        <f>'6. Առաջին կիսամյակի հաշվետվ.'!X28</f>
        <v>0</v>
      </c>
      <c r="AK33" s="619">
        <f>IF(AJ33=0,0,AJ33/AH33*100%)</f>
        <v>0</v>
      </c>
      <c r="AL33" s="620">
        <f>IF(AI33=0,0,AJ33/AI33*100%)</f>
        <v>0</v>
      </c>
      <c r="AM33" s="603">
        <f>'6. Առաջին կիսամյակի հաշվետվ.'!Y28</f>
        <v>0</v>
      </c>
      <c r="AN33" s="586">
        <f>'6. Առաջին կիսամյակի հաշվետվ.'!Z28</f>
        <v>0</v>
      </c>
      <c r="AO33" s="587">
        <f>'6. Առաջին կիսամյակի հաշվետվ.'!AA28</f>
        <v>0</v>
      </c>
      <c r="AP33" s="619">
        <f>IF(AO33=0,0,AO33/AM33*100%)</f>
        <v>0</v>
      </c>
      <c r="AQ33" s="620">
        <f>IF(AN33=0,0,AO33/AN33*100%)</f>
        <v>0</v>
      </c>
      <c r="AR33" s="603">
        <f>'6. Առաջին կիսամյակի հաշվետվ.'!AB28</f>
        <v>0</v>
      </c>
      <c r="AS33" s="586">
        <f>'6. Առաջին կիսամյակի հաշվետվ.'!AC28</f>
        <v>0</v>
      </c>
      <c r="AT33" s="587">
        <f>'6. Առաջին կիսամյակի հաշվետվ.'!AD28</f>
        <v>0</v>
      </c>
      <c r="AU33" s="619">
        <f>IF(AT33=0,0,AT33/AR33*100%)</f>
        <v>0</v>
      </c>
      <c r="AV33" s="620">
        <f>IF(AS33=0,0,AT33/AS33*100%)</f>
        <v>0</v>
      </c>
      <c r="AW33" s="603">
        <f>'6. Առաջին կիսամյակի հաշվետվ.'!AE28</f>
        <v>0</v>
      </c>
      <c r="AX33" s="586">
        <f>'6. Առաջին կիսամյակի հաշվետվ.'!AF28</f>
        <v>0</v>
      </c>
      <c r="AY33" s="587">
        <f>'6. Առաջին կիսամյակի հաշվետվ.'!AG28</f>
        <v>0</v>
      </c>
      <c r="AZ33" s="619">
        <f>IF(AY33=0,0,AY33/AW33*100%)</f>
        <v>0</v>
      </c>
      <c r="BA33" s="620">
        <f>IF(AX33=0,0,AY33/AX33*100%)</f>
        <v>0</v>
      </c>
      <c r="BB33" s="603">
        <f>'6. Առաջին կիսամյակի հաշվետվ.'!AH28</f>
        <v>479</v>
      </c>
      <c r="BC33" s="586">
        <f>'6. Առաջին կիսամյակի հաշվետվ.'!AI28</f>
        <v>0</v>
      </c>
      <c r="BD33" s="587">
        <f>'6. Առաջին կիսամյակի հաշվետվ.'!AJ28</f>
        <v>0</v>
      </c>
      <c r="BE33" s="619">
        <f>IF(BD33=0,0,BD33/BB33*100%)</f>
        <v>0</v>
      </c>
      <c r="BF33" s="620">
        <f>IF(BC33=0,0,BD33/BC33*100%)</f>
        <v>0</v>
      </c>
      <c r="BG33" s="603">
        <f>'6. Առաջին կիսամյակի հաշվետվ.'!AK28</f>
        <v>4</v>
      </c>
      <c r="BH33" s="586">
        <f>'6. Առաջին կիսամյակի հաշվետվ.'!AL28</f>
        <v>0</v>
      </c>
      <c r="BI33" s="587">
        <f>'6. Առաջին կիսամյակի հաշվետվ.'!AM28</f>
        <v>0</v>
      </c>
      <c r="BJ33" s="619">
        <f>IF(BI33=0,0,BI33/BG33*100%)</f>
        <v>0</v>
      </c>
      <c r="BK33" s="620">
        <f>IF(BH33=0,0,BI33/BH33*100%)</f>
        <v>0</v>
      </c>
      <c r="BL33" s="603">
        <f>'6. Առաջին կիսամյակի հաշվետվ.'!AN28</f>
        <v>2</v>
      </c>
      <c r="BM33" s="586">
        <f>'6. Առաջին կիսամյակի հաշվետվ.'!AO28</f>
        <v>0</v>
      </c>
      <c r="BN33" s="587">
        <f>'6. Առաջին կիսամյակի հաշվետվ.'!AP28</f>
        <v>0</v>
      </c>
      <c r="BO33" s="619">
        <f>IF(BN33=0,0,BN33/BL33*100%)</f>
        <v>0</v>
      </c>
      <c r="BP33" s="620">
        <f>IF(BM33=0,0,BN33/BM33*100%)</f>
        <v>0</v>
      </c>
      <c r="BQ33" s="603">
        <f>'6. Առաջին կիսամյակի հաշվետվ.'!AQ28</f>
        <v>3</v>
      </c>
      <c r="BR33" s="586">
        <f>'6. Առաջին կիսամյակի հաշվետվ.'!AR28</f>
        <v>0</v>
      </c>
      <c r="BS33" s="587">
        <f>'6. Առաջին կիսամյակի հաշվետվ.'!AS28</f>
        <v>0</v>
      </c>
      <c r="BT33" s="619">
        <f>IF(BS33=0,0,BS33/BQ33*100%)</f>
        <v>0</v>
      </c>
      <c r="BU33" s="620">
        <f>IF(BR33=0,0,BS33/BR33*100%)</f>
        <v>0</v>
      </c>
      <c r="BV33" s="603">
        <f>'6. Առաջին կիսամյակի հաշվետվ.'!AT28</f>
        <v>0</v>
      </c>
      <c r="BW33" s="586">
        <f>'6. Առաջին կիսամյակի հաշվետվ.'!AU28</f>
        <v>0</v>
      </c>
      <c r="BX33" s="587">
        <f>'6. Առաջին կիսամյակի հաշվետվ.'!AV28</f>
        <v>0</v>
      </c>
      <c r="BY33" s="619">
        <f>IF(BX33=0,0,BX33/BV33*100%)</f>
        <v>0</v>
      </c>
      <c r="BZ33" s="620">
        <f>IF(BW33=0,0,BX33/BW33*100%)</f>
        <v>0</v>
      </c>
      <c r="CA33" s="603">
        <f>'6. Առաջին կիսամյակի հաշվետվ.'!AW28</f>
        <v>0</v>
      </c>
      <c r="CB33" s="586">
        <f>'6. Առաջին կիսամյակի հաշվետվ.'!AX28</f>
        <v>0</v>
      </c>
      <c r="CC33" s="587">
        <f>'6. Առաջին կիսամյակի հաշվետվ.'!AY28</f>
        <v>0</v>
      </c>
      <c r="CD33" s="619">
        <f>IF(CC33=0,0,CC33/CA33*100%)</f>
        <v>0</v>
      </c>
      <c r="CE33" s="620">
        <f>IF(CB33=0,0,CC33/CB33*100%)</f>
        <v>0</v>
      </c>
      <c r="CF33" s="603">
        <f>'6. Առաջին կիսամյակի հաշվետվ.'!AZ28</f>
        <v>0</v>
      </c>
      <c r="CG33" s="586">
        <f>'6. Առաջին կիսամյակի հաշվետվ.'!BA28</f>
        <v>0</v>
      </c>
      <c r="CH33" s="587">
        <f>'6. Առաջին կիսամյակի հաշվետվ.'!BB28</f>
        <v>0</v>
      </c>
      <c r="CI33" s="619">
        <f>IF(CH33=0,0,CH33/CF33*100%)</f>
        <v>0</v>
      </c>
      <c r="CJ33" s="620">
        <f>IF(CG33=0,0,CH33/CG33*100%)</f>
        <v>0</v>
      </c>
      <c r="CK33" s="603">
        <f>'6. Առաջին կիսամյակի հաշվետվ.'!BC28</f>
        <v>6</v>
      </c>
      <c r="CL33" s="586">
        <f>'6. Առաջին կիսամյակի հաշվետվ.'!BD28</f>
        <v>0</v>
      </c>
      <c r="CM33" s="587">
        <f>'6. Առաջին կիսամյակի հաշվետվ.'!BE28</f>
        <v>0</v>
      </c>
      <c r="CN33" s="619">
        <f>IF(CM33=0,0,CM33/CK33*100%)</f>
        <v>0</v>
      </c>
      <c r="CO33" s="620">
        <f>IF(CL33=0,0,CM33/CL33*100%)</f>
        <v>0</v>
      </c>
      <c r="CP33" s="603">
        <f>'6. Առաջին կիսամյակի հաշվետվ.'!BF28</f>
        <v>0</v>
      </c>
      <c r="CQ33" s="586">
        <f>'6. Առաջին կիսամյակի հաշվետվ.'!BG28</f>
        <v>0</v>
      </c>
      <c r="CR33" s="587">
        <f>'6. Առաջին կիսամյակի հաշվետվ.'!BH28</f>
        <v>0</v>
      </c>
      <c r="CS33" s="619">
        <f>IF(CR33=0,0,CR33/CP33*100%)</f>
        <v>0</v>
      </c>
      <c r="CT33" s="620">
        <f>IF(CQ33=0,0,CR33/CQ33*100%)</f>
        <v>0</v>
      </c>
      <c r="CU33" s="603">
        <f>'6. Առաջին կիսամյակի հաշվետվ.'!BI28</f>
        <v>6</v>
      </c>
      <c r="CV33" s="586">
        <f>'6. Առաջին կիսամյակի հաշվետվ.'!BJ28</f>
        <v>0</v>
      </c>
      <c r="CW33" s="587">
        <f>'6. Առաջին կիսամյակի հաշվետվ.'!BK28</f>
        <v>0</v>
      </c>
      <c r="CX33" s="619">
        <f>IF(CW33=0,0,CW33/CU33*100%)</f>
        <v>0</v>
      </c>
      <c r="CY33" s="620">
        <f>IF(CV33=0,0,CW33/CV33*100%)</f>
        <v>0</v>
      </c>
      <c r="CZ33" s="603">
        <f>'6. Առաջին կիսամյակի հաշվետվ.'!BL28</f>
        <v>0</v>
      </c>
      <c r="DA33" s="586">
        <f>'6. Առաջին կիսամյակի հաշվետվ.'!BM28</f>
        <v>0</v>
      </c>
      <c r="DB33" s="587">
        <f>'6. Առաջին կիսամյակի հաշվետվ.'!BN28</f>
        <v>0</v>
      </c>
      <c r="DC33" s="619">
        <f>IF(DB33=0,0,DB33/CZ33*100%)</f>
        <v>0</v>
      </c>
      <c r="DD33" s="620">
        <f>IF(DA33=0,0,DB33/DA33*100%)</f>
        <v>0</v>
      </c>
      <c r="DE33" s="603">
        <f>'6. Առաջին կիսամյակի հաշվետվ.'!BO28</f>
        <v>0</v>
      </c>
      <c r="DF33" s="586">
        <f>'6. Առաջին կիսամյակի հաշվետվ.'!BP28</f>
        <v>0</v>
      </c>
      <c r="DG33" s="587">
        <f>'6. Առաջին կիսամյակի հաշվետվ.'!BQ28</f>
        <v>0</v>
      </c>
      <c r="DH33" s="619">
        <f>IF(DG33=0,0,DG33/DE33*100%)</f>
        <v>0</v>
      </c>
      <c r="DI33" s="620">
        <f>IF(DF33=0,0,DG33/DF33*100%)</f>
        <v>0</v>
      </c>
      <c r="DJ33" s="603">
        <f>'6. Առաջին կիսամյակի հաշվետվ.'!BR28</f>
        <v>2</v>
      </c>
      <c r="DK33" s="586">
        <f>'6. Առաջին կիսամյակի հաշվետվ.'!BS28</f>
        <v>0</v>
      </c>
      <c r="DL33" s="587">
        <f>'6. Առաջին կիսամյակի հաշվետվ.'!BT28</f>
        <v>0</v>
      </c>
      <c r="DM33" s="619">
        <f>IF(DL33=0,0,DL33/DJ33*100%)</f>
        <v>0</v>
      </c>
      <c r="DN33" s="620">
        <f>IF(DK33=0,0,DL33/DK33*100%)</f>
        <v>0</v>
      </c>
      <c r="DO33" s="603">
        <f>'6. Առաջին կիսամյակի հաշվետվ.'!BU28</f>
        <v>2</v>
      </c>
      <c r="DP33" s="586">
        <f>'6. Առաջին կիսամյակի հաշվետվ.'!BV28</f>
        <v>0</v>
      </c>
      <c r="DQ33" s="587">
        <f>'6. Առաջին կիսամյակի հաշվետվ.'!BW28</f>
        <v>0</v>
      </c>
      <c r="DR33" s="619">
        <f>IF(DQ33=0,0,DQ33/DO33*100%)</f>
        <v>0</v>
      </c>
      <c r="DS33" s="620">
        <f>IF(DP33=0,0,DQ33/DP33*100%)</f>
        <v>0</v>
      </c>
      <c r="DT33" s="603">
        <f>'6. Առաջին կիսամյակի հաշվետվ.'!BX28</f>
        <v>0</v>
      </c>
      <c r="DU33" s="586">
        <f>'6. Առաջին կիսամյակի հաշվետվ.'!BY28</f>
        <v>0</v>
      </c>
      <c r="DV33" s="587">
        <f>'6. Առաջին կիսամյակի հաշվետվ.'!BZ28</f>
        <v>0</v>
      </c>
      <c r="DW33" s="619">
        <f>IF(DV33=0,0,DV33/DT33*100%)</f>
        <v>0</v>
      </c>
      <c r="DX33" s="620">
        <f>IF(DU33=0,0,DV33/DU33*100%)</f>
        <v>0</v>
      </c>
      <c r="DY33" s="599">
        <f>'6. Առաջին կիսամյակի հաշվետվ.'!CA28</f>
        <v>576</v>
      </c>
      <c r="DZ33" s="586">
        <f>'6. Առաջին կիսամյակի հաշվետվ.'!CB28</f>
        <v>0</v>
      </c>
      <c r="EA33" s="600">
        <f>'6. Առաջին կիսամյակի հաշվետվ.'!CC28</f>
        <v>0</v>
      </c>
      <c r="EB33" s="619">
        <f>IF(EA33=0,0,EA33/DY33*100%)</f>
        <v>0</v>
      </c>
      <c r="EC33" s="620">
        <f>IF(DZ33=0,0,EA33/DZ33*100%)</f>
        <v>0</v>
      </c>
      <c r="ED33" s="629"/>
    </row>
    <row r="34" spans="1:134" s="601" customFormat="1" ht="39.950000000000003" customHeight="1" thickTop="1" thickBot="1">
      <c r="A34" s="1119"/>
      <c r="B34" s="1100"/>
      <c r="C34" s="554" t="str">
        <f>'4.   4․1 ԾՐԱԳՐԵՐ 1-14'!D129</f>
        <v>Հիմնական (հատ)</v>
      </c>
      <c r="D34" s="603">
        <f>'6. Առաջին կիսամյակի հաշվետվ.'!D29</f>
        <v>34</v>
      </c>
      <c r="E34" s="586">
        <f>'6. Առաջին կիսամյակի հաշվետվ.'!E29</f>
        <v>0</v>
      </c>
      <c r="F34" s="615">
        <f>'6. Առաջին կիսամյակի հաշվետվ.'!F29</f>
        <v>0</v>
      </c>
      <c r="G34" s="622">
        <f>IF(F34=0,0,F34/D34*100%)</f>
        <v>0</v>
      </c>
      <c r="H34" s="623">
        <f>IF(E34=0,0,F34/E34*100%)</f>
        <v>0</v>
      </c>
      <c r="I34" s="603">
        <f>'6. Առաջին կիսամյակի հաշվետվ.'!G29</f>
        <v>34</v>
      </c>
      <c r="J34" s="586">
        <f>'6. Առաջին կիսամյակի հաշվետվ.'!H29</f>
        <v>0</v>
      </c>
      <c r="K34" s="587">
        <f>'6. Առաջին կիսամյակի հաշվետվ.'!I29</f>
        <v>0</v>
      </c>
      <c r="L34" s="622">
        <f>IF(K34=0,0,K34/I34*100%)</f>
        <v>0</v>
      </c>
      <c r="M34" s="623">
        <f>IF(J34=0,0,K34/J34*100%)</f>
        <v>0</v>
      </c>
      <c r="N34" s="603">
        <f>'6. Առաջին կիսամյակի հաշվետվ.'!J29</f>
        <v>0</v>
      </c>
      <c r="O34" s="586">
        <f>'6. Առաջին կիսամյակի հաշվետվ.'!K29</f>
        <v>0</v>
      </c>
      <c r="P34" s="587">
        <f>'6. Առաջին կիսամյակի հաշվետվ.'!L29</f>
        <v>0</v>
      </c>
      <c r="Q34" s="622">
        <f>IF(P34=0,0,P34/N34*100%)</f>
        <v>0</v>
      </c>
      <c r="R34" s="623">
        <f>IF(O34=0,0,P34/O34*100%)</f>
        <v>0</v>
      </c>
      <c r="S34" s="603">
        <f>'6. Առաջին կիսամյակի հաշվետվ.'!M29</f>
        <v>1</v>
      </c>
      <c r="T34" s="586">
        <f>'6. Առաջին կիսամյակի հաշվետվ.'!N29</f>
        <v>0</v>
      </c>
      <c r="U34" s="587">
        <f>'6. Առաջին կիսամյակի հաշվետվ.'!O29</f>
        <v>0</v>
      </c>
      <c r="V34" s="622">
        <f>IF(U34=0,0,U34/S34*100%)</f>
        <v>0</v>
      </c>
      <c r="W34" s="623">
        <f>IF(T34=0,0,U34/T34*100%)</f>
        <v>0</v>
      </c>
      <c r="X34" s="603">
        <f>'6. Առաջին կիսամյակի հաշվետվ.'!P29</f>
        <v>1</v>
      </c>
      <c r="Y34" s="586">
        <f>'6. Առաջին կիսամյակի հաշվետվ.'!Q29</f>
        <v>0</v>
      </c>
      <c r="Z34" s="587">
        <f>'6. Առաջին կիսամյակի հաշվետվ.'!R29</f>
        <v>0</v>
      </c>
      <c r="AA34" s="622">
        <f>IF(Z34=0,0,Z34/X34*100%)</f>
        <v>0</v>
      </c>
      <c r="AB34" s="623">
        <f>IF(Y34=0,0,Z34/Y34*100%)</f>
        <v>0</v>
      </c>
      <c r="AC34" s="603">
        <f>'6. Առաջին կիսամյակի հաշվետվ.'!S29</f>
        <v>0</v>
      </c>
      <c r="AD34" s="586">
        <f>'6. Առաջին կիսամյակի հաշվետվ.'!T29</f>
        <v>0</v>
      </c>
      <c r="AE34" s="587">
        <f>'6. Առաջին կիսամյակի հաշվետվ.'!U29</f>
        <v>0</v>
      </c>
      <c r="AF34" s="622">
        <f>IF(AE34=0,0,AE34/AC34*100%)</f>
        <v>0</v>
      </c>
      <c r="AG34" s="623">
        <f>IF(AD34=0,0,AE34/AD34*100%)</f>
        <v>0</v>
      </c>
      <c r="AH34" s="603">
        <f>'6. Առաջին կիսամյակի հաշվետվ.'!V29</f>
        <v>0</v>
      </c>
      <c r="AI34" s="586">
        <f>'6. Առաջին կիսամյակի հաշվետվ.'!W29</f>
        <v>0</v>
      </c>
      <c r="AJ34" s="587">
        <f>'6. Առաջին կիսամյակի հաշվետվ.'!X29</f>
        <v>0</v>
      </c>
      <c r="AK34" s="622">
        <f>IF(AJ34=0,0,AJ34/AH34*100%)</f>
        <v>0</v>
      </c>
      <c r="AL34" s="623">
        <f>IF(AI34=0,0,AJ34/AI34*100%)</f>
        <v>0</v>
      </c>
      <c r="AM34" s="603">
        <f>'6. Առաջին կիսամյակի հաշվետվ.'!Y29</f>
        <v>0</v>
      </c>
      <c r="AN34" s="586">
        <f>'6. Առաջին կիսամյակի հաշվետվ.'!Z29</f>
        <v>0</v>
      </c>
      <c r="AO34" s="587">
        <f>'6. Առաջին կիսամյակի հաշվետվ.'!AA29</f>
        <v>0</v>
      </c>
      <c r="AP34" s="622">
        <f>IF(AO34=0,0,AO34/AM34*100%)</f>
        <v>0</v>
      </c>
      <c r="AQ34" s="623">
        <f>IF(AN34=0,0,AO34/AN34*100%)</f>
        <v>0</v>
      </c>
      <c r="AR34" s="603">
        <f>'6. Առաջին կիսամյակի հաշվետվ.'!AB29</f>
        <v>0</v>
      </c>
      <c r="AS34" s="586">
        <f>'6. Առաջին կիսամյակի հաշվետվ.'!AC29</f>
        <v>0</v>
      </c>
      <c r="AT34" s="587">
        <f>'6. Առաջին կիսամյակի հաշվետվ.'!AD29</f>
        <v>0</v>
      </c>
      <c r="AU34" s="622">
        <f>IF(AT34=0,0,AT34/AR34*100%)</f>
        <v>0</v>
      </c>
      <c r="AV34" s="623">
        <f>IF(AS34=0,0,AT34/AS34*100%)</f>
        <v>0</v>
      </c>
      <c r="AW34" s="603">
        <f>'6. Առաջին կիսամյակի հաշվետվ.'!AE29</f>
        <v>0</v>
      </c>
      <c r="AX34" s="586">
        <f>'6. Առաջին կիսամյակի հաշվետվ.'!AF29</f>
        <v>0</v>
      </c>
      <c r="AY34" s="587">
        <f>'6. Առաջին կիսամյակի հաշվետվ.'!AG29</f>
        <v>0</v>
      </c>
      <c r="AZ34" s="622">
        <f>IF(AY34=0,0,AY34/AW34*100%)</f>
        <v>0</v>
      </c>
      <c r="BA34" s="623">
        <f>IF(AX34=0,0,AY34/AX34*100%)</f>
        <v>0</v>
      </c>
      <c r="BB34" s="603">
        <f>'6. Առաջին կիսամյակի հաշվետվ.'!AH29</f>
        <v>0</v>
      </c>
      <c r="BC34" s="586">
        <f>'6. Առաջին կիսամյակի հաշվետվ.'!AI29</f>
        <v>0</v>
      </c>
      <c r="BD34" s="587">
        <f>'6. Առաջին կիսամյակի հաշվետվ.'!AJ29</f>
        <v>0</v>
      </c>
      <c r="BE34" s="622">
        <f>IF(BD34=0,0,BD34/BB34*100%)</f>
        <v>0</v>
      </c>
      <c r="BF34" s="623">
        <f>IF(BC34=0,0,BD34/BC34*100%)</f>
        <v>0</v>
      </c>
      <c r="BG34" s="603">
        <f>'6. Առաջին կիսամյակի հաշվետվ.'!AK29</f>
        <v>0</v>
      </c>
      <c r="BH34" s="586">
        <f>'6. Առաջին կիսամյակի հաշվետվ.'!AL29</f>
        <v>0</v>
      </c>
      <c r="BI34" s="587">
        <f>'6. Առաջին կիսամյակի հաշվետվ.'!AM29</f>
        <v>0</v>
      </c>
      <c r="BJ34" s="622">
        <f>IF(BI34=0,0,BI34/BG34*100%)</f>
        <v>0</v>
      </c>
      <c r="BK34" s="623">
        <f>IF(BH34=0,0,BI34/BH34*100%)</f>
        <v>0</v>
      </c>
      <c r="BL34" s="603">
        <f>'6. Առաջին կիսամյակի հաշվետվ.'!AN29</f>
        <v>2</v>
      </c>
      <c r="BM34" s="586">
        <f>'6. Առաջին կիսամյակի հաշվետվ.'!AO29</f>
        <v>0</v>
      </c>
      <c r="BN34" s="587">
        <f>'6. Առաջին կիսամյակի հաշվետվ.'!AP29</f>
        <v>0</v>
      </c>
      <c r="BO34" s="622">
        <f>IF(BN34=0,0,BN34/BL34*100%)</f>
        <v>0</v>
      </c>
      <c r="BP34" s="623">
        <f>IF(BM34=0,0,BN34/BM34*100%)</f>
        <v>0</v>
      </c>
      <c r="BQ34" s="603">
        <f>'6. Առաջին կիսամյակի հաշվետվ.'!AQ29</f>
        <v>0</v>
      </c>
      <c r="BR34" s="586">
        <f>'6. Առաջին կիսամյակի հաշվետվ.'!AR29</f>
        <v>0</v>
      </c>
      <c r="BS34" s="587">
        <f>'6. Առաջին կիսամյակի հաշվետվ.'!AS29</f>
        <v>0</v>
      </c>
      <c r="BT34" s="622">
        <f>IF(BS34=0,0,BS34/BQ34*100%)</f>
        <v>0</v>
      </c>
      <c r="BU34" s="623">
        <f>IF(BR34=0,0,BS34/BR34*100%)</f>
        <v>0</v>
      </c>
      <c r="BV34" s="603">
        <f>'6. Առաջին կիսամյակի հաշվետվ.'!AT29</f>
        <v>0</v>
      </c>
      <c r="BW34" s="586">
        <f>'6. Առաջին կիսամյակի հաշվետվ.'!AU29</f>
        <v>0</v>
      </c>
      <c r="BX34" s="587">
        <f>'6. Առաջին կիսամյակի հաշվետվ.'!AV29</f>
        <v>0</v>
      </c>
      <c r="BY34" s="622">
        <f>IF(BX34=0,0,BX34/BV34*100%)</f>
        <v>0</v>
      </c>
      <c r="BZ34" s="623">
        <f>IF(BW34=0,0,BX34/BW34*100%)</f>
        <v>0</v>
      </c>
      <c r="CA34" s="603">
        <f>'6. Առաջին կիսամյակի հաշվետվ.'!AW29</f>
        <v>0</v>
      </c>
      <c r="CB34" s="586">
        <f>'6. Առաջին կիսամյակի հաշվետվ.'!AX29</f>
        <v>0</v>
      </c>
      <c r="CC34" s="587">
        <f>'6. Առաջին կիսամյակի հաշվետվ.'!AY29</f>
        <v>0</v>
      </c>
      <c r="CD34" s="622">
        <f>IF(CC34=0,0,CC34/CA34*100%)</f>
        <v>0</v>
      </c>
      <c r="CE34" s="623">
        <f>IF(CB34=0,0,CC34/CB34*100%)</f>
        <v>0</v>
      </c>
      <c r="CF34" s="603">
        <f>'6. Առաջին կիսամյակի հաշվետվ.'!AZ29</f>
        <v>0</v>
      </c>
      <c r="CG34" s="586">
        <f>'6. Առաջին կիսամյակի հաշվետվ.'!BA29</f>
        <v>0</v>
      </c>
      <c r="CH34" s="587">
        <f>'6. Առաջին կիսամյակի հաշվետվ.'!BB29</f>
        <v>0</v>
      </c>
      <c r="CI34" s="622">
        <f>IF(CH34=0,0,CH34/CF34*100%)</f>
        <v>0</v>
      </c>
      <c r="CJ34" s="623">
        <f>IF(CG34=0,0,CH34/CG34*100%)</f>
        <v>0</v>
      </c>
      <c r="CK34" s="603">
        <f>'6. Առաջին կիսամյակի հաշվետվ.'!BC29</f>
        <v>2</v>
      </c>
      <c r="CL34" s="586">
        <f>'6. Առաջին կիսամյակի հաշվետվ.'!BD29</f>
        <v>0</v>
      </c>
      <c r="CM34" s="587">
        <f>'6. Առաջին կիսամյակի հաշվետվ.'!BE29</f>
        <v>0</v>
      </c>
      <c r="CN34" s="622">
        <f>IF(CM34=0,0,CM34/CK34*100%)</f>
        <v>0</v>
      </c>
      <c r="CO34" s="623">
        <f>IF(CL34=0,0,CM34/CL34*100%)</f>
        <v>0</v>
      </c>
      <c r="CP34" s="603">
        <f>'6. Առաջին կիսամյակի հաշվետվ.'!BF29</f>
        <v>0</v>
      </c>
      <c r="CQ34" s="586">
        <f>'6. Առաջին կիսամյակի հաշվետվ.'!BG29</f>
        <v>0</v>
      </c>
      <c r="CR34" s="587">
        <f>'6. Առաջին կիսամյակի հաշվետվ.'!BH29</f>
        <v>0</v>
      </c>
      <c r="CS34" s="622">
        <f>IF(CR34=0,0,CR34/CP34*100%)</f>
        <v>0</v>
      </c>
      <c r="CT34" s="623">
        <f>IF(CQ34=0,0,CR34/CQ34*100%)</f>
        <v>0</v>
      </c>
      <c r="CU34" s="603">
        <f>'6. Առաջին կիսամյակի հաշվետվ.'!BI29</f>
        <v>0</v>
      </c>
      <c r="CV34" s="586">
        <f>'6. Առաջին կիսամյակի հաշվետվ.'!BJ29</f>
        <v>0</v>
      </c>
      <c r="CW34" s="587">
        <f>'6. Առաջին կիսամյակի հաշվետվ.'!BK29</f>
        <v>0</v>
      </c>
      <c r="CX34" s="622">
        <f>IF(CW34=0,0,CW34/CU34*100%)</f>
        <v>0</v>
      </c>
      <c r="CY34" s="623">
        <f>IF(CV34=0,0,CW34/CV34*100%)</f>
        <v>0</v>
      </c>
      <c r="CZ34" s="603">
        <f>'6. Առաջին կիսամյակի հաշվետվ.'!BL29</f>
        <v>0</v>
      </c>
      <c r="DA34" s="586">
        <f>'6. Առաջին կիսամյակի հաշվետվ.'!BM29</f>
        <v>0</v>
      </c>
      <c r="DB34" s="587">
        <f>'6. Առաջին կիսամյակի հաշվետվ.'!BN29</f>
        <v>0</v>
      </c>
      <c r="DC34" s="622">
        <f>IF(DB34=0,0,DB34/CZ34*100%)</f>
        <v>0</v>
      </c>
      <c r="DD34" s="623">
        <f>IF(DA34=0,0,DB34/DA34*100%)</f>
        <v>0</v>
      </c>
      <c r="DE34" s="603">
        <f>'6. Առաջին կիսամյակի հաշվետվ.'!BO29</f>
        <v>0</v>
      </c>
      <c r="DF34" s="586">
        <f>'6. Առաջին կիսամյակի հաշվետվ.'!BP29</f>
        <v>0</v>
      </c>
      <c r="DG34" s="587">
        <f>'6. Առաջին կիսամյակի հաշվետվ.'!BQ29</f>
        <v>0</v>
      </c>
      <c r="DH34" s="622">
        <f>IF(DG34=0,0,DG34/DE34*100%)</f>
        <v>0</v>
      </c>
      <c r="DI34" s="623">
        <f>IF(DF34=0,0,DG34/DF34*100%)</f>
        <v>0</v>
      </c>
      <c r="DJ34" s="603">
        <f>'6. Առաջին կիսամյակի հաշվետվ.'!BR29</f>
        <v>2</v>
      </c>
      <c r="DK34" s="586">
        <f>'6. Առաջին կիսամյակի հաշվետվ.'!BS29</f>
        <v>0</v>
      </c>
      <c r="DL34" s="587">
        <f>'6. Առաջին կիսամյակի հաշվետվ.'!BT29</f>
        <v>0</v>
      </c>
      <c r="DM34" s="622">
        <f>IF(DL34=0,0,DL34/DJ34*100%)</f>
        <v>0</v>
      </c>
      <c r="DN34" s="623">
        <f>IF(DK34=0,0,DL34/DK34*100%)</f>
        <v>0</v>
      </c>
      <c r="DO34" s="603">
        <f>'6. Առաջին կիսամյակի հաշվետվ.'!BU29</f>
        <v>0</v>
      </c>
      <c r="DP34" s="586">
        <f>'6. Առաջին կիսամյակի հաշվետվ.'!BV29</f>
        <v>0</v>
      </c>
      <c r="DQ34" s="587">
        <f>'6. Առաջին կիսամյակի հաշվետվ.'!BW29</f>
        <v>0</v>
      </c>
      <c r="DR34" s="622">
        <f>IF(DQ34=0,0,DQ34/DO34*100%)</f>
        <v>0</v>
      </c>
      <c r="DS34" s="623">
        <f>IF(DP34=0,0,DQ34/DP34*100%)</f>
        <v>0</v>
      </c>
      <c r="DT34" s="603">
        <f>'6. Առաջին կիսամյակի հաշվետվ.'!BX29</f>
        <v>0</v>
      </c>
      <c r="DU34" s="586">
        <f>'6. Առաջին կիսամյակի հաշվետվ.'!BY29</f>
        <v>0</v>
      </c>
      <c r="DV34" s="587">
        <f>'6. Առաջին կիսամյակի հաշվետվ.'!BZ29</f>
        <v>0</v>
      </c>
      <c r="DW34" s="622">
        <f>IF(DV34=0,0,DV34/DT34*100%)</f>
        <v>0</v>
      </c>
      <c r="DX34" s="623">
        <f>IF(DU34=0,0,DV34/DU34*100%)</f>
        <v>0</v>
      </c>
      <c r="DY34" s="599">
        <f>'6. Առաջին կիսամյակի հաշվետվ.'!CA29</f>
        <v>76</v>
      </c>
      <c r="DZ34" s="586">
        <f>'6. Առաջին կիսամյակի հաշվետվ.'!CB29</f>
        <v>0</v>
      </c>
      <c r="EA34" s="600">
        <f>'6. Առաջին կիսամյակի հաշվետվ.'!CC29</f>
        <v>0</v>
      </c>
      <c r="EB34" s="622">
        <f>IF(EA34=0,0,EA34/DY34*100%)</f>
        <v>0</v>
      </c>
      <c r="EC34" s="623">
        <f>IF(DZ34=0,0,EA34/DZ34*100%)</f>
        <v>0</v>
      </c>
      <c r="ED34" s="629"/>
    </row>
    <row r="35" spans="1:134" s="16" customFormat="1" ht="39.950000000000003" customHeight="1" thickTop="1" thickBot="1">
      <c r="A35" s="453" t="str">
        <f>'6. Առաջին կիսամյակի հաշվետվ.'!A30</f>
        <v>Ա13</v>
      </c>
      <c r="B35" s="454" t="str">
        <f>'4.   4․1 ԾՐԱԳՐԵՐ 1-14'!B133</f>
        <v xml:space="preserve">Ծրագրի իրականացման դեպքում շրջակա միջավայրի վրա ազդեցությունը. </v>
      </c>
      <c r="C35" s="25"/>
      <c r="D35" s="79" t="str">
        <f>'6. Առաջին կիսամյակի հաշվետվ.'!D30</f>
        <v>ԴՐԱԿԱՆ</v>
      </c>
      <c r="E35" s="18" t="str">
        <f>'6. Առաջին կիսամյակի հաշվետվ.'!E30</f>
        <v>xxx</v>
      </c>
      <c r="F35" s="102" t="str">
        <f>'6. Առաջին կիսամյակի հաշվետվ.'!F30</f>
        <v>XXX</v>
      </c>
      <c r="G35" s="54" t="s">
        <v>47</v>
      </c>
      <c r="H35" s="167" t="s">
        <v>47</v>
      </c>
      <c r="I35" s="79" t="str">
        <f>'6. Առաջին կիսամյակի հաշվետվ.'!G30</f>
        <v>ԴՐԱԿԱՆ</v>
      </c>
      <c r="J35" s="18" t="str">
        <f>'6. Առաջին կիսամյակի հաշվետվ.'!H30</f>
        <v>xxx</v>
      </c>
      <c r="K35" s="102" t="str">
        <f>'6. Առաջին կիսամյակի հաշվետվ.'!I30</f>
        <v>XXX</v>
      </c>
      <c r="L35" s="54" t="s">
        <v>47</v>
      </c>
      <c r="M35" s="167" t="s">
        <v>47</v>
      </c>
      <c r="N35" s="79" t="str">
        <f>'6. Առաջին կիսամյակի հաշվետվ.'!J30</f>
        <v>ԴՐԱԿԱՆ</v>
      </c>
      <c r="O35" s="18" t="str">
        <f>'6. Առաջին կիսամյակի հաշվետվ.'!K30</f>
        <v>xxx</v>
      </c>
      <c r="P35" s="102" t="str">
        <f>'6. Առաջին կիսամյակի հաշվետվ.'!L30</f>
        <v>XXX</v>
      </c>
      <c r="Q35" s="54" t="s">
        <v>47</v>
      </c>
      <c r="R35" s="167" t="s">
        <v>47</v>
      </c>
      <c r="S35" s="79" t="str">
        <f>'6. Առաջին կիսամյակի հաշվետվ.'!M30</f>
        <v>ԴՐԱԿԱՆ</v>
      </c>
      <c r="T35" s="18" t="str">
        <f>'6. Առաջին կիսամյակի հաշվետվ.'!N30</f>
        <v>xxx</v>
      </c>
      <c r="U35" s="102" t="str">
        <f>'6. Առաջին կիսամյակի հաշվետվ.'!O30</f>
        <v>XXX</v>
      </c>
      <c r="V35" s="54" t="s">
        <v>47</v>
      </c>
      <c r="W35" s="167" t="s">
        <v>47</v>
      </c>
      <c r="X35" s="79" t="str">
        <f>'6. Առաջին կիսամյակի հաշվետվ.'!P30</f>
        <v>ԴՐԱԿԱՆ</v>
      </c>
      <c r="Y35" s="18" t="str">
        <f>'6. Առաջին կիսամյակի հաշվետվ.'!Q30</f>
        <v>xxx</v>
      </c>
      <c r="Z35" s="102" t="str">
        <f>'6. Առաջին կիսամյակի հաշվետվ.'!R30</f>
        <v>XXX</v>
      </c>
      <c r="AA35" s="54" t="s">
        <v>47</v>
      </c>
      <c r="AB35" s="167" t="s">
        <v>47</v>
      </c>
      <c r="AC35" s="79" t="str">
        <f>'6. Առաջին կիսամյակի հաշվետվ.'!S30</f>
        <v>ԴՐԱԿԱՆ</v>
      </c>
      <c r="AD35" s="18" t="str">
        <f>'6. Առաջին կիսամյակի հաշվետվ.'!T30</f>
        <v>xxx</v>
      </c>
      <c r="AE35" s="102" t="str">
        <f>'6. Առաջին կիսամյակի հաշվետվ.'!U30</f>
        <v>XXX</v>
      </c>
      <c r="AF35" s="54" t="s">
        <v>47</v>
      </c>
      <c r="AG35" s="167" t="s">
        <v>47</v>
      </c>
      <c r="AH35" s="79" t="str">
        <f>'6. Առաջին կիսամյակի հաշվետվ.'!V30</f>
        <v>ԱԶԴԵՑՈՒԹՅՈՒՆ ՉՈՒՆԻ</v>
      </c>
      <c r="AI35" s="18" t="str">
        <f>'6. Առաջին կիսամյակի հաշվետվ.'!W30</f>
        <v>xxx</v>
      </c>
      <c r="AJ35" s="102" t="str">
        <f>'6. Առաջին կիսամյակի հաշվետվ.'!X30</f>
        <v>XXX</v>
      </c>
      <c r="AK35" s="54" t="s">
        <v>47</v>
      </c>
      <c r="AL35" s="167" t="s">
        <v>47</v>
      </c>
      <c r="AM35" s="79" t="str">
        <f>'6. Առաջին կիսամյակի հաշվետվ.'!Y30</f>
        <v>ԱԶԴԵՑՈՒԹՅՈՒՆ ՉՈՒՆԻ</v>
      </c>
      <c r="AN35" s="18" t="str">
        <f>'6. Առաջին կիսամյակի հաշվետվ.'!Z30</f>
        <v>xxx</v>
      </c>
      <c r="AO35" s="102" t="str">
        <f>'6. Առաջին կիսամյակի հաշվետվ.'!AA30</f>
        <v>XXX</v>
      </c>
      <c r="AP35" s="54" t="s">
        <v>47</v>
      </c>
      <c r="AQ35" s="167" t="s">
        <v>47</v>
      </c>
      <c r="AR35" s="79" t="str">
        <f>'6. Առաջին կիսամյակի հաշվետվ.'!AB30</f>
        <v>ընտրել</v>
      </c>
      <c r="AS35" s="18" t="str">
        <f>'6. Առաջին կիսամյակի հաշվետվ.'!AC30</f>
        <v>xxx</v>
      </c>
      <c r="AT35" s="102" t="str">
        <f>'6. Առաջին կիսամյակի հաշվետվ.'!AD30</f>
        <v>XXX</v>
      </c>
      <c r="AU35" s="54" t="s">
        <v>47</v>
      </c>
      <c r="AV35" s="167" t="s">
        <v>47</v>
      </c>
      <c r="AW35" s="79" t="str">
        <f>'6. Առաջին կիսամյակի հաշվետվ.'!AE30</f>
        <v>ԴՐԱԿԱՆ</v>
      </c>
      <c r="AX35" s="18" t="str">
        <f>'6. Առաջին կիսամյակի հաշվետվ.'!AF30</f>
        <v>xxx</v>
      </c>
      <c r="AY35" s="102" t="str">
        <f>'6. Առաջին կիսամյակի հաշվետվ.'!AG30</f>
        <v>XXX</v>
      </c>
      <c r="AZ35" s="54" t="s">
        <v>47</v>
      </c>
      <c r="BA35" s="167" t="s">
        <v>47</v>
      </c>
      <c r="BB35" s="79" t="str">
        <f>'6. Առաջին կիսամյակի հաշվետվ.'!AH30</f>
        <v>ԴՐԱԿԱՆ</v>
      </c>
      <c r="BC35" s="18" t="str">
        <f>'6. Առաջին կիսամյակի հաշվետվ.'!AI30</f>
        <v>xxx</v>
      </c>
      <c r="BD35" s="102" t="str">
        <f>'6. Առաջին կիսամյակի հաշվետվ.'!AJ30</f>
        <v>XXX</v>
      </c>
      <c r="BE35" s="54" t="s">
        <v>47</v>
      </c>
      <c r="BF35" s="167" t="s">
        <v>47</v>
      </c>
      <c r="BG35" s="79" t="str">
        <f>'6. Առաջին կիսամյակի հաշվետվ.'!AK30</f>
        <v>ԴՐԱԿԱՆ</v>
      </c>
      <c r="BH35" s="18" t="str">
        <f>'6. Առաջին կիսամյակի հաշվետվ.'!AL30</f>
        <v>xxx</v>
      </c>
      <c r="BI35" s="102" t="str">
        <f>'6. Առաջին կիսամյակի հաշվետվ.'!AM30</f>
        <v>XXX</v>
      </c>
      <c r="BJ35" s="54" t="s">
        <v>47</v>
      </c>
      <c r="BK35" s="167" t="s">
        <v>47</v>
      </c>
      <c r="BL35" s="79" t="str">
        <f>'6. Առաջին կիսամյակի հաշվետվ.'!AN30</f>
        <v>ԴՐԱԿԱՆ</v>
      </c>
      <c r="BM35" s="18" t="str">
        <f>'6. Առաջին կիսամյակի հաշվետվ.'!AO30</f>
        <v>xxx</v>
      </c>
      <c r="BN35" s="102" t="str">
        <f>'6. Առաջին կիսամյակի հաշվետվ.'!AP30</f>
        <v>XXX</v>
      </c>
      <c r="BO35" s="54" t="s">
        <v>47</v>
      </c>
      <c r="BP35" s="167" t="s">
        <v>47</v>
      </c>
      <c r="BQ35" s="79" t="str">
        <f>'6. Առաջին կիսամյակի հաշվետվ.'!AQ30</f>
        <v>ԴՐԱԿԱՆ</v>
      </c>
      <c r="BR35" s="18" t="str">
        <f>'6. Առաջին կիսամյակի հաշվետվ.'!AR30</f>
        <v>xxx</v>
      </c>
      <c r="BS35" s="102" t="str">
        <f>'6. Առաջին կիսամյակի հաշվետվ.'!AS30</f>
        <v>XXX</v>
      </c>
      <c r="BT35" s="54" t="s">
        <v>47</v>
      </c>
      <c r="BU35" s="167" t="s">
        <v>47</v>
      </c>
      <c r="BV35" s="79" t="str">
        <f>'6. Առաջին կիսամյակի հաշվետվ.'!AT30</f>
        <v>ԴՐԱԿԱՆ</v>
      </c>
      <c r="BW35" s="18" t="str">
        <f>'6. Առաջին կիսամյակի հաշվետվ.'!AU30</f>
        <v>xxx</v>
      </c>
      <c r="BX35" s="102" t="str">
        <f>'6. Առաջին կիսամյակի հաշվետվ.'!AV30</f>
        <v>XXX</v>
      </c>
      <c r="BY35" s="54" t="s">
        <v>47</v>
      </c>
      <c r="BZ35" s="167" t="s">
        <v>47</v>
      </c>
      <c r="CA35" s="79" t="str">
        <f>'6. Առաջին կիսամյակի հաշվետվ.'!AW30</f>
        <v>ԴՐԱԿԱՆ</v>
      </c>
      <c r="CB35" s="18" t="str">
        <f>'6. Առաջին կիսամյակի հաշվետվ.'!AX30</f>
        <v>xxx</v>
      </c>
      <c r="CC35" s="102" t="str">
        <f>'6. Առաջին կիսամյակի հաշվետվ.'!AY30</f>
        <v>XXX</v>
      </c>
      <c r="CD35" s="54" t="s">
        <v>47</v>
      </c>
      <c r="CE35" s="167" t="s">
        <v>47</v>
      </c>
      <c r="CF35" s="79" t="str">
        <f>'6. Առաջին կիսամյակի հաշվետվ.'!AZ30</f>
        <v>ԴՐԱԿԱՆ</v>
      </c>
      <c r="CG35" s="18" t="str">
        <f>'6. Առաջին կիսամյակի հաշվետվ.'!BA30</f>
        <v>xxx</v>
      </c>
      <c r="CH35" s="102" t="str">
        <f>'6. Առաջին կիսամյակի հաշվետվ.'!BB30</f>
        <v>XXX</v>
      </c>
      <c r="CI35" s="54" t="s">
        <v>47</v>
      </c>
      <c r="CJ35" s="167" t="s">
        <v>47</v>
      </c>
      <c r="CK35" s="79" t="str">
        <f>'6. Առաջին կիսամյակի հաշվետվ.'!BC30</f>
        <v>ԴՐԱԿԱՆ</v>
      </c>
      <c r="CL35" s="18" t="str">
        <f>'6. Առաջին կիսամյակի հաշվետվ.'!BD30</f>
        <v>xxx</v>
      </c>
      <c r="CM35" s="102" t="str">
        <f>'6. Առաջին կիսամյակի հաշվետվ.'!BE30</f>
        <v>XXX</v>
      </c>
      <c r="CN35" s="54" t="s">
        <v>47</v>
      </c>
      <c r="CO35" s="167" t="s">
        <v>47</v>
      </c>
      <c r="CP35" s="79" t="str">
        <f>'6. Առաջին կիսամյակի հաշվետվ.'!BF30</f>
        <v>ԴՐԱԿԱՆ</v>
      </c>
      <c r="CQ35" s="18" t="str">
        <f>'6. Առաջին կիսամյակի հաշվետվ.'!BG30</f>
        <v>xxx</v>
      </c>
      <c r="CR35" s="102" t="str">
        <f>'6. Առաջին կիսամյակի հաշվետվ.'!BH30</f>
        <v>XXX</v>
      </c>
      <c r="CS35" s="54" t="s">
        <v>47</v>
      </c>
      <c r="CT35" s="167" t="s">
        <v>47</v>
      </c>
      <c r="CU35" s="79" t="str">
        <f>'6. Առաջին կիսամյակի հաշվետվ.'!BI30</f>
        <v>ԱԶԴԵՑՈՒԹՅՈՒՆ ՉՈՒՆԻ</v>
      </c>
      <c r="CV35" s="18" t="str">
        <f>'6. Առաջին կիսամյակի հաշվետվ.'!BJ30</f>
        <v>xxx</v>
      </c>
      <c r="CW35" s="102" t="str">
        <f>'6. Առաջին կիսամյակի հաշվետվ.'!BK30</f>
        <v>XXX</v>
      </c>
      <c r="CX35" s="54" t="s">
        <v>47</v>
      </c>
      <c r="CY35" s="167" t="s">
        <v>47</v>
      </c>
      <c r="CZ35" s="79" t="str">
        <f>'6. Առաջին կիսամյակի հաշվետվ.'!BL30</f>
        <v>ԱԶԴԵՑՈՒԹՅՈՒՆ ՉՈՒՆԻ</v>
      </c>
      <c r="DA35" s="18" t="str">
        <f>'6. Առաջին կիսամյակի հաշվետվ.'!BM30</f>
        <v>xxx</v>
      </c>
      <c r="DB35" s="102" t="str">
        <f>'6. Առաջին կիսամյակի հաշվետվ.'!BN30</f>
        <v>XXX</v>
      </c>
      <c r="DC35" s="54" t="s">
        <v>47</v>
      </c>
      <c r="DD35" s="167" t="s">
        <v>47</v>
      </c>
      <c r="DE35" s="79" t="str">
        <f>'6. Առաջին կիսամյակի հաշվետվ.'!BO30</f>
        <v>ընտրել</v>
      </c>
      <c r="DF35" s="18" t="str">
        <f>'6. Առաջին կիսամյակի հաշվետվ.'!BP30</f>
        <v>xxx</v>
      </c>
      <c r="DG35" s="102" t="str">
        <f>'6. Առաջին կիսամյակի հաշվետվ.'!BQ30</f>
        <v>XXX</v>
      </c>
      <c r="DH35" s="54" t="s">
        <v>47</v>
      </c>
      <c r="DI35" s="167" t="s">
        <v>47</v>
      </c>
      <c r="DJ35" s="79" t="str">
        <f>'6. Առաջին կիսամյակի հաշվետվ.'!BR30</f>
        <v>ԴՐԱԿԱՆ</v>
      </c>
      <c r="DK35" s="18" t="str">
        <f>'6. Առաջին կիսամյակի հաշվետվ.'!BS30</f>
        <v>xxx</v>
      </c>
      <c r="DL35" s="102" t="str">
        <f>'6. Առաջին կիսամյակի հաշվետվ.'!BT30</f>
        <v>XXX</v>
      </c>
      <c r="DM35" s="54" t="s">
        <v>47</v>
      </c>
      <c r="DN35" s="167" t="s">
        <v>47</v>
      </c>
      <c r="DO35" s="79" t="str">
        <f>'6. Առաջին կիսամյակի հաշվետվ.'!BU30</f>
        <v>ԴՐԱԿԱՆ</v>
      </c>
      <c r="DP35" s="18" t="str">
        <f>'6. Առաջին կիսամյակի հաշվետվ.'!BV30</f>
        <v>xxx</v>
      </c>
      <c r="DQ35" s="102" t="str">
        <f>'6. Առաջին կիսամյակի հաշվետվ.'!BW30</f>
        <v>XXX</v>
      </c>
      <c r="DR35" s="54" t="s">
        <v>47</v>
      </c>
      <c r="DS35" s="167" t="s">
        <v>47</v>
      </c>
      <c r="DT35" s="79" t="str">
        <f>'6. Առաջին կիսամյակի հաշվետվ.'!BX30</f>
        <v>ԴՐԱԿԱՆ</v>
      </c>
      <c r="DU35" s="18" t="str">
        <f>'6. Առաջին կիսամյակի հաշվետվ.'!BY30</f>
        <v>xxx</v>
      </c>
      <c r="DV35" s="102" t="str">
        <f>'6. Առաջին կիսամյակի հաշվետվ.'!BZ30</f>
        <v>XXX</v>
      </c>
      <c r="DW35" s="54" t="s">
        <v>47</v>
      </c>
      <c r="DX35" s="167" t="s">
        <v>47</v>
      </c>
      <c r="DY35" s="117" t="str">
        <f>'6. Առաջին կիսամյակի հաշվետվ.'!CA30</f>
        <v>xxx</v>
      </c>
      <c r="DZ35" s="18" t="str">
        <f>'6. Առաջին կիսամյակի հաշվետվ.'!CB30</f>
        <v>xxx</v>
      </c>
      <c r="EA35" s="153" t="str">
        <f>'6. Առաջին կիսամյակի հաշվետվ.'!CC30</f>
        <v>xxx</v>
      </c>
      <c r="EB35" s="54" t="s">
        <v>47</v>
      </c>
      <c r="EC35" s="167" t="s">
        <v>47</v>
      </c>
      <c r="ED35" s="405"/>
    </row>
    <row r="36" spans="1:134" s="22" customFormat="1" ht="39.950000000000003" customHeight="1" thickTop="1" thickBot="1">
      <c r="A36" s="453" t="str">
        <f>'6. Առաջին կիսամյակի հաշվետվ.'!A31</f>
        <v>Ա14</v>
      </c>
      <c r="B36" s="20" t="str">
        <f>'4.   4․1 ԾՐԱԳՐԵՐ 1-14'!B140</f>
        <v>Ծրագրի իրականացումը սկսելու ամսաթիվը.</v>
      </c>
      <c r="C36" s="451"/>
      <c r="D36" s="139">
        <f>'6. Առաջին կիսամյակի հաշվետվ.'!D31</f>
        <v>45716</v>
      </c>
      <c r="E36" s="19">
        <f>'6. Առաջին կիսամյակի հաշվետվ.'!E31</f>
        <v>0</v>
      </c>
      <c r="F36" s="148">
        <f>'6. Առաջին կիսամյակի հաշվետվ.'!F31</f>
        <v>0</v>
      </c>
      <c r="G36" s="176" t="str">
        <f>IF(F36&lt;D36, "Սկսվել է ելակետային ժամկետից շուտ", IF(F36&gt;D36,"Չի սկսվել ելակետային ժամկետում", "Սկսվել է ելակետային ժամկետում"))</f>
        <v>Սկսվել է ելակետային ժամկետից շուտ</v>
      </c>
      <c r="H36" s="180" t="str">
        <f>IF(F36&lt;E36, "Սկսվել է թիրախային ժամկետից շուտ", IF(F36&gt;E36,"Չի սկսվել թիրախային ժամկետում", "Սկսվել է թիրախային ժամկետում"))</f>
        <v>Սկսվել է թիրախային ժամկետում</v>
      </c>
      <c r="I36" s="139">
        <f>'6. Առաջին կիսամյակի հաշվետվ.'!G31</f>
        <v>45658</v>
      </c>
      <c r="J36" s="19">
        <f>'6. Առաջին կիսամյակի հաշվետվ.'!H31</f>
        <v>0</v>
      </c>
      <c r="K36" s="122">
        <f>'6. Առաջին կիսամյակի հաշվետվ.'!I31</f>
        <v>0</v>
      </c>
      <c r="L36" s="176" t="str">
        <f>IF(K36&lt;I36, "Սկսվել է ելակետային ժամկետից շուտ", IF(K36&gt;I36,"Չի սկսվել ելակետային ժամկետում", "Սկսվել է ելակետային ժամկետում"))</f>
        <v>Սկսվել է ելակետային ժամկետից շուտ</v>
      </c>
      <c r="M36" s="180" t="str">
        <f>IF(K36&lt;J36, "Սկսվել է թիրախային ժամկետից շուտ", IF(K36&gt;J36,"Չի սկսվել թիրախային ժամկետում", "Սկսվել է թիրախային ժամկետում"))</f>
        <v>Սկսվել է թիրախային ժամկետում</v>
      </c>
      <c r="N36" s="139">
        <f>'6. Առաջին կիսամյակի հաշվետվ.'!J31</f>
        <v>45715</v>
      </c>
      <c r="O36" s="19">
        <f>'6. Առաջին կիսամյակի հաշվետվ.'!K31</f>
        <v>0</v>
      </c>
      <c r="P36" s="122">
        <f>'6. Առաջին կիսամյակի հաշվետվ.'!L31</f>
        <v>0</v>
      </c>
      <c r="Q36" s="176" t="str">
        <f>IF(P36&lt;N36, "Սկսվել է ելակետային ժամկետից շուտ", IF(P36&gt;N36,"Չի սկսվել ելակետային ժամկետում", "Սկսվել է ելակետային ժամկետում"))</f>
        <v>Սկսվել է ելակետային ժամկետից շուտ</v>
      </c>
      <c r="R36" s="180" t="str">
        <f>IF(P36&lt;O36, "Սկսվել է թիրախային ժամկետից շուտ", IF(P36&gt;O36,"Չի սկսվել թիրախային ժամկետում", "Սկսվել է թիրախային ժամկետում"))</f>
        <v>Սկսվել է թիրախային ժամկետում</v>
      </c>
      <c r="S36" s="139">
        <f>'6. Առաջին կիսամյակի հաշվետվ.'!M31</f>
        <v>45700</v>
      </c>
      <c r="T36" s="19">
        <f>'6. Առաջին կիսամյակի հաշվետվ.'!N31</f>
        <v>0</v>
      </c>
      <c r="U36" s="122">
        <f>'6. Առաջին կիսամյակի հաշվետվ.'!O31</f>
        <v>0</v>
      </c>
      <c r="V36" s="176" t="str">
        <f>IF(U36&lt;S36, "Սկսվել է ելակետային ժամկետից շուտ", IF(U36&gt;S36,"Չի սկսվել ելակետային ժամկետում", "Սկսվել է ելակետային ժամկետում"))</f>
        <v>Սկսվել է ելակետային ժամկետից շուտ</v>
      </c>
      <c r="W36" s="180" t="str">
        <f>IF(U36&lt;T36, "Սկսվել է թիրախային ժամկետից շուտ", IF(U36&gt;T36,"Չի սկսվել թիրախային ժամկետում", "Սկսվել է թիրախային ժամկետում"))</f>
        <v>Սկսվել է թիրախային ժամկետում</v>
      </c>
      <c r="X36" s="139">
        <f>'6. Առաջին կիսամյակի հաշվետվ.'!P31</f>
        <v>45721</v>
      </c>
      <c r="Y36" s="19">
        <f>'6. Առաջին կիսամյակի հաշվետվ.'!Q31</f>
        <v>44409</v>
      </c>
      <c r="Z36" s="122">
        <f>'6. Առաջին կիսամյակի հաշվետվ.'!R31</f>
        <v>0</v>
      </c>
      <c r="AA36" s="176" t="str">
        <f>IF(Z36&lt;X36, "Սկսվել է ելակետային ժամկետից շուտ", IF(Z36&gt;X36,"Չի սկսվել ելակետային ժամկետում", "Սկսվել է ելակետային ժամկետում"))</f>
        <v>Սկսվել է ելակետային ժամկետից շուտ</v>
      </c>
      <c r="AB36" s="180" t="str">
        <f>IF(Z36&lt;Y36, "Սկսվել է թիրախային ժամկետից շուտ", IF(Z36&gt;Y36,"Չի սկսվել թիրախային ժամկետում", "Սկսվել է թիրախային ժամկետում"))</f>
        <v>Սկսվել է թիրախային ժամկետից շուտ</v>
      </c>
      <c r="AC36" s="139" t="str">
        <f>'6. Առաջին կիսամյակի հաշվետվ.'!S31</f>
        <v>13․01․2025</v>
      </c>
      <c r="AD36" s="19">
        <f>'6. Առաջին կիսամյակի հաշվետվ.'!T31</f>
        <v>44409</v>
      </c>
      <c r="AE36" s="122">
        <f>'6. Առաջին կիսամյակի հաշվետվ.'!U31</f>
        <v>0</v>
      </c>
      <c r="AF36" s="176" t="str">
        <f>IF(AE36&lt;AC36, "Սկսվել է ելակետային ժամկետից շուտ", IF(AE36&gt;AC36,"Չի սկսվել ելակետային ժամկետում", "Սկսվել է ելակետային ժամկետում"))</f>
        <v>Սկսվել է ելակետային ժամկետից շուտ</v>
      </c>
      <c r="AG36" s="180" t="str">
        <f>IF(AE36&lt;AD36, "Սկսվել է թիրախային ժամկետից շուտ", IF(AE36&gt;AD36,"Չի սկսվել թիրախային ժամկետում", "Սկսվել է թիրախային ժամկետում"))</f>
        <v>Սկսվել է թիրախային ժամկետից շուտ</v>
      </c>
      <c r="AH36" s="139">
        <f>'6. Առաջին կիսամյակի հաշվետվ.'!V31</f>
        <v>45660</v>
      </c>
      <c r="AI36" s="19">
        <f>'6. Առաջին կիսամյակի հաշվետվ.'!W31</f>
        <v>44409</v>
      </c>
      <c r="AJ36" s="122">
        <f>'6. Առաջին կիսամյակի հաշվետվ.'!X31</f>
        <v>0</v>
      </c>
      <c r="AK36" s="176" t="str">
        <f>IF(AJ36&lt;AH36, "Սկսվել է ելակետային ժամկետից շուտ", IF(AJ36&gt;AH36,"Չի սկսվել ելակետային ժամկետում", "Սկսվել է ելակետային ժամկետում"))</f>
        <v>Սկսվել է ելակետային ժամկետից շուտ</v>
      </c>
      <c r="AL36" s="180" t="str">
        <f>IF(AJ36&lt;AI36, "Սկսվել է թիրախային ժամկետից շուտ", IF(AJ36&gt;AI36,"Չի սկսվել թիրախային ժամկետում", "Սկսվել է թիրախային ժամկետում"))</f>
        <v>Սկսվել է թիրախային ժամկետից շուտ</v>
      </c>
      <c r="AM36" s="139">
        <f>'6. Առաջին կիսամյակի հաշվետվ.'!Y31</f>
        <v>45781</v>
      </c>
      <c r="AN36" s="19">
        <f>'6. Առաջին կիսամյակի հաշվետվ.'!Z31</f>
        <v>44409</v>
      </c>
      <c r="AO36" s="122">
        <f>'6. Առաջին կիսամյակի հաշվետվ.'!AA31</f>
        <v>0</v>
      </c>
      <c r="AP36" s="176" t="str">
        <f>IF(AO36&lt;AM36, "Սկսվել է ելակետային ժամկետից շուտ", IF(AO36&gt;AM36,"Չի սկսվել ելակետային ժամկետում", "Սկսվել է ելակետային ժամկետում"))</f>
        <v>Սկսվել է ելակետային ժամկետից շուտ</v>
      </c>
      <c r="AQ36" s="180" t="str">
        <f>IF(AO36&lt;AN36, "Սկսվել է թիրախային ժամկետից շուտ", IF(AO36&gt;AN36,"Չի սկսվել թիրախային ժամկետում", "Սկսվել է թիրախային ժամկետում"))</f>
        <v>Սկսվել է թիրախային ժամկետից շուտ</v>
      </c>
      <c r="AR36" s="139">
        <f>'6. Առաջին կիսամյակի հաշվետվ.'!AB31</f>
        <v>45698</v>
      </c>
      <c r="AS36" s="19">
        <f>'6. Առաջին կիսամյակի հաշվետվ.'!AC31</f>
        <v>44470</v>
      </c>
      <c r="AT36" s="122">
        <f>'6. Առաջին կիսամյակի հաշվետվ.'!AD31</f>
        <v>0</v>
      </c>
      <c r="AU36" s="176" t="str">
        <f>IF(AT36&lt;AR36, "Սկսվել է ելակետային ժամկետից շուտ", IF(AT36&gt;AR36,"Չի սկսվել ելակետային ժամկետում", "Սկսվել է ելակետային ժամկետում"))</f>
        <v>Սկսվել է ելակետային ժամկետից շուտ</v>
      </c>
      <c r="AV36" s="180" t="str">
        <f>IF(AT36&lt;AS36, "Սկսվել է թիրախային ժամկետից շուտ", IF(AT36&gt;AS36,"Չի սկսվել թիրախային ժամկետում", "Սկսվել է թիրախային ժամկետում"))</f>
        <v>Սկսվել է թիրախային ժամկետից շուտ</v>
      </c>
      <c r="AW36" s="139">
        <f>'6. Առաջին կիսամյակի հաշվետվ.'!AE31</f>
        <v>45748</v>
      </c>
      <c r="AX36" s="19">
        <f>'6. Առաջին կիսամյակի հաշվետվ.'!AF31</f>
        <v>44470</v>
      </c>
      <c r="AY36" s="122">
        <f>'6. Առաջին կիսամյակի հաշվետվ.'!AG31</f>
        <v>0</v>
      </c>
      <c r="AZ36" s="176" t="str">
        <f>IF(AY36&lt;AW36, "Սկսվել է ելակետային ժամկետից շուտ", IF(AY36&gt;AW36,"Չի սկսվել ելակետային ժամկետում", "Սկսվել է ելակետային ժամկետում"))</f>
        <v>Սկսվել է ելակետային ժամկետից շուտ</v>
      </c>
      <c r="BA36" s="180" t="str">
        <f>IF(AY36&lt;AX36, "Սկսվել է թիրախային ժամկետից շուտ", IF(AY36&gt;AX36,"Չի սկսվել թիրախային ժամկետում", "Սկսվել է թիրախային ժամկետում"))</f>
        <v>Սկսվել է թիրախային ժամկետից շուտ</v>
      </c>
      <c r="BB36" s="139">
        <f>'6. Առաջին կիսամյակի հաշվետվ.'!AH31</f>
        <v>45782</v>
      </c>
      <c r="BC36" s="19">
        <f>'6. Առաջին կիսամյակի հաշվետվ.'!AI31</f>
        <v>44440</v>
      </c>
      <c r="BD36" s="122">
        <f>'6. Առաջին կիսամյակի հաշվետվ.'!AJ31</f>
        <v>0</v>
      </c>
      <c r="BE36" s="176" t="str">
        <f>IF(BD36&lt;BB36, "Սկսվել է ելակետային ժամկետից շուտ", IF(BD36&gt;BB36,"Չի սկսվել ելակետային ժամկետում", "Սկսվել է ելակետային ժամկետում"))</f>
        <v>Սկսվել է ելակետային ժամկետից շուտ</v>
      </c>
      <c r="BF36" s="180" t="str">
        <f>IF(BD36&lt;BC36, "Սկսվել է թիրախային ժամկետից շուտ", IF(BD36&gt;BC36,"Չի սկսվել թիրախային ժամկետում", "Սկսվել է թիրախային ժամկետում"))</f>
        <v>Սկսվել է թիրախային ժամկետից շուտ</v>
      </c>
      <c r="BG36" s="139">
        <f>'6. Առաջին կիսամյակի հաշվետվ.'!AK31</f>
        <v>45658</v>
      </c>
      <c r="BH36" s="19">
        <f>'6. Առաջին կիսամյակի հաշվետվ.'!AL31</f>
        <v>0</v>
      </c>
      <c r="BI36" s="122">
        <f>'6. Առաջին կիսամյակի հաշվետվ.'!AM31</f>
        <v>0</v>
      </c>
      <c r="BJ36" s="176" t="str">
        <f>IF(BI36&lt;BG36, "Սկսվել է ելակետային ժամկետից շուտ", IF(BI36&gt;BG36,"Չի սկսվել ելակետային ժամկետում", "Սկսվել է ելակետային ժամկետում"))</f>
        <v>Սկսվել է ելակետային ժամկետից շուտ</v>
      </c>
      <c r="BK36" s="180" t="str">
        <f>IF(BI36&lt;BH36, "Սկսվել է թիրախային ժամկետից շուտ", IF(BI36&gt;BH36,"Չի սկսվել թիրախային ժամկետում", "Սկսվել է թիրախային ժամկետում"))</f>
        <v>Սկսվել է թիրախային ժամկետում</v>
      </c>
      <c r="BL36" s="139">
        <f>'6. Առաջին կիսամյակի հաշվետվ.'!AN31</f>
        <v>45661</v>
      </c>
      <c r="BM36" s="19">
        <f>'6. Առաջին կիսամյակի հաշվետվ.'!AO31</f>
        <v>0</v>
      </c>
      <c r="BN36" s="122">
        <f>'6. Առաջին կիսամյակի հաշվետվ.'!AP31</f>
        <v>0</v>
      </c>
      <c r="BO36" s="176" t="str">
        <f>IF(BN36&lt;BL36, "Սկսվել է ելակետային ժամկետից շուտ", IF(BN36&gt;BL36,"Չի սկսվել ելակետային ժամկետում", "Սկսվել է ելակետային ժամկետում"))</f>
        <v>Սկսվել է ելակետային ժամկետից շուտ</v>
      </c>
      <c r="BP36" s="180" t="str">
        <f>IF(BN36&lt;BM36, "Սկսվել է թիրախային ժամկետից շուտ", IF(BN36&gt;BM36,"Չի սկսվել թիրախային ժամկետում", "Սկսվել է թիրախային ժամկետում"))</f>
        <v>Սկսվել է թիրախային ժամկետում</v>
      </c>
      <c r="BQ36" s="139">
        <f>'6. Առաջին կիսամյակի հաշվետվ.'!AQ31</f>
        <v>45717</v>
      </c>
      <c r="BR36" s="19">
        <f>'6. Առաջին կիսամյակի հաշվետվ.'!AR31</f>
        <v>0</v>
      </c>
      <c r="BS36" s="122">
        <f>'6. Առաջին կիսամյակի հաշվետվ.'!AS31</f>
        <v>0</v>
      </c>
      <c r="BT36" s="176" t="str">
        <f>IF(BS36&lt;BQ36, "Սկսվել է ելակետային ժամկետից շուտ", IF(BS36&gt;BQ36,"Չի սկսվել ելակետային ժամկետում", "Սկսվել է ելակետային ժամկետում"))</f>
        <v>Սկսվել է ելակետային ժամկետից շուտ</v>
      </c>
      <c r="BU36" s="180" t="str">
        <f>IF(BS36&lt;BR36, "Սկսվել է թիրախային ժամկետից շուտ", IF(BS36&gt;BR36,"Չի սկսվել թիրախային ժամկետում", "Սկսվել է թիրախային ժամկետում"))</f>
        <v>Սկսվել է թիրախային ժամկետում</v>
      </c>
      <c r="BV36" s="139">
        <f>'6. Առաջին կիսամյակի հաշվետվ.'!AT31</f>
        <v>45717</v>
      </c>
      <c r="BW36" s="19">
        <f>'6. Առաջին կիսամյակի հաշվետվ.'!AU31</f>
        <v>0</v>
      </c>
      <c r="BX36" s="122">
        <f>'6. Առաջին կիսամյակի հաշվետվ.'!AV31</f>
        <v>0</v>
      </c>
      <c r="BY36" s="176" t="str">
        <f>IF(BX36&lt;BV36, "Սկսվել է ելակետային ժամկետից շուտ", IF(BX36&gt;BV36,"Չի սկսվել ելակետային ժամկետում", "Սկսվել է ելակետային ժամկետում"))</f>
        <v>Սկսվել է ելակետային ժամկետից շուտ</v>
      </c>
      <c r="BZ36" s="180" t="str">
        <f>IF(BX36&lt;BW36, "Սկսվել է թիրախային ժամկետից շուտ", IF(BX36&gt;BW36,"Չի սկսվել թիրախային ժամկետում", "Սկսվել է թիրախային ժամկետում"))</f>
        <v>Սկսվել է թիրախային ժամկետում</v>
      </c>
      <c r="CA36" s="139">
        <f>'6. Առաջին կիսամյակի հաշվետվ.'!AW31</f>
        <v>45748</v>
      </c>
      <c r="CB36" s="19">
        <f>'6. Առաջին կիսամյակի հաշվետվ.'!AX31</f>
        <v>0</v>
      </c>
      <c r="CC36" s="122">
        <f>'6. Առաջին կիսամյակի հաշվետվ.'!AY31</f>
        <v>0</v>
      </c>
      <c r="CD36" s="176" t="str">
        <f>IF(CC36&lt;CA36, "Սկսվել է ելակետային ժամկետից շուտ", IF(CC36&gt;CA36,"Չի սկսվել ելակետային ժամկետում", "Սկսվել է ելակետային ժամկետում"))</f>
        <v>Սկսվել է ելակետային ժամկետից շուտ</v>
      </c>
      <c r="CE36" s="180" t="str">
        <f>IF(CC36&lt;CB36, "Սկսվել է թիրախային ժամկետից շուտ", IF(CC36&gt;CB36,"Չի սկսվել թիրախային ժամկետում", "Սկսվել է թիրախային ժամկետում"))</f>
        <v>Սկսվել է թիրախային ժամկետում</v>
      </c>
      <c r="CF36" s="139">
        <f>'6. Առաջին կիսամյակի հաշվետվ.'!AZ31</f>
        <v>45672</v>
      </c>
      <c r="CG36" s="19">
        <f>'6. Առաջին կիսամյակի հաշվետվ.'!BA31</f>
        <v>0</v>
      </c>
      <c r="CH36" s="122">
        <f>'6. Առաջին կիսամյակի հաշվետվ.'!BB31</f>
        <v>0</v>
      </c>
      <c r="CI36" s="176" t="str">
        <f>IF(CH36&lt;CF36, "Սկսվել է ելակետային ժամկետից շուտ", IF(CH36&gt;CF36,"Չի սկսվել ելակետային ժամկետում", "Սկսվել է ելակետային ժամկետում"))</f>
        <v>Սկսվել է ելակետային ժամկետից շուտ</v>
      </c>
      <c r="CJ36" s="180" t="str">
        <f>IF(CH36&lt;CG36, "Սկսվել է թիրախային ժամկետից շուտ", IF(CH36&gt;CG36,"Չի սկսվել թիրախային ժամկետում", "Սկսվել է թիրախային ժամկետում"))</f>
        <v>Սկսվել է թիրախային ժամկետում</v>
      </c>
      <c r="CK36" s="139">
        <f>'6. Առաջին կիսամյակի հաշվետվ.'!BC31</f>
        <v>45748</v>
      </c>
      <c r="CL36" s="19">
        <f>'6. Առաջին կիսամյակի հաշվետվ.'!BD31</f>
        <v>0</v>
      </c>
      <c r="CM36" s="122">
        <f>'6. Առաջին կիսամյակի հաշվետվ.'!BE31</f>
        <v>0</v>
      </c>
      <c r="CN36" s="176" t="str">
        <f>IF(CM36&lt;CK36, "Սկսվել է ելակետային ժամկետից շուտ", IF(CM36&gt;CK36,"Չի սկսվել ելակետային ժամկետում", "Սկսվել է ելակետային ժամկետում"))</f>
        <v>Սկսվել է ելակետային ժամկետից շուտ</v>
      </c>
      <c r="CO36" s="180" t="str">
        <f>IF(CM36&lt;CL36, "Սկսվել է թիրախային ժամկետից շուտ", IF(CM36&gt;CL36,"Չի սկսվել թիրախային ժամկետում", "Սկսվել է թիրախային ժամկետում"))</f>
        <v>Սկսվել է թիրախային ժամկետում</v>
      </c>
      <c r="CP36" s="139">
        <f>'6. Առաջին կիսամյակի հաշվետվ.'!BF31</f>
        <v>0</v>
      </c>
      <c r="CQ36" s="19">
        <f>'6. Առաջին կիսամյակի հաշվետվ.'!BG31</f>
        <v>0</v>
      </c>
      <c r="CR36" s="122">
        <f>'6. Առաջին կիսամյակի հաշվետվ.'!BH31</f>
        <v>0</v>
      </c>
      <c r="CS36" s="176" t="str">
        <f>IF(CR36&lt;CP36, "Սկսվել է ելակետային ժամկետից շուտ", IF(CR36&gt;CP36,"Չի սկսվել ելակետային ժամկետում", "Սկսվել է ելակետային ժամկետում"))</f>
        <v>Սկսվել է ելակետային ժամկետում</v>
      </c>
      <c r="CT36" s="180" t="str">
        <f>IF(CR36&lt;CQ36, "Սկսվել է թիրախային ժամկետից շուտ", IF(CR36&gt;CQ36,"Չի սկսվել թիրախային ժամկետում", "Սկսվել է թիրախային ժամկետում"))</f>
        <v>Սկսվել է թիրախային ժամկետում</v>
      </c>
      <c r="CU36" s="139">
        <f>'6. Առաջին կիսամյակի հաշվետվ.'!BI31</f>
        <v>45665</v>
      </c>
      <c r="CV36" s="19">
        <f>'6. Առաջին կիսամյակի հաշվետվ.'!BJ31</f>
        <v>0</v>
      </c>
      <c r="CW36" s="122">
        <f>'6. Առաջին կիսամյակի հաշվետվ.'!BK31</f>
        <v>0</v>
      </c>
      <c r="CX36" s="176" t="str">
        <f>IF(CW36&lt;CU36, "Սկսվել է ելակետային ժամկետից շուտ", IF(CW36&gt;CU36,"Չի սկսվել ելակետային ժամկետում", "Սկսվել է ելակետային ժամկետում"))</f>
        <v>Սկսվել է ելակետային ժամկետից շուտ</v>
      </c>
      <c r="CY36" s="180" t="str">
        <f>IF(CW36&lt;CV36, "Սկսվել է թիրախային ժամկետից շուտ", IF(CW36&gt;CV36,"Չի սկսվել թիրախային ժամկետում", "Սկսվել է թիրախային ժամկետում"))</f>
        <v>Սկսվել է թիրախային ժամկետում</v>
      </c>
      <c r="CZ36" s="139">
        <f>'6. Առաջին կիսամյակի հաշվետվ.'!BL31</f>
        <v>45868</v>
      </c>
      <c r="DA36" s="19">
        <f>'6. Առաջին կիսամյակի հաշվետվ.'!BM31</f>
        <v>0</v>
      </c>
      <c r="DB36" s="122">
        <f>'6. Առաջին կիսամյակի հաշվետվ.'!BN31</f>
        <v>0</v>
      </c>
      <c r="DC36" s="176" t="str">
        <f>IF(DB36&lt;CZ36, "Սկսվել է ելակետային ժամկետից շուտ", IF(DB36&gt;CZ36,"Չի սկսվել ելակետային ժամկետում", "Սկսվել է ելակետային ժամկետում"))</f>
        <v>Սկսվել է ելակետային ժամկետից շուտ</v>
      </c>
      <c r="DD36" s="180" t="str">
        <f>IF(DB36&lt;DA36, "Սկսվել է թիրախային ժամկետից շուտ", IF(DB36&gt;DA36,"Չի սկսվել թիրախային ժամկետում", "Սկսվել է թիրախային ժամկետում"))</f>
        <v>Սկսվել է թիրախային ժամկետում</v>
      </c>
      <c r="DE36" s="139">
        <f>'6. Առաջին կիսամյակի հաշվետվ.'!BO31</f>
        <v>45802</v>
      </c>
      <c r="DF36" s="19">
        <f>'6. Առաջին կիսամյակի հաշվետվ.'!BP31</f>
        <v>0</v>
      </c>
      <c r="DG36" s="122">
        <f>'6. Առաջին կիսամյակի հաշվետվ.'!BQ31</f>
        <v>0</v>
      </c>
      <c r="DH36" s="176" t="str">
        <f>IF(DG36&lt;DE36, "Սկսվել է ելակետային ժամկետից շուտ", IF(DG36&gt;DE36,"Չի սկսվել ելակետային ժամկետում", "Սկսվել է ելակետային ժամկետում"))</f>
        <v>Սկսվել է ելակետային ժամկետից շուտ</v>
      </c>
      <c r="DI36" s="180" t="str">
        <f>IF(DG36&lt;DF36, "Սկսվել է թիրախային ժամկետից շուտ", IF(DG36&gt;DF36,"Չի սկսվել թիրախային ժամկետում", "Սկսվել է թիրախային ժամկետում"))</f>
        <v>Սկսվել է թիրախային ժամկետում</v>
      </c>
      <c r="DJ36" s="139">
        <f>'6. Առաջին կիսամյակի հաշվետվ.'!BR31</f>
        <v>45809</v>
      </c>
      <c r="DK36" s="19">
        <f>'6. Առաջին կիսամյակի հաշվետվ.'!BS31</f>
        <v>0</v>
      </c>
      <c r="DL36" s="122">
        <f>'6. Առաջին կիսամյակի հաշվետվ.'!BT31</f>
        <v>0</v>
      </c>
      <c r="DM36" s="176" t="str">
        <f>IF(DL36&lt;DJ36, "Սկսվել է ելակետային ժամկետից շուտ", IF(DL36&gt;DJ36,"Չի սկսվել ելակետային ժամկետում", "Սկսվել է ելակետային ժամկետում"))</f>
        <v>Սկսվել է ելակետային ժամկետից շուտ</v>
      </c>
      <c r="DN36" s="180" t="str">
        <f>IF(DL36&lt;DK36, "Սկսվել է թիրախային ժամկետից շուտ", IF(DL36&gt;DK36,"Չի սկսվել թիրախային ժամկետում", "Սկսվել է թիրախային ժամկետում"))</f>
        <v>Սկսվել է թիրախային ժամկետում</v>
      </c>
      <c r="DO36" s="139" t="str">
        <f>'6. Առաջին կիսամյակի հաշվետվ.'!BU31</f>
        <v>2023-2024-2025 թթթ</v>
      </c>
      <c r="DP36" s="19">
        <f>'6. Առաջին կիսամյակի հաշվետվ.'!BV31</f>
        <v>0</v>
      </c>
      <c r="DQ36" s="122">
        <f>'6. Առաջին կիսամյակի հաշվետվ.'!BW31</f>
        <v>0</v>
      </c>
      <c r="DR36" s="176" t="str">
        <f>IF(DQ36&lt;DO36, "Սկսվել է ելակետային ժամկետից շուտ", IF(DQ36&gt;DO36,"Չի սկսվել ելակետային ժամկետում", "Սկսվել է ելակետային ժամկետում"))</f>
        <v>Սկսվել է ելակետային ժամկետից շուտ</v>
      </c>
      <c r="DS36" s="180" t="str">
        <f>IF(DQ36&lt;DP36, "Սկսվել է թիրախային ժամկետից շուտ", IF(DQ36&gt;DP36,"Չի սկսվել թիրախային ժամկետում", "Սկսվել է թիրախային ժամկետում"))</f>
        <v>Սկսվել է թիրախային ժամկետում</v>
      </c>
      <c r="DT36" s="139">
        <f>'6. Առաջին կիսամյակի հաշվետվ.'!BX31</f>
        <v>45802</v>
      </c>
      <c r="DU36" s="19">
        <f>'6. Առաջին կիսամյակի հաշվետվ.'!BY31</f>
        <v>0</v>
      </c>
      <c r="DV36" s="122">
        <f>'6. Առաջին կիսամյակի հաշվետվ.'!BZ31</f>
        <v>0</v>
      </c>
      <c r="DW36" s="176" t="str">
        <f>IF(DV36&lt;DT36, "Սկսվել է ելակետային ժամկետից շուտ", IF(DV36&gt;DT36,"Չի սկսվել ելակետային ժամկետում", "Սկսվել է ելակետային ժամկետում"))</f>
        <v>Սկսվել է ելակետային ժամկետից շուտ</v>
      </c>
      <c r="DX36" s="180" t="str">
        <f>IF(DV36&lt;DU36, "Սկսվել է թիրախային ժամկետից շուտ", IF(DV36&gt;DU36,"Չի սկսվել թիրախային ժամկետում", "Սկսվել է թիրախային ժամկետում"))</f>
        <v>Սկսվել է թիրախային ժամկետում</v>
      </c>
      <c r="DY36" s="156" t="str">
        <f>'6. Առաջին կիսամյակի հաշվետվ.'!CA31</f>
        <v>xxx</v>
      </c>
      <c r="DZ36" s="19" t="str">
        <f>'6. Առաջին կիսամյակի հաշվետվ.'!CB31</f>
        <v>xxx</v>
      </c>
      <c r="EA36" s="157" t="str">
        <f>'6. Առաջին կիսամյակի հաշվետվ.'!CC31</f>
        <v>xxx</v>
      </c>
      <c r="EB36" s="184" t="s">
        <v>47</v>
      </c>
      <c r="EC36" s="185" t="s">
        <v>47</v>
      </c>
      <c r="ED36" s="406"/>
    </row>
    <row r="37" spans="1:134" s="22" customFormat="1" ht="39.950000000000003" customHeight="1" thickTop="1" thickBot="1">
      <c r="A37" s="453" t="str">
        <f>'6. Առաջին կիսամյակի հաշվետվ.'!A32</f>
        <v>Ա15</v>
      </c>
      <c r="B37" s="20" t="str">
        <f>'4.   4․1 ԾՐԱԳՐԵՐ 1-14'!B141</f>
        <v>Ծրագրի իրականացումն ավարտելու ամսաթիվը.</v>
      </c>
      <c r="C37" s="451"/>
      <c r="D37" s="139">
        <f>'6. Առաջին կիսամյակի հաշվետվ.'!D32</f>
        <v>46022</v>
      </c>
      <c r="E37" s="19">
        <f>'6. Առաջին կիսամյակի հաշվետվ.'!E32</f>
        <v>0</v>
      </c>
      <c r="F37" s="148">
        <f>'6. Առաջին կիսամյակի հաշվետվ.'!F32</f>
        <v>0</v>
      </c>
      <c r="G37" s="177" t="str">
        <f>IF(F37&lt;D37, "Ավարտվել է ելակետային ժամկետից շուտ", IF(F37&gt;D37,"Չի ավարտվել ելակետային ժամկետում", "Ավարտվել է ելակետային ժամկետում"))</f>
        <v>Ավարտվել է ելակետային ժամկետից շուտ</v>
      </c>
      <c r="H37" s="181" t="str">
        <f>IF(F37&lt;E37, "Ավարտվել է թիրախային ժամկետից շուտ", IF(F37&gt;E37,"Չի ավարտվել թիրախային ժամկետում", "Ավարտվել է թիրախային ժամկետում"))</f>
        <v>Ավարտվել է թիրախային ժամկետում</v>
      </c>
      <c r="I37" s="139">
        <f>'6. Առաջին կիսամյակի հաշվետվ.'!G32</f>
        <v>45688</v>
      </c>
      <c r="J37" s="19">
        <f>'6. Առաջին կիսամյակի հաշվետվ.'!H32</f>
        <v>0</v>
      </c>
      <c r="K37" s="122">
        <f>'6. Առաջին կիսամյակի հաշվետվ.'!I32</f>
        <v>0</v>
      </c>
      <c r="L37" s="177" t="str">
        <f>IF(K37&lt;I37, "Ավարտվել է ելակետային ժամկետից շուտ", IF(K37&gt;I37,"Չի ավարտվել ելակետային ժամկետում", "Ավարտվել է ելակետային ժամկետում"))</f>
        <v>Ավարտվել է ելակետային ժամկետից շուտ</v>
      </c>
      <c r="M37" s="181" t="str">
        <f>IF(K37&lt;J37, "Ավարտվել է թիրախային ժամկետից շուտ", IF(K37&gt;J37,"Չի ավարտվել թիրախային ժամկետում", "Ավարտվել է թիրախային ժամկետում"))</f>
        <v>Ավարտվել է թիրախային ժամկետում</v>
      </c>
      <c r="N37" s="139">
        <f>'6. Առաջին կիսամյակի հաշվետվ.'!J32</f>
        <v>46018</v>
      </c>
      <c r="O37" s="19">
        <f>'6. Առաջին կիսամյակի հաշվետվ.'!K32</f>
        <v>0</v>
      </c>
      <c r="P37" s="122">
        <f>'6. Առաջին կիսամյակի հաշվետվ.'!L32</f>
        <v>0</v>
      </c>
      <c r="Q37" s="177" t="str">
        <f>IF(P37&lt;N37, "Ավարտվել է ելակետային ժամկետից շուտ", IF(P37&gt;N37,"Չի ավարտվել ելակետային ժամկետում", "Ավարտվել է ելակետային ժամկետում"))</f>
        <v>Ավարտվել է ելակետային ժամկետից շուտ</v>
      </c>
      <c r="R37" s="181" t="str">
        <f>IF(P37&lt;O37, "Ավարտվել է թիրախային ժամկետից շուտ", IF(P37&gt;O37,"Չի ավարտվել թիրախային ժամկետում", "Ավարտվել է թիրախային ժամկետում"))</f>
        <v>Ավարտվել է թիրախային ժամկետում</v>
      </c>
      <c r="S37" s="139">
        <f>'6. Առաջին կիսամյակի հաշվետվ.'!M32</f>
        <v>46021</v>
      </c>
      <c r="T37" s="19">
        <f>'6. Առաջին կիսամյակի հաշվետվ.'!N32</f>
        <v>0</v>
      </c>
      <c r="U37" s="122">
        <f>'6. Առաջին կիսամյակի հաշվետվ.'!O32</f>
        <v>0</v>
      </c>
      <c r="V37" s="177" t="str">
        <f>IF(U37&lt;S37, "Ավարտվել է ելակետային ժամկետից շուտ", IF(U37&gt;S37,"Չի ավարտվել ելակետային ժամկետում", "Ավարտվել է ելակետային ժամկետում"))</f>
        <v>Ավարտվել է ելակետային ժամկետից շուտ</v>
      </c>
      <c r="W37" s="181" t="str">
        <f>IF(U37&lt;T37, "Ավարտվել է թիրախային ժամկետից շուտ", IF(U37&gt;T37,"Չի ավարտվել թիրախային ժամկետում", "Ավարտվել է թիրախային ժամկետում"))</f>
        <v>Ավարտվել է թիրախային ժամկետում</v>
      </c>
      <c r="X37" s="139">
        <f>'6. Առաջին կիսամյակի հաշվետվ.'!P32</f>
        <v>45990</v>
      </c>
      <c r="Y37" s="19">
        <f>'6. Առաջին կիսամյակի հաշվետվ.'!Q32</f>
        <v>44261</v>
      </c>
      <c r="Z37" s="122">
        <f>'6. Առաջին կիսամյակի հաշվետվ.'!R32</f>
        <v>0</v>
      </c>
      <c r="AA37" s="177" t="str">
        <f>IF(Z37&lt;X37, "Ավարտվել է ելակետային ժամկետից շուտ", IF(Z37&gt;X37,"Չի ավարտվել ելակետային ժամկետում", "Ավարտվել է ելակետային ժամկետում"))</f>
        <v>Ավարտվել է ելակետային ժամկետից շուտ</v>
      </c>
      <c r="AB37" s="181" t="str">
        <f>IF(Z37&lt;Y37, "Ավարտվել է թիրախային ժամկետից շուտ", IF(Z37&gt;Y37,"Չի ավարտվել թիրախային ժամկետում", "Ավարտվել է թիրախային ժամկետում"))</f>
        <v>Ավարտվել է թիրախային ժամկետից շուտ</v>
      </c>
      <c r="AC37" s="139" t="str">
        <f>'6. Առաջին կիսամյակի հաշվետվ.'!S32</f>
        <v>19․10․2025</v>
      </c>
      <c r="AD37" s="19">
        <f>'6. Առաջին կիսամյակի հաշվետվ.'!T32</f>
        <v>44322</v>
      </c>
      <c r="AE37" s="122">
        <f>'6. Առաջին կիսամյակի հաշվետվ.'!U32</f>
        <v>0</v>
      </c>
      <c r="AF37" s="177" t="str">
        <f>IF(AE37&lt;AC37, "Ավարտվել է ելակետային ժամկետից շուտ", IF(AE37&gt;AC37,"Չի ավարտվել ելակետային ժամկետում", "Ավարտվել է ելակետային ժամկետում"))</f>
        <v>Ավարտվել է ելակետային ժամկետից շուտ</v>
      </c>
      <c r="AG37" s="181" t="str">
        <f>IF(AE37&lt;AD37, "Ավարտվել է թիրախային ժամկետից շուտ", IF(AE37&gt;AD37,"Չի ավարտվել թիրախային ժամկետում", "Ավարտվել է թիրախային ժամկետում"))</f>
        <v>Ավարտվել է թիրախային ժամկետից շուտ</v>
      </c>
      <c r="AH37" s="139">
        <f>'6. Առաջին կիսամյակի հաշվետվ.'!V32</f>
        <v>46022</v>
      </c>
      <c r="AI37" s="19">
        <f>'6. Առաջին կիսամյակի հաշվետվ.'!W32</f>
        <v>44294</v>
      </c>
      <c r="AJ37" s="122">
        <f>'6. Առաջին կիսամյակի հաշվետվ.'!X32</f>
        <v>0</v>
      </c>
      <c r="AK37" s="177" t="str">
        <f>IF(AJ37&lt;AH37, "Ավարտվել է ելակետային ժամկետից շուտ", IF(AJ37&gt;AH37,"Չի ավարտվել ելակետային ժամկետում", "Ավարտվել է ելակետային ժամկետում"))</f>
        <v>Ավարտվել է ելակետային ժամկետից շուտ</v>
      </c>
      <c r="AL37" s="181" t="str">
        <f>IF(AJ37&lt;AI37, "Ավարտվել է թիրախային ժամկետից շուտ", IF(AJ37&gt;AI37,"Չի ավարտվել թիրախային ժամկետում", "Ավարտվել է թիրախային ժամկետում"))</f>
        <v>Ավարտվել է թիրախային ժամկետից շուտ</v>
      </c>
      <c r="AM37" s="139">
        <f>'6. Առաջին կիսամյակի հաշվետվ.'!Y32</f>
        <v>45949</v>
      </c>
      <c r="AN37" s="19">
        <f>'6. Առաջին կիսամյակի հաշվետվ.'!Z32</f>
        <v>44264</v>
      </c>
      <c r="AO37" s="122">
        <f>'6. Առաջին կիսամյակի հաշվետվ.'!AA32</f>
        <v>0</v>
      </c>
      <c r="AP37" s="177" t="str">
        <f>IF(AO37&lt;AM37, "Ավարտվել է ելակետային ժամկետից շուտ", IF(AO37&gt;AM37,"Չի ավարտվել ելակետային ժամկետում", "Ավարտվել է ելակետային ժամկետում"))</f>
        <v>Ավարտվել է ելակետային ժամկետից շուտ</v>
      </c>
      <c r="AQ37" s="181" t="str">
        <f>IF(AO37&lt;AN37, "Ավարտվել է թիրախային ժամկետից շուտ", IF(AO37&gt;AN37,"Չի ավարտվել թիրախային ժամկետում", "Ավարտվել է թիրախային ժամկետում"))</f>
        <v>Ավարտվել է թիրախային ժամկետից շուտ</v>
      </c>
      <c r="AR37" s="139">
        <f>'6. Առաջին կիսամյակի հաշվետվ.'!AB32</f>
        <v>45910</v>
      </c>
      <c r="AS37" s="19">
        <f>'6. Առաջին կիսամյակի հաշվետվ.'!AC32</f>
        <v>44325</v>
      </c>
      <c r="AT37" s="122">
        <f>'6. Առաջին կիսամյակի հաշվետվ.'!AD32</f>
        <v>0</v>
      </c>
      <c r="AU37" s="177" t="str">
        <f>IF(AT37&lt;AR37, "Ավարտվել է ելակետային ժամկետից շուտ", IF(AT37&gt;AR37,"Չի ավարտվել ելակետային ժամկետում", "Ավարտվել է ելակետային ժամկետում"))</f>
        <v>Ավարտվել է ելակետային ժամկետից շուտ</v>
      </c>
      <c r="AV37" s="181" t="str">
        <f>IF(AT37&lt;AS37, "Ավարտվել է թիրախային ժամկետից շուտ", IF(AT37&gt;AS37,"Չի ավարտվել թիրախային ժամկետում", "Ավարտվել է թիրախային ժամկետում"))</f>
        <v>Ավարտվել է թիրախային ժամկետից շուտ</v>
      </c>
      <c r="AW37" s="139">
        <f>'6. Առաջին կիսամյակի հաշվետվ.'!AE32</f>
        <v>45960</v>
      </c>
      <c r="AX37" s="19">
        <f>'6. Առաջին կիսամյակի հաշվետվ.'!AF32</f>
        <v>44296</v>
      </c>
      <c r="AY37" s="122">
        <f>'6. Առաջին կիսամյակի հաշվետվ.'!AG32</f>
        <v>0</v>
      </c>
      <c r="AZ37" s="177" t="str">
        <f>IF(AY37&lt;AW37, "Ավարտվել է ելակետային ժամկետից շուտ", IF(AY37&gt;AW37,"Չի ավարտվել ելակետային ժամկետում", "Ավարտվել է ելակետային ժամկետում"))</f>
        <v>Ավարտվել է ելակետային ժամկետից շուտ</v>
      </c>
      <c r="BA37" s="181" t="str">
        <f>IF(AY37&lt;AX37, "Ավարտվել է թիրախային ժամկետից շուտ", IF(AY37&gt;AX37,"Չի ավարտվել թիրախային ժամկետում", "Ավարտվել է թիրախային ժամկետում"))</f>
        <v>Ավարտվել է թիրախային ժամկետից շուտ</v>
      </c>
      <c r="BB37" s="139">
        <f>'6. Առաջին կիսամյակի հաշվետվ.'!AH32</f>
        <v>46018</v>
      </c>
      <c r="BC37" s="19">
        <f>'6. Առաջին կիսամյակի հաշվետվ.'!AI32</f>
        <v>44296</v>
      </c>
      <c r="BD37" s="122">
        <f>'6. Առաջին կիսամյակի հաշվետվ.'!AJ32</f>
        <v>0</v>
      </c>
      <c r="BE37" s="177" t="str">
        <f>IF(BD37&lt;BB37, "Ավարտվել է ելակետային ժամկետից շուտ", IF(BD37&gt;BB37,"Չի ավարտվել ելակետային ժամկետում", "Ավարտվել է ելակետային ժամկետում"))</f>
        <v>Ավարտվել է ելակետային ժամկետից շուտ</v>
      </c>
      <c r="BF37" s="181" t="str">
        <f>IF(BD37&lt;BC37, "Ավարտվել է թիրախային ժամկետից շուտ", IF(BD37&gt;BC37,"Չի ավարտվել թիրախային ժամկետում", "Ավարտվել է թիրախային ժամկետում"))</f>
        <v>Ավարտվել է թիրախային ժամկետից շուտ</v>
      </c>
      <c r="BG37" s="139">
        <f>'6. Առաջին կիսամյակի հաշվետվ.'!AK32</f>
        <v>45807</v>
      </c>
      <c r="BH37" s="19">
        <f>'6. Առաջին կիսամյակի հաշվետվ.'!AL32</f>
        <v>0</v>
      </c>
      <c r="BI37" s="122">
        <f>'6. Առաջին կիսամյակի հաշվետվ.'!AM32</f>
        <v>0</v>
      </c>
      <c r="BJ37" s="177" t="str">
        <f>IF(BI37&lt;BG37, "Ավարտվել է ելակետային ժամկետից շուտ", IF(BI37&gt;BG37,"Չի ավարտվել ելակետային ժամկետում", "Ավարտվել է ելակետային ժամկետում"))</f>
        <v>Ավարտվել է ելակետային ժամկետից շուտ</v>
      </c>
      <c r="BK37" s="181" t="str">
        <f>IF(BI37&lt;BH37, "Ավարտվել է թիրախային ժամկետից շուտ", IF(BI37&gt;BH37,"Չի ավարտվել թիրախային ժամկետում", "Ավարտվել է թիրախային ժամկետում"))</f>
        <v>Ավարտվել է թիրախային ժամկետում</v>
      </c>
      <c r="BL37" s="139" t="str">
        <f>'6. Առաջին կիսամյակի հաշվետվ.'!AN32</f>
        <v>8/30/2025</v>
      </c>
      <c r="BM37" s="19">
        <f>'6. Առաջին կիսամյակի հաշվետվ.'!AO32</f>
        <v>0</v>
      </c>
      <c r="BN37" s="122">
        <f>'6. Առաջին կիսամյակի հաշվետվ.'!AP32</f>
        <v>0</v>
      </c>
      <c r="BO37" s="177" t="str">
        <f>IF(BN37&lt;BL37, "Ավարտվել է ելակետային ժամկետից շուտ", IF(BN37&gt;BL37,"Չի ավարտվել ելակետային ժամկետում", "Ավարտվել է ելակետային ժամկետում"))</f>
        <v>Ավարտվել է ելակետային ժամկետից շուտ</v>
      </c>
      <c r="BP37" s="181" t="str">
        <f>IF(BN37&lt;BM37, "Ավարտվել է թիրախային ժամկետից շուտ", IF(BN37&gt;BM37,"Չի ավարտվել թիրախային ժամկետում", "Ավարտվել է թիրախային ժամկետում"))</f>
        <v>Ավարտվել է թիրախային ժամկետում</v>
      </c>
      <c r="BQ37" s="139" t="str">
        <f>'6. Առաջին կիսամյակի հաշվետվ.'!AQ32</f>
        <v>12/28/2025</v>
      </c>
      <c r="BR37" s="19">
        <f>'6. Առաջին կիսամյակի հաշվետվ.'!AR32</f>
        <v>0</v>
      </c>
      <c r="BS37" s="122">
        <f>'6. Առաջին կիսամյակի հաշվետվ.'!AS32</f>
        <v>0</v>
      </c>
      <c r="BT37" s="177" t="str">
        <f>IF(BS37&lt;BQ37, "Ավարտվել է ելակետային ժամկետից շուտ", IF(BS37&gt;BQ37,"Չի ավարտվել ելակետային ժամկետում", "Ավարտվել է ելակետային ժամկետում"))</f>
        <v>Ավարտվել է ելակետային ժամկետից շուտ</v>
      </c>
      <c r="BU37" s="181" t="str">
        <f>IF(BS37&lt;BR37, "Ավարտվել է թիրախային ժամկետից շուտ", IF(BS37&gt;BR37,"Չի ավարտվել թիրախային ժամկետում", "Ավարտվել է թիրախային ժամկետում"))</f>
        <v>Ավարտվել է թիրախային ժամկետում</v>
      </c>
      <c r="BV37" s="139">
        <f>'6. Առաջին կիսամյակի հաշվետվ.'!AT32</f>
        <v>45992</v>
      </c>
      <c r="BW37" s="19">
        <f>'6. Առաջին կիսամյակի հաշվետվ.'!AU32</f>
        <v>0</v>
      </c>
      <c r="BX37" s="122">
        <f>'6. Առաջին կիսամյակի հաշվետվ.'!AV32</f>
        <v>0</v>
      </c>
      <c r="BY37" s="177" t="str">
        <f>IF(BX37&lt;BV37, "Ավարտվել է ելակետային ժամկետից շուտ", IF(BX37&gt;BV37,"Չի ավարտվել ելակետային ժամկետում", "Ավարտվել է ելակետային ժամկետում"))</f>
        <v>Ավարտվել է ելակետային ժամկետից շուտ</v>
      </c>
      <c r="BZ37" s="181" t="str">
        <f>IF(BX37&lt;BW37, "Ավարտվել է թիրախային ժամկետից շուտ", IF(BX37&gt;BW37,"Չի ավարտվել թիրախային ժամկետում", "Ավարտվել է թիրախային ժամկետում"))</f>
        <v>Ավարտվել է թիրախային ժամկետում</v>
      </c>
      <c r="CA37" s="139">
        <f>'6. Առաջին կիսամյակի հաշվետվ.'!AW32</f>
        <v>45992</v>
      </c>
      <c r="CB37" s="19">
        <f>'6. Առաջին կիսամյակի հաշվետվ.'!AX32</f>
        <v>0</v>
      </c>
      <c r="CC37" s="122">
        <f>'6. Առաջին կիսամյակի հաշվետվ.'!AY32</f>
        <v>0</v>
      </c>
      <c r="CD37" s="177" t="str">
        <f>IF(CC37&lt;CA37, "Ավարտվել է ելակետային ժամկետից շուտ", IF(CC37&gt;CA37,"Չի ավարտվել ելակետային ժամկետում", "Ավարտվել է ելակետային ժամկետում"))</f>
        <v>Ավարտվել է ելակետային ժամկետից շուտ</v>
      </c>
      <c r="CE37" s="181" t="str">
        <f>IF(CC37&lt;CB37, "Ավարտվել է թիրախային ժամկետից շուտ", IF(CC37&gt;CB37,"Չի ավարտվել թիրախային ժամկետում", "Ավարտվել է թիրախային ժամկետում"))</f>
        <v>Ավարտվել է թիրախային ժամկետում</v>
      </c>
      <c r="CF37" s="139">
        <f>'6. Առաջին կիսամյակի հաշվետվ.'!AZ32</f>
        <v>46022</v>
      </c>
      <c r="CG37" s="19">
        <f>'6. Առաջին կիսամյակի հաշվետվ.'!BA32</f>
        <v>0</v>
      </c>
      <c r="CH37" s="122">
        <f>'6. Առաջին կիսամյակի հաշվետվ.'!BB32</f>
        <v>0</v>
      </c>
      <c r="CI37" s="177" t="str">
        <f>IF(CH37&lt;CF37, "Ավարտվել է ելակետային ժամկետից շուտ", IF(CH37&gt;CF37,"Չի ավարտվել ելակետային ժամկետում", "Ավարտվել է ելակետային ժամկետում"))</f>
        <v>Ավարտվել է ելակետային ժամկետից շուտ</v>
      </c>
      <c r="CJ37" s="181" t="str">
        <f>IF(CH37&lt;CG37, "Ավարտվել է թիրախային ժամկետից շուտ", IF(CH37&gt;CG37,"Չի ավարտվել թիրախային ժամկետում", "Ավարտվել է թիրախային ժամկետում"))</f>
        <v>Ավարտվել է թիրախային ժամկետում</v>
      </c>
      <c r="CK37" s="139">
        <f>'6. Առաջին կիսամյակի հաշվետվ.'!BC32</f>
        <v>45992</v>
      </c>
      <c r="CL37" s="19">
        <f>'6. Առաջին կիսամյակի հաշվետվ.'!BD32</f>
        <v>0</v>
      </c>
      <c r="CM37" s="122">
        <f>'6. Առաջին կիսամյակի հաշվետվ.'!BE32</f>
        <v>0</v>
      </c>
      <c r="CN37" s="177" t="str">
        <f>IF(CM37&lt;CK37, "Ավարտվել է ելակետային ժամկետից շուտ", IF(CM37&gt;CK37,"Չի ավարտվել ելակետային ժամկետում", "Ավարտվել է ելակետային ժամկետում"))</f>
        <v>Ավարտվել է ելակետային ժամկետից շուտ</v>
      </c>
      <c r="CO37" s="181" t="str">
        <f>IF(CM37&lt;CL37, "Ավարտվել է թիրախային ժամկետից շուտ", IF(CM37&gt;CL37,"Չի ավարտվել թիրախային ժամկետում", "Ավարտվել է թիրախային ժամկետում"))</f>
        <v>Ավարտվել է թիրախային ժամկետում</v>
      </c>
      <c r="CP37" s="139">
        <f>'6. Առաջին կիսամյակի հաշվետվ.'!BF32</f>
        <v>0</v>
      </c>
      <c r="CQ37" s="19">
        <f>'6. Առաջին կիսամյակի հաշվետվ.'!BG32</f>
        <v>0</v>
      </c>
      <c r="CR37" s="122">
        <f>'6. Առաջին կիսամյակի հաշվետվ.'!BH32</f>
        <v>0</v>
      </c>
      <c r="CS37" s="177" t="str">
        <f>IF(CR37&lt;CP37, "Ավարտվել է ելակետային ժամկետից շուտ", IF(CR37&gt;CP37,"Չի ավարտվել ելակետային ժամկետում", "Ավարտվել է ելակետային ժամկետում"))</f>
        <v>Ավարտվել է ելակետային ժամկետում</v>
      </c>
      <c r="CT37" s="181" t="str">
        <f>IF(CR37&lt;CQ37, "Ավարտվել է թիրախային ժամկետից շուտ", IF(CR37&gt;CQ37,"Չի ավարտվել թիրախային ժամկետում", "Ավարտվել է թիրախային ժամկետում"))</f>
        <v>Ավարտվել է թիրախային ժամկետում</v>
      </c>
      <c r="CU37" s="139">
        <f>'6. Առաջին կիսամյակի հաշվետվ.'!BI32</f>
        <v>46019</v>
      </c>
      <c r="CV37" s="19">
        <f>'6. Առաջին կիսամյակի հաշվետվ.'!BJ32</f>
        <v>0</v>
      </c>
      <c r="CW37" s="122">
        <f>'6. Առաջին կիսամյակի հաշվետվ.'!BK32</f>
        <v>0</v>
      </c>
      <c r="CX37" s="177" t="str">
        <f>IF(CW37&lt;CU37, "Ավարտվել է ելակետային ժամկետից շուտ", IF(CW37&gt;CU37,"Չի ավարտվել ելակետային ժամկետում", "Ավարտվել է ելակետային ժամկետում"))</f>
        <v>Ավարտվել է ելակետային ժամկետից շուտ</v>
      </c>
      <c r="CY37" s="181" t="str">
        <f>IF(CW37&lt;CV37, "Ավարտվել է թիրախային ժամկետից շուտ", IF(CW37&gt;CV37,"Չի ավարտվել թիրախային ժամկետում", "Ավարտվել է թիրախային ժամկետում"))</f>
        <v>Ավարտվել է թիրախային ժամկետում</v>
      </c>
      <c r="CZ37" s="139">
        <f>'6. Առաջին կիսամյակի հաշվետվ.'!BL32</f>
        <v>45883</v>
      </c>
      <c r="DA37" s="19">
        <f>'6. Առաջին կիսամյակի հաշվետվ.'!BM32</f>
        <v>0</v>
      </c>
      <c r="DB37" s="122">
        <f>'6. Առաջին կիսամյակի հաշվետվ.'!BN32</f>
        <v>0</v>
      </c>
      <c r="DC37" s="177" t="str">
        <f>IF(DB37&lt;CZ37, "Ավարտվել է ելակետային ժամկետից շուտ", IF(DB37&gt;CZ37,"Չի ավարտվել ելակետային ժամկետում", "Ավարտվել է ելակետային ժամկետում"))</f>
        <v>Ավարտվել է ելակետային ժամկետից շուտ</v>
      </c>
      <c r="DD37" s="181" t="str">
        <f>IF(DB37&lt;DA37, "Ավարտվել է թիրախային ժամկետից շուտ", IF(DB37&gt;DA37,"Չի ավարտվել թիրախային ժամկետում", "Ավարտվել է թիրախային ժամկետում"))</f>
        <v>Ավարտվել է թիրախային ժամկետում</v>
      </c>
      <c r="DE37" s="139">
        <f>'6. Առաջին կիսամյակի հաշվետվ.'!BO32</f>
        <v>45945</v>
      </c>
      <c r="DF37" s="19">
        <f>'6. Առաջին կիսամյակի հաշվետվ.'!BP32</f>
        <v>0</v>
      </c>
      <c r="DG37" s="122">
        <f>'6. Առաջին կիսամյակի հաշվետվ.'!BQ32</f>
        <v>0</v>
      </c>
      <c r="DH37" s="177" t="str">
        <f>IF(DG37&lt;DE37, "Ավարտվել է ելակետային ժամկետից շուտ", IF(DG37&gt;DE37,"Չի ավարտվել ելակետային ժամկետում", "Ավարտվել է ելակետային ժամկետում"))</f>
        <v>Ավարտվել է ելակետային ժամկետից շուտ</v>
      </c>
      <c r="DI37" s="181" t="str">
        <f>IF(DG37&lt;DF37, "Ավարտվել է թիրախային ժամկետից շուտ", IF(DG37&gt;DF37,"Չի ավարտվել թիրախային ժամկետում", "Ավարտվել է թիրախային ժամկետում"))</f>
        <v>Ավարտվել է թիրախային ժամկետում</v>
      </c>
      <c r="DJ37" s="139">
        <f>'6. Առաջին կիսամյակի հաշվետվ.'!BR32</f>
        <v>0</v>
      </c>
      <c r="DK37" s="19">
        <f>'6. Առաջին կիսամյակի հաշվետվ.'!BS32</f>
        <v>0</v>
      </c>
      <c r="DL37" s="122">
        <f>'6. Առաջին կիսամյակի հաշվետվ.'!BT32</f>
        <v>0</v>
      </c>
      <c r="DM37" s="177" t="str">
        <f>IF(DL37&lt;DJ37, "Ավարտվել է ելակետային ժամկետից շուտ", IF(DL37&gt;DJ37,"Չի ավարտվել ելակետային ժամկետում", "Ավարտվել է ելակետային ժամկետում"))</f>
        <v>Ավարտվել է ելակետային ժամկետում</v>
      </c>
      <c r="DN37" s="181" t="str">
        <f>IF(DL37&lt;DK37, "Ավարտվել է թիրախային ժամկետից շուտ", IF(DL37&gt;DK37,"Չի ավարտվել թիրախային ժամկետում", "Ավարտվել է թիրախային ժամկետում"))</f>
        <v>Ավարտվել է թիրախային ժամկետում</v>
      </c>
      <c r="DO37" s="139">
        <f>'6. Առաջին կիսամյակի հաշվետվ.'!BU32</f>
        <v>0</v>
      </c>
      <c r="DP37" s="19">
        <f>'6. Առաջին կիսամյակի հաշվետվ.'!BV32</f>
        <v>0</v>
      </c>
      <c r="DQ37" s="122">
        <f>'6. Առաջին կիսամյակի հաշվետվ.'!BW32</f>
        <v>0</v>
      </c>
      <c r="DR37" s="177" t="str">
        <f>IF(DQ37&lt;DO37, "Ավարտվել է ելակետային ժամկետից շուտ", IF(DQ37&gt;DO37,"Չի ավարտվել ելակետային ժամկետում", "Ավարտվել է ելակետային ժամկետում"))</f>
        <v>Ավարտվել է ելակետային ժամկետում</v>
      </c>
      <c r="DS37" s="181" t="str">
        <f>IF(DQ37&lt;DP37, "Ավարտվել է թիրախային ժամկետից շուտ", IF(DQ37&gt;DP37,"Չի ավարտվել թիրախային ժամկետում", "Ավարտվել է թիրախային ժամկետում"))</f>
        <v>Ավարտվել է թիրախային ժամկետում</v>
      </c>
      <c r="DT37" s="139">
        <f>'6. Առաջին կիսամյակի հաշվետվ.'!BX32</f>
        <v>45945</v>
      </c>
      <c r="DU37" s="19">
        <f>'6. Առաջին կիսամյակի հաշվետվ.'!BY32</f>
        <v>0</v>
      </c>
      <c r="DV37" s="122">
        <f>'6. Առաջին կիսամյակի հաշվետվ.'!BZ32</f>
        <v>0</v>
      </c>
      <c r="DW37" s="177" t="str">
        <f>IF(DV37&lt;DT37, "Ավարտվել է ելակետային ժամկետից շուտ", IF(DV37&gt;DT37,"Չի ավարտվել ելակետային ժամկետում", "Ավարտվել է ելակետային ժամկետում"))</f>
        <v>Ավարտվել է ելակետային ժամկետից շուտ</v>
      </c>
      <c r="DX37" s="181" t="str">
        <f>IF(DV37&lt;DU37, "Ավարտվել է թիրախային ժամկետից շուտ", IF(DV37&gt;DU37,"Չի ավարտվել թիրախային ժամկետում", "Ավարտվել է թիրախային ժամկետում"))</f>
        <v>Ավարտվել է թիրախային ժամկետում</v>
      </c>
      <c r="DY37" s="156" t="str">
        <f>'6. Առաջին կիսամյակի հաշվետվ.'!CA32</f>
        <v>xxx</v>
      </c>
      <c r="DZ37" s="19" t="str">
        <f>'6. Առաջին կիսամյակի հաշվետվ.'!CB32</f>
        <v>xxx</v>
      </c>
      <c r="EA37" s="157" t="str">
        <f>'6. Առաջին կիսամյակի հաշվետվ.'!CC32</f>
        <v>xxx</v>
      </c>
      <c r="EB37" s="186" t="s">
        <v>47</v>
      </c>
      <c r="EC37" s="187" t="s">
        <v>47</v>
      </c>
      <c r="ED37" s="406"/>
    </row>
    <row r="38" spans="1:134" s="14" customFormat="1" ht="39.950000000000003" customHeight="1" thickTop="1" thickBot="1">
      <c r="A38" s="1084" t="s">
        <v>390</v>
      </c>
      <c r="B38" s="1086" t="s">
        <v>167</v>
      </c>
      <c r="C38" s="24" t="s">
        <v>77</v>
      </c>
      <c r="D38" s="140">
        <f>'6. Առաջին կիսամյակի հաշվետվ.'!D33</f>
        <v>0</v>
      </c>
      <c r="E38" s="9">
        <f>'6. Առաջին կիսամյակի հաշվետվ.'!E33</f>
        <v>0</v>
      </c>
      <c r="F38" s="149">
        <f>'6. Առաջին կիսամյակի հաշվետվ.'!F33</f>
        <v>0</v>
      </c>
      <c r="G38" s="174">
        <f t="shared" ref="G38:G50" si="0">IF(F38=0,0,F38/D38*100%)</f>
        <v>0</v>
      </c>
      <c r="H38" s="169">
        <f t="shared" ref="H38:H50" si="1">IF(E38=0,0,F38/E38*100%)</f>
        <v>0</v>
      </c>
      <c r="I38" s="140">
        <f>'6. Առաջին կիսամյակի հաշվետվ.'!G33</f>
        <v>0</v>
      </c>
      <c r="J38" s="9">
        <f>'6. Առաջին կիսամյակի հաշվետվ.'!H33</f>
        <v>0</v>
      </c>
      <c r="K38" s="141">
        <f>'6. Առաջին կիսամյակի հաշվետվ.'!I33</f>
        <v>0</v>
      </c>
      <c r="L38" s="174">
        <f t="shared" ref="L38:L50" si="2">IF(K38=0,0,K38/I38*100%)</f>
        <v>0</v>
      </c>
      <c r="M38" s="169">
        <f t="shared" ref="M38:M50" si="3">IF(J38=0,0,K38/J38*100%)</f>
        <v>0</v>
      </c>
      <c r="N38" s="140">
        <f>'6. Առաջին կիսամյակի հաշվետվ.'!J33</f>
        <v>0</v>
      </c>
      <c r="O38" s="9">
        <f>'6. Առաջին կիսամյակի հաշվետվ.'!K33</f>
        <v>0</v>
      </c>
      <c r="P38" s="141">
        <f>'6. Առաջին կիսամյակի հաշվետվ.'!L33</f>
        <v>0</v>
      </c>
      <c r="Q38" s="174">
        <f t="shared" ref="Q38:Q50" si="4">IF(P38=0,0,P38/N38*100%)</f>
        <v>0</v>
      </c>
      <c r="R38" s="169">
        <f t="shared" ref="R38:R50" si="5">IF(O38=0,0,P38/O38*100%)</f>
        <v>0</v>
      </c>
      <c r="S38" s="140">
        <f>'6. Առաջին կիսամյակի հաշվետվ.'!M33</f>
        <v>0</v>
      </c>
      <c r="T38" s="9">
        <f>'6. Առաջին կիսամյակի հաշվետվ.'!N33</f>
        <v>0</v>
      </c>
      <c r="U38" s="141">
        <f>'6. Առաջին կիսամյակի հաշվետվ.'!O33</f>
        <v>0</v>
      </c>
      <c r="V38" s="174">
        <f t="shared" ref="V38:V50" si="6">IF(U38=0,0,U38/S38*100%)</f>
        <v>0</v>
      </c>
      <c r="W38" s="169">
        <f t="shared" ref="W38:W50" si="7">IF(T38=0,0,U38/T38*100%)</f>
        <v>0</v>
      </c>
      <c r="X38" s="140">
        <f>'6. Առաջին կիսամյակի հաշվետվ.'!P33</f>
        <v>0</v>
      </c>
      <c r="Y38" s="9">
        <f>'6. Առաջին կիսամյակի հաշվետվ.'!Q33</f>
        <v>0</v>
      </c>
      <c r="Z38" s="141">
        <f>'6. Առաջին կիսամյակի հաշվետվ.'!R33</f>
        <v>0</v>
      </c>
      <c r="AA38" s="174">
        <f t="shared" ref="AA38:AA50" si="8">IF(Z38=0,0,Z38/X38*100%)</f>
        <v>0</v>
      </c>
      <c r="AB38" s="169">
        <f t="shared" ref="AB38:AB50" si="9">IF(Y38=0,0,Z38/Y38*100%)</f>
        <v>0</v>
      </c>
      <c r="AC38" s="140">
        <f>'6. Առաջին կիսամյակի հաշվետվ.'!S33</f>
        <v>0</v>
      </c>
      <c r="AD38" s="9">
        <f>'6. Առաջին կիսամյակի հաշվետվ.'!T33</f>
        <v>0</v>
      </c>
      <c r="AE38" s="141">
        <f>'6. Առաջին կիսամյակի հաշվետվ.'!U33</f>
        <v>0</v>
      </c>
      <c r="AF38" s="174">
        <f t="shared" ref="AF38:AF50" si="10">IF(AE38=0,0,AE38/AC38*100%)</f>
        <v>0</v>
      </c>
      <c r="AG38" s="169">
        <f t="shared" ref="AG38:AG50" si="11">IF(AD38=0,0,AE38/AD38*100%)</f>
        <v>0</v>
      </c>
      <c r="AH38" s="140">
        <f>'6. Առաջին կիսամյակի հաշվետվ.'!V33</f>
        <v>0</v>
      </c>
      <c r="AI38" s="9">
        <f>'6. Առաջին կիսամյակի հաշվետվ.'!W33</f>
        <v>0</v>
      </c>
      <c r="AJ38" s="141">
        <f>'6. Առաջին կիսամյակի հաշվետվ.'!X33</f>
        <v>0</v>
      </c>
      <c r="AK38" s="174">
        <f t="shared" ref="AK38:AK50" si="12">IF(AJ38=0,0,AJ38/AH38*100%)</f>
        <v>0</v>
      </c>
      <c r="AL38" s="169">
        <f t="shared" ref="AL38:AL50" si="13">IF(AI38=0,0,AJ38/AI38*100%)</f>
        <v>0</v>
      </c>
      <c r="AM38" s="140">
        <f>'6. Առաջին կիսամյակի հաշվետվ.'!Y33</f>
        <v>0</v>
      </c>
      <c r="AN38" s="9">
        <f>'6. Առաջին կիսամյակի հաշվետվ.'!Z33</f>
        <v>0</v>
      </c>
      <c r="AO38" s="141">
        <f>'6. Առաջին կիսամյակի հաշվետվ.'!AA33</f>
        <v>0</v>
      </c>
      <c r="AP38" s="174">
        <f t="shared" ref="AP38:AP50" si="14">IF(AO38=0,0,AO38/AM38*100%)</f>
        <v>0</v>
      </c>
      <c r="AQ38" s="169">
        <f t="shared" ref="AQ38:AQ50" si="15">IF(AN38=0,0,AO38/AN38*100%)</f>
        <v>0</v>
      </c>
      <c r="AR38" s="140">
        <f>'6. Առաջին կիսամյակի հաշվետվ.'!AB33</f>
        <v>0</v>
      </c>
      <c r="AS38" s="9">
        <f>'6. Առաջին կիսամյակի հաշվետվ.'!AC33</f>
        <v>0</v>
      </c>
      <c r="AT38" s="141">
        <f>'6. Առաջին կիսամյակի հաշվետվ.'!AD33</f>
        <v>0</v>
      </c>
      <c r="AU38" s="174">
        <f t="shared" ref="AU38:AU50" si="16">IF(AT38=0,0,AT38/AR38*100%)</f>
        <v>0</v>
      </c>
      <c r="AV38" s="169">
        <f t="shared" ref="AV38:AV50" si="17">IF(AS38=0,0,AT38/AS38*100%)</f>
        <v>0</v>
      </c>
      <c r="AW38" s="140">
        <f>'6. Առաջին կիսամյակի հաշվետվ.'!AE33</f>
        <v>0</v>
      </c>
      <c r="AX38" s="9">
        <f>'6. Առաջին կիսամյակի հաշվետվ.'!AF33</f>
        <v>0</v>
      </c>
      <c r="AY38" s="141">
        <f>'6. Առաջին կիսամյակի հաշվետվ.'!AG33</f>
        <v>0</v>
      </c>
      <c r="AZ38" s="174">
        <f t="shared" ref="AZ38:AZ50" si="18">IF(AY38=0,0,AY38/AW38*100%)</f>
        <v>0</v>
      </c>
      <c r="BA38" s="169">
        <f t="shared" ref="BA38:BA50" si="19">IF(AX38=0,0,AY38/AX38*100%)</f>
        <v>0</v>
      </c>
      <c r="BB38" s="140">
        <f>'6. Առաջին կիսամյակի հաշվետվ.'!AH33</f>
        <v>0</v>
      </c>
      <c r="BC38" s="9">
        <f>'6. Առաջին կիսամյակի հաշվետվ.'!AI33</f>
        <v>0</v>
      </c>
      <c r="BD38" s="141">
        <f>'6. Առաջին կիսամյակի հաշվետվ.'!AJ33</f>
        <v>0</v>
      </c>
      <c r="BE38" s="174">
        <f t="shared" ref="BE38:BE50" si="20">IF(BD38=0,0,BD38/BB38*100%)</f>
        <v>0</v>
      </c>
      <c r="BF38" s="169">
        <f t="shared" ref="BF38:BF50" si="21">IF(BC38=0,0,BD38/BC38*100%)</f>
        <v>0</v>
      </c>
      <c r="BG38" s="140">
        <f>'6. Առաջին կիսամյակի հաշվետվ.'!AK33</f>
        <v>0</v>
      </c>
      <c r="BH38" s="9">
        <f>'6. Առաջին կիսամյակի հաշվետվ.'!AL33</f>
        <v>0</v>
      </c>
      <c r="BI38" s="141">
        <f>'6. Առաջին կիսամյակի հաշվետվ.'!AM33</f>
        <v>0</v>
      </c>
      <c r="BJ38" s="174">
        <f t="shared" ref="BJ38:BJ50" si="22">IF(BI38=0,0,BI38/BG38*100%)</f>
        <v>0</v>
      </c>
      <c r="BK38" s="169">
        <f t="shared" ref="BK38:BK50" si="23">IF(BH38=0,0,BI38/BH38*100%)</f>
        <v>0</v>
      </c>
      <c r="BL38" s="140">
        <f>'6. Առաջին կիսամյակի հաշվետվ.'!AN33</f>
        <v>0</v>
      </c>
      <c r="BM38" s="9">
        <f>'6. Առաջին կիսամյակի հաշվետվ.'!AO33</f>
        <v>0</v>
      </c>
      <c r="BN38" s="141">
        <f>'6. Առաջին կիսամյակի հաշվետվ.'!AP33</f>
        <v>0</v>
      </c>
      <c r="BO38" s="174">
        <f t="shared" ref="BO38:BO50" si="24">IF(BN38=0,0,BN38/BL38*100%)</f>
        <v>0</v>
      </c>
      <c r="BP38" s="169">
        <f t="shared" ref="BP38:BP50" si="25">IF(BM38=0,0,BN38/BM38*100%)</f>
        <v>0</v>
      </c>
      <c r="BQ38" s="140">
        <f>'6. Առաջին կիսամյակի հաշվետվ.'!AQ33</f>
        <v>0</v>
      </c>
      <c r="BR38" s="9">
        <f>'6. Առաջին կիսամյակի հաշվետվ.'!AR33</f>
        <v>0</v>
      </c>
      <c r="BS38" s="141">
        <f>'6. Առաջին կիսամյակի հաշվետվ.'!AS33</f>
        <v>0</v>
      </c>
      <c r="BT38" s="174">
        <f t="shared" ref="BT38:BT50" si="26">IF(BS38=0,0,BS38/BQ38*100%)</f>
        <v>0</v>
      </c>
      <c r="BU38" s="169">
        <f t="shared" ref="BU38:BU50" si="27">IF(BR38=0,0,BS38/BR38*100%)</f>
        <v>0</v>
      </c>
      <c r="BV38" s="140">
        <f>'6. Առաջին կիսամյակի հաշվետվ.'!AT33</f>
        <v>0</v>
      </c>
      <c r="BW38" s="9">
        <f>'6. Առաջին կիսամյակի հաշվետվ.'!AU33</f>
        <v>0</v>
      </c>
      <c r="BX38" s="141">
        <f>'6. Առաջին կիսամյակի հաշվետվ.'!AV33</f>
        <v>0</v>
      </c>
      <c r="BY38" s="174">
        <f t="shared" ref="BY38:BY50" si="28">IF(BX38=0,0,BX38/BV38*100%)</f>
        <v>0</v>
      </c>
      <c r="BZ38" s="169">
        <f t="shared" ref="BZ38:BZ50" si="29">IF(BW38=0,0,BX38/BW38*100%)</f>
        <v>0</v>
      </c>
      <c r="CA38" s="140">
        <f>'6. Առաջին կիսամյակի հաշվետվ.'!AW33</f>
        <v>0</v>
      </c>
      <c r="CB38" s="9">
        <f>'6. Առաջին կիսամյակի հաշվետվ.'!AX33</f>
        <v>0</v>
      </c>
      <c r="CC38" s="141">
        <f>'6. Առաջին կիսամյակի հաշվետվ.'!AY33</f>
        <v>0</v>
      </c>
      <c r="CD38" s="174">
        <f t="shared" ref="CD38:CD50" si="30">IF(CC38=0,0,CC38/CA38*100%)</f>
        <v>0</v>
      </c>
      <c r="CE38" s="169">
        <f t="shared" ref="CE38:CE50" si="31">IF(CB38=0,0,CC38/CB38*100%)</f>
        <v>0</v>
      </c>
      <c r="CF38" s="140">
        <f>'6. Առաջին կիսամյակի հաշվետվ.'!AZ33</f>
        <v>0</v>
      </c>
      <c r="CG38" s="9">
        <f>'6. Առաջին կիսամյակի հաշվետվ.'!BA33</f>
        <v>0</v>
      </c>
      <c r="CH38" s="141">
        <f>'6. Առաջին կիսամյակի հաշվետվ.'!BB33</f>
        <v>0</v>
      </c>
      <c r="CI38" s="174">
        <f t="shared" ref="CI38:CI50" si="32">IF(CH38=0,0,CH38/CF38*100%)</f>
        <v>0</v>
      </c>
      <c r="CJ38" s="169">
        <f t="shared" ref="CJ38:CJ50" si="33">IF(CG38=0,0,CH38/CG38*100%)</f>
        <v>0</v>
      </c>
      <c r="CK38" s="140">
        <f>'6. Առաջին կիսամյակի հաշվետվ.'!BC33</f>
        <v>0</v>
      </c>
      <c r="CL38" s="9">
        <f>'6. Առաջին կիսամյակի հաշվետվ.'!BD33</f>
        <v>0</v>
      </c>
      <c r="CM38" s="141">
        <f>'6. Առաջին կիսամյակի հաշվետվ.'!BE33</f>
        <v>0</v>
      </c>
      <c r="CN38" s="174">
        <f t="shared" ref="CN38:CN50" si="34">IF(CM38=0,0,CM38/CK38*100%)</f>
        <v>0</v>
      </c>
      <c r="CO38" s="169">
        <f t="shared" ref="CO38:CO50" si="35">IF(CL38=0,0,CM38/CL38*100%)</f>
        <v>0</v>
      </c>
      <c r="CP38" s="140">
        <f>'6. Առաջին կիսամյակի հաշվետվ.'!BF33</f>
        <v>0</v>
      </c>
      <c r="CQ38" s="9">
        <f>'6. Առաջին կիսամյակի հաշվետվ.'!BG33</f>
        <v>0</v>
      </c>
      <c r="CR38" s="141">
        <f>'6. Առաջին կիսամյակի հաշվետվ.'!BH33</f>
        <v>0</v>
      </c>
      <c r="CS38" s="174">
        <f t="shared" ref="CS38:CS50" si="36">IF(CR38=0,0,CR38/CP38*100%)</f>
        <v>0</v>
      </c>
      <c r="CT38" s="169">
        <f t="shared" ref="CT38:CT50" si="37">IF(CQ38=0,0,CR38/CQ38*100%)</f>
        <v>0</v>
      </c>
      <c r="CU38" s="140">
        <f>'6. Առաջին կիսամյակի հաշվետվ.'!BI33</f>
        <v>0</v>
      </c>
      <c r="CV38" s="9">
        <f>'6. Առաջին կիսամյակի հաշվետվ.'!BJ33</f>
        <v>0</v>
      </c>
      <c r="CW38" s="141">
        <f>'6. Առաջին կիսամյակի հաշվետվ.'!BK33</f>
        <v>0</v>
      </c>
      <c r="CX38" s="174">
        <f t="shared" ref="CX38:CX50" si="38">IF(CW38=0,0,CW38/CU38*100%)</f>
        <v>0</v>
      </c>
      <c r="CY38" s="169">
        <f t="shared" ref="CY38:CY50" si="39">IF(CV38=0,0,CW38/CV38*100%)</f>
        <v>0</v>
      </c>
      <c r="CZ38" s="140">
        <f>'6. Առաջին կիսամյակի հաշվետվ.'!BL33</f>
        <v>0</v>
      </c>
      <c r="DA38" s="9">
        <f>'6. Առաջին կիսամյակի հաշվետվ.'!BM33</f>
        <v>0</v>
      </c>
      <c r="DB38" s="141">
        <f>'6. Առաջին կիսամյակի հաշվետվ.'!BN33</f>
        <v>0</v>
      </c>
      <c r="DC38" s="174">
        <f t="shared" ref="DC38:DC50" si="40">IF(DB38=0,0,DB38/CZ38*100%)</f>
        <v>0</v>
      </c>
      <c r="DD38" s="169">
        <f t="shared" ref="DD38:DD50" si="41">IF(DA38=0,0,DB38/DA38*100%)</f>
        <v>0</v>
      </c>
      <c r="DE38" s="140">
        <f>'6. Առաջին կիսամյակի հաշվետվ.'!BO33</f>
        <v>0</v>
      </c>
      <c r="DF38" s="9">
        <f>'6. Առաջին կիսամյակի հաշվետվ.'!BP33</f>
        <v>0</v>
      </c>
      <c r="DG38" s="141">
        <f>'6. Առաջին կիսամյակի հաշվետվ.'!BQ33</f>
        <v>0</v>
      </c>
      <c r="DH38" s="174">
        <f t="shared" ref="DH38:DH50" si="42">IF(DG38=0,0,DG38/DE38*100%)</f>
        <v>0</v>
      </c>
      <c r="DI38" s="169">
        <f t="shared" ref="DI38:DI50" si="43">IF(DF38=0,0,DG38/DF38*100%)</f>
        <v>0</v>
      </c>
      <c r="DJ38" s="140">
        <f>'6. Առաջին կիսամյակի հաշվետվ.'!BR33</f>
        <v>0</v>
      </c>
      <c r="DK38" s="9">
        <f>'6. Առաջին կիսամյակի հաշվետվ.'!BS33</f>
        <v>0</v>
      </c>
      <c r="DL38" s="141">
        <f>'6. Առաջին կիսամյակի հաշվետվ.'!BT33</f>
        <v>0</v>
      </c>
      <c r="DM38" s="174">
        <f t="shared" ref="DM38:DM50" si="44">IF(DL38=0,0,DL38/DJ38*100%)</f>
        <v>0</v>
      </c>
      <c r="DN38" s="169">
        <f t="shared" ref="DN38:DN50" si="45">IF(DK38=0,0,DL38/DK38*100%)</f>
        <v>0</v>
      </c>
      <c r="DO38" s="140">
        <f>'6. Առաջին կիսամյակի հաշվետվ.'!BU33</f>
        <v>0</v>
      </c>
      <c r="DP38" s="9">
        <f>'6. Առաջին կիսամյակի հաշվետվ.'!BV33</f>
        <v>0</v>
      </c>
      <c r="DQ38" s="141">
        <f>'6. Առաջին կիսամյակի հաշվետվ.'!BW33</f>
        <v>0</v>
      </c>
      <c r="DR38" s="174">
        <f t="shared" ref="DR38:DR50" si="46">IF(DQ38=0,0,DQ38/DO38*100%)</f>
        <v>0</v>
      </c>
      <c r="DS38" s="169">
        <f t="shared" ref="DS38:DS50" si="47">IF(DP38=0,0,DQ38/DP38*100%)</f>
        <v>0</v>
      </c>
      <c r="DT38" s="140">
        <f>'6. Առաջին կիսամյակի հաշվետվ.'!BX33</f>
        <v>0</v>
      </c>
      <c r="DU38" s="9">
        <f>'6. Առաջին կիսամյակի հաշվետվ.'!BY33</f>
        <v>0</v>
      </c>
      <c r="DV38" s="141">
        <f>'6. Առաջին կիսամյակի հաշվետվ.'!BZ33</f>
        <v>0</v>
      </c>
      <c r="DW38" s="174">
        <f t="shared" ref="DW38:DW50" si="48">IF(DV38=0,0,DV38/DT38*100%)</f>
        <v>0</v>
      </c>
      <c r="DX38" s="169">
        <f t="shared" ref="DX38:DX50" si="49">IF(DU38=0,0,DV38/DU38*100%)</f>
        <v>0</v>
      </c>
      <c r="DY38" s="158">
        <f>'6. Առաջին կիսամյակի հաշվետվ.'!CA33</f>
        <v>0</v>
      </c>
      <c r="DZ38" s="9">
        <f>'6. Առաջին կիսամյակի հաշվետվ.'!CB33</f>
        <v>0</v>
      </c>
      <c r="EA38" s="159">
        <f>'6. Առաջին կիսամյակի հաշվետվ.'!CC33</f>
        <v>0</v>
      </c>
      <c r="EB38" s="174">
        <f t="shared" ref="EB38:EB50" si="50">IF(EA38=0,0,EA38/DY38*100%)</f>
        <v>0</v>
      </c>
      <c r="EC38" s="169">
        <f t="shared" ref="EC38:EC50" si="51">IF(DZ38=0,0,EA38/DZ38*100%)</f>
        <v>0</v>
      </c>
      <c r="ED38" s="407"/>
    </row>
    <row r="39" spans="1:134" s="14" customFormat="1" ht="39.950000000000003" customHeight="1" thickTop="1" thickBot="1">
      <c r="A39" s="1085"/>
      <c r="B39" s="1086"/>
      <c r="C39" s="24" t="s">
        <v>78</v>
      </c>
      <c r="D39" s="140">
        <f>'6. Առաջին կիսամյակի հաշվետվ.'!D34</f>
        <v>0</v>
      </c>
      <c r="E39" s="9">
        <f>'6. Առաջին կիսամյակի հաշվետվ.'!E34</f>
        <v>0</v>
      </c>
      <c r="F39" s="149">
        <f>'6. Առաջին կիսամյակի հաշվետվ.'!F34</f>
        <v>0</v>
      </c>
      <c r="G39" s="178">
        <f t="shared" si="0"/>
        <v>0</v>
      </c>
      <c r="H39" s="171">
        <f t="shared" si="1"/>
        <v>0</v>
      </c>
      <c r="I39" s="140">
        <f>'6. Առաջին կիսամյակի հաշվետվ.'!G34</f>
        <v>0</v>
      </c>
      <c r="J39" s="9">
        <f>'6. Առաջին կիսամյակի հաշվետվ.'!H34</f>
        <v>0</v>
      </c>
      <c r="K39" s="141">
        <f>'6. Առաջին կիսամյակի հաշվետվ.'!I34</f>
        <v>0</v>
      </c>
      <c r="L39" s="178">
        <f t="shared" si="2"/>
        <v>0</v>
      </c>
      <c r="M39" s="171">
        <f t="shared" si="3"/>
        <v>0</v>
      </c>
      <c r="N39" s="140">
        <f>'6. Առաջին կիսամյակի հաշվետվ.'!J34</f>
        <v>0</v>
      </c>
      <c r="O39" s="9">
        <f>'6. Առաջին կիսամյակի հաշվետվ.'!K34</f>
        <v>0</v>
      </c>
      <c r="P39" s="141">
        <f>'6. Առաջին կիսամյակի հաշվետվ.'!L34</f>
        <v>0</v>
      </c>
      <c r="Q39" s="178">
        <f t="shared" si="4"/>
        <v>0</v>
      </c>
      <c r="R39" s="171">
        <f t="shared" si="5"/>
        <v>0</v>
      </c>
      <c r="S39" s="140">
        <f>'6. Առաջին կիսամյակի հաշվետվ.'!M34</f>
        <v>0</v>
      </c>
      <c r="T39" s="9">
        <f>'6. Առաջին կիսամյակի հաշվետվ.'!N34</f>
        <v>0</v>
      </c>
      <c r="U39" s="141">
        <f>'6. Առաջին կիսամյակի հաշվետվ.'!O34</f>
        <v>0</v>
      </c>
      <c r="V39" s="178">
        <f t="shared" si="6"/>
        <v>0</v>
      </c>
      <c r="W39" s="171">
        <f t="shared" si="7"/>
        <v>0</v>
      </c>
      <c r="X39" s="140">
        <f>'6. Առաջին կիսամյակի հաշվետվ.'!P34</f>
        <v>0</v>
      </c>
      <c r="Y39" s="9">
        <f>'6. Առաջին կիսամյակի հաշվետվ.'!Q34</f>
        <v>0</v>
      </c>
      <c r="Z39" s="141">
        <f>'6. Առաջին կիսամյակի հաշվետվ.'!R34</f>
        <v>0</v>
      </c>
      <c r="AA39" s="178">
        <f t="shared" si="8"/>
        <v>0</v>
      </c>
      <c r="AB39" s="171">
        <f t="shared" si="9"/>
        <v>0</v>
      </c>
      <c r="AC39" s="140">
        <f>'6. Առաջին կիսամյակի հաշվետվ.'!S34</f>
        <v>0</v>
      </c>
      <c r="AD39" s="9">
        <f>'6. Առաջին կիսամյակի հաշվետվ.'!T34</f>
        <v>0</v>
      </c>
      <c r="AE39" s="141">
        <f>'6. Առաջին կիսամյակի հաշվետվ.'!U34</f>
        <v>0</v>
      </c>
      <c r="AF39" s="178">
        <f t="shared" si="10"/>
        <v>0</v>
      </c>
      <c r="AG39" s="171">
        <f t="shared" si="11"/>
        <v>0</v>
      </c>
      <c r="AH39" s="140">
        <f>'6. Առաջին կիսամյակի հաշվետվ.'!V34</f>
        <v>1299520</v>
      </c>
      <c r="AI39" s="9">
        <f>'6. Առաջին կիսամյակի հաշվետվ.'!W34</f>
        <v>0</v>
      </c>
      <c r="AJ39" s="141">
        <f>'6. Առաջին կիսամյակի հաշվետվ.'!X34</f>
        <v>0</v>
      </c>
      <c r="AK39" s="178">
        <f t="shared" si="12"/>
        <v>0</v>
      </c>
      <c r="AL39" s="171">
        <f t="shared" si="13"/>
        <v>0</v>
      </c>
      <c r="AM39" s="140">
        <f>'6. Առաջին կիսամյակի հաշվետվ.'!Y34</f>
        <v>0</v>
      </c>
      <c r="AN39" s="9">
        <f>'6. Առաջին կիսամյակի հաշվետվ.'!Z34</f>
        <v>0</v>
      </c>
      <c r="AO39" s="141">
        <f>'6. Առաջին կիսամյակի հաշվետվ.'!AA34</f>
        <v>0</v>
      </c>
      <c r="AP39" s="178">
        <f t="shared" si="14"/>
        <v>0</v>
      </c>
      <c r="AQ39" s="171">
        <f t="shared" si="15"/>
        <v>0</v>
      </c>
      <c r="AR39" s="140">
        <f>'6. Առաջին կիսամյակի հաշվետվ.'!AB34</f>
        <v>0</v>
      </c>
      <c r="AS39" s="9">
        <f>'6. Առաջին կիսամյակի հաշվետվ.'!AC34</f>
        <v>0</v>
      </c>
      <c r="AT39" s="141">
        <f>'6. Առաջին կիսամյակի հաշվետվ.'!AD34</f>
        <v>0</v>
      </c>
      <c r="AU39" s="178">
        <f t="shared" si="16"/>
        <v>0</v>
      </c>
      <c r="AV39" s="171">
        <f t="shared" si="17"/>
        <v>0</v>
      </c>
      <c r="AW39" s="140">
        <f>'6. Առաջին կիսամյակի հաշվետվ.'!AE34</f>
        <v>0</v>
      </c>
      <c r="AX39" s="9">
        <f>'6. Առաջին կիսամյակի հաշվետվ.'!AF34</f>
        <v>0</v>
      </c>
      <c r="AY39" s="141">
        <f>'6. Առաջին կիսամյակի հաշվետվ.'!AG34</f>
        <v>0</v>
      </c>
      <c r="AZ39" s="178">
        <f t="shared" si="18"/>
        <v>0</v>
      </c>
      <c r="BA39" s="171">
        <f t="shared" si="19"/>
        <v>0</v>
      </c>
      <c r="BB39" s="140">
        <f>'6. Առաջին կիսամյակի հաշվետվ.'!AH34</f>
        <v>0</v>
      </c>
      <c r="BC39" s="9">
        <f>'6. Առաջին կիսամյակի հաշվետվ.'!AI34</f>
        <v>0</v>
      </c>
      <c r="BD39" s="141">
        <f>'6. Առաջին կիսամյակի հաշվետվ.'!AJ34</f>
        <v>0</v>
      </c>
      <c r="BE39" s="178">
        <f t="shared" si="20"/>
        <v>0</v>
      </c>
      <c r="BF39" s="171">
        <f t="shared" si="21"/>
        <v>0</v>
      </c>
      <c r="BG39" s="140">
        <f>'6. Առաջին կիսամյակի հաշվետվ.'!AK34</f>
        <v>0</v>
      </c>
      <c r="BH39" s="9">
        <f>'6. Առաջին կիսամյակի հաշվետվ.'!AL34</f>
        <v>0</v>
      </c>
      <c r="BI39" s="141">
        <f>'6. Առաջին կիսամյակի հաշվետվ.'!AM34</f>
        <v>0</v>
      </c>
      <c r="BJ39" s="178">
        <f t="shared" si="22"/>
        <v>0</v>
      </c>
      <c r="BK39" s="171">
        <f t="shared" si="23"/>
        <v>0</v>
      </c>
      <c r="BL39" s="140">
        <f>'6. Առաջին կիսամյակի հաշվետվ.'!AN34</f>
        <v>0</v>
      </c>
      <c r="BM39" s="9">
        <f>'6. Առաջին կիսամյակի հաշվետվ.'!AO34</f>
        <v>0</v>
      </c>
      <c r="BN39" s="141">
        <f>'6. Առաջին կիսամյակի հաշվետվ.'!AP34</f>
        <v>0</v>
      </c>
      <c r="BO39" s="178">
        <f t="shared" si="24"/>
        <v>0</v>
      </c>
      <c r="BP39" s="171">
        <f t="shared" si="25"/>
        <v>0</v>
      </c>
      <c r="BQ39" s="140">
        <f>'6. Առաջին կիսամյակի հաշվետվ.'!AQ34</f>
        <v>0</v>
      </c>
      <c r="BR39" s="9">
        <f>'6. Առաջին կիսամյակի հաշվետվ.'!AR34</f>
        <v>0</v>
      </c>
      <c r="BS39" s="141">
        <f>'6. Առաջին կիսամյակի հաշվետվ.'!AS34</f>
        <v>0</v>
      </c>
      <c r="BT39" s="178">
        <f t="shared" si="26"/>
        <v>0</v>
      </c>
      <c r="BU39" s="171">
        <f t="shared" si="27"/>
        <v>0</v>
      </c>
      <c r="BV39" s="140">
        <f>'6. Առաջին կիսամյակի հաշվետվ.'!AT34</f>
        <v>176134428</v>
      </c>
      <c r="BW39" s="9">
        <f>'6. Առաջին կիսամյակի հաշվետվ.'!AU34</f>
        <v>0</v>
      </c>
      <c r="BX39" s="141">
        <f>'6. Առաջին կիսամյակի հաշվետվ.'!AV34</f>
        <v>0</v>
      </c>
      <c r="BY39" s="178">
        <f t="shared" si="28"/>
        <v>0</v>
      </c>
      <c r="BZ39" s="171">
        <f t="shared" si="29"/>
        <v>0</v>
      </c>
      <c r="CA39" s="140">
        <f>'6. Առաջին կիսամյակի հաշվետվ.'!AW34</f>
        <v>157739400</v>
      </c>
      <c r="CB39" s="9">
        <f>'6. Առաջին կիսամյակի հաշվետվ.'!AX34</f>
        <v>0</v>
      </c>
      <c r="CC39" s="141">
        <f>'6. Առաջին կիսամյակի հաշվետվ.'!AY34</f>
        <v>0</v>
      </c>
      <c r="CD39" s="178">
        <f t="shared" si="30"/>
        <v>0</v>
      </c>
      <c r="CE39" s="171">
        <f t="shared" si="31"/>
        <v>0</v>
      </c>
      <c r="CF39" s="140">
        <f>'6. Առաջին կիսամյակի հաշվետվ.'!AZ34</f>
        <v>0</v>
      </c>
      <c r="CG39" s="9">
        <f>'6. Առաջին կիսամյակի հաշվետվ.'!BA34</f>
        <v>0</v>
      </c>
      <c r="CH39" s="141">
        <f>'6. Առաջին կիսամյակի հաշվետվ.'!BB34</f>
        <v>0</v>
      </c>
      <c r="CI39" s="178">
        <f t="shared" si="32"/>
        <v>0</v>
      </c>
      <c r="CJ39" s="171">
        <f t="shared" si="33"/>
        <v>0</v>
      </c>
      <c r="CK39" s="140">
        <f>'6. Առաջին կիսամյակի հաշվետվ.'!BC34</f>
        <v>137671734</v>
      </c>
      <c r="CL39" s="9">
        <f>'6. Առաջին կիսամյակի հաշվետվ.'!BD34</f>
        <v>0</v>
      </c>
      <c r="CM39" s="141">
        <f>'6. Առաջին կիսամյակի հաշվետվ.'!BE34</f>
        <v>0</v>
      </c>
      <c r="CN39" s="178">
        <f t="shared" si="34"/>
        <v>0</v>
      </c>
      <c r="CO39" s="171">
        <f t="shared" si="35"/>
        <v>0</v>
      </c>
      <c r="CP39" s="140">
        <f>'6. Առաջին կիսամյակի հաշվետվ.'!BF34</f>
        <v>140051590</v>
      </c>
      <c r="CQ39" s="9">
        <f>'6. Առաջին կիսամյակի հաշվետվ.'!BG34</f>
        <v>0</v>
      </c>
      <c r="CR39" s="141">
        <f>'6. Առաջին կիսամյակի հաշվետվ.'!BH34</f>
        <v>0</v>
      </c>
      <c r="CS39" s="178">
        <f t="shared" si="36"/>
        <v>0</v>
      </c>
      <c r="CT39" s="171">
        <f t="shared" si="37"/>
        <v>0</v>
      </c>
      <c r="CU39" s="140">
        <f>'6. Առաջին կիսամյակի հաշվետվ.'!BI34</f>
        <v>0</v>
      </c>
      <c r="CV39" s="9">
        <f>'6. Առաջին կիսամյակի հաշվետվ.'!BJ34</f>
        <v>0</v>
      </c>
      <c r="CW39" s="141">
        <f>'6. Առաջին կիսամյակի հաշվետվ.'!BK34</f>
        <v>0</v>
      </c>
      <c r="CX39" s="178">
        <f t="shared" si="38"/>
        <v>0</v>
      </c>
      <c r="CY39" s="171">
        <f t="shared" si="39"/>
        <v>0</v>
      </c>
      <c r="CZ39" s="140">
        <f>'6. Առաջին կիսամյակի հաշվետվ.'!BL34</f>
        <v>0</v>
      </c>
      <c r="DA39" s="9">
        <f>'6. Առաջին կիսամյակի հաշվետվ.'!BM34</f>
        <v>0</v>
      </c>
      <c r="DB39" s="141">
        <f>'6. Առաջին կիսամյակի հաշվետվ.'!BN34</f>
        <v>0</v>
      </c>
      <c r="DC39" s="178">
        <f t="shared" si="40"/>
        <v>0</v>
      </c>
      <c r="DD39" s="171">
        <f t="shared" si="41"/>
        <v>0</v>
      </c>
      <c r="DE39" s="140">
        <f>'6. Առաջին կիսամյակի հաշվետվ.'!BO34</f>
        <v>0</v>
      </c>
      <c r="DF39" s="9">
        <f>'6. Առաջին կիսամյակի հաշվետվ.'!BP34</f>
        <v>0</v>
      </c>
      <c r="DG39" s="141">
        <f>'6. Առաջին կիսամյակի հաշվետվ.'!BQ34</f>
        <v>0</v>
      </c>
      <c r="DH39" s="178">
        <f t="shared" si="42"/>
        <v>0</v>
      </c>
      <c r="DI39" s="171">
        <f t="shared" si="43"/>
        <v>0</v>
      </c>
      <c r="DJ39" s="140">
        <f>'6. Առաջին կիսամյակի հաշվետվ.'!BR34</f>
        <v>0</v>
      </c>
      <c r="DK39" s="9">
        <f>'6. Առաջին կիսամյակի հաշվետվ.'!BS34</f>
        <v>0</v>
      </c>
      <c r="DL39" s="141">
        <f>'6. Առաջին կիսամյակի հաշվետվ.'!BT34</f>
        <v>0</v>
      </c>
      <c r="DM39" s="178">
        <f t="shared" si="44"/>
        <v>0</v>
      </c>
      <c r="DN39" s="171">
        <f t="shared" si="45"/>
        <v>0</v>
      </c>
      <c r="DO39" s="140">
        <f>'6. Առաջին կիսամյակի հաշվետվ.'!BU34</f>
        <v>0</v>
      </c>
      <c r="DP39" s="9">
        <f>'6. Առաջին կիսամյակի հաշվետվ.'!BV34</f>
        <v>0</v>
      </c>
      <c r="DQ39" s="141">
        <f>'6. Առաջին կիսամյակի հաշվետվ.'!BW34</f>
        <v>0</v>
      </c>
      <c r="DR39" s="178">
        <f t="shared" si="46"/>
        <v>0</v>
      </c>
      <c r="DS39" s="171">
        <f t="shared" si="47"/>
        <v>0</v>
      </c>
      <c r="DT39" s="140">
        <f>'6. Առաջին կիսամյակի հաշվետվ.'!BX34</f>
        <v>0</v>
      </c>
      <c r="DU39" s="9">
        <f>'6. Առաջին կիսամյակի հաշվետվ.'!BY34</f>
        <v>0</v>
      </c>
      <c r="DV39" s="141">
        <f>'6. Առաջին կիսամյակի հաշվետվ.'!BZ34</f>
        <v>0</v>
      </c>
      <c r="DW39" s="178">
        <f t="shared" si="48"/>
        <v>0</v>
      </c>
      <c r="DX39" s="171">
        <f t="shared" si="49"/>
        <v>0</v>
      </c>
      <c r="DY39" s="158">
        <f>'6. Առաջին կիսամյակի հաշվետվ.'!CA34</f>
        <v>612896672</v>
      </c>
      <c r="DZ39" s="9">
        <f>'6. Առաջին կիսամյակի հաշվետվ.'!CB34</f>
        <v>0</v>
      </c>
      <c r="EA39" s="159">
        <f>'6. Առաջին կիսամյակի հաշվետվ.'!CC34</f>
        <v>0</v>
      </c>
      <c r="EB39" s="178">
        <f t="shared" si="50"/>
        <v>0</v>
      </c>
      <c r="EC39" s="171">
        <f t="shared" si="51"/>
        <v>0</v>
      </c>
      <c r="ED39" s="407"/>
    </row>
    <row r="40" spans="1:134" s="14" customFormat="1" ht="39.950000000000003" customHeight="1" thickTop="1" thickBot="1">
      <c r="A40" s="1085"/>
      <c r="B40" s="1086"/>
      <c r="C40" s="24" t="s">
        <v>79</v>
      </c>
      <c r="D40" s="140">
        <f>'6. Առաջին կիսամյակի հաշվետվ.'!D35</f>
        <v>0</v>
      </c>
      <c r="E40" s="9">
        <f>'6. Առաջին կիսամյակի հաշվետվ.'!E35</f>
        <v>0</v>
      </c>
      <c r="F40" s="149">
        <f>'6. Առաջին կիսամյակի հաշվետվ.'!F35</f>
        <v>0</v>
      </c>
      <c r="G40" s="178">
        <f t="shared" si="0"/>
        <v>0</v>
      </c>
      <c r="H40" s="171">
        <f t="shared" si="1"/>
        <v>0</v>
      </c>
      <c r="I40" s="140">
        <f>'6. Առաջին կիսամյակի հաշվետվ.'!G35</f>
        <v>0</v>
      </c>
      <c r="J40" s="9">
        <f>'6. Առաջին կիսամյակի հաշվետվ.'!H35</f>
        <v>0</v>
      </c>
      <c r="K40" s="141">
        <f>'6. Առաջին կիսամյակի հաշվետվ.'!I35</f>
        <v>0</v>
      </c>
      <c r="L40" s="178">
        <f t="shared" si="2"/>
        <v>0</v>
      </c>
      <c r="M40" s="171">
        <f t="shared" si="3"/>
        <v>0</v>
      </c>
      <c r="N40" s="140">
        <f>'6. Առաջին կիսամյակի հաշվետվ.'!J35</f>
        <v>0</v>
      </c>
      <c r="O40" s="9">
        <f>'6. Առաջին կիսամյակի հաշվետվ.'!K35</f>
        <v>0</v>
      </c>
      <c r="P40" s="141">
        <f>'6. Առաջին կիսամյակի հաշվետվ.'!L35</f>
        <v>0</v>
      </c>
      <c r="Q40" s="178">
        <f t="shared" si="4"/>
        <v>0</v>
      </c>
      <c r="R40" s="171">
        <f t="shared" si="5"/>
        <v>0</v>
      </c>
      <c r="S40" s="140">
        <f>'6. Առաջին կիսամյակի հաշվետվ.'!M35</f>
        <v>0</v>
      </c>
      <c r="T40" s="9">
        <f>'6. Առաջին կիսամյակի հաշվետվ.'!N35</f>
        <v>0</v>
      </c>
      <c r="U40" s="141">
        <f>'6. Առաջին կիսամյակի հաշվետվ.'!O35</f>
        <v>0</v>
      </c>
      <c r="V40" s="178">
        <f t="shared" si="6"/>
        <v>0</v>
      </c>
      <c r="W40" s="171">
        <f t="shared" si="7"/>
        <v>0</v>
      </c>
      <c r="X40" s="140">
        <f>'6. Առաջին կիսամյակի հաշվետվ.'!P35</f>
        <v>0</v>
      </c>
      <c r="Y40" s="9">
        <f>'6. Առաջին կիսամյակի հաշվետվ.'!Q35</f>
        <v>0</v>
      </c>
      <c r="Z40" s="141">
        <f>'6. Առաջին կիսամյակի հաշվետվ.'!R35</f>
        <v>0</v>
      </c>
      <c r="AA40" s="178">
        <f t="shared" si="8"/>
        <v>0</v>
      </c>
      <c r="AB40" s="171">
        <f t="shared" si="9"/>
        <v>0</v>
      </c>
      <c r="AC40" s="140">
        <f>'6. Առաջին կիսամյակի հաշվետվ.'!S35</f>
        <v>0</v>
      </c>
      <c r="AD40" s="9">
        <f>'6. Առաջին կիսամյակի հաշվետվ.'!T35</f>
        <v>0</v>
      </c>
      <c r="AE40" s="141">
        <f>'6. Առաջին կիսամյակի հաշվետվ.'!U35</f>
        <v>0</v>
      </c>
      <c r="AF40" s="178">
        <f t="shared" si="10"/>
        <v>0</v>
      </c>
      <c r="AG40" s="171">
        <f t="shared" si="11"/>
        <v>0</v>
      </c>
      <c r="AH40" s="140">
        <f>'6. Առաջին կիսամյակի հաշվետվ.'!V35</f>
        <v>0</v>
      </c>
      <c r="AI40" s="9">
        <f>'6. Առաջին կիսամյակի հաշվետվ.'!W35</f>
        <v>0</v>
      </c>
      <c r="AJ40" s="141">
        <f>'6. Առաջին կիսամյակի հաշվետվ.'!X35</f>
        <v>0</v>
      </c>
      <c r="AK40" s="178">
        <f t="shared" si="12"/>
        <v>0</v>
      </c>
      <c r="AL40" s="171">
        <f t="shared" si="13"/>
        <v>0</v>
      </c>
      <c r="AM40" s="140">
        <f>'6. Առաջին կիսամյակի հաշվետվ.'!Y35</f>
        <v>0</v>
      </c>
      <c r="AN40" s="9">
        <f>'6. Առաջին կիսամյակի հաշվետվ.'!Z35</f>
        <v>0</v>
      </c>
      <c r="AO40" s="141">
        <f>'6. Առաջին կիսամյակի հաշվետվ.'!AA35</f>
        <v>0</v>
      </c>
      <c r="AP40" s="178">
        <f t="shared" si="14"/>
        <v>0</v>
      </c>
      <c r="AQ40" s="171">
        <f t="shared" si="15"/>
        <v>0</v>
      </c>
      <c r="AR40" s="140">
        <f>'6. Առաջին կիսամյակի հաշվետվ.'!AB35</f>
        <v>0</v>
      </c>
      <c r="AS40" s="9">
        <f>'6. Առաջին կիսամյակի հաշվետվ.'!AC35</f>
        <v>0</v>
      </c>
      <c r="AT40" s="141">
        <f>'6. Առաջին կիսամյակի հաշվետվ.'!AD35</f>
        <v>0</v>
      </c>
      <c r="AU40" s="178">
        <f t="shared" si="16"/>
        <v>0</v>
      </c>
      <c r="AV40" s="171">
        <f t="shared" si="17"/>
        <v>0</v>
      </c>
      <c r="AW40" s="140">
        <f>'6. Առաջին կիսամյակի հաշվետվ.'!AE35</f>
        <v>0</v>
      </c>
      <c r="AX40" s="9">
        <f>'6. Առաջին կիսամյակի հաշվետվ.'!AF35</f>
        <v>0</v>
      </c>
      <c r="AY40" s="141">
        <f>'6. Առաջին կիսամյակի հաշվետվ.'!AG35</f>
        <v>0</v>
      </c>
      <c r="AZ40" s="178">
        <f t="shared" si="18"/>
        <v>0</v>
      </c>
      <c r="BA40" s="171">
        <f t="shared" si="19"/>
        <v>0</v>
      </c>
      <c r="BB40" s="140">
        <f>'6. Առաջին կիսամյակի հաշվետվ.'!AH35</f>
        <v>0</v>
      </c>
      <c r="BC40" s="9">
        <f>'6. Առաջին կիսամյակի հաշվետվ.'!AI35</f>
        <v>0</v>
      </c>
      <c r="BD40" s="141">
        <f>'6. Առաջին կիսամյակի հաշվետվ.'!AJ35</f>
        <v>0</v>
      </c>
      <c r="BE40" s="178">
        <f t="shared" si="20"/>
        <v>0</v>
      </c>
      <c r="BF40" s="171">
        <f t="shared" si="21"/>
        <v>0</v>
      </c>
      <c r="BG40" s="140">
        <f>'6. Առաջին կիսամյակի հաշվետվ.'!AK35</f>
        <v>0</v>
      </c>
      <c r="BH40" s="9">
        <f>'6. Առաջին կիսամյակի հաշվետվ.'!AL35</f>
        <v>0</v>
      </c>
      <c r="BI40" s="141">
        <f>'6. Առաջին կիսամյակի հաշվետվ.'!AM35</f>
        <v>0</v>
      </c>
      <c r="BJ40" s="178">
        <f t="shared" si="22"/>
        <v>0</v>
      </c>
      <c r="BK40" s="171">
        <f t="shared" si="23"/>
        <v>0</v>
      </c>
      <c r="BL40" s="140">
        <f>'6. Առաջին կիսամյակի հաշվետվ.'!AN35</f>
        <v>0</v>
      </c>
      <c r="BM40" s="9">
        <f>'6. Առաջին կիսամյակի հաշվետվ.'!AO35</f>
        <v>0</v>
      </c>
      <c r="BN40" s="141">
        <f>'6. Առաջին կիսամյակի հաշվետվ.'!AP35</f>
        <v>0</v>
      </c>
      <c r="BO40" s="178">
        <f t="shared" si="24"/>
        <v>0</v>
      </c>
      <c r="BP40" s="171">
        <f t="shared" si="25"/>
        <v>0</v>
      </c>
      <c r="BQ40" s="140">
        <f>'6. Առաջին կիսամյակի հաշվետվ.'!AQ35</f>
        <v>0</v>
      </c>
      <c r="BR40" s="9">
        <f>'6. Առաջին կիսամյակի հաշվետվ.'!AR35</f>
        <v>0</v>
      </c>
      <c r="BS40" s="141">
        <f>'6. Առաջին կիսամյակի հաշվետվ.'!AS35</f>
        <v>0</v>
      </c>
      <c r="BT40" s="178">
        <f t="shared" si="26"/>
        <v>0</v>
      </c>
      <c r="BU40" s="171">
        <f t="shared" si="27"/>
        <v>0</v>
      </c>
      <c r="BV40" s="140">
        <f>'6. Առաջին կիսամյակի հաշվետվ.'!AT35</f>
        <v>0</v>
      </c>
      <c r="BW40" s="9">
        <f>'6. Առաջին կիսամյակի հաշվետվ.'!AU35</f>
        <v>0</v>
      </c>
      <c r="BX40" s="141">
        <f>'6. Առաջին կիսամյակի հաշվետվ.'!AV35</f>
        <v>0</v>
      </c>
      <c r="BY40" s="178">
        <f t="shared" si="28"/>
        <v>0</v>
      </c>
      <c r="BZ40" s="171">
        <f t="shared" si="29"/>
        <v>0</v>
      </c>
      <c r="CA40" s="140">
        <f>'6. Առաջին կիսամյակի հաշվետվ.'!AW35</f>
        <v>0</v>
      </c>
      <c r="CB40" s="9">
        <f>'6. Առաջին կիսամյակի հաշվետվ.'!AX35</f>
        <v>0</v>
      </c>
      <c r="CC40" s="141">
        <f>'6. Առաջին կիսամյակի հաշվետվ.'!AY35</f>
        <v>0</v>
      </c>
      <c r="CD40" s="178">
        <f t="shared" si="30"/>
        <v>0</v>
      </c>
      <c r="CE40" s="171">
        <f t="shared" si="31"/>
        <v>0</v>
      </c>
      <c r="CF40" s="140">
        <f>'6. Առաջին կիսամյակի հաշվետվ.'!AZ35</f>
        <v>0</v>
      </c>
      <c r="CG40" s="9">
        <f>'6. Առաջին կիսամյակի հաշվետվ.'!BA35</f>
        <v>0</v>
      </c>
      <c r="CH40" s="141">
        <f>'6. Առաջին կիսամյակի հաշվետվ.'!BB35</f>
        <v>0</v>
      </c>
      <c r="CI40" s="178">
        <f t="shared" si="32"/>
        <v>0</v>
      </c>
      <c r="CJ40" s="171">
        <f t="shared" si="33"/>
        <v>0</v>
      </c>
      <c r="CK40" s="140">
        <f>'6. Առաջին կիսամյակի հաշվետվ.'!BC35</f>
        <v>0</v>
      </c>
      <c r="CL40" s="9">
        <f>'6. Առաջին կիսամյակի հաշվետվ.'!BD35</f>
        <v>0</v>
      </c>
      <c r="CM40" s="141">
        <f>'6. Առաջին կիսամյակի հաշվետվ.'!BE35</f>
        <v>0</v>
      </c>
      <c r="CN40" s="178">
        <f t="shared" si="34"/>
        <v>0</v>
      </c>
      <c r="CO40" s="171">
        <f t="shared" si="35"/>
        <v>0</v>
      </c>
      <c r="CP40" s="140">
        <f>'6. Առաջին կիսամյակի հաշվետվ.'!BF35</f>
        <v>0</v>
      </c>
      <c r="CQ40" s="9">
        <f>'6. Առաջին կիսամյակի հաշվետվ.'!BG35</f>
        <v>0</v>
      </c>
      <c r="CR40" s="141">
        <f>'6. Առաջին կիսամյակի հաշվետվ.'!BH35</f>
        <v>0</v>
      </c>
      <c r="CS40" s="178">
        <f t="shared" si="36"/>
        <v>0</v>
      </c>
      <c r="CT40" s="171">
        <f t="shared" si="37"/>
        <v>0</v>
      </c>
      <c r="CU40" s="140">
        <f>'6. Առաջին կիսամյակի հաշվետվ.'!BI35</f>
        <v>0</v>
      </c>
      <c r="CV40" s="9">
        <f>'6. Առաջին կիսամյակի հաշվետվ.'!BJ35</f>
        <v>0</v>
      </c>
      <c r="CW40" s="141">
        <f>'6. Առաջին կիսամյակի հաշվետվ.'!BK35</f>
        <v>0</v>
      </c>
      <c r="CX40" s="178">
        <f t="shared" si="38"/>
        <v>0</v>
      </c>
      <c r="CY40" s="171">
        <f t="shared" si="39"/>
        <v>0</v>
      </c>
      <c r="CZ40" s="140">
        <f>'6. Առաջին կիսամյակի հաշվետվ.'!BL35</f>
        <v>0</v>
      </c>
      <c r="DA40" s="9">
        <f>'6. Առաջին կիսամյակի հաշվետվ.'!BM35</f>
        <v>0</v>
      </c>
      <c r="DB40" s="141">
        <f>'6. Առաջին կիսամյակի հաշվետվ.'!BN35</f>
        <v>0</v>
      </c>
      <c r="DC40" s="178">
        <f t="shared" si="40"/>
        <v>0</v>
      </c>
      <c r="DD40" s="171">
        <f t="shared" si="41"/>
        <v>0</v>
      </c>
      <c r="DE40" s="140">
        <f>'6. Առաջին կիսամյակի հաշվետվ.'!BO35</f>
        <v>0</v>
      </c>
      <c r="DF40" s="9">
        <f>'6. Առաջին կիսամյակի հաշվետվ.'!BP35</f>
        <v>0</v>
      </c>
      <c r="DG40" s="141">
        <f>'6. Առաջին կիսամյակի հաշվետվ.'!BQ35</f>
        <v>0</v>
      </c>
      <c r="DH40" s="178">
        <f t="shared" si="42"/>
        <v>0</v>
      </c>
      <c r="DI40" s="171">
        <f t="shared" si="43"/>
        <v>0</v>
      </c>
      <c r="DJ40" s="140">
        <f>'6. Առաջին կիսամյակի հաշվետվ.'!BR35</f>
        <v>0</v>
      </c>
      <c r="DK40" s="9">
        <f>'6. Առաջին կիսամյակի հաշվետվ.'!BS35</f>
        <v>0</v>
      </c>
      <c r="DL40" s="141">
        <f>'6. Առաջին կիսամյակի հաշվետվ.'!BT35</f>
        <v>0</v>
      </c>
      <c r="DM40" s="178">
        <f t="shared" si="44"/>
        <v>0</v>
      </c>
      <c r="DN40" s="171">
        <f t="shared" si="45"/>
        <v>0</v>
      </c>
      <c r="DO40" s="140">
        <f>'6. Առաջին կիսամյակի հաշվետվ.'!BU35</f>
        <v>0</v>
      </c>
      <c r="DP40" s="9">
        <f>'6. Առաջին կիսամյակի հաշվետվ.'!BV35</f>
        <v>0</v>
      </c>
      <c r="DQ40" s="141">
        <f>'6. Առաջին կիսամյակի հաշվետվ.'!BW35</f>
        <v>0</v>
      </c>
      <c r="DR40" s="178">
        <f t="shared" si="46"/>
        <v>0</v>
      </c>
      <c r="DS40" s="171">
        <f t="shared" si="47"/>
        <v>0</v>
      </c>
      <c r="DT40" s="140">
        <f>'6. Առաջին կիսամյակի հաշվետվ.'!BX35</f>
        <v>0</v>
      </c>
      <c r="DU40" s="9">
        <f>'6. Առաջին կիսամյակի հաշվետվ.'!BY35</f>
        <v>0</v>
      </c>
      <c r="DV40" s="141">
        <f>'6. Առաջին կիսամյակի հաշվետվ.'!BZ35</f>
        <v>0</v>
      </c>
      <c r="DW40" s="178">
        <f t="shared" si="48"/>
        <v>0</v>
      </c>
      <c r="DX40" s="171">
        <f t="shared" si="49"/>
        <v>0</v>
      </c>
      <c r="DY40" s="158">
        <f>'6. Առաջին կիսամյակի հաշվետվ.'!CA35</f>
        <v>0</v>
      </c>
      <c r="DZ40" s="9">
        <f>'6. Առաջին կիսամյակի հաշվետվ.'!CB35</f>
        <v>0</v>
      </c>
      <c r="EA40" s="159">
        <f>'6. Առաջին կիսամյակի հաշվետվ.'!CC35</f>
        <v>0</v>
      </c>
      <c r="EB40" s="178">
        <f t="shared" si="50"/>
        <v>0</v>
      </c>
      <c r="EC40" s="171">
        <f t="shared" si="51"/>
        <v>0</v>
      </c>
      <c r="ED40" s="406"/>
    </row>
    <row r="41" spans="1:134" s="14" customFormat="1" ht="30" thickTop="1" thickBot="1">
      <c r="A41" s="1085"/>
      <c r="B41" s="1086"/>
      <c r="C41" s="24" t="str">
        <f>'4.   4․1 ԾՐԱԳՐԵՐ 1-14'!F152</f>
        <v>Համայնքի բյուջեին տրամադրվող այլ դոտացիաներ (չի վերաբերում համահարթեցման դոտացիաներին)</v>
      </c>
      <c r="D41" s="140">
        <f>'6. Առաջին կիսամյակի հաշվետվ.'!D36</f>
        <v>0</v>
      </c>
      <c r="E41" s="9">
        <f>'6. Առաջին կիսամյակի հաշվետվ.'!E36</f>
        <v>0</v>
      </c>
      <c r="F41" s="149">
        <f>'6. Առաջին կիսամյակի հաշվետվ.'!F36</f>
        <v>0</v>
      </c>
      <c r="G41" s="179">
        <f t="shared" si="0"/>
        <v>0</v>
      </c>
      <c r="H41" s="171">
        <f t="shared" si="1"/>
        <v>0</v>
      </c>
      <c r="I41" s="140">
        <f>'6. Առաջին կիսամյակի հաշվետվ.'!G36</f>
        <v>0</v>
      </c>
      <c r="J41" s="9">
        <f>'6. Առաջին կիսամյակի հաշվետվ.'!H36</f>
        <v>0</v>
      </c>
      <c r="K41" s="141">
        <f>'6. Առաջին կիսամյակի հաշվետվ.'!I36</f>
        <v>0</v>
      </c>
      <c r="L41" s="179">
        <f t="shared" si="2"/>
        <v>0</v>
      </c>
      <c r="M41" s="171">
        <f t="shared" si="3"/>
        <v>0</v>
      </c>
      <c r="N41" s="140">
        <f>'6. Առաջին կիսամյակի հաշվետվ.'!J36</f>
        <v>0</v>
      </c>
      <c r="O41" s="9">
        <f>'6. Առաջին կիսամյակի հաշվետվ.'!K36</f>
        <v>0</v>
      </c>
      <c r="P41" s="141">
        <f>'6. Առաջին կիսամյակի հաշվետվ.'!L36</f>
        <v>0</v>
      </c>
      <c r="Q41" s="179">
        <f t="shared" si="4"/>
        <v>0</v>
      </c>
      <c r="R41" s="171">
        <f t="shared" si="5"/>
        <v>0</v>
      </c>
      <c r="S41" s="140">
        <f>'6. Առաջին կիսամյակի հաշվետվ.'!M36</f>
        <v>0</v>
      </c>
      <c r="T41" s="9">
        <f>'6. Առաջին կիսամյակի հաշվետվ.'!N36</f>
        <v>0</v>
      </c>
      <c r="U41" s="141">
        <f>'6. Առաջին կիսամյակի հաշվետվ.'!O36</f>
        <v>0</v>
      </c>
      <c r="V41" s="179">
        <f t="shared" si="6"/>
        <v>0</v>
      </c>
      <c r="W41" s="171">
        <f t="shared" si="7"/>
        <v>0</v>
      </c>
      <c r="X41" s="140">
        <f>'6. Առաջին կիսամյակի հաշվետվ.'!P36</f>
        <v>0</v>
      </c>
      <c r="Y41" s="9">
        <f>'6. Առաջին կիսամյակի հաշվետվ.'!Q36</f>
        <v>0</v>
      </c>
      <c r="Z41" s="141">
        <f>'6. Առաջին կիսամյակի հաշվետվ.'!R36</f>
        <v>0</v>
      </c>
      <c r="AA41" s="179">
        <f t="shared" si="8"/>
        <v>0</v>
      </c>
      <c r="AB41" s="171">
        <f t="shared" si="9"/>
        <v>0</v>
      </c>
      <c r="AC41" s="140">
        <f>'6. Առաջին կիսամյակի հաշվետվ.'!S36</f>
        <v>0</v>
      </c>
      <c r="AD41" s="9">
        <f>'6. Առաջին կիսամյակի հաշվետվ.'!T36</f>
        <v>0</v>
      </c>
      <c r="AE41" s="141">
        <f>'6. Առաջին կիսամյակի հաշվետվ.'!U36</f>
        <v>0</v>
      </c>
      <c r="AF41" s="179">
        <f t="shared" si="10"/>
        <v>0</v>
      </c>
      <c r="AG41" s="171">
        <f t="shared" si="11"/>
        <v>0</v>
      </c>
      <c r="AH41" s="140">
        <f>'6. Առաջին կիսամյակի հաշվետվ.'!V36</f>
        <v>0</v>
      </c>
      <c r="AI41" s="9">
        <f>'6. Առաջին կիսամյակի հաշվետվ.'!W36</f>
        <v>0</v>
      </c>
      <c r="AJ41" s="141">
        <f>'6. Առաջին կիսամյակի հաշվետվ.'!X36</f>
        <v>0</v>
      </c>
      <c r="AK41" s="179">
        <f t="shared" si="12"/>
        <v>0</v>
      </c>
      <c r="AL41" s="171">
        <f t="shared" si="13"/>
        <v>0</v>
      </c>
      <c r="AM41" s="140">
        <f>'6. Առաջին կիսամյակի հաշվետվ.'!Y36</f>
        <v>0</v>
      </c>
      <c r="AN41" s="9">
        <f>'6. Առաջին կիսամյակի հաշվետվ.'!Z36</f>
        <v>0</v>
      </c>
      <c r="AO41" s="141">
        <f>'6. Առաջին կիսամյակի հաշվետվ.'!AA36</f>
        <v>0</v>
      </c>
      <c r="AP41" s="179">
        <f t="shared" si="14"/>
        <v>0</v>
      </c>
      <c r="AQ41" s="171">
        <f t="shared" si="15"/>
        <v>0</v>
      </c>
      <c r="AR41" s="140">
        <f>'6. Առաջին կիսամյակի հաշվետվ.'!AB36</f>
        <v>0</v>
      </c>
      <c r="AS41" s="9">
        <f>'6. Առաջին կիսամյակի հաշվետվ.'!AC36</f>
        <v>0</v>
      </c>
      <c r="AT41" s="141">
        <f>'6. Առաջին կիսամյակի հաշվետվ.'!AD36</f>
        <v>0</v>
      </c>
      <c r="AU41" s="179">
        <f t="shared" si="16"/>
        <v>0</v>
      </c>
      <c r="AV41" s="171">
        <f t="shared" si="17"/>
        <v>0</v>
      </c>
      <c r="AW41" s="140">
        <f>'6. Առաջին կիսամյակի հաշվետվ.'!AE36</f>
        <v>0</v>
      </c>
      <c r="AX41" s="9">
        <f>'6. Առաջին կիսամյակի հաշվետվ.'!AF36</f>
        <v>0</v>
      </c>
      <c r="AY41" s="141">
        <f>'6. Առաջին կիսամյակի հաշվետվ.'!AG36</f>
        <v>0</v>
      </c>
      <c r="AZ41" s="179">
        <f t="shared" si="18"/>
        <v>0</v>
      </c>
      <c r="BA41" s="171">
        <f t="shared" si="19"/>
        <v>0</v>
      </c>
      <c r="BB41" s="140">
        <f>'6. Առաջին կիսամյակի հաշվետվ.'!AH36</f>
        <v>0</v>
      </c>
      <c r="BC41" s="9">
        <f>'6. Առաջին կիսամյակի հաշվետվ.'!AI36</f>
        <v>0</v>
      </c>
      <c r="BD41" s="141">
        <f>'6. Առաջին կիսամյակի հաշվետվ.'!AJ36</f>
        <v>0</v>
      </c>
      <c r="BE41" s="179">
        <f t="shared" si="20"/>
        <v>0</v>
      </c>
      <c r="BF41" s="171">
        <f t="shared" si="21"/>
        <v>0</v>
      </c>
      <c r="BG41" s="140">
        <f>'6. Առաջին կիսամյակի հաշվետվ.'!AK36</f>
        <v>0</v>
      </c>
      <c r="BH41" s="9">
        <f>'6. Առաջին կիսամյակի հաշվետվ.'!AL36</f>
        <v>0</v>
      </c>
      <c r="BI41" s="141">
        <f>'6. Առաջին կիսամյակի հաշվետվ.'!AM36</f>
        <v>0</v>
      </c>
      <c r="BJ41" s="179">
        <f t="shared" si="22"/>
        <v>0</v>
      </c>
      <c r="BK41" s="171">
        <f t="shared" si="23"/>
        <v>0</v>
      </c>
      <c r="BL41" s="140">
        <f>'6. Առաջին կիսամյակի հաշվետվ.'!AN36</f>
        <v>0</v>
      </c>
      <c r="BM41" s="9">
        <f>'6. Առաջին կիսամյակի հաշվետվ.'!AO36</f>
        <v>0</v>
      </c>
      <c r="BN41" s="141">
        <f>'6. Առաջին կիսամյակի հաշվետվ.'!AP36</f>
        <v>0</v>
      </c>
      <c r="BO41" s="179">
        <f t="shared" si="24"/>
        <v>0</v>
      </c>
      <c r="BP41" s="171">
        <f t="shared" si="25"/>
        <v>0</v>
      </c>
      <c r="BQ41" s="140">
        <f>'6. Առաջին կիսամյակի հաշվետվ.'!AQ36</f>
        <v>0</v>
      </c>
      <c r="BR41" s="9">
        <f>'6. Առաջին կիսամյակի հաշվետվ.'!AR36</f>
        <v>0</v>
      </c>
      <c r="BS41" s="141">
        <f>'6. Առաջին կիսամյակի հաշվետվ.'!AS36</f>
        <v>0</v>
      </c>
      <c r="BT41" s="179">
        <f t="shared" si="26"/>
        <v>0</v>
      </c>
      <c r="BU41" s="171">
        <f t="shared" si="27"/>
        <v>0</v>
      </c>
      <c r="BV41" s="140">
        <f>'6. Առաջին կիսամյակի հաշվետվ.'!AT36</f>
        <v>0</v>
      </c>
      <c r="BW41" s="9">
        <f>'6. Առաջին կիսամյակի հաշվետվ.'!AU36</f>
        <v>0</v>
      </c>
      <c r="BX41" s="141">
        <f>'6. Առաջին կիսամյակի հաշվետվ.'!AV36</f>
        <v>0</v>
      </c>
      <c r="BY41" s="179">
        <f t="shared" si="28"/>
        <v>0</v>
      </c>
      <c r="BZ41" s="171">
        <f t="shared" si="29"/>
        <v>0</v>
      </c>
      <c r="CA41" s="140">
        <f>'6. Առաջին կիսամյակի հաշվետվ.'!AW36</f>
        <v>0</v>
      </c>
      <c r="CB41" s="9">
        <f>'6. Առաջին կիսամյակի հաշվետվ.'!AX36</f>
        <v>0</v>
      </c>
      <c r="CC41" s="141">
        <f>'6. Առաջին կիսամյակի հաշվետվ.'!AY36</f>
        <v>0</v>
      </c>
      <c r="CD41" s="179">
        <f t="shared" si="30"/>
        <v>0</v>
      </c>
      <c r="CE41" s="171">
        <f t="shared" si="31"/>
        <v>0</v>
      </c>
      <c r="CF41" s="140">
        <f>'6. Առաջին կիսամյակի հաշվետվ.'!AZ36</f>
        <v>0</v>
      </c>
      <c r="CG41" s="9">
        <f>'6. Առաջին կիսամյակի հաշվետվ.'!BA36</f>
        <v>0</v>
      </c>
      <c r="CH41" s="141">
        <f>'6. Առաջին կիսամյակի հաշվետվ.'!BB36</f>
        <v>0</v>
      </c>
      <c r="CI41" s="179">
        <f t="shared" si="32"/>
        <v>0</v>
      </c>
      <c r="CJ41" s="171">
        <f t="shared" si="33"/>
        <v>0</v>
      </c>
      <c r="CK41" s="140">
        <f>'6. Առաջին կիսամյակի հաշվետվ.'!BC36</f>
        <v>0</v>
      </c>
      <c r="CL41" s="9">
        <f>'6. Առաջին կիսամյակի հաշվետվ.'!BD36</f>
        <v>0</v>
      </c>
      <c r="CM41" s="141">
        <f>'6. Առաջին կիսամյակի հաշվետվ.'!BE36</f>
        <v>0</v>
      </c>
      <c r="CN41" s="179">
        <f t="shared" si="34"/>
        <v>0</v>
      </c>
      <c r="CO41" s="171">
        <f t="shared" si="35"/>
        <v>0</v>
      </c>
      <c r="CP41" s="140">
        <f>'6. Առաջին կիսամյակի հաշվետվ.'!BF36</f>
        <v>0</v>
      </c>
      <c r="CQ41" s="9">
        <f>'6. Առաջին կիսամյակի հաշվետվ.'!BG36</f>
        <v>0</v>
      </c>
      <c r="CR41" s="141">
        <f>'6. Առաջին կիսամյակի հաշվետվ.'!BH36</f>
        <v>0</v>
      </c>
      <c r="CS41" s="179">
        <f t="shared" si="36"/>
        <v>0</v>
      </c>
      <c r="CT41" s="171">
        <f t="shared" si="37"/>
        <v>0</v>
      </c>
      <c r="CU41" s="140">
        <f>'6. Առաջին կիսամյակի հաշվետվ.'!BI36</f>
        <v>0</v>
      </c>
      <c r="CV41" s="9">
        <f>'6. Առաջին կիսամյակի հաշվետվ.'!BJ36</f>
        <v>0</v>
      </c>
      <c r="CW41" s="141">
        <f>'6. Առաջին կիսամյակի հաշվետվ.'!BK36</f>
        <v>0</v>
      </c>
      <c r="CX41" s="179">
        <f t="shared" si="38"/>
        <v>0</v>
      </c>
      <c r="CY41" s="171">
        <f t="shared" si="39"/>
        <v>0</v>
      </c>
      <c r="CZ41" s="140">
        <f>'6. Առաջին կիսամյակի հաշվետվ.'!BL36</f>
        <v>0</v>
      </c>
      <c r="DA41" s="9">
        <f>'6. Առաջին կիսամյակի հաշվետվ.'!BM36</f>
        <v>0</v>
      </c>
      <c r="DB41" s="141">
        <f>'6. Առաջին կիսամյակի հաշվետվ.'!BN36</f>
        <v>0</v>
      </c>
      <c r="DC41" s="179">
        <f t="shared" si="40"/>
        <v>0</v>
      </c>
      <c r="DD41" s="171">
        <f t="shared" si="41"/>
        <v>0</v>
      </c>
      <c r="DE41" s="140">
        <f>'6. Առաջին կիսամյակի հաշվետվ.'!BO36</f>
        <v>0</v>
      </c>
      <c r="DF41" s="9">
        <f>'6. Առաջին կիսամյակի հաշվետվ.'!BP36</f>
        <v>0</v>
      </c>
      <c r="DG41" s="141">
        <f>'6. Առաջին կիսամյակի հաշվետվ.'!BQ36</f>
        <v>0</v>
      </c>
      <c r="DH41" s="179">
        <f t="shared" si="42"/>
        <v>0</v>
      </c>
      <c r="DI41" s="171">
        <f t="shared" si="43"/>
        <v>0</v>
      </c>
      <c r="DJ41" s="140">
        <f>'6. Առաջին կիսամյակի հաշվետվ.'!BR36</f>
        <v>0</v>
      </c>
      <c r="DK41" s="9">
        <f>'6. Առաջին կիսամյակի հաշվետվ.'!BS36</f>
        <v>0</v>
      </c>
      <c r="DL41" s="141">
        <f>'6. Առաջին կիսամյակի հաշվետվ.'!BT36</f>
        <v>0</v>
      </c>
      <c r="DM41" s="179">
        <f t="shared" si="44"/>
        <v>0</v>
      </c>
      <c r="DN41" s="171">
        <f t="shared" si="45"/>
        <v>0</v>
      </c>
      <c r="DO41" s="140">
        <f>'6. Առաջին կիսամյակի հաշվետվ.'!BU36</f>
        <v>0</v>
      </c>
      <c r="DP41" s="9">
        <f>'6. Առաջին կիսամյակի հաշվետվ.'!BV36</f>
        <v>0</v>
      </c>
      <c r="DQ41" s="141">
        <f>'6. Առաջին կիսամյակի հաշվետվ.'!BW36</f>
        <v>0</v>
      </c>
      <c r="DR41" s="179">
        <f t="shared" si="46"/>
        <v>0</v>
      </c>
      <c r="DS41" s="171">
        <f t="shared" si="47"/>
        <v>0</v>
      </c>
      <c r="DT41" s="140">
        <f>'6. Առաջին կիսամյակի հաշվետվ.'!BX36</f>
        <v>0</v>
      </c>
      <c r="DU41" s="9">
        <f>'6. Առաջին կիսամյակի հաշվետվ.'!BY36</f>
        <v>0</v>
      </c>
      <c r="DV41" s="141">
        <f>'6. Առաջին կիսամյակի հաշվետվ.'!BZ36</f>
        <v>0</v>
      </c>
      <c r="DW41" s="179">
        <f t="shared" si="48"/>
        <v>0</v>
      </c>
      <c r="DX41" s="171">
        <f t="shared" si="49"/>
        <v>0</v>
      </c>
      <c r="DY41" s="158">
        <f>'6. Առաջին կիսամյակի հաշվետվ.'!CA36</f>
        <v>0</v>
      </c>
      <c r="DZ41" s="9">
        <f>'6. Առաջին կիսամյակի հաշվետվ.'!CB36</f>
        <v>0</v>
      </c>
      <c r="EA41" s="159">
        <f>'6. Առաջին կիսամյակի հաշվետվ.'!CC36</f>
        <v>0</v>
      </c>
      <c r="EB41" s="179">
        <f t="shared" si="50"/>
        <v>0</v>
      </c>
      <c r="EC41" s="171">
        <f t="shared" si="51"/>
        <v>0</v>
      </c>
      <c r="ED41" s="406"/>
    </row>
    <row r="42" spans="1:134" s="14" customFormat="1" ht="45" customHeight="1" thickTop="1" thickBot="1">
      <c r="A42" s="1085"/>
      <c r="B42" s="1087"/>
      <c r="C42" s="27" t="s">
        <v>80</v>
      </c>
      <c r="D42" s="140">
        <f>'6. Առաջին կիսամյակի հաշվետվ.'!D37</f>
        <v>0</v>
      </c>
      <c r="E42" s="9">
        <f>'6. Առաջին կիսամյակի հաշվետվ.'!E37</f>
        <v>0</v>
      </c>
      <c r="F42" s="149">
        <f>'6. Առաջին կիսամյակի հաշվետվ.'!F37</f>
        <v>0</v>
      </c>
      <c r="G42" s="175">
        <f t="shared" si="0"/>
        <v>0</v>
      </c>
      <c r="H42" s="170">
        <f t="shared" si="1"/>
        <v>0</v>
      </c>
      <c r="I42" s="140">
        <f>'6. Առաջին կիսամյակի հաշվետվ.'!G37</f>
        <v>0</v>
      </c>
      <c r="J42" s="9">
        <f>'6. Առաջին կիսամյակի հաշվետվ.'!H37</f>
        <v>0</v>
      </c>
      <c r="K42" s="141">
        <f>'6. Առաջին կիսամյակի հաշվետվ.'!I37</f>
        <v>0</v>
      </c>
      <c r="L42" s="175">
        <f t="shared" si="2"/>
        <v>0</v>
      </c>
      <c r="M42" s="170">
        <f t="shared" si="3"/>
        <v>0</v>
      </c>
      <c r="N42" s="140">
        <f>'6. Առաջին կիսամյակի հաշվետվ.'!J37</f>
        <v>0</v>
      </c>
      <c r="O42" s="9">
        <f>'6. Առաջին կիսամյակի հաշվետվ.'!K37</f>
        <v>0</v>
      </c>
      <c r="P42" s="141">
        <f>'6. Առաջին կիսամյակի հաշվետվ.'!L37</f>
        <v>0</v>
      </c>
      <c r="Q42" s="175">
        <f t="shared" si="4"/>
        <v>0</v>
      </c>
      <c r="R42" s="170">
        <f t="shared" si="5"/>
        <v>0</v>
      </c>
      <c r="S42" s="140">
        <f>'6. Առաջին կիսամյակի հաշվետվ.'!M37</f>
        <v>0</v>
      </c>
      <c r="T42" s="9">
        <f>'6. Առաջին կիսամյակի հաշվետվ.'!N37</f>
        <v>0</v>
      </c>
      <c r="U42" s="141">
        <f>'6. Առաջին կիսամյակի հաշվետվ.'!O37</f>
        <v>0</v>
      </c>
      <c r="V42" s="175">
        <f t="shared" si="6"/>
        <v>0</v>
      </c>
      <c r="W42" s="170">
        <f t="shared" si="7"/>
        <v>0</v>
      </c>
      <c r="X42" s="140">
        <f>'6. Առաջին կիսամյակի հաշվետվ.'!P37</f>
        <v>0</v>
      </c>
      <c r="Y42" s="9">
        <f>'6. Առաջին կիսամյակի հաշվետվ.'!Q37</f>
        <v>0</v>
      </c>
      <c r="Z42" s="141">
        <f>'6. Առաջին կիսամյակի հաշվետվ.'!R37</f>
        <v>0</v>
      </c>
      <c r="AA42" s="175">
        <f t="shared" si="8"/>
        <v>0</v>
      </c>
      <c r="AB42" s="170">
        <f t="shared" si="9"/>
        <v>0</v>
      </c>
      <c r="AC42" s="140">
        <f>'6. Առաջին կիսամյակի հաշվետվ.'!S37</f>
        <v>0</v>
      </c>
      <c r="AD42" s="9">
        <f>'6. Առաջին կիսամյակի հաշվետվ.'!T37</f>
        <v>0</v>
      </c>
      <c r="AE42" s="141">
        <f>'6. Առաջին կիսամյակի հաշվետվ.'!U37</f>
        <v>0</v>
      </c>
      <c r="AF42" s="175">
        <f t="shared" si="10"/>
        <v>0</v>
      </c>
      <c r="AG42" s="170">
        <f t="shared" si="11"/>
        <v>0</v>
      </c>
      <c r="AH42" s="140">
        <f>'6. Առաջին կիսամյակի հաշվետվ.'!V37</f>
        <v>0</v>
      </c>
      <c r="AI42" s="9">
        <f>'6. Առաջին կիսամյակի հաշվետվ.'!W37</f>
        <v>0</v>
      </c>
      <c r="AJ42" s="141">
        <f>'6. Առաջին կիսամյակի հաշվետվ.'!X37</f>
        <v>0</v>
      </c>
      <c r="AK42" s="175">
        <f t="shared" si="12"/>
        <v>0</v>
      </c>
      <c r="AL42" s="170">
        <f t="shared" si="13"/>
        <v>0</v>
      </c>
      <c r="AM42" s="140">
        <f>'6. Առաջին կիսամյակի հաշվետվ.'!Y37</f>
        <v>0</v>
      </c>
      <c r="AN42" s="9">
        <f>'6. Առաջին կիսամյակի հաշվետվ.'!Z37</f>
        <v>0</v>
      </c>
      <c r="AO42" s="141">
        <f>'6. Առաջին կիսամյակի հաշվետվ.'!AA37</f>
        <v>0</v>
      </c>
      <c r="AP42" s="175">
        <f t="shared" si="14"/>
        <v>0</v>
      </c>
      <c r="AQ42" s="170">
        <f t="shared" si="15"/>
        <v>0</v>
      </c>
      <c r="AR42" s="140">
        <f>'6. Առաջին կիսամյակի հաշվետվ.'!AB37</f>
        <v>0</v>
      </c>
      <c r="AS42" s="9">
        <f>'6. Առաջին կիսամյակի հաշվետվ.'!AC37</f>
        <v>0</v>
      </c>
      <c r="AT42" s="141">
        <f>'6. Առաջին կիսամյակի հաշվետվ.'!AD37</f>
        <v>0</v>
      </c>
      <c r="AU42" s="175">
        <f t="shared" si="16"/>
        <v>0</v>
      </c>
      <c r="AV42" s="170">
        <f t="shared" si="17"/>
        <v>0</v>
      </c>
      <c r="AW42" s="140">
        <f>'6. Առաջին կիսամյակի հաշվետվ.'!AE37</f>
        <v>0</v>
      </c>
      <c r="AX42" s="9">
        <f>'6. Առաջին կիսամյակի հաշվետվ.'!AF37</f>
        <v>0</v>
      </c>
      <c r="AY42" s="141">
        <f>'6. Առաջին կիսամյակի հաշվետվ.'!AG37</f>
        <v>0</v>
      </c>
      <c r="AZ42" s="175">
        <f t="shared" si="18"/>
        <v>0</v>
      </c>
      <c r="BA42" s="170">
        <f t="shared" si="19"/>
        <v>0</v>
      </c>
      <c r="BB42" s="140">
        <f>'6. Առաջին կիսամյակի հաշվետվ.'!AH37</f>
        <v>0</v>
      </c>
      <c r="BC42" s="9">
        <f>'6. Առաջին կիսամյակի հաշվետվ.'!AI37</f>
        <v>0</v>
      </c>
      <c r="BD42" s="141">
        <f>'6. Առաջին կիսամյակի հաշվետվ.'!AJ37</f>
        <v>0</v>
      </c>
      <c r="BE42" s="175">
        <f t="shared" si="20"/>
        <v>0</v>
      </c>
      <c r="BF42" s="170">
        <f t="shared" si="21"/>
        <v>0</v>
      </c>
      <c r="BG42" s="140">
        <f>'6. Առաջին կիսամյակի հաշվետվ.'!AK37</f>
        <v>0</v>
      </c>
      <c r="BH42" s="9">
        <f>'6. Առաջին կիսամյակի հաշվետվ.'!AL37</f>
        <v>0</v>
      </c>
      <c r="BI42" s="141">
        <f>'6. Առաջին կիսամյակի հաշվետվ.'!AM37</f>
        <v>0</v>
      </c>
      <c r="BJ42" s="175">
        <f t="shared" si="22"/>
        <v>0</v>
      </c>
      <c r="BK42" s="170">
        <f t="shared" si="23"/>
        <v>0</v>
      </c>
      <c r="BL42" s="140">
        <f>'6. Առաջին կիսամյակի հաշվետվ.'!AN37</f>
        <v>6000000</v>
      </c>
      <c r="BM42" s="9">
        <f>'6. Առաջին կիսամյակի հաշվետվ.'!AO37</f>
        <v>0</v>
      </c>
      <c r="BN42" s="141">
        <f>'6. Առաջին կիսամյակի հաշվետվ.'!AP37</f>
        <v>0</v>
      </c>
      <c r="BO42" s="175">
        <f t="shared" si="24"/>
        <v>0</v>
      </c>
      <c r="BP42" s="170">
        <f t="shared" si="25"/>
        <v>0</v>
      </c>
      <c r="BQ42" s="140">
        <f>'6. Առաջին կիսամյակի հաշվետվ.'!AQ37</f>
        <v>0</v>
      </c>
      <c r="BR42" s="9">
        <f>'6. Առաջին կիսամյակի հաշվետվ.'!AR37</f>
        <v>0</v>
      </c>
      <c r="BS42" s="141">
        <f>'6. Առաջին կիսամյակի հաշվետվ.'!AS37</f>
        <v>0</v>
      </c>
      <c r="BT42" s="175">
        <f t="shared" si="26"/>
        <v>0</v>
      </c>
      <c r="BU42" s="170">
        <f t="shared" si="27"/>
        <v>0</v>
      </c>
      <c r="BV42" s="140">
        <f>'6. Առաջին կիսամյակի հաշվետվ.'!AT37</f>
        <v>0</v>
      </c>
      <c r="BW42" s="9">
        <f>'6. Առաջին կիսամյակի հաշվետվ.'!AU37</f>
        <v>0</v>
      </c>
      <c r="BX42" s="141">
        <f>'6. Առաջին կիսամյակի հաշվետվ.'!AV37</f>
        <v>0</v>
      </c>
      <c r="BY42" s="175">
        <f t="shared" si="28"/>
        <v>0</v>
      </c>
      <c r="BZ42" s="170">
        <f t="shared" si="29"/>
        <v>0</v>
      </c>
      <c r="CA42" s="140">
        <f>'6. Առաջին կիսամյակի հաշվետվ.'!AW37</f>
        <v>0</v>
      </c>
      <c r="CB42" s="9">
        <f>'6. Առաջին կիսամյակի հաշվետվ.'!AX37</f>
        <v>0</v>
      </c>
      <c r="CC42" s="141">
        <f>'6. Առաջին կիսամյակի հաշվետվ.'!AY37</f>
        <v>0</v>
      </c>
      <c r="CD42" s="175">
        <f t="shared" si="30"/>
        <v>0</v>
      </c>
      <c r="CE42" s="170">
        <f t="shared" si="31"/>
        <v>0</v>
      </c>
      <c r="CF42" s="140">
        <f>'6. Առաջին կիսամյակի հաշվետվ.'!AZ37</f>
        <v>0</v>
      </c>
      <c r="CG42" s="9">
        <f>'6. Առաջին կիսամյակի հաշվետվ.'!BA37</f>
        <v>0</v>
      </c>
      <c r="CH42" s="141">
        <f>'6. Առաջին կիսամյակի հաշվետվ.'!BB37</f>
        <v>0</v>
      </c>
      <c r="CI42" s="175">
        <f t="shared" si="32"/>
        <v>0</v>
      </c>
      <c r="CJ42" s="170">
        <f t="shared" si="33"/>
        <v>0</v>
      </c>
      <c r="CK42" s="140">
        <f>'6. Առաջին կիսամյակի հաշվետվ.'!BC37</f>
        <v>0</v>
      </c>
      <c r="CL42" s="9">
        <f>'6. Առաջին կիսամյակի հաշվետվ.'!BD37</f>
        <v>0</v>
      </c>
      <c r="CM42" s="141">
        <f>'6. Առաջին կիսամյակի հաշվետվ.'!BE37</f>
        <v>0</v>
      </c>
      <c r="CN42" s="175">
        <f t="shared" si="34"/>
        <v>0</v>
      </c>
      <c r="CO42" s="170">
        <f t="shared" si="35"/>
        <v>0</v>
      </c>
      <c r="CP42" s="140">
        <f>'6. Առաջին կիսամյակի հաշվետվ.'!BF37</f>
        <v>0</v>
      </c>
      <c r="CQ42" s="9">
        <f>'6. Առաջին կիսամյակի հաշվետվ.'!BG37</f>
        <v>0</v>
      </c>
      <c r="CR42" s="141">
        <f>'6. Առաջին կիսամյակի հաշվետվ.'!BH37</f>
        <v>0</v>
      </c>
      <c r="CS42" s="175">
        <f t="shared" si="36"/>
        <v>0</v>
      </c>
      <c r="CT42" s="170">
        <f t="shared" si="37"/>
        <v>0</v>
      </c>
      <c r="CU42" s="140">
        <f>'6. Առաջին կիսամյակի հաշվետվ.'!BI37</f>
        <v>0</v>
      </c>
      <c r="CV42" s="9">
        <f>'6. Առաջին կիսամյակի հաշվետվ.'!BJ37</f>
        <v>0</v>
      </c>
      <c r="CW42" s="141">
        <f>'6. Առաջին կիսամյակի հաշվետվ.'!BK37</f>
        <v>0</v>
      </c>
      <c r="CX42" s="175">
        <f t="shared" si="38"/>
        <v>0</v>
      </c>
      <c r="CY42" s="170">
        <f t="shared" si="39"/>
        <v>0</v>
      </c>
      <c r="CZ42" s="140">
        <f>'6. Առաջին կիսամյակի հաշվետվ.'!BL37</f>
        <v>0</v>
      </c>
      <c r="DA42" s="9">
        <f>'6. Առաջին կիսամյակի հաշվետվ.'!BM37</f>
        <v>0</v>
      </c>
      <c r="DB42" s="141">
        <f>'6. Առաջին կիսամյակի հաշվետվ.'!BN37</f>
        <v>0</v>
      </c>
      <c r="DC42" s="175">
        <f t="shared" si="40"/>
        <v>0</v>
      </c>
      <c r="DD42" s="170">
        <f t="shared" si="41"/>
        <v>0</v>
      </c>
      <c r="DE42" s="140">
        <f>'6. Առաջին կիսամյակի հաշվետվ.'!BO37</f>
        <v>0</v>
      </c>
      <c r="DF42" s="9">
        <f>'6. Առաջին կիսամյակի հաշվետվ.'!BP37</f>
        <v>0</v>
      </c>
      <c r="DG42" s="141">
        <f>'6. Առաջին կիսամյակի հաշվետվ.'!BQ37</f>
        <v>0</v>
      </c>
      <c r="DH42" s="175">
        <f t="shared" si="42"/>
        <v>0</v>
      </c>
      <c r="DI42" s="170">
        <f t="shared" si="43"/>
        <v>0</v>
      </c>
      <c r="DJ42" s="140">
        <f>'6. Առաջին կիսամյակի հաշվետվ.'!BR37</f>
        <v>0</v>
      </c>
      <c r="DK42" s="9">
        <f>'6. Առաջին կիսամյակի հաշվետվ.'!BS37</f>
        <v>0</v>
      </c>
      <c r="DL42" s="141">
        <f>'6. Առաջին կիսամյակի հաշվետվ.'!BT37</f>
        <v>0</v>
      </c>
      <c r="DM42" s="175">
        <f t="shared" si="44"/>
        <v>0</v>
      </c>
      <c r="DN42" s="170">
        <f t="shared" si="45"/>
        <v>0</v>
      </c>
      <c r="DO42" s="140">
        <f>'6. Առաջին կիսամյակի հաշվետվ.'!BU37</f>
        <v>0</v>
      </c>
      <c r="DP42" s="9">
        <f>'6. Առաջին կիսամյակի հաշվետվ.'!BV37</f>
        <v>0</v>
      </c>
      <c r="DQ42" s="141">
        <f>'6. Առաջին կիսամյակի հաշվետվ.'!BW37</f>
        <v>0</v>
      </c>
      <c r="DR42" s="175">
        <f t="shared" si="46"/>
        <v>0</v>
      </c>
      <c r="DS42" s="170">
        <f t="shared" si="47"/>
        <v>0</v>
      </c>
      <c r="DT42" s="140">
        <f>'6. Առաջին կիսամյակի հաշվետվ.'!BX37</f>
        <v>0</v>
      </c>
      <c r="DU42" s="9">
        <f>'6. Առաջին կիսամյակի հաշվետվ.'!BY37</f>
        <v>0</v>
      </c>
      <c r="DV42" s="141">
        <f>'6. Առաջին կիսամյակի հաշվետվ.'!BZ37</f>
        <v>0</v>
      </c>
      <c r="DW42" s="175">
        <f t="shared" si="48"/>
        <v>0</v>
      </c>
      <c r="DX42" s="170">
        <f t="shared" si="49"/>
        <v>0</v>
      </c>
      <c r="DY42" s="158">
        <f>'6. Առաջին կիսամյակի հաշվետվ.'!CA37</f>
        <v>6000000</v>
      </c>
      <c r="DZ42" s="9">
        <f>'6. Առաջին կիսամյակի հաշվետվ.'!CB37</f>
        <v>0</v>
      </c>
      <c r="EA42" s="159">
        <f>'6. Առաջին կիսամյակի հաշվետվ.'!CC37</f>
        <v>0</v>
      </c>
      <c r="EB42" s="175">
        <f t="shared" si="50"/>
        <v>0</v>
      </c>
      <c r="EC42" s="170">
        <f t="shared" si="51"/>
        <v>0</v>
      </c>
      <c r="ED42" s="406"/>
    </row>
    <row r="43" spans="1:134" s="14" customFormat="1" ht="58.5" thickTop="1" thickBot="1">
      <c r="A43" s="453" t="str">
        <f>'6. Առաջին կիսամյակի հաշվետվ.'!A38</f>
        <v>Ա17</v>
      </c>
      <c r="B43" s="457"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43" s="27" t="s">
        <v>6</v>
      </c>
      <c r="D43" s="140">
        <f>'6. Առաջին կիսամյակի հաշվետվ.'!D38</f>
        <v>44777230</v>
      </c>
      <c r="E43" s="9">
        <f>'6. Առաջին կիսամյակի հաշվետվ.'!E38</f>
        <v>0</v>
      </c>
      <c r="F43" s="149">
        <f>'6. Առաջին կիսամյակի հաշվետվ.'!F38</f>
        <v>0</v>
      </c>
      <c r="G43" s="173">
        <f t="shared" si="0"/>
        <v>0</v>
      </c>
      <c r="H43" s="168">
        <f t="shared" si="1"/>
        <v>0</v>
      </c>
      <c r="I43" s="140">
        <f>'6. Առաջին կիսամյակի հաշվետվ.'!G38</f>
        <v>1500000</v>
      </c>
      <c r="J43" s="9">
        <f>'6. Առաջին կիսամյակի հաշվետվ.'!H38</f>
        <v>0</v>
      </c>
      <c r="K43" s="141">
        <f>'6. Առաջին կիսամյակի հաշվետվ.'!I38</f>
        <v>0</v>
      </c>
      <c r="L43" s="173">
        <f t="shared" si="2"/>
        <v>0</v>
      </c>
      <c r="M43" s="168">
        <f t="shared" si="3"/>
        <v>0</v>
      </c>
      <c r="N43" s="140">
        <f>'6. Առաջին կիսամյակի հաշվետվ.'!J38</f>
        <v>0</v>
      </c>
      <c r="O43" s="9">
        <f>'6. Առաջին կիսամյակի հաշվետվ.'!K38</f>
        <v>0</v>
      </c>
      <c r="P43" s="141">
        <f>'6. Առաջին կիսամյակի հաշվետվ.'!L38</f>
        <v>0</v>
      </c>
      <c r="Q43" s="173">
        <f t="shared" si="4"/>
        <v>0</v>
      </c>
      <c r="R43" s="168">
        <f t="shared" si="5"/>
        <v>0</v>
      </c>
      <c r="S43" s="140">
        <f>'6. Առաջին կիսամյակի հաշվետվ.'!M38</f>
        <v>0</v>
      </c>
      <c r="T43" s="9">
        <f>'6. Առաջին կիսամյակի հաշվետվ.'!N38</f>
        <v>0</v>
      </c>
      <c r="U43" s="141">
        <f>'6. Առաջին կիսամյակի հաշվետվ.'!O38</f>
        <v>0</v>
      </c>
      <c r="V43" s="173">
        <f t="shared" si="6"/>
        <v>0</v>
      </c>
      <c r="W43" s="168">
        <f t="shared" si="7"/>
        <v>0</v>
      </c>
      <c r="X43" s="140">
        <f>'6. Առաջին կիսամյակի հաշվետվ.'!P38</f>
        <v>0</v>
      </c>
      <c r="Y43" s="9">
        <f>'6. Առաջին կիսամյակի հաշվետվ.'!Q38</f>
        <v>0</v>
      </c>
      <c r="Z43" s="141">
        <f>'6. Առաջին կիսամյակի հաշվետվ.'!R38</f>
        <v>0</v>
      </c>
      <c r="AA43" s="173">
        <f t="shared" si="8"/>
        <v>0</v>
      </c>
      <c r="AB43" s="168">
        <f t="shared" si="9"/>
        <v>0</v>
      </c>
      <c r="AC43" s="140">
        <f>'6. Առաջին կիսամյակի հաշվետվ.'!S38</f>
        <v>936000</v>
      </c>
      <c r="AD43" s="9">
        <f>'6. Առաջին կիսամյակի հաշվետվ.'!T38</f>
        <v>0</v>
      </c>
      <c r="AE43" s="141">
        <f>'6. Առաջին կիսամյակի հաշվետվ.'!U38</f>
        <v>0</v>
      </c>
      <c r="AF43" s="173">
        <f t="shared" si="10"/>
        <v>0</v>
      </c>
      <c r="AG43" s="168">
        <f t="shared" si="11"/>
        <v>0</v>
      </c>
      <c r="AH43" s="140">
        <f>'6. Առաջին կիսամյակի հաշվետվ.'!V38</f>
        <v>13830200</v>
      </c>
      <c r="AI43" s="9">
        <f>'6. Առաջին կիսամյակի հաշվետվ.'!W38</f>
        <v>0</v>
      </c>
      <c r="AJ43" s="141">
        <f>'6. Առաջին կիսամյակի հաշվետվ.'!X38</f>
        <v>0</v>
      </c>
      <c r="AK43" s="173">
        <f t="shared" si="12"/>
        <v>0</v>
      </c>
      <c r="AL43" s="168">
        <f t="shared" si="13"/>
        <v>0</v>
      </c>
      <c r="AM43" s="140">
        <f>'6. Առաջին կիսամյակի հաշվետվ.'!Y38</f>
        <v>0</v>
      </c>
      <c r="AN43" s="9">
        <f>'6. Առաջին կիսամյակի հաշվետվ.'!Z38</f>
        <v>0</v>
      </c>
      <c r="AO43" s="141">
        <f>'6. Առաջին կիսամյակի հաշվետվ.'!AA38</f>
        <v>0</v>
      </c>
      <c r="AP43" s="173">
        <f t="shared" si="14"/>
        <v>0</v>
      </c>
      <c r="AQ43" s="168">
        <f t="shared" si="15"/>
        <v>0</v>
      </c>
      <c r="AR43" s="140">
        <f>'6. Առաջին կիսամյակի հաշվետվ.'!AB38</f>
        <v>896000</v>
      </c>
      <c r="AS43" s="9">
        <f>'6. Առաջին կիսամյակի հաշվետվ.'!AC38</f>
        <v>0</v>
      </c>
      <c r="AT43" s="141">
        <f>'6. Առաջին կիսամյակի հաշվետվ.'!AD38</f>
        <v>0</v>
      </c>
      <c r="AU43" s="173">
        <f t="shared" si="16"/>
        <v>0</v>
      </c>
      <c r="AV43" s="168">
        <f t="shared" si="17"/>
        <v>0</v>
      </c>
      <c r="AW43" s="140">
        <f>'6. Առաջին կիսամյակի հաշվետվ.'!AE38</f>
        <v>0</v>
      </c>
      <c r="AX43" s="9">
        <f>'6. Առաջին կիսամյակի հաշվետվ.'!AF38</f>
        <v>0</v>
      </c>
      <c r="AY43" s="141">
        <f>'6. Առաջին կիսամյակի հաշվետվ.'!AG38</f>
        <v>0</v>
      </c>
      <c r="AZ43" s="173">
        <f t="shared" si="18"/>
        <v>0</v>
      </c>
      <c r="BA43" s="168">
        <f t="shared" si="19"/>
        <v>0</v>
      </c>
      <c r="BB43" s="140">
        <f>'6. Առաջին կիսամյակի հաշվետվ.'!AH38</f>
        <v>100000</v>
      </c>
      <c r="BC43" s="9">
        <f>'6. Առաջին կիսամյակի հաշվետվ.'!AI38</f>
        <v>0</v>
      </c>
      <c r="BD43" s="141">
        <f>'6. Առաջին կիսամյակի հաշվետվ.'!AJ38</f>
        <v>0</v>
      </c>
      <c r="BE43" s="173">
        <f t="shared" si="20"/>
        <v>0</v>
      </c>
      <c r="BF43" s="168">
        <f t="shared" si="21"/>
        <v>0</v>
      </c>
      <c r="BG43" s="140">
        <f>'6. Առաջին կիսամյակի հաշվետվ.'!AK38</f>
        <v>0</v>
      </c>
      <c r="BH43" s="9">
        <f>'6. Առաջին կիսամյակի հաշվետվ.'!AL38</f>
        <v>0</v>
      </c>
      <c r="BI43" s="141">
        <f>'6. Առաջին կիսամյակի հաշվետվ.'!AM38</f>
        <v>0</v>
      </c>
      <c r="BJ43" s="173">
        <f t="shared" si="22"/>
        <v>0</v>
      </c>
      <c r="BK43" s="168">
        <f t="shared" si="23"/>
        <v>0</v>
      </c>
      <c r="BL43" s="140">
        <f>'6. Առաջին կիսամյակի հաշվետվ.'!AN38</f>
        <v>0</v>
      </c>
      <c r="BM43" s="9">
        <f>'6. Առաջին կիսամյակի հաշվետվ.'!AO38</f>
        <v>0</v>
      </c>
      <c r="BN43" s="141">
        <f>'6. Առաջին կիսամյակի հաշվետվ.'!AP38</f>
        <v>0</v>
      </c>
      <c r="BO43" s="173">
        <f t="shared" si="24"/>
        <v>0</v>
      </c>
      <c r="BP43" s="168">
        <f t="shared" si="25"/>
        <v>0</v>
      </c>
      <c r="BQ43" s="140">
        <f>'6. Առաջին կիսամյակի հաշվետվ.'!AQ38</f>
        <v>0</v>
      </c>
      <c r="BR43" s="9">
        <f>'6. Առաջին կիսամյակի հաշվետվ.'!AR38</f>
        <v>0</v>
      </c>
      <c r="BS43" s="141">
        <f>'6. Առաջին կիսամյակի հաշվետվ.'!AS38</f>
        <v>0</v>
      </c>
      <c r="BT43" s="173">
        <f t="shared" si="26"/>
        <v>0</v>
      </c>
      <c r="BU43" s="168">
        <f t="shared" si="27"/>
        <v>0</v>
      </c>
      <c r="BV43" s="140">
        <f>'6. Առաջին կիսամյակի հաշվետվ.'!AT38</f>
        <v>76089040</v>
      </c>
      <c r="BW43" s="9">
        <f>'6. Առաջին կիսամյակի հաշվետվ.'!AU38</f>
        <v>0</v>
      </c>
      <c r="BX43" s="141">
        <f>'6. Առաջին կիսամյակի հաշվետվ.'!AV38</f>
        <v>0</v>
      </c>
      <c r="BY43" s="173">
        <f t="shared" si="28"/>
        <v>0</v>
      </c>
      <c r="BZ43" s="168">
        <f t="shared" si="29"/>
        <v>0</v>
      </c>
      <c r="CA43" s="140">
        <f>'6. Առաջին կիսամյակի հաշվետվ.'!AW38</f>
        <v>192792600</v>
      </c>
      <c r="CB43" s="9">
        <f>'6. Առաջին կիսամյակի հաշվետվ.'!AX38</f>
        <v>0</v>
      </c>
      <c r="CC43" s="141">
        <f>'6. Առաջին կիսամյակի հաշվետվ.'!AY38</f>
        <v>0</v>
      </c>
      <c r="CD43" s="173">
        <f t="shared" si="30"/>
        <v>0</v>
      </c>
      <c r="CE43" s="168">
        <f t="shared" si="31"/>
        <v>0</v>
      </c>
      <c r="CF43" s="140">
        <f>'6. Առաջին կիսամյակի հաշվետվ.'!AZ38</f>
        <v>100937.1</v>
      </c>
      <c r="CG43" s="9">
        <f>'6. Առաջին կիսամյակի հաշվետվ.'!BA38</f>
        <v>0</v>
      </c>
      <c r="CH43" s="141">
        <f>'6. Առաջին կիսամյակի հաշվետվ.'!BB38</f>
        <v>0</v>
      </c>
      <c r="CI43" s="173">
        <f t="shared" si="32"/>
        <v>0</v>
      </c>
      <c r="CJ43" s="168">
        <f t="shared" si="33"/>
        <v>0</v>
      </c>
      <c r="CK43" s="140">
        <f>'6. Առաջին կիսամյակի հաշվետվ.'!BC38</f>
        <v>169044898</v>
      </c>
      <c r="CL43" s="9">
        <f>'6. Առաջին կիսամյակի հաշվետվ.'!BD38</f>
        <v>0</v>
      </c>
      <c r="CM43" s="141">
        <f>'6. Առաջին կիսամյակի հաշվետվ.'!BE38</f>
        <v>0</v>
      </c>
      <c r="CN43" s="173">
        <f t="shared" si="34"/>
        <v>0</v>
      </c>
      <c r="CO43" s="168">
        <f t="shared" si="35"/>
        <v>0</v>
      </c>
      <c r="CP43" s="140">
        <f>'6. Առաջին կիսամյակի հաշվետվ.'!BF38</f>
        <v>140051590</v>
      </c>
      <c r="CQ43" s="9">
        <f>'6. Առաջին կիսամյակի հաշվետվ.'!BG38</f>
        <v>0</v>
      </c>
      <c r="CR43" s="141">
        <f>'6. Առաջին կիսամյակի հաշվետվ.'!BH38</f>
        <v>0</v>
      </c>
      <c r="CS43" s="173">
        <f t="shared" si="36"/>
        <v>0</v>
      </c>
      <c r="CT43" s="168">
        <f t="shared" si="37"/>
        <v>0</v>
      </c>
      <c r="CU43" s="140">
        <f>'6. Առաջին կիսամյակի հաշվետվ.'!BI38</f>
        <v>0</v>
      </c>
      <c r="CV43" s="9">
        <f>'6. Առաջին կիսամյակի հաշվետվ.'!BJ38</f>
        <v>0</v>
      </c>
      <c r="CW43" s="141">
        <f>'6. Առաջին կիսամյակի հաշվետվ.'!BK38</f>
        <v>0</v>
      </c>
      <c r="CX43" s="173">
        <f t="shared" si="38"/>
        <v>0</v>
      </c>
      <c r="CY43" s="168">
        <f t="shared" si="39"/>
        <v>0</v>
      </c>
      <c r="CZ43" s="140">
        <f>'6. Առաջին կիսամյակի հաշվետվ.'!BL38</f>
        <v>0</v>
      </c>
      <c r="DA43" s="9">
        <f>'6. Առաջին կիսամյակի հաշվետվ.'!BM38</f>
        <v>0</v>
      </c>
      <c r="DB43" s="141">
        <f>'6. Առաջին կիսամյակի հաշվետվ.'!BN38</f>
        <v>0</v>
      </c>
      <c r="DC43" s="173">
        <f t="shared" si="40"/>
        <v>0</v>
      </c>
      <c r="DD43" s="168">
        <f t="shared" si="41"/>
        <v>0</v>
      </c>
      <c r="DE43" s="140">
        <f>'6. Առաջին կիսամյակի հաշվետվ.'!BO38</f>
        <v>5300000</v>
      </c>
      <c r="DF43" s="9">
        <f>'6. Առաջին կիսամյակի հաշվետվ.'!BP38</f>
        <v>0</v>
      </c>
      <c r="DG43" s="141">
        <f>'6. Առաջին կիսամյակի հաշվետվ.'!BQ38</f>
        <v>0</v>
      </c>
      <c r="DH43" s="173">
        <f t="shared" si="42"/>
        <v>0</v>
      </c>
      <c r="DI43" s="168">
        <f t="shared" si="43"/>
        <v>0</v>
      </c>
      <c r="DJ43" s="140">
        <f>'6. Առաջին կիսամյակի հաշվետվ.'!BR38</f>
        <v>0</v>
      </c>
      <c r="DK43" s="9">
        <f>'6. Առաջին կիսամյակի հաշվետվ.'!BS38</f>
        <v>0</v>
      </c>
      <c r="DL43" s="141">
        <f>'6. Առաջին կիսամյակի հաշվետվ.'!BT38</f>
        <v>0</v>
      </c>
      <c r="DM43" s="173">
        <f t="shared" si="44"/>
        <v>0</v>
      </c>
      <c r="DN43" s="168">
        <f t="shared" si="45"/>
        <v>0</v>
      </c>
      <c r="DO43" s="140">
        <f>'6. Առաջին կիսամյակի հաշվետվ.'!BU38</f>
        <v>0</v>
      </c>
      <c r="DP43" s="9">
        <f>'6. Առաջին կիսամյակի հաշվետվ.'!BV38</f>
        <v>0</v>
      </c>
      <c r="DQ43" s="141">
        <f>'6. Առաջին կիսամյակի հաշվետվ.'!BW38</f>
        <v>0</v>
      </c>
      <c r="DR43" s="173">
        <f t="shared" si="46"/>
        <v>0</v>
      </c>
      <c r="DS43" s="168">
        <f t="shared" si="47"/>
        <v>0</v>
      </c>
      <c r="DT43" s="140">
        <f>'6. Առաջին կիսամյակի հաշվետվ.'!BX38</f>
        <v>1000000</v>
      </c>
      <c r="DU43" s="9">
        <f>'6. Առաջին կիսամյակի հաշվետվ.'!BY38</f>
        <v>0</v>
      </c>
      <c r="DV43" s="141">
        <f>'6. Առաջին կիսամյակի հաշվետվ.'!BZ38</f>
        <v>0</v>
      </c>
      <c r="DW43" s="173">
        <f t="shared" si="48"/>
        <v>0</v>
      </c>
      <c r="DX43" s="168">
        <f t="shared" si="49"/>
        <v>0</v>
      </c>
      <c r="DY43" s="158">
        <f>'6. Առաջին կիսամյակի հաշվետվ.'!CA38</f>
        <v>646418495.10000002</v>
      </c>
      <c r="DZ43" s="9">
        <f>'6. Առաջին կիսամյակի հաշվետվ.'!CB38</f>
        <v>0</v>
      </c>
      <c r="EA43" s="160">
        <f>'6. Առաջին կիսամյակի հաշվետվ.'!CC38</f>
        <v>0</v>
      </c>
      <c r="EB43" s="173">
        <f t="shared" si="50"/>
        <v>0</v>
      </c>
      <c r="EC43" s="168">
        <f t="shared" si="51"/>
        <v>0</v>
      </c>
      <c r="ED43" s="406"/>
    </row>
    <row r="44" spans="1:134" s="14" customFormat="1" ht="58.5" thickTop="1" thickBot="1">
      <c r="A44" s="453" t="str">
        <f>'6. Առաջին կիսամյակի հաշվետվ.'!A39</f>
        <v>Ա18</v>
      </c>
      <c r="B44" s="457"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44" s="27" t="s">
        <v>6</v>
      </c>
      <c r="D44" s="143">
        <f>'6. Առաջին կիսամյակի հաշվետվ.'!D39</f>
        <v>0</v>
      </c>
      <c r="E44" s="10">
        <f>'6. Առաջին կիսամյակի հաշվետվ.'!E39</f>
        <v>0</v>
      </c>
      <c r="F44" s="150">
        <f>'6. Առաջին կիսամյակի հաշվետվ.'!F39</f>
        <v>0</v>
      </c>
      <c r="G44" s="173">
        <f t="shared" si="0"/>
        <v>0</v>
      </c>
      <c r="H44" s="168">
        <f t="shared" si="1"/>
        <v>0</v>
      </c>
      <c r="I44" s="143">
        <f>'6. Առաջին կիսամյակի հաշվետվ.'!G39</f>
        <v>0</v>
      </c>
      <c r="J44" s="10">
        <f>'6. Առաջին կիսամյակի հաշվետվ.'!H39</f>
        <v>0</v>
      </c>
      <c r="K44" s="142">
        <f>'6. Առաջին կիսամյակի հաշվետվ.'!I39</f>
        <v>0</v>
      </c>
      <c r="L44" s="173">
        <f t="shared" si="2"/>
        <v>0</v>
      </c>
      <c r="M44" s="168">
        <f t="shared" si="3"/>
        <v>0</v>
      </c>
      <c r="N44" s="143">
        <f>'6. Առաջին կիսամյակի հաշվետվ.'!J39</f>
        <v>0</v>
      </c>
      <c r="O44" s="10">
        <f>'6. Առաջին կիսամյակի հաշվետվ.'!K39</f>
        <v>0</v>
      </c>
      <c r="P44" s="142">
        <f>'6. Առաջին կիսամյակի հաշվետվ.'!L39</f>
        <v>0</v>
      </c>
      <c r="Q44" s="173">
        <f t="shared" si="4"/>
        <v>0</v>
      </c>
      <c r="R44" s="168">
        <f t="shared" si="5"/>
        <v>0</v>
      </c>
      <c r="S44" s="143">
        <f>'6. Առաջին կիսամյակի հաշվետվ.'!M39</f>
        <v>0</v>
      </c>
      <c r="T44" s="10">
        <f>'6. Առաջին կիսամյակի հաշվետվ.'!N39</f>
        <v>0</v>
      </c>
      <c r="U44" s="142">
        <f>'6. Առաջին կիսամյակի հաշվետվ.'!O39</f>
        <v>0</v>
      </c>
      <c r="V44" s="173">
        <f t="shared" si="6"/>
        <v>0</v>
      </c>
      <c r="W44" s="168">
        <f t="shared" si="7"/>
        <v>0</v>
      </c>
      <c r="X44" s="143">
        <f>'6. Առաջին կիսամյակի հաշվետվ.'!P39</f>
        <v>0</v>
      </c>
      <c r="Y44" s="10">
        <f>'6. Առաջին կիսամյակի հաշվետվ.'!Q39</f>
        <v>0</v>
      </c>
      <c r="Z44" s="142">
        <f>'6. Առաջին կիսամյակի հաշվետվ.'!R39</f>
        <v>0</v>
      </c>
      <c r="AA44" s="173">
        <f t="shared" si="8"/>
        <v>0</v>
      </c>
      <c r="AB44" s="168">
        <f t="shared" si="9"/>
        <v>0</v>
      </c>
      <c r="AC44" s="143">
        <f>'6. Առաջին կիսամյակի հաշվետվ.'!S39</f>
        <v>0</v>
      </c>
      <c r="AD44" s="10">
        <f>'6. Առաջին կիսամյակի հաշվետվ.'!T39</f>
        <v>0</v>
      </c>
      <c r="AE44" s="142">
        <f>'6. Առաջին կիսամյակի հաշվետվ.'!U39</f>
        <v>0</v>
      </c>
      <c r="AF44" s="173">
        <f t="shared" si="10"/>
        <v>0</v>
      </c>
      <c r="AG44" s="168">
        <f t="shared" si="11"/>
        <v>0</v>
      </c>
      <c r="AH44" s="143">
        <f>'6. Առաջին կիսամյակի հաշվետվ.'!V39</f>
        <v>0</v>
      </c>
      <c r="AI44" s="10">
        <f>'6. Առաջին կիսամյակի հաշվետվ.'!W39</f>
        <v>0</v>
      </c>
      <c r="AJ44" s="142">
        <f>'6. Առաջին կիսամյակի հաշվետվ.'!X39</f>
        <v>0</v>
      </c>
      <c r="AK44" s="173">
        <f t="shared" si="12"/>
        <v>0</v>
      </c>
      <c r="AL44" s="168">
        <f t="shared" si="13"/>
        <v>0</v>
      </c>
      <c r="AM44" s="143">
        <f>'6. Առաջին կիսամյակի հաշվետվ.'!Y39</f>
        <v>0</v>
      </c>
      <c r="AN44" s="10">
        <f>'6. Առաջին կիսամյակի հաշվետվ.'!Z39</f>
        <v>0</v>
      </c>
      <c r="AO44" s="142">
        <f>'6. Առաջին կիսամյակի հաշվետվ.'!AA39</f>
        <v>0</v>
      </c>
      <c r="AP44" s="173">
        <f t="shared" si="14"/>
        <v>0</v>
      </c>
      <c r="AQ44" s="168">
        <f t="shared" si="15"/>
        <v>0</v>
      </c>
      <c r="AR44" s="143">
        <f>'6. Առաջին կիսամյակի հաշվետվ.'!AB39</f>
        <v>0</v>
      </c>
      <c r="AS44" s="10">
        <f>'6. Առաջին կիսամյակի հաշվետվ.'!AC39</f>
        <v>0</v>
      </c>
      <c r="AT44" s="142">
        <f>'6. Առաջին կիսամյակի հաշվետվ.'!AD39</f>
        <v>0</v>
      </c>
      <c r="AU44" s="173">
        <f t="shared" si="16"/>
        <v>0</v>
      </c>
      <c r="AV44" s="168">
        <f t="shared" si="17"/>
        <v>0</v>
      </c>
      <c r="AW44" s="143">
        <f>'6. Առաջին կիսամյակի հաշվետվ.'!AE39</f>
        <v>0</v>
      </c>
      <c r="AX44" s="10">
        <f>'6. Առաջին կիսամյակի հաշվետվ.'!AF39</f>
        <v>0</v>
      </c>
      <c r="AY44" s="142">
        <f>'6. Առաջին կիսամյակի հաշվետվ.'!AG39</f>
        <v>0</v>
      </c>
      <c r="AZ44" s="173">
        <f t="shared" si="18"/>
        <v>0</v>
      </c>
      <c r="BA44" s="168">
        <f t="shared" si="19"/>
        <v>0</v>
      </c>
      <c r="BB44" s="143">
        <f>'6. Առաջին կիսամյակի հաշվետվ.'!AH39</f>
        <v>0</v>
      </c>
      <c r="BC44" s="10">
        <f>'6. Առաջին կիսամյակի հաշվետվ.'!AI39</f>
        <v>0</v>
      </c>
      <c r="BD44" s="142">
        <f>'6. Առաջին կիսամյակի հաշվետվ.'!AJ39</f>
        <v>0</v>
      </c>
      <c r="BE44" s="173">
        <f t="shared" si="20"/>
        <v>0</v>
      </c>
      <c r="BF44" s="168">
        <f t="shared" si="21"/>
        <v>0</v>
      </c>
      <c r="BG44" s="143">
        <f>'6. Առաջին կիսամյակի հաշվետվ.'!AK39</f>
        <v>0</v>
      </c>
      <c r="BH44" s="10">
        <f>'6. Առաջին կիսամյակի հաշվետվ.'!AL39</f>
        <v>0</v>
      </c>
      <c r="BI44" s="142">
        <f>'6. Առաջին կիսամյակի հաշվետվ.'!AM39</f>
        <v>0</v>
      </c>
      <c r="BJ44" s="173">
        <f t="shared" si="22"/>
        <v>0</v>
      </c>
      <c r="BK44" s="168">
        <f t="shared" si="23"/>
        <v>0</v>
      </c>
      <c r="BL44" s="143">
        <f>'6. Առաջին կիսամյակի հաշվետվ.'!AN39</f>
        <v>0</v>
      </c>
      <c r="BM44" s="10">
        <f>'6. Առաջին կիսամյակի հաշվետվ.'!AO39</f>
        <v>0</v>
      </c>
      <c r="BN44" s="142">
        <f>'6. Առաջին կիսամյակի հաշվետվ.'!AP39</f>
        <v>0</v>
      </c>
      <c r="BO44" s="173">
        <f t="shared" si="24"/>
        <v>0</v>
      </c>
      <c r="BP44" s="168">
        <f t="shared" si="25"/>
        <v>0</v>
      </c>
      <c r="BQ44" s="143">
        <f>'6. Առաջին կիսամյակի հաշվետվ.'!AQ39</f>
        <v>0</v>
      </c>
      <c r="BR44" s="10">
        <f>'6. Առաջին կիսամյակի հաշվետվ.'!AR39</f>
        <v>0</v>
      </c>
      <c r="BS44" s="142">
        <f>'6. Առաջին կիսամյակի հաշվետվ.'!AS39</f>
        <v>0</v>
      </c>
      <c r="BT44" s="173">
        <f t="shared" si="26"/>
        <v>0</v>
      </c>
      <c r="BU44" s="168">
        <f t="shared" si="27"/>
        <v>0</v>
      </c>
      <c r="BV44" s="143">
        <f>'6. Առաջին կիսամյակի հաշվետվ.'!AT39</f>
        <v>0</v>
      </c>
      <c r="BW44" s="10">
        <f>'6. Առաջին կիսամյակի հաշվետվ.'!AU39</f>
        <v>0</v>
      </c>
      <c r="BX44" s="142">
        <f>'6. Առաջին կիսամյակի հաշվետվ.'!AV39</f>
        <v>0</v>
      </c>
      <c r="BY44" s="173">
        <f t="shared" si="28"/>
        <v>0</v>
      </c>
      <c r="BZ44" s="168">
        <f t="shared" si="29"/>
        <v>0</v>
      </c>
      <c r="CA44" s="143">
        <f>'6. Առաջին կիսամյակի հաշվետվ.'!AW39</f>
        <v>0</v>
      </c>
      <c r="CB44" s="10">
        <f>'6. Առաջին կիսամյակի հաշվետվ.'!AX39</f>
        <v>0</v>
      </c>
      <c r="CC44" s="142">
        <f>'6. Առաջին կիսամյակի հաշվետվ.'!AY39</f>
        <v>0</v>
      </c>
      <c r="CD44" s="173">
        <f t="shared" si="30"/>
        <v>0</v>
      </c>
      <c r="CE44" s="168">
        <f t="shared" si="31"/>
        <v>0</v>
      </c>
      <c r="CF44" s="143">
        <f>'6. Առաջին կիսամյակի հաշվետվ.'!AZ39</f>
        <v>0</v>
      </c>
      <c r="CG44" s="10">
        <f>'6. Առաջին կիսամյակի հաշվետվ.'!BA39</f>
        <v>0</v>
      </c>
      <c r="CH44" s="142">
        <f>'6. Առաջին կիսամյակի հաշվետվ.'!BB39</f>
        <v>0</v>
      </c>
      <c r="CI44" s="173">
        <f t="shared" si="32"/>
        <v>0</v>
      </c>
      <c r="CJ44" s="168">
        <f t="shared" si="33"/>
        <v>0</v>
      </c>
      <c r="CK44" s="143">
        <f>'6. Առաջին կիսամյակի հաշվետվ.'!BC39</f>
        <v>0</v>
      </c>
      <c r="CL44" s="10">
        <f>'6. Առաջին կիսամյակի հաշվետվ.'!BD39</f>
        <v>0</v>
      </c>
      <c r="CM44" s="142">
        <f>'6. Առաջին կիսամյակի հաշվետվ.'!BE39</f>
        <v>0</v>
      </c>
      <c r="CN44" s="173">
        <f t="shared" si="34"/>
        <v>0</v>
      </c>
      <c r="CO44" s="168">
        <f t="shared" si="35"/>
        <v>0</v>
      </c>
      <c r="CP44" s="143">
        <f>'6. Առաջին կիսամյակի հաշվետվ.'!BF39</f>
        <v>0</v>
      </c>
      <c r="CQ44" s="10">
        <f>'6. Առաջին կիսամյակի հաշվետվ.'!BG39</f>
        <v>0</v>
      </c>
      <c r="CR44" s="142">
        <f>'6. Առաջին կիսամյակի հաշվետվ.'!BH39</f>
        <v>0</v>
      </c>
      <c r="CS44" s="173">
        <f t="shared" si="36"/>
        <v>0</v>
      </c>
      <c r="CT44" s="168">
        <f t="shared" si="37"/>
        <v>0</v>
      </c>
      <c r="CU44" s="143">
        <f>'6. Առաջին կիսամյակի հաշվետվ.'!BI39</f>
        <v>0</v>
      </c>
      <c r="CV44" s="10">
        <f>'6. Առաջին կիսամյակի հաշվետվ.'!BJ39</f>
        <v>0</v>
      </c>
      <c r="CW44" s="142">
        <f>'6. Առաջին կիսամյակի հաշվետվ.'!BK39</f>
        <v>0</v>
      </c>
      <c r="CX44" s="173">
        <f t="shared" si="38"/>
        <v>0</v>
      </c>
      <c r="CY44" s="168">
        <f t="shared" si="39"/>
        <v>0</v>
      </c>
      <c r="CZ44" s="143">
        <f>'6. Առաջին կիսամյակի հաշվետվ.'!BL39</f>
        <v>0</v>
      </c>
      <c r="DA44" s="10">
        <f>'6. Առաջին կիսամյակի հաշվետվ.'!BM39</f>
        <v>0</v>
      </c>
      <c r="DB44" s="142">
        <f>'6. Առաջին կիսամյակի հաշվետվ.'!BN39</f>
        <v>0</v>
      </c>
      <c r="DC44" s="173">
        <f t="shared" si="40"/>
        <v>0</v>
      </c>
      <c r="DD44" s="168">
        <f t="shared" si="41"/>
        <v>0</v>
      </c>
      <c r="DE44" s="143">
        <f>'6. Առաջին կիսամյակի հաշվետվ.'!BO39</f>
        <v>0</v>
      </c>
      <c r="DF44" s="10">
        <f>'6. Առաջին կիսամյակի հաշվետվ.'!BP39</f>
        <v>0</v>
      </c>
      <c r="DG44" s="142">
        <f>'6. Առաջին կիսամյակի հաշվետվ.'!BQ39</f>
        <v>0</v>
      </c>
      <c r="DH44" s="173">
        <f t="shared" si="42"/>
        <v>0</v>
      </c>
      <c r="DI44" s="168">
        <f t="shared" si="43"/>
        <v>0</v>
      </c>
      <c r="DJ44" s="143">
        <f>'6. Առաջին կիսամյակի հաշվետվ.'!BR39</f>
        <v>0</v>
      </c>
      <c r="DK44" s="10">
        <f>'6. Առաջին կիսամյակի հաշվետվ.'!BS39</f>
        <v>0</v>
      </c>
      <c r="DL44" s="142">
        <f>'6. Առաջին կիսամյակի հաշվետվ.'!BT39</f>
        <v>0</v>
      </c>
      <c r="DM44" s="173">
        <f t="shared" si="44"/>
        <v>0</v>
      </c>
      <c r="DN44" s="168">
        <f t="shared" si="45"/>
        <v>0</v>
      </c>
      <c r="DO44" s="143">
        <f>'6. Առաջին կիսամյակի հաշվետվ.'!BU39</f>
        <v>0</v>
      </c>
      <c r="DP44" s="10">
        <f>'6. Առաջին կիսամյակի հաշվետվ.'!BV39</f>
        <v>0</v>
      </c>
      <c r="DQ44" s="142">
        <f>'6. Առաջին կիսամյակի հաշվետվ.'!BW39</f>
        <v>0</v>
      </c>
      <c r="DR44" s="173">
        <f t="shared" si="46"/>
        <v>0</v>
      </c>
      <c r="DS44" s="168">
        <f t="shared" si="47"/>
        <v>0</v>
      </c>
      <c r="DT44" s="143">
        <f>'6. Առաջին կիսամյակի հաշվետվ.'!BX39</f>
        <v>0</v>
      </c>
      <c r="DU44" s="10">
        <f>'6. Առաջին կիսամյակի հաշվետվ.'!BY39</f>
        <v>0</v>
      </c>
      <c r="DV44" s="142">
        <f>'6. Առաջին կիսամյակի հաշվետվ.'!BZ39</f>
        <v>0</v>
      </c>
      <c r="DW44" s="173">
        <f t="shared" si="48"/>
        <v>0</v>
      </c>
      <c r="DX44" s="168">
        <f t="shared" si="49"/>
        <v>0</v>
      </c>
      <c r="DY44" s="161">
        <f>'6. Առաջին կիսամյակի հաշվետվ.'!CA39</f>
        <v>0</v>
      </c>
      <c r="DZ44" s="10">
        <f>'6. Առաջին կիսամյակի հաշվետվ.'!CB39</f>
        <v>0</v>
      </c>
      <c r="EA44" s="160">
        <f>'6. Առաջին կիսամյակի հաշվետվ.'!CC39</f>
        <v>0</v>
      </c>
      <c r="EB44" s="173">
        <f t="shared" si="50"/>
        <v>0</v>
      </c>
      <c r="EC44" s="168">
        <f t="shared" si="51"/>
        <v>0</v>
      </c>
      <c r="ED44" s="406"/>
    </row>
    <row r="45" spans="1:134" s="14" customFormat="1" ht="39.950000000000003" customHeight="1" thickTop="1" thickBot="1">
      <c r="A45" s="453" t="str">
        <f>'6. Առաջին կիսամյակի հաշվետվ.'!A40</f>
        <v>Ա19</v>
      </c>
      <c r="B45" s="457" t="str">
        <f>'5. ԾՐԱԳՐԵՐԻ ԱՄՓՈՓԱԹԵՐԹ'!B43</f>
        <v>Ծրագրի միջոցառումների ֆինանսավորման հանրագումարը</v>
      </c>
      <c r="C45" s="27" t="str">
        <f>C44</f>
        <v>(ՀՀ դրամ)</v>
      </c>
      <c r="D45" s="144">
        <f>'6. Առաջին կիսամյակի հաշվետվ.'!D40</f>
        <v>44777230</v>
      </c>
      <c r="E45" s="5">
        <f>'6. Առաջին կիսամյակի հաշվետվ.'!E40</f>
        <v>0</v>
      </c>
      <c r="F45" s="145">
        <f>'6. Առաջին կիսամյակի հաշվետվ.'!F40</f>
        <v>0</v>
      </c>
      <c r="G45" s="13">
        <f t="shared" si="0"/>
        <v>0</v>
      </c>
      <c r="H45" s="168">
        <f t="shared" si="1"/>
        <v>0</v>
      </c>
      <c r="I45" s="144">
        <f>'6. Առաջին կիսամյակի հաշվետվ.'!G40</f>
        <v>1500000</v>
      </c>
      <c r="J45" s="5">
        <f>'6. Առաջին կիսամյակի հաշվետվ.'!H40</f>
        <v>0</v>
      </c>
      <c r="K45" s="145">
        <f>'6. Առաջին կիսամյակի հաշվետվ.'!I40</f>
        <v>0</v>
      </c>
      <c r="L45" s="13">
        <f t="shared" si="2"/>
        <v>0</v>
      </c>
      <c r="M45" s="168">
        <f t="shared" si="3"/>
        <v>0</v>
      </c>
      <c r="N45" s="144">
        <f>'6. Առաջին կիսամյակի հաշվետվ.'!J40</f>
        <v>0</v>
      </c>
      <c r="O45" s="5">
        <f>'6. Առաջին կիսամյակի հաշվետվ.'!K40</f>
        <v>0</v>
      </c>
      <c r="P45" s="145">
        <f>'6. Առաջին կիսամյակի հաշվետվ.'!L40</f>
        <v>0</v>
      </c>
      <c r="Q45" s="13">
        <f t="shared" si="4"/>
        <v>0</v>
      </c>
      <c r="R45" s="168">
        <f t="shared" si="5"/>
        <v>0</v>
      </c>
      <c r="S45" s="144">
        <f>'6. Առաջին կիսամյակի հաշվետվ.'!M40</f>
        <v>0</v>
      </c>
      <c r="T45" s="5">
        <f>'6. Առաջին կիսամյակի հաշվետվ.'!N40</f>
        <v>0</v>
      </c>
      <c r="U45" s="145">
        <f>'6. Առաջին կիսամյակի հաշվետվ.'!O40</f>
        <v>0</v>
      </c>
      <c r="V45" s="13">
        <f t="shared" si="6"/>
        <v>0</v>
      </c>
      <c r="W45" s="168">
        <f t="shared" si="7"/>
        <v>0</v>
      </c>
      <c r="X45" s="144">
        <f>'6. Առաջին կիսամյակի հաշվետվ.'!P40</f>
        <v>0</v>
      </c>
      <c r="Y45" s="5">
        <f>'6. Առաջին կիսամյակի հաշվետվ.'!Q40</f>
        <v>0</v>
      </c>
      <c r="Z45" s="145">
        <f>'6. Առաջին կիսամյակի հաշվետվ.'!R40</f>
        <v>0</v>
      </c>
      <c r="AA45" s="13">
        <f t="shared" si="8"/>
        <v>0</v>
      </c>
      <c r="AB45" s="168">
        <f t="shared" si="9"/>
        <v>0</v>
      </c>
      <c r="AC45" s="144">
        <f>'6. Առաջին կիսամյակի հաշվետվ.'!S40</f>
        <v>936000</v>
      </c>
      <c r="AD45" s="5">
        <f>'6. Առաջին կիսամյակի հաշվետվ.'!T40</f>
        <v>0</v>
      </c>
      <c r="AE45" s="145">
        <f>'6. Առաջին կիսամյակի հաշվետվ.'!U40</f>
        <v>0</v>
      </c>
      <c r="AF45" s="13">
        <f t="shared" si="10"/>
        <v>0</v>
      </c>
      <c r="AG45" s="168">
        <f t="shared" si="11"/>
        <v>0</v>
      </c>
      <c r="AH45" s="144">
        <f>'6. Առաջին կիսամյակի հաշվետվ.'!V40</f>
        <v>15129720</v>
      </c>
      <c r="AI45" s="5">
        <f>'6. Առաջին կիսամյակի հաշվետվ.'!W40</f>
        <v>0</v>
      </c>
      <c r="AJ45" s="145">
        <f>'6. Առաջին կիսամյակի հաշվետվ.'!X40</f>
        <v>0</v>
      </c>
      <c r="AK45" s="13">
        <f t="shared" si="12"/>
        <v>0</v>
      </c>
      <c r="AL45" s="168">
        <f t="shared" si="13"/>
        <v>0</v>
      </c>
      <c r="AM45" s="144">
        <f>'6. Առաջին կիսամյակի հաշվետվ.'!Y40</f>
        <v>0</v>
      </c>
      <c r="AN45" s="5">
        <f>'6. Առաջին կիսամյակի հաշվետվ.'!Z40</f>
        <v>0</v>
      </c>
      <c r="AO45" s="145">
        <f>'6. Առաջին կիսամյակի հաշվետվ.'!AA40</f>
        <v>0</v>
      </c>
      <c r="AP45" s="13">
        <f t="shared" si="14"/>
        <v>0</v>
      </c>
      <c r="AQ45" s="168">
        <f t="shared" si="15"/>
        <v>0</v>
      </c>
      <c r="AR45" s="144">
        <f>'6. Առաջին կիսամյակի հաշվետվ.'!AB40</f>
        <v>896000</v>
      </c>
      <c r="AS45" s="5">
        <f>'6. Առաջին կիսամյակի հաշվետվ.'!AC40</f>
        <v>0</v>
      </c>
      <c r="AT45" s="145">
        <f>'6. Առաջին կիսամյակի հաշվետվ.'!AD40</f>
        <v>0</v>
      </c>
      <c r="AU45" s="13">
        <f t="shared" si="16"/>
        <v>0</v>
      </c>
      <c r="AV45" s="168">
        <f t="shared" si="17"/>
        <v>0</v>
      </c>
      <c r="AW45" s="144">
        <f>'6. Առաջին կիսամյակի հաշվետվ.'!AE40</f>
        <v>0</v>
      </c>
      <c r="AX45" s="5">
        <f>'6. Առաջին կիսամյակի հաշվետվ.'!AF40</f>
        <v>0</v>
      </c>
      <c r="AY45" s="145">
        <f>'6. Առաջին կիսամյակի հաշվետվ.'!AG40</f>
        <v>0</v>
      </c>
      <c r="AZ45" s="13">
        <f t="shared" si="18"/>
        <v>0</v>
      </c>
      <c r="BA45" s="168">
        <f t="shared" si="19"/>
        <v>0</v>
      </c>
      <c r="BB45" s="144">
        <f>'6. Առաջին կիսամյակի հաշվետվ.'!AH40</f>
        <v>100000</v>
      </c>
      <c r="BC45" s="5">
        <f>'6. Առաջին կիսամյակի հաշվետվ.'!AI40</f>
        <v>0</v>
      </c>
      <c r="BD45" s="145">
        <f>'6. Առաջին կիսամյակի հաշվետվ.'!AJ40</f>
        <v>0</v>
      </c>
      <c r="BE45" s="13">
        <f t="shared" si="20"/>
        <v>0</v>
      </c>
      <c r="BF45" s="168">
        <f t="shared" si="21"/>
        <v>0</v>
      </c>
      <c r="BG45" s="144">
        <f>'6. Առաջին կիսամյակի հաշվետվ.'!AK40</f>
        <v>0</v>
      </c>
      <c r="BH45" s="5">
        <f>'6. Առաջին կիսամյակի հաշվետվ.'!AL40</f>
        <v>0</v>
      </c>
      <c r="BI45" s="145">
        <f>'6. Առաջին կիսամյակի հաշվետվ.'!AM40</f>
        <v>0</v>
      </c>
      <c r="BJ45" s="13">
        <f t="shared" si="22"/>
        <v>0</v>
      </c>
      <c r="BK45" s="168">
        <f t="shared" si="23"/>
        <v>0</v>
      </c>
      <c r="BL45" s="144">
        <f>'6. Առաջին կիսամյակի հաշվետվ.'!AN40</f>
        <v>6000000</v>
      </c>
      <c r="BM45" s="5">
        <f>'6. Առաջին կիսամյակի հաշվետվ.'!AO40</f>
        <v>0</v>
      </c>
      <c r="BN45" s="145">
        <f>'6. Առաջին կիսամյակի հաշվետվ.'!AP40</f>
        <v>0</v>
      </c>
      <c r="BO45" s="13">
        <f t="shared" si="24"/>
        <v>0</v>
      </c>
      <c r="BP45" s="168">
        <f t="shared" si="25"/>
        <v>0</v>
      </c>
      <c r="BQ45" s="144">
        <f>'6. Առաջին կիսամյակի հաշվետվ.'!AQ40</f>
        <v>0</v>
      </c>
      <c r="BR45" s="5">
        <f>'6. Առաջին կիսամյակի հաշվետվ.'!AR40</f>
        <v>0</v>
      </c>
      <c r="BS45" s="145">
        <f>'6. Առաջին կիսամյակի հաշվետվ.'!AS40</f>
        <v>0</v>
      </c>
      <c r="BT45" s="13">
        <f t="shared" si="26"/>
        <v>0</v>
      </c>
      <c r="BU45" s="168">
        <f t="shared" si="27"/>
        <v>0</v>
      </c>
      <c r="BV45" s="144">
        <f>'6. Առաջին կիսամյակի հաշվետվ.'!AT40</f>
        <v>252223468</v>
      </c>
      <c r="BW45" s="5">
        <f>'6. Առաջին կիսամյակի հաշվետվ.'!AU40</f>
        <v>0</v>
      </c>
      <c r="BX45" s="145">
        <f>'6. Առաջին կիսամյակի հաշվետվ.'!AV40</f>
        <v>0</v>
      </c>
      <c r="BY45" s="13">
        <f t="shared" si="28"/>
        <v>0</v>
      </c>
      <c r="BZ45" s="168">
        <f t="shared" si="29"/>
        <v>0</v>
      </c>
      <c r="CA45" s="144">
        <f>'6. Առաջին կիսամյակի հաշվետվ.'!AW40</f>
        <v>350532000</v>
      </c>
      <c r="CB45" s="5">
        <f>'6. Առաջին կիսամյակի հաշվետվ.'!AX40</f>
        <v>0</v>
      </c>
      <c r="CC45" s="145">
        <f>'6. Առաջին կիսամյակի հաշվետվ.'!AY40</f>
        <v>0</v>
      </c>
      <c r="CD45" s="13">
        <f t="shared" si="30"/>
        <v>0</v>
      </c>
      <c r="CE45" s="168">
        <f t="shared" si="31"/>
        <v>0</v>
      </c>
      <c r="CF45" s="144">
        <f>'6. Առաջին կիսամյակի հաշվետվ.'!AZ40</f>
        <v>100937.1</v>
      </c>
      <c r="CG45" s="5">
        <f>'6. Առաջին կիսամյակի հաշվետվ.'!BA40</f>
        <v>0</v>
      </c>
      <c r="CH45" s="145">
        <f>'6. Առաջին կիսամյակի հաշվետվ.'!BB40</f>
        <v>0</v>
      </c>
      <c r="CI45" s="13">
        <f t="shared" si="32"/>
        <v>0</v>
      </c>
      <c r="CJ45" s="168">
        <f t="shared" si="33"/>
        <v>0</v>
      </c>
      <c r="CK45" s="144">
        <f>'6. Առաջին կիսամյակի հաշվետվ.'!BC40</f>
        <v>306716632</v>
      </c>
      <c r="CL45" s="5">
        <f>'6. Առաջին կիսամյակի հաշվետվ.'!BD40</f>
        <v>0</v>
      </c>
      <c r="CM45" s="145">
        <f>'6. Առաջին կիսամյակի հաշվետվ.'!BE40</f>
        <v>0</v>
      </c>
      <c r="CN45" s="13">
        <f t="shared" si="34"/>
        <v>0</v>
      </c>
      <c r="CO45" s="168">
        <f t="shared" si="35"/>
        <v>0</v>
      </c>
      <c r="CP45" s="144">
        <f>'6. Առաջին կիսամյակի հաշվետվ.'!BF40</f>
        <v>280103180</v>
      </c>
      <c r="CQ45" s="5">
        <f>'6. Առաջին կիսամյակի հաշվետվ.'!BG40</f>
        <v>0</v>
      </c>
      <c r="CR45" s="145">
        <f>'6. Առաջին կիսամյակի հաշվետվ.'!BH40</f>
        <v>0</v>
      </c>
      <c r="CS45" s="13">
        <f t="shared" si="36"/>
        <v>0</v>
      </c>
      <c r="CT45" s="168">
        <f t="shared" si="37"/>
        <v>0</v>
      </c>
      <c r="CU45" s="144">
        <f>'6. Առաջին կիսամյակի հաշվետվ.'!BI40</f>
        <v>0</v>
      </c>
      <c r="CV45" s="5">
        <f>'6. Առաջին կիսամյակի հաշվետվ.'!BJ40</f>
        <v>0</v>
      </c>
      <c r="CW45" s="145">
        <f>'6. Առաջին կիսամյակի հաշվետվ.'!BK40</f>
        <v>0</v>
      </c>
      <c r="CX45" s="13">
        <f t="shared" si="38"/>
        <v>0</v>
      </c>
      <c r="CY45" s="168">
        <f t="shared" si="39"/>
        <v>0</v>
      </c>
      <c r="CZ45" s="144">
        <f>'6. Առաջին կիսամյակի հաշվետվ.'!BL40</f>
        <v>0</v>
      </c>
      <c r="DA45" s="5">
        <f>'6. Առաջին կիսամյակի հաշվետվ.'!BM40</f>
        <v>0</v>
      </c>
      <c r="DB45" s="145">
        <f>'6. Առաջին կիսամյակի հաշվետվ.'!BN40</f>
        <v>0</v>
      </c>
      <c r="DC45" s="13">
        <f t="shared" si="40"/>
        <v>0</v>
      </c>
      <c r="DD45" s="168">
        <f t="shared" si="41"/>
        <v>0</v>
      </c>
      <c r="DE45" s="144">
        <f>'6. Առաջին կիսամյակի հաշվետվ.'!BO40</f>
        <v>5300000</v>
      </c>
      <c r="DF45" s="5">
        <f>'6. Առաջին կիսամյակի հաշվետվ.'!BP40</f>
        <v>0</v>
      </c>
      <c r="DG45" s="145">
        <f>'6. Առաջին կիսամյակի հաշվետվ.'!BQ40</f>
        <v>0</v>
      </c>
      <c r="DH45" s="13">
        <f t="shared" si="42"/>
        <v>0</v>
      </c>
      <c r="DI45" s="168">
        <f t="shared" si="43"/>
        <v>0</v>
      </c>
      <c r="DJ45" s="144">
        <f>'6. Առաջին կիսամյակի հաշվետվ.'!BR40</f>
        <v>0</v>
      </c>
      <c r="DK45" s="5">
        <f>'6. Առաջին կիսամյակի հաշվետվ.'!BS40</f>
        <v>0</v>
      </c>
      <c r="DL45" s="145">
        <f>'6. Առաջին կիսամյակի հաշվետվ.'!BT40</f>
        <v>0</v>
      </c>
      <c r="DM45" s="13">
        <f t="shared" si="44"/>
        <v>0</v>
      </c>
      <c r="DN45" s="168">
        <f t="shared" si="45"/>
        <v>0</v>
      </c>
      <c r="DO45" s="144">
        <f>'6. Առաջին կիսամյակի հաշվետվ.'!BU40</f>
        <v>0</v>
      </c>
      <c r="DP45" s="5">
        <f>'6. Առաջին կիսամյակի հաշվետվ.'!BV40</f>
        <v>0</v>
      </c>
      <c r="DQ45" s="145">
        <f>'6. Առաջին կիսամյակի հաշվետվ.'!BW40</f>
        <v>0</v>
      </c>
      <c r="DR45" s="13">
        <f t="shared" si="46"/>
        <v>0</v>
      </c>
      <c r="DS45" s="168">
        <f t="shared" si="47"/>
        <v>0</v>
      </c>
      <c r="DT45" s="144">
        <f>'6. Առաջին կիսամյակի հաշվետվ.'!BX40</f>
        <v>1000000</v>
      </c>
      <c r="DU45" s="5">
        <f>'6. Առաջին կիսամյակի հաշվետվ.'!BY40</f>
        <v>0</v>
      </c>
      <c r="DV45" s="145">
        <f>'6. Առաջին կիսամյակի հաշվետվ.'!BZ40</f>
        <v>0</v>
      </c>
      <c r="DW45" s="13">
        <f t="shared" si="48"/>
        <v>0</v>
      </c>
      <c r="DX45" s="168">
        <f t="shared" si="49"/>
        <v>0</v>
      </c>
      <c r="DY45" s="162">
        <f>'6. Առաջին կիսամյակի հաշվետվ.'!CA40</f>
        <v>1265315167.0999999</v>
      </c>
      <c r="DZ45" s="5">
        <f>'6. Առաջին կիսամյակի հաշվետվ.'!CB40</f>
        <v>0</v>
      </c>
      <c r="EA45" s="163">
        <f>'6. Առաջին կիսամյակի հաշվետվ.'!CC40</f>
        <v>0</v>
      </c>
      <c r="EB45" s="13">
        <f t="shared" si="50"/>
        <v>0</v>
      </c>
      <c r="EC45" s="168">
        <f t="shared" si="51"/>
        <v>0</v>
      </c>
      <c r="ED45" s="406"/>
    </row>
    <row r="46" spans="1:134" s="14" customFormat="1" ht="40.15" customHeight="1" thickTop="1" thickBot="1">
      <c r="A46" s="1084" t="s">
        <v>170</v>
      </c>
      <c r="B46" s="1086" t="s">
        <v>65</v>
      </c>
      <c r="C46" s="24" t="s">
        <v>66</v>
      </c>
      <c r="D46" s="140">
        <f>'6. Առաջին կիսամյակի հաշվետվ.'!D41</f>
        <v>0</v>
      </c>
      <c r="E46" s="11">
        <f>'6. Առաջին կիսամյակի հաշվետվ.'!E41</f>
        <v>0</v>
      </c>
      <c r="F46" s="151">
        <f>'6. Առաջին կիսամյակի հաշվետվ.'!F41</f>
        <v>0</v>
      </c>
      <c r="G46" s="174">
        <f t="shared" si="0"/>
        <v>0</v>
      </c>
      <c r="H46" s="169">
        <f t="shared" si="1"/>
        <v>0</v>
      </c>
      <c r="I46" s="140">
        <f>'6. Առաջին կիսամյակի հաշվետվ.'!G41</f>
        <v>0</v>
      </c>
      <c r="J46" s="11">
        <f>'6. Առաջին կիսամյակի հաշվետվ.'!H41</f>
        <v>0</v>
      </c>
      <c r="K46" s="146">
        <f>'6. Առաջին կիսամյակի հաշվետվ.'!I41</f>
        <v>0</v>
      </c>
      <c r="L46" s="174">
        <f t="shared" si="2"/>
        <v>0</v>
      </c>
      <c r="M46" s="169">
        <f t="shared" si="3"/>
        <v>0</v>
      </c>
      <c r="N46" s="140">
        <f>'6. Առաջին կիսամյակի հաշվետվ.'!J41</f>
        <v>0</v>
      </c>
      <c r="O46" s="11">
        <f>'6. Առաջին կիսամյակի հաշվետվ.'!K41</f>
        <v>0</v>
      </c>
      <c r="P46" s="146">
        <f>'6. Առաջին կիսամյակի հաշվետվ.'!L41</f>
        <v>0</v>
      </c>
      <c r="Q46" s="174">
        <f t="shared" si="4"/>
        <v>0</v>
      </c>
      <c r="R46" s="169">
        <f t="shared" si="5"/>
        <v>0</v>
      </c>
      <c r="S46" s="140">
        <f>'6. Առաջին կիսամյակի հաշվետվ.'!M41</f>
        <v>0</v>
      </c>
      <c r="T46" s="11">
        <f>'6. Առաջին կիսամյակի հաշվետվ.'!N41</f>
        <v>0</v>
      </c>
      <c r="U46" s="146">
        <f>'6. Առաջին կիսամյակի հաշվետվ.'!O41</f>
        <v>0</v>
      </c>
      <c r="V46" s="174">
        <f t="shared" si="6"/>
        <v>0</v>
      </c>
      <c r="W46" s="169">
        <f t="shared" si="7"/>
        <v>0</v>
      </c>
      <c r="X46" s="140">
        <f>'6. Առաջին կիսամյակի հաշվետվ.'!P41</f>
        <v>0</v>
      </c>
      <c r="Y46" s="11">
        <f>'6. Առաջին կիսամյակի հաշվետվ.'!Q41</f>
        <v>0</v>
      </c>
      <c r="Z46" s="146">
        <f>'6. Առաջին կիսամյակի հաշվետվ.'!R41</f>
        <v>0</v>
      </c>
      <c r="AA46" s="174">
        <f t="shared" si="8"/>
        <v>0</v>
      </c>
      <c r="AB46" s="169">
        <f t="shared" si="9"/>
        <v>0</v>
      </c>
      <c r="AC46" s="140">
        <f>'6. Առաջին կիսամյակի հաշվետվ.'!S41</f>
        <v>0</v>
      </c>
      <c r="AD46" s="11">
        <f>'6. Առաջին կիսամյակի հաշվետվ.'!T41</f>
        <v>0</v>
      </c>
      <c r="AE46" s="146">
        <f>'6. Առաջին կիսամյակի հաշվետվ.'!U41</f>
        <v>0</v>
      </c>
      <c r="AF46" s="174">
        <f t="shared" si="10"/>
        <v>0</v>
      </c>
      <c r="AG46" s="169">
        <f t="shared" si="11"/>
        <v>0</v>
      </c>
      <c r="AH46" s="140">
        <f>'6. Առաջին կիսամյակի հաշվետվ.'!V41</f>
        <v>0</v>
      </c>
      <c r="AI46" s="11">
        <f>'6. Առաջին կիսամյակի հաշվետվ.'!W41</f>
        <v>0</v>
      </c>
      <c r="AJ46" s="146">
        <f>'6. Առաջին կիսամյակի հաշվետվ.'!X41</f>
        <v>0</v>
      </c>
      <c r="AK46" s="174">
        <f t="shared" si="12"/>
        <v>0</v>
      </c>
      <c r="AL46" s="169">
        <f t="shared" si="13"/>
        <v>0</v>
      </c>
      <c r="AM46" s="140">
        <f>'6. Առաջին կիսամյակի հաշվետվ.'!Y41</f>
        <v>0</v>
      </c>
      <c r="AN46" s="11">
        <f>'6. Առաջին կիսամյակի հաշվետվ.'!Z41</f>
        <v>0</v>
      </c>
      <c r="AO46" s="146">
        <f>'6. Առաջին կիսամյակի հաշվետվ.'!AA41</f>
        <v>0</v>
      </c>
      <c r="AP46" s="174">
        <f t="shared" si="14"/>
        <v>0</v>
      </c>
      <c r="AQ46" s="169">
        <f t="shared" si="15"/>
        <v>0</v>
      </c>
      <c r="AR46" s="140">
        <f>'6. Առաջին կիսամյակի հաշվետվ.'!AB41</f>
        <v>0</v>
      </c>
      <c r="AS46" s="11">
        <f>'6. Առաջին կիսամյակի հաշվետվ.'!AC41</f>
        <v>0</v>
      </c>
      <c r="AT46" s="146">
        <f>'6. Առաջին կիսամյակի հաշվետվ.'!AD41</f>
        <v>0</v>
      </c>
      <c r="AU46" s="174">
        <f t="shared" si="16"/>
        <v>0</v>
      </c>
      <c r="AV46" s="169">
        <f t="shared" si="17"/>
        <v>0</v>
      </c>
      <c r="AW46" s="140">
        <f>'6. Առաջին կիսամյակի հաշվետվ.'!AE41</f>
        <v>0</v>
      </c>
      <c r="AX46" s="11">
        <f>'6. Առաջին կիսամյակի հաշվետվ.'!AF41</f>
        <v>0</v>
      </c>
      <c r="AY46" s="146">
        <f>'6. Առաջին կիսամյակի հաշվետվ.'!AG41</f>
        <v>0</v>
      </c>
      <c r="AZ46" s="174">
        <f t="shared" si="18"/>
        <v>0</v>
      </c>
      <c r="BA46" s="169">
        <f t="shared" si="19"/>
        <v>0</v>
      </c>
      <c r="BB46" s="140">
        <f>'6. Առաջին կիսամյակի հաշվետվ.'!AH41</f>
        <v>0</v>
      </c>
      <c r="BC46" s="11">
        <f>'6. Առաջին կիսամյակի հաշվետվ.'!AI41</f>
        <v>0</v>
      </c>
      <c r="BD46" s="146">
        <f>'6. Առաջին կիսամյակի հաշվետվ.'!AJ41</f>
        <v>0</v>
      </c>
      <c r="BE46" s="174">
        <f t="shared" si="20"/>
        <v>0</v>
      </c>
      <c r="BF46" s="169">
        <f t="shared" si="21"/>
        <v>0</v>
      </c>
      <c r="BG46" s="140">
        <f>'6. Առաջին կիսամյակի հաշվետվ.'!AK41</f>
        <v>0</v>
      </c>
      <c r="BH46" s="11">
        <f>'6. Առաջին կիսամյակի հաշվետվ.'!AL41</f>
        <v>0</v>
      </c>
      <c r="BI46" s="146">
        <f>'6. Առաջին կիսամյակի հաշվետվ.'!AM41</f>
        <v>0</v>
      </c>
      <c r="BJ46" s="174">
        <f t="shared" si="22"/>
        <v>0</v>
      </c>
      <c r="BK46" s="169">
        <f t="shared" si="23"/>
        <v>0</v>
      </c>
      <c r="BL46" s="140">
        <f>'6. Առաջին կիսամյակի հաշվետվ.'!AN41</f>
        <v>0</v>
      </c>
      <c r="BM46" s="11">
        <f>'6. Առաջին կիսամյակի հաշվետվ.'!AO41</f>
        <v>0</v>
      </c>
      <c r="BN46" s="146">
        <f>'6. Առաջին կիսամյակի հաշվետվ.'!AP41</f>
        <v>0</v>
      </c>
      <c r="BO46" s="174">
        <f t="shared" si="24"/>
        <v>0</v>
      </c>
      <c r="BP46" s="169">
        <f t="shared" si="25"/>
        <v>0</v>
      </c>
      <c r="BQ46" s="140">
        <f>'6. Առաջին կիսամյակի հաշվետվ.'!AQ41</f>
        <v>0</v>
      </c>
      <c r="BR46" s="11">
        <f>'6. Առաջին կիսամյակի հաշվետվ.'!AR41</f>
        <v>0</v>
      </c>
      <c r="BS46" s="146">
        <f>'6. Առաջին կիսամյակի հաշվետվ.'!AS41</f>
        <v>0</v>
      </c>
      <c r="BT46" s="174">
        <f t="shared" si="26"/>
        <v>0</v>
      </c>
      <c r="BU46" s="169">
        <f t="shared" si="27"/>
        <v>0</v>
      </c>
      <c r="BV46" s="140">
        <f>'6. Առաջին կիսամյակի հաշվետվ.'!AT41</f>
        <v>0</v>
      </c>
      <c r="BW46" s="11">
        <f>'6. Առաջին կիսամյակի հաշվետվ.'!AU41</f>
        <v>0</v>
      </c>
      <c r="BX46" s="146">
        <f>'6. Առաջին կիսամյակի հաշվետվ.'!AV41</f>
        <v>0</v>
      </c>
      <c r="BY46" s="174">
        <f t="shared" si="28"/>
        <v>0</v>
      </c>
      <c r="BZ46" s="169">
        <f t="shared" si="29"/>
        <v>0</v>
      </c>
      <c r="CA46" s="140">
        <f>'6. Առաջին կիսամյակի հաշվետվ.'!AW41</f>
        <v>0</v>
      </c>
      <c r="CB46" s="11">
        <f>'6. Առաջին կիսամյակի հաշվետվ.'!AX41</f>
        <v>0</v>
      </c>
      <c r="CC46" s="146">
        <f>'6. Առաջին կիսամյակի հաշվետվ.'!AY41</f>
        <v>0</v>
      </c>
      <c r="CD46" s="174">
        <f t="shared" si="30"/>
        <v>0</v>
      </c>
      <c r="CE46" s="169">
        <f t="shared" si="31"/>
        <v>0</v>
      </c>
      <c r="CF46" s="140">
        <f>'6. Առաջին կիսամյակի հաշվետվ.'!AZ41</f>
        <v>0</v>
      </c>
      <c r="CG46" s="11">
        <f>'6. Առաջին կիսամյակի հաշվետվ.'!BA41</f>
        <v>0</v>
      </c>
      <c r="CH46" s="146">
        <f>'6. Առաջին կիսամյակի հաշվետվ.'!BB41</f>
        <v>0</v>
      </c>
      <c r="CI46" s="174">
        <f t="shared" si="32"/>
        <v>0</v>
      </c>
      <c r="CJ46" s="169">
        <f t="shared" si="33"/>
        <v>0</v>
      </c>
      <c r="CK46" s="140">
        <f>'6. Առաջին կիսամյակի հաշվետվ.'!BC41</f>
        <v>0</v>
      </c>
      <c r="CL46" s="11">
        <f>'6. Առաջին կիսամյակի հաշվետվ.'!BD41</f>
        <v>0</v>
      </c>
      <c r="CM46" s="146">
        <f>'6. Առաջին կիսամյակի հաշվետվ.'!BE41</f>
        <v>0</v>
      </c>
      <c r="CN46" s="174">
        <f t="shared" si="34"/>
        <v>0</v>
      </c>
      <c r="CO46" s="169">
        <f t="shared" si="35"/>
        <v>0</v>
      </c>
      <c r="CP46" s="140">
        <f>'6. Առաջին կիսամյակի հաշվետվ.'!BF41</f>
        <v>0</v>
      </c>
      <c r="CQ46" s="11">
        <f>'6. Առաջին կիսամյակի հաշվետվ.'!BG41</f>
        <v>0</v>
      </c>
      <c r="CR46" s="146">
        <f>'6. Առաջին կիսամյակի հաշվետվ.'!BH41</f>
        <v>0</v>
      </c>
      <c r="CS46" s="174">
        <f t="shared" si="36"/>
        <v>0</v>
      </c>
      <c r="CT46" s="169">
        <f t="shared" si="37"/>
        <v>0</v>
      </c>
      <c r="CU46" s="140">
        <f>'6. Առաջին կիսամյակի հաշվետվ.'!BI41</f>
        <v>0</v>
      </c>
      <c r="CV46" s="11">
        <f>'6. Առաջին կիսամյակի հաշվետվ.'!BJ41</f>
        <v>0</v>
      </c>
      <c r="CW46" s="146">
        <f>'6. Առաջին կիսամյակի հաշվետվ.'!BK41</f>
        <v>0</v>
      </c>
      <c r="CX46" s="174">
        <f t="shared" si="38"/>
        <v>0</v>
      </c>
      <c r="CY46" s="169">
        <f t="shared" si="39"/>
        <v>0</v>
      </c>
      <c r="CZ46" s="140">
        <f>'6. Առաջին կիսամյակի հաշվետվ.'!BL41</f>
        <v>0</v>
      </c>
      <c r="DA46" s="11">
        <f>'6. Առաջին կիսամյակի հաշվետվ.'!BM41</f>
        <v>0</v>
      </c>
      <c r="DB46" s="146">
        <f>'6. Առաջին կիսամյակի հաշվետվ.'!BN41</f>
        <v>0</v>
      </c>
      <c r="DC46" s="174">
        <f t="shared" si="40"/>
        <v>0</v>
      </c>
      <c r="DD46" s="169">
        <f t="shared" si="41"/>
        <v>0</v>
      </c>
      <c r="DE46" s="140">
        <f>'6. Առաջին կիսամյակի հաշվետվ.'!BO41</f>
        <v>0</v>
      </c>
      <c r="DF46" s="11">
        <f>'6. Առաջին կիսամյակի հաշվետվ.'!BP41</f>
        <v>0</v>
      </c>
      <c r="DG46" s="146">
        <f>'6. Առաջին կիսամյակի հաշվետվ.'!BQ41</f>
        <v>0</v>
      </c>
      <c r="DH46" s="174">
        <f t="shared" si="42"/>
        <v>0</v>
      </c>
      <c r="DI46" s="169">
        <f t="shared" si="43"/>
        <v>0</v>
      </c>
      <c r="DJ46" s="140">
        <f>'6. Առաջին կիսամյակի հաշվետվ.'!BR41</f>
        <v>0</v>
      </c>
      <c r="DK46" s="11">
        <f>'6. Առաջին կիսամյակի հաշվետվ.'!BS41</f>
        <v>0</v>
      </c>
      <c r="DL46" s="146">
        <f>'6. Առաջին կիսամյակի հաշվետվ.'!BT41</f>
        <v>0</v>
      </c>
      <c r="DM46" s="174">
        <f t="shared" si="44"/>
        <v>0</v>
      </c>
      <c r="DN46" s="169">
        <f t="shared" si="45"/>
        <v>0</v>
      </c>
      <c r="DO46" s="140">
        <f>'6. Առաջին կիսամյակի հաշվետվ.'!BU41</f>
        <v>0</v>
      </c>
      <c r="DP46" s="11">
        <f>'6. Առաջին կիսամյակի հաշվետվ.'!BV41</f>
        <v>0</v>
      </c>
      <c r="DQ46" s="146">
        <f>'6. Առաջին կիսամյակի հաշվետվ.'!BW41</f>
        <v>0</v>
      </c>
      <c r="DR46" s="174">
        <f t="shared" si="46"/>
        <v>0</v>
      </c>
      <c r="DS46" s="169">
        <f t="shared" si="47"/>
        <v>0</v>
      </c>
      <c r="DT46" s="140">
        <f>'6. Առաջին կիսամյակի հաշվետվ.'!BX41</f>
        <v>0</v>
      </c>
      <c r="DU46" s="11">
        <f>'6. Առաջին կիսամյակի հաշվետվ.'!BY41</f>
        <v>0</v>
      </c>
      <c r="DV46" s="146">
        <f>'6. Առաջին կիսամյակի հաշվետվ.'!BZ41</f>
        <v>0</v>
      </c>
      <c r="DW46" s="174">
        <f t="shared" si="48"/>
        <v>0</v>
      </c>
      <c r="DX46" s="169">
        <f t="shared" si="49"/>
        <v>0</v>
      </c>
      <c r="DY46" s="158">
        <f>'6. Առաջին կիսամյակի հաշվետվ.'!CA41</f>
        <v>0</v>
      </c>
      <c r="DZ46" s="11">
        <f>'6. Առաջին կիսամյակի հաշվետվ.'!CB41</f>
        <v>0</v>
      </c>
      <c r="EA46" s="164">
        <f>'6. Առաջին կիսամյակի հաշվետվ.'!CC41</f>
        <v>0</v>
      </c>
      <c r="EB46" s="174">
        <f t="shared" si="50"/>
        <v>0</v>
      </c>
      <c r="EC46" s="169">
        <f t="shared" si="51"/>
        <v>0</v>
      </c>
      <c r="ED46" s="406"/>
    </row>
    <row r="47" spans="1:134" s="14" customFormat="1" ht="40.15" customHeight="1" thickTop="1" thickBot="1">
      <c r="A47" s="1085"/>
      <c r="B47" s="1086"/>
      <c r="C47" s="24" t="s">
        <v>102</v>
      </c>
      <c r="D47" s="140">
        <f>'6. Առաջին կիսամյակի հաշվետվ.'!D42</f>
        <v>0</v>
      </c>
      <c r="E47" s="9">
        <f>'6. Առաջին կիսամյակի հաշվետվ.'!E42</f>
        <v>0</v>
      </c>
      <c r="F47" s="149">
        <f>'6. Առաջին կիսամյակի հաշվետվ.'!F42</f>
        <v>0</v>
      </c>
      <c r="G47" s="179">
        <f t="shared" si="0"/>
        <v>0</v>
      </c>
      <c r="H47" s="172">
        <f t="shared" si="1"/>
        <v>0</v>
      </c>
      <c r="I47" s="140">
        <f>'6. Առաջին կիսամյակի հաշվետվ.'!G42</f>
        <v>0</v>
      </c>
      <c r="J47" s="9">
        <f>'6. Առաջին կիսամյակի հաշվետվ.'!H42</f>
        <v>0</v>
      </c>
      <c r="K47" s="141">
        <f>'6. Առաջին կիսամյակի հաշվետվ.'!I42</f>
        <v>0</v>
      </c>
      <c r="L47" s="179">
        <f t="shared" si="2"/>
        <v>0</v>
      </c>
      <c r="M47" s="172">
        <f t="shared" si="3"/>
        <v>0</v>
      </c>
      <c r="N47" s="140">
        <f>'6. Առաջին կիսամյակի հաշվետվ.'!J42</f>
        <v>0</v>
      </c>
      <c r="O47" s="9">
        <f>'6. Առաջին կիսամյակի հաշվետվ.'!K42</f>
        <v>0</v>
      </c>
      <c r="P47" s="141">
        <f>'6. Առաջին կիսամյակի հաշվետվ.'!L42</f>
        <v>0</v>
      </c>
      <c r="Q47" s="179">
        <f t="shared" si="4"/>
        <v>0</v>
      </c>
      <c r="R47" s="172">
        <f t="shared" si="5"/>
        <v>0</v>
      </c>
      <c r="S47" s="140">
        <f>'6. Առաջին կիսամյակի հաշվետվ.'!M42</f>
        <v>0</v>
      </c>
      <c r="T47" s="9">
        <f>'6. Առաջին կիսամյակի հաշվետվ.'!N42</f>
        <v>0</v>
      </c>
      <c r="U47" s="141">
        <f>'6. Առաջին կիսամյակի հաշվետվ.'!O42</f>
        <v>0</v>
      </c>
      <c r="V47" s="179">
        <f t="shared" si="6"/>
        <v>0</v>
      </c>
      <c r="W47" s="172">
        <f t="shared" si="7"/>
        <v>0</v>
      </c>
      <c r="X47" s="140">
        <f>'6. Առաջին կիսամյակի հաշվետվ.'!P42</f>
        <v>0</v>
      </c>
      <c r="Y47" s="9">
        <f>'6. Առաջին կիսամյակի հաշվետվ.'!Q42</f>
        <v>0</v>
      </c>
      <c r="Z47" s="141">
        <f>'6. Առաջին կիսամյակի հաշվետվ.'!R42</f>
        <v>0</v>
      </c>
      <c r="AA47" s="179">
        <f t="shared" si="8"/>
        <v>0</v>
      </c>
      <c r="AB47" s="172">
        <f t="shared" si="9"/>
        <v>0</v>
      </c>
      <c r="AC47" s="140">
        <f>'6. Առաջին կիսամյակի հաշվետվ.'!S42</f>
        <v>0</v>
      </c>
      <c r="AD47" s="9">
        <f>'6. Առաջին կիսամյակի հաշվետվ.'!T42</f>
        <v>0</v>
      </c>
      <c r="AE47" s="141">
        <f>'6. Առաջին կիսամյակի հաշվետվ.'!U42</f>
        <v>0</v>
      </c>
      <c r="AF47" s="179">
        <f t="shared" si="10"/>
        <v>0</v>
      </c>
      <c r="AG47" s="172">
        <f t="shared" si="11"/>
        <v>0</v>
      </c>
      <c r="AH47" s="140">
        <f>'6. Առաջին կիսամյակի հաշվետվ.'!V42</f>
        <v>0</v>
      </c>
      <c r="AI47" s="9">
        <f>'6. Առաջին կիսամյակի հաշվետվ.'!W42</f>
        <v>0</v>
      </c>
      <c r="AJ47" s="141">
        <f>'6. Առաջին կիսամյակի հաշվետվ.'!X42</f>
        <v>0</v>
      </c>
      <c r="AK47" s="179">
        <f t="shared" si="12"/>
        <v>0</v>
      </c>
      <c r="AL47" s="172">
        <f t="shared" si="13"/>
        <v>0</v>
      </c>
      <c r="AM47" s="140">
        <f>'6. Առաջին կիսամյակի հաշվետվ.'!Y42</f>
        <v>0</v>
      </c>
      <c r="AN47" s="9">
        <f>'6. Առաջին կիսամյակի հաշվետվ.'!Z42</f>
        <v>0</v>
      </c>
      <c r="AO47" s="141">
        <f>'6. Առաջին կիսամյակի հաշվետվ.'!AA42</f>
        <v>0</v>
      </c>
      <c r="AP47" s="179">
        <f t="shared" si="14"/>
        <v>0</v>
      </c>
      <c r="AQ47" s="172">
        <f t="shared" si="15"/>
        <v>0</v>
      </c>
      <c r="AR47" s="140">
        <f>'6. Առաջին կիսամյակի հաշվետվ.'!AB42</f>
        <v>0</v>
      </c>
      <c r="AS47" s="9">
        <f>'6. Առաջին կիսամյակի հաշվետվ.'!AC42</f>
        <v>0</v>
      </c>
      <c r="AT47" s="141">
        <f>'6. Առաջին կիսամյակի հաշվետվ.'!AD42</f>
        <v>0</v>
      </c>
      <c r="AU47" s="179">
        <f t="shared" si="16"/>
        <v>0</v>
      </c>
      <c r="AV47" s="172">
        <f t="shared" si="17"/>
        <v>0</v>
      </c>
      <c r="AW47" s="140">
        <f>'6. Առաջին կիսամյակի հաշվետվ.'!AE42</f>
        <v>0</v>
      </c>
      <c r="AX47" s="9">
        <f>'6. Առաջին կիսամյակի հաշվետվ.'!AF42</f>
        <v>0</v>
      </c>
      <c r="AY47" s="141">
        <f>'6. Առաջին կիսամյակի հաշվետվ.'!AG42</f>
        <v>0</v>
      </c>
      <c r="AZ47" s="179">
        <f t="shared" si="18"/>
        <v>0</v>
      </c>
      <c r="BA47" s="172">
        <f t="shared" si="19"/>
        <v>0</v>
      </c>
      <c r="BB47" s="140">
        <f>'6. Առաջին կիսամյակի հաշվետվ.'!AH42</f>
        <v>0</v>
      </c>
      <c r="BC47" s="9">
        <f>'6. Առաջին կիսամյակի հաշվետվ.'!AI42</f>
        <v>0</v>
      </c>
      <c r="BD47" s="141">
        <f>'6. Առաջին կիսամյակի հաշվետվ.'!AJ42</f>
        <v>0</v>
      </c>
      <c r="BE47" s="179">
        <f t="shared" si="20"/>
        <v>0</v>
      </c>
      <c r="BF47" s="172">
        <f t="shared" si="21"/>
        <v>0</v>
      </c>
      <c r="BG47" s="140">
        <f>'6. Առաջին կիսամյակի հաշվետվ.'!AK42</f>
        <v>0</v>
      </c>
      <c r="BH47" s="9">
        <f>'6. Առաջին կիսամյակի հաշվետվ.'!AL42</f>
        <v>0</v>
      </c>
      <c r="BI47" s="141">
        <f>'6. Առաջին կիսամյակի հաշվետվ.'!AM42</f>
        <v>0</v>
      </c>
      <c r="BJ47" s="179">
        <f t="shared" si="22"/>
        <v>0</v>
      </c>
      <c r="BK47" s="172">
        <f t="shared" si="23"/>
        <v>0</v>
      </c>
      <c r="BL47" s="140">
        <f>'6. Առաջին կիսամյակի հաշվետվ.'!AN42</f>
        <v>0</v>
      </c>
      <c r="BM47" s="9">
        <f>'6. Առաջին կիսամյակի հաշվետվ.'!AO42</f>
        <v>0</v>
      </c>
      <c r="BN47" s="141">
        <f>'6. Առաջին կիսամյակի հաշվետվ.'!AP42</f>
        <v>0</v>
      </c>
      <c r="BO47" s="179">
        <f t="shared" si="24"/>
        <v>0</v>
      </c>
      <c r="BP47" s="172">
        <f t="shared" si="25"/>
        <v>0</v>
      </c>
      <c r="BQ47" s="140">
        <f>'6. Առաջին կիսամյակի հաշվետվ.'!AQ42</f>
        <v>0</v>
      </c>
      <c r="BR47" s="9">
        <f>'6. Առաջին կիսամյակի հաշվետվ.'!AR42</f>
        <v>0</v>
      </c>
      <c r="BS47" s="141">
        <f>'6. Առաջին կիսամյակի հաշվետվ.'!AS42</f>
        <v>0</v>
      </c>
      <c r="BT47" s="179">
        <f t="shared" si="26"/>
        <v>0</v>
      </c>
      <c r="BU47" s="172">
        <f t="shared" si="27"/>
        <v>0</v>
      </c>
      <c r="BV47" s="140">
        <f>'6. Առաջին կիսամյակի հաշվետվ.'!AT42</f>
        <v>0</v>
      </c>
      <c r="BW47" s="9">
        <f>'6. Առաջին կիսամյակի հաշվետվ.'!AU42</f>
        <v>0</v>
      </c>
      <c r="BX47" s="141">
        <f>'6. Առաջին կիսամյակի հաշվետվ.'!AV42</f>
        <v>0</v>
      </c>
      <c r="BY47" s="179">
        <f t="shared" si="28"/>
        <v>0</v>
      </c>
      <c r="BZ47" s="172">
        <f t="shared" si="29"/>
        <v>0</v>
      </c>
      <c r="CA47" s="140">
        <f>'6. Առաջին կիսամյակի հաշվետվ.'!AW42</f>
        <v>0</v>
      </c>
      <c r="CB47" s="9">
        <f>'6. Առաջին կիսամյակի հաշվետվ.'!AX42</f>
        <v>0</v>
      </c>
      <c r="CC47" s="141">
        <f>'6. Առաջին կիսամյակի հաշվետվ.'!AY42</f>
        <v>0</v>
      </c>
      <c r="CD47" s="179">
        <f t="shared" si="30"/>
        <v>0</v>
      </c>
      <c r="CE47" s="172">
        <f t="shared" si="31"/>
        <v>0</v>
      </c>
      <c r="CF47" s="140">
        <f>'6. Առաջին կիսամյակի հաշվետվ.'!AZ42</f>
        <v>0</v>
      </c>
      <c r="CG47" s="9">
        <f>'6. Առաջին կիսամյակի հաշվետվ.'!BA42</f>
        <v>0</v>
      </c>
      <c r="CH47" s="141">
        <f>'6. Առաջին կիսամյակի հաշվետվ.'!BB42</f>
        <v>0</v>
      </c>
      <c r="CI47" s="179">
        <f t="shared" si="32"/>
        <v>0</v>
      </c>
      <c r="CJ47" s="172">
        <f t="shared" si="33"/>
        <v>0</v>
      </c>
      <c r="CK47" s="140">
        <f>'6. Առաջին կիսամյակի հաշվետվ.'!BC42</f>
        <v>0</v>
      </c>
      <c r="CL47" s="9">
        <f>'6. Առաջին կիսամյակի հաշվետվ.'!BD42</f>
        <v>0</v>
      </c>
      <c r="CM47" s="141">
        <f>'6. Առաջին կիսամյակի հաշվետվ.'!BE42</f>
        <v>0</v>
      </c>
      <c r="CN47" s="179">
        <f t="shared" si="34"/>
        <v>0</v>
      </c>
      <c r="CO47" s="172">
        <f t="shared" si="35"/>
        <v>0</v>
      </c>
      <c r="CP47" s="140">
        <f>'6. Առաջին կիսամյակի հաշվետվ.'!BF42</f>
        <v>0</v>
      </c>
      <c r="CQ47" s="9">
        <f>'6. Առաջին կիսամյակի հաշվետվ.'!BG42</f>
        <v>0</v>
      </c>
      <c r="CR47" s="141">
        <f>'6. Առաջին կիսամյակի հաշվետվ.'!BH42</f>
        <v>0</v>
      </c>
      <c r="CS47" s="179">
        <f t="shared" si="36"/>
        <v>0</v>
      </c>
      <c r="CT47" s="172">
        <f t="shared" si="37"/>
        <v>0</v>
      </c>
      <c r="CU47" s="140">
        <f>'6. Առաջին կիսամյակի հաշվետվ.'!BI42</f>
        <v>0</v>
      </c>
      <c r="CV47" s="9">
        <f>'6. Առաջին կիսամյակի հաշվետվ.'!BJ42</f>
        <v>0</v>
      </c>
      <c r="CW47" s="141">
        <f>'6. Առաջին կիսամյակի հաշվետվ.'!BK42</f>
        <v>0</v>
      </c>
      <c r="CX47" s="179">
        <f t="shared" si="38"/>
        <v>0</v>
      </c>
      <c r="CY47" s="172">
        <f t="shared" si="39"/>
        <v>0</v>
      </c>
      <c r="CZ47" s="140">
        <f>'6. Առաջին կիսամյակի հաշվետվ.'!BL42</f>
        <v>0</v>
      </c>
      <c r="DA47" s="9">
        <f>'6. Առաջին կիսամյակի հաշվետվ.'!BM42</f>
        <v>0</v>
      </c>
      <c r="DB47" s="141">
        <f>'6. Առաջին կիսամյակի հաշվետվ.'!BN42</f>
        <v>0</v>
      </c>
      <c r="DC47" s="179">
        <f t="shared" si="40"/>
        <v>0</v>
      </c>
      <c r="DD47" s="172">
        <f t="shared" si="41"/>
        <v>0</v>
      </c>
      <c r="DE47" s="140">
        <f>'6. Առաջին կիսամյակի հաշվետվ.'!BO42</f>
        <v>0</v>
      </c>
      <c r="DF47" s="9">
        <f>'6. Առաջին կիսամյակի հաշվետվ.'!BP42</f>
        <v>0</v>
      </c>
      <c r="DG47" s="141">
        <f>'6. Առաջին կիսամյակի հաշվետվ.'!BQ42</f>
        <v>0</v>
      </c>
      <c r="DH47" s="179">
        <f t="shared" si="42"/>
        <v>0</v>
      </c>
      <c r="DI47" s="172">
        <f t="shared" si="43"/>
        <v>0</v>
      </c>
      <c r="DJ47" s="140">
        <f>'6. Առաջին կիսամյակի հաշվետվ.'!BR42</f>
        <v>0</v>
      </c>
      <c r="DK47" s="9">
        <f>'6. Առաջին կիսամյակի հաշվետվ.'!BS42</f>
        <v>0</v>
      </c>
      <c r="DL47" s="141">
        <f>'6. Առաջին կիսամյակի հաշվետվ.'!BT42</f>
        <v>0</v>
      </c>
      <c r="DM47" s="179">
        <f t="shared" si="44"/>
        <v>0</v>
      </c>
      <c r="DN47" s="172">
        <f t="shared" si="45"/>
        <v>0</v>
      </c>
      <c r="DO47" s="140">
        <f>'6. Առաջին կիսամյակի հաշվետվ.'!BU42</f>
        <v>0</v>
      </c>
      <c r="DP47" s="9">
        <f>'6. Առաջին կիսամյակի հաշվետվ.'!BV42</f>
        <v>0</v>
      </c>
      <c r="DQ47" s="141">
        <f>'6. Առաջին կիսամյակի հաշվետվ.'!BW42</f>
        <v>0</v>
      </c>
      <c r="DR47" s="179">
        <f t="shared" si="46"/>
        <v>0</v>
      </c>
      <c r="DS47" s="172">
        <f t="shared" si="47"/>
        <v>0</v>
      </c>
      <c r="DT47" s="140">
        <f>'6. Առաջին կիսամյակի հաշվետվ.'!BX42</f>
        <v>0</v>
      </c>
      <c r="DU47" s="9">
        <f>'6. Առաջին կիսամյակի հաշվետվ.'!BY42</f>
        <v>0</v>
      </c>
      <c r="DV47" s="141">
        <f>'6. Առաջին կիսամյակի հաշվետվ.'!BZ42</f>
        <v>0</v>
      </c>
      <c r="DW47" s="179">
        <f t="shared" si="48"/>
        <v>0</v>
      </c>
      <c r="DX47" s="172">
        <f t="shared" si="49"/>
        <v>0</v>
      </c>
      <c r="DY47" s="158">
        <f>'6. Առաջին կիսամյակի հաշվետվ.'!CA42</f>
        <v>0</v>
      </c>
      <c r="DZ47" s="9">
        <f>'6. Առաջին կիսամյակի հաշվետվ.'!CB42</f>
        <v>0</v>
      </c>
      <c r="EA47" s="159">
        <f>'6. Առաջին կիսամյակի հաշվետվ.'!CC42</f>
        <v>0</v>
      </c>
      <c r="EB47" s="179">
        <f t="shared" si="50"/>
        <v>0</v>
      </c>
      <c r="EC47" s="172">
        <f t="shared" si="51"/>
        <v>0</v>
      </c>
      <c r="ED47" s="406"/>
    </row>
    <row r="48" spans="1:134" s="14" customFormat="1" ht="40.15" customHeight="1" thickTop="1" thickBot="1">
      <c r="A48" s="1085"/>
      <c r="B48" s="1086"/>
      <c r="C48" s="24" t="s">
        <v>105</v>
      </c>
      <c r="D48" s="140">
        <f>'6. Առաջին կիսամյակի հաշվետվ.'!D43</f>
        <v>0</v>
      </c>
      <c r="E48" s="9">
        <f>'6. Առաջին կիսամյակի հաշվետվ.'!E43</f>
        <v>0</v>
      </c>
      <c r="F48" s="149">
        <f>'6. Առաջին կիսամյակի հաշվետվ.'!F43</f>
        <v>0</v>
      </c>
      <c r="G48" s="179">
        <f t="shared" si="0"/>
        <v>0</v>
      </c>
      <c r="H48" s="172">
        <f t="shared" si="1"/>
        <v>0</v>
      </c>
      <c r="I48" s="140">
        <f>'6. Առաջին կիսամյակի հաշվետվ.'!G43</f>
        <v>0</v>
      </c>
      <c r="J48" s="9">
        <f>'6. Առաջին կիսամյակի հաշվետվ.'!H43</f>
        <v>0</v>
      </c>
      <c r="K48" s="141">
        <f>'6. Առաջին կիսամյակի հաշվետվ.'!I43</f>
        <v>0</v>
      </c>
      <c r="L48" s="179">
        <f t="shared" si="2"/>
        <v>0</v>
      </c>
      <c r="M48" s="172">
        <f t="shared" si="3"/>
        <v>0</v>
      </c>
      <c r="N48" s="140">
        <f>'6. Առաջին կիսամյակի հաշվետվ.'!J43</f>
        <v>0</v>
      </c>
      <c r="O48" s="9">
        <f>'6. Առաջին կիսամյակի հաշվետվ.'!K43</f>
        <v>0</v>
      </c>
      <c r="P48" s="141">
        <f>'6. Առաջին կիսամյակի հաշվետվ.'!L43</f>
        <v>0</v>
      </c>
      <c r="Q48" s="179">
        <f t="shared" si="4"/>
        <v>0</v>
      </c>
      <c r="R48" s="172">
        <f t="shared" si="5"/>
        <v>0</v>
      </c>
      <c r="S48" s="140">
        <f>'6. Առաջին կիսամյակի հաշվետվ.'!M43</f>
        <v>0</v>
      </c>
      <c r="T48" s="9">
        <f>'6. Առաջին կիսամյակի հաշվետվ.'!N43</f>
        <v>0</v>
      </c>
      <c r="U48" s="141">
        <f>'6. Առաջին կիսամյակի հաշվետվ.'!O43</f>
        <v>0</v>
      </c>
      <c r="V48" s="179">
        <f t="shared" si="6"/>
        <v>0</v>
      </c>
      <c r="W48" s="172">
        <f t="shared" si="7"/>
        <v>0</v>
      </c>
      <c r="X48" s="140">
        <f>'6. Առաջին կիսամյակի հաշվետվ.'!P43</f>
        <v>0</v>
      </c>
      <c r="Y48" s="9">
        <f>'6. Առաջին կիսամյակի հաշվետվ.'!Q43</f>
        <v>0</v>
      </c>
      <c r="Z48" s="141">
        <f>'6. Առաջին կիսամյակի հաշվետվ.'!R43</f>
        <v>0</v>
      </c>
      <c r="AA48" s="179">
        <f t="shared" si="8"/>
        <v>0</v>
      </c>
      <c r="AB48" s="172">
        <f t="shared" si="9"/>
        <v>0</v>
      </c>
      <c r="AC48" s="140">
        <f>'6. Առաջին կիսամյակի հաշվետվ.'!S43</f>
        <v>0</v>
      </c>
      <c r="AD48" s="9">
        <f>'6. Առաջին կիսամյակի հաշվետվ.'!T43</f>
        <v>0</v>
      </c>
      <c r="AE48" s="141">
        <f>'6. Առաջին կիսամյակի հաշվետվ.'!U43</f>
        <v>0</v>
      </c>
      <c r="AF48" s="179">
        <f t="shared" si="10"/>
        <v>0</v>
      </c>
      <c r="AG48" s="172">
        <f t="shared" si="11"/>
        <v>0</v>
      </c>
      <c r="AH48" s="140">
        <f>'6. Առաջին կիսամյակի հաշվետվ.'!V43</f>
        <v>0</v>
      </c>
      <c r="AI48" s="9">
        <f>'6. Առաջին կիսամյակի հաշվետվ.'!W43</f>
        <v>0</v>
      </c>
      <c r="AJ48" s="141">
        <f>'6. Առաջին կիսամյակի հաշվետվ.'!X43</f>
        <v>0</v>
      </c>
      <c r="AK48" s="179">
        <f t="shared" si="12"/>
        <v>0</v>
      </c>
      <c r="AL48" s="172">
        <f t="shared" si="13"/>
        <v>0</v>
      </c>
      <c r="AM48" s="140">
        <f>'6. Առաջին կիսամյակի հաշվետվ.'!Y43</f>
        <v>0</v>
      </c>
      <c r="AN48" s="9">
        <f>'6. Առաջին կիսամյակի հաշվետվ.'!Z43</f>
        <v>0</v>
      </c>
      <c r="AO48" s="141">
        <f>'6. Առաջին կիսամյակի հաշվետվ.'!AA43</f>
        <v>0</v>
      </c>
      <c r="AP48" s="179">
        <f t="shared" si="14"/>
        <v>0</v>
      </c>
      <c r="AQ48" s="172">
        <f t="shared" si="15"/>
        <v>0</v>
      </c>
      <c r="AR48" s="140">
        <f>'6. Առաջին կիսամյակի հաշվետվ.'!AB43</f>
        <v>0</v>
      </c>
      <c r="AS48" s="9">
        <f>'6. Առաջին կիսամյակի հաշվետվ.'!AC43</f>
        <v>0</v>
      </c>
      <c r="AT48" s="141">
        <f>'6. Առաջին կիսամյակի հաշվետվ.'!AD43</f>
        <v>0</v>
      </c>
      <c r="AU48" s="179">
        <f t="shared" si="16"/>
        <v>0</v>
      </c>
      <c r="AV48" s="172">
        <f t="shared" si="17"/>
        <v>0</v>
      </c>
      <c r="AW48" s="140">
        <f>'6. Առաջին կիսամյակի հաշվետվ.'!AE43</f>
        <v>0</v>
      </c>
      <c r="AX48" s="9">
        <f>'6. Առաջին կիսամյակի հաշվետվ.'!AF43</f>
        <v>0</v>
      </c>
      <c r="AY48" s="141">
        <f>'6. Առաջին կիսամյակի հաշվետվ.'!AG43</f>
        <v>0</v>
      </c>
      <c r="AZ48" s="179">
        <f t="shared" si="18"/>
        <v>0</v>
      </c>
      <c r="BA48" s="172">
        <f t="shared" si="19"/>
        <v>0</v>
      </c>
      <c r="BB48" s="140">
        <f>'6. Առաջին կիսամյակի հաշվետվ.'!AH43</f>
        <v>0</v>
      </c>
      <c r="BC48" s="9">
        <f>'6. Առաջին կիսամյակի հաշվետվ.'!AI43</f>
        <v>0</v>
      </c>
      <c r="BD48" s="141">
        <f>'6. Առաջին կիսամյակի հաշվետվ.'!AJ43</f>
        <v>0</v>
      </c>
      <c r="BE48" s="179">
        <f t="shared" si="20"/>
        <v>0</v>
      </c>
      <c r="BF48" s="172">
        <f t="shared" si="21"/>
        <v>0</v>
      </c>
      <c r="BG48" s="140">
        <f>'6. Առաջին կիսամյակի հաշվետվ.'!AK43</f>
        <v>0</v>
      </c>
      <c r="BH48" s="9">
        <f>'6. Առաջին կիսամյակի հաշվետվ.'!AL43</f>
        <v>0</v>
      </c>
      <c r="BI48" s="141">
        <f>'6. Առաջին կիսամյակի հաշվետվ.'!AM43</f>
        <v>0</v>
      </c>
      <c r="BJ48" s="179">
        <f t="shared" si="22"/>
        <v>0</v>
      </c>
      <c r="BK48" s="172">
        <f t="shared" si="23"/>
        <v>0</v>
      </c>
      <c r="BL48" s="140">
        <f>'6. Առաջին կիսամյակի հաշվետվ.'!AN43</f>
        <v>0</v>
      </c>
      <c r="BM48" s="9">
        <f>'6. Առաջին կիսամյակի հաշվետվ.'!AO43</f>
        <v>0</v>
      </c>
      <c r="BN48" s="141">
        <f>'6. Առաջին կիսամյակի հաշվետվ.'!AP43</f>
        <v>0</v>
      </c>
      <c r="BO48" s="179">
        <f t="shared" si="24"/>
        <v>0</v>
      </c>
      <c r="BP48" s="172">
        <f t="shared" si="25"/>
        <v>0</v>
      </c>
      <c r="BQ48" s="140">
        <f>'6. Առաջին կիսամյակի հաշվետվ.'!AQ43</f>
        <v>0</v>
      </c>
      <c r="BR48" s="9">
        <f>'6. Առաջին կիսամյակի հաշվետվ.'!AR43</f>
        <v>0</v>
      </c>
      <c r="BS48" s="141">
        <f>'6. Առաջին կիսամյակի հաշվետվ.'!AS43</f>
        <v>0</v>
      </c>
      <c r="BT48" s="179">
        <f t="shared" si="26"/>
        <v>0</v>
      </c>
      <c r="BU48" s="172">
        <f t="shared" si="27"/>
        <v>0</v>
      </c>
      <c r="BV48" s="140">
        <f>'6. Առաջին կիսամյակի հաշվետվ.'!AT43</f>
        <v>0</v>
      </c>
      <c r="BW48" s="9">
        <f>'6. Առաջին կիսամյակի հաշվետվ.'!AU43</f>
        <v>0</v>
      </c>
      <c r="BX48" s="141">
        <f>'6. Առաջին կիսամյակի հաշվետվ.'!AV43</f>
        <v>0</v>
      </c>
      <c r="BY48" s="179">
        <f t="shared" si="28"/>
        <v>0</v>
      </c>
      <c r="BZ48" s="172">
        <f t="shared" si="29"/>
        <v>0</v>
      </c>
      <c r="CA48" s="140">
        <f>'6. Առաջին կիսամյակի հաշվետվ.'!AW43</f>
        <v>0</v>
      </c>
      <c r="CB48" s="9">
        <f>'6. Առաջին կիսամյակի հաշվետվ.'!AX43</f>
        <v>0</v>
      </c>
      <c r="CC48" s="141">
        <f>'6. Առաջին կիսամյակի հաշվետվ.'!AY43</f>
        <v>0</v>
      </c>
      <c r="CD48" s="179">
        <f t="shared" si="30"/>
        <v>0</v>
      </c>
      <c r="CE48" s="172">
        <f t="shared" si="31"/>
        <v>0</v>
      </c>
      <c r="CF48" s="140">
        <f>'6. Առաջին կիսամյակի հաշվետվ.'!AZ43</f>
        <v>0</v>
      </c>
      <c r="CG48" s="9">
        <f>'6. Առաջին կիսամյակի հաշվետվ.'!BA43</f>
        <v>0</v>
      </c>
      <c r="CH48" s="141">
        <f>'6. Առաջին կիսամյակի հաշվետվ.'!BB43</f>
        <v>0</v>
      </c>
      <c r="CI48" s="179">
        <f t="shared" si="32"/>
        <v>0</v>
      </c>
      <c r="CJ48" s="172">
        <f t="shared" si="33"/>
        <v>0</v>
      </c>
      <c r="CK48" s="140">
        <f>'6. Առաջին կիսամյակի հաշվետվ.'!BC43</f>
        <v>0</v>
      </c>
      <c r="CL48" s="9">
        <f>'6. Առաջին կիսամյակի հաշվետվ.'!BD43</f>
        <v>0</v>
      </c>
      <c r="CM48" s="141">
        <f>'6. Առաջին կիսամյակի հաշվետվ.'!BE43</f>
        <v>0</v>
      </c>
      <c r="CN48" s="179">
        <f t="shared" si="34"/>
        <v>0</v>
      </c>
      <c r="CO48" s="172">
        <f t="shared" si="35"/>
        <v>0</v>
      </c>
      <c r="CP48" s="140">
        <f>'6. Առաջին կիսամյակի հաշվետվ.'!BF43</f>
        <v>0</v>
      </c>
      <c r="CQ48" s="9">
        <f>'6. Առաջին կիսամյակի հաշվետվ.'!BG43</f>
        <v>0</v>
      </c>
      <c r="CR48" s="141">
        <f>'6. Առաջին կիսամյակի հաշվետվ.'!BH43</f>
        <v>0</v>
      </c>
      <c r="CS48" s="179">
        <f t="shared" si="36"/>
        <v>0</v>
      </c>
      <c r="CT48" s="172">
        <f t="shared" si="37"/>
        <v>0</v>
      </c>
      <c r="CU48" s="140">
        <f>'6. Առաջին կիսամյակի հաշվետվ.'!BI43</f>
        <v>0</v>
      </c>
      <c r="CV48" s="9">
        <f>'6. Առաջին կիսամյակի հաշվետվ.'!BJ43</f>
        <v>0</v>
      </c>
      <c r="CW48" s="141">
        <f>'6. Առաջին կիսամյակի հաշվետվ.'!BK43</f>
        <v>0</v>
      </c>
      <c r="CX48" s="179">
        <f t="shared" si="38"/>
        <v>0</v>
      </c>
      <c r="CY48" s="172">
        <f t="shared" si="39"/>
        <v>0</v>
      </c>
      <c r="CZ48" s="140">
        <f>'6. Առաջին կիսամյակի հաշվետվ.'!BL43</f>
        <v>0</v>
      </c>
      <c r="DA48" s="9">
        <f>'6. Առաջին կիսամյակի հաշվետվ.'!BM43</f>
        <v>0</v>
      </c>
      <c r="DB48" s="141">
        <f>'6. Առաջին կիսամյակի հաշվետվ.'!BN43</f>
        <v>0</v>
      </c>
      <c r="DC48" s="179">
        <f t="shared" si="40"/>
        <v>0</v>
      </c>
      <c r="DD48" s="172">
        <f t="shared" si="41"/>
        <v>0</v>
      </c>
      <c r="DE48" s="140">
        <f>'6. Առաջին կիսամյակի հաշվետվ.'!BO43</f>
        <v>0</v>
      </c>
      <c r="DF48" s="9">
        <f>'6. Առաջին կիսամյակի հաշվետվ.'!BP43</f>
        <v>0</v>
      </c>
      <c r="DG48" s="141">
        <f>'6. Առաջին կիսամյակի հաշվետվ.'!BQ43</f>
        <v>0</v>
      </c>
      <c r="DH48" s="179">
        <f t="shared" si="42"/>
        <v>0</v>
      </c>
      <c r="DI48" s="172">
        <f t="shared" si="43"/>
        <v>0</v>
      </c>
      <c r="DJ48" s="140">
        <f>'6. Առաջին կիսամյակի հաշվետվ.'!BR43</f>
        <v>0</v>
      </c>
      <c r="DK48" s="9">
        <f>'6. Առաջին կիսամյակի հաշվետվ.'!BS43</f>
        <v>0</v>
      </c>
      <c r="DL48" s="141">
        <f>'6. Առաջին կիսամյակի հաշվետվ.'!BT43</f>
        <v>0</v>
      </c>
      <c r="DM48" s="179">
        <f t="shared" si="44"/>
        <v>0</v>
      </c>
      <c r="DN48" s="172">
        <f t="shared" si="45"/>
        <v>0</v>
      </c>
      <c r="DO48" s="140">
        <f>'6. Առաջին կիսամյակի հաշվետվ.'!BU43</f>
        <v>0</v>
      </c>
      <c r="DP48" s="9">
        <f>'6. Առաջին կիսամյակի հաշվետվ.'!BV43</f>
        <v>0</v>
      </c>
      <c r="DQ48" s="141">
        <f>'6. Առաջին կիսամյակի հաշվետվ.'!BW43</f>
        <v>0</v>
      </c>
      <c r="DR48" s="179">
        <f t="shared" si="46"/>
        <v>0</v>
      </c>
      <c r="DS48" s="172">
        <f t="shared" si="47"/>
        <v>0</v>
      </c>
      <c r="DT48" s="140">
        <f>'6. Առաջին կիսամյակի հաշվետվ.'!BX43</f>
        <v>0</v>
      </c>
      <c r="DU48" s="9">
        <f>'6. Առաջին կիսամյակի հաշվետվ.'!BY43</f>
        <v>0</v>
      </c>
      <c r="DV48" s="141">
        <f>'6. Առաջին կիսամյակի հաշվետվ.'!BZ43</f>
        <v>0</v>
      </c>
      <c r="DW48" s="179">
        <f t="shared" si="48"/>
        <v>0</v>
      </c>
      <c r="DX48" s="172">
        <f t="shared" si="49"/>
        <v>0</v>
      </c>
      <c r="DY48" s="158">
        <f>'6. Առաջին կիսամյակի հաշվետվ.'!CA43</f>
        <v>0</v>
      </c>
      <c r="DZ48" s="9">
        <f>'6. Առաջին կիսամյակի հաշվետվ.'!CB43</f>
        <v>0</v>
      </c>
      <c r="EA48" s="159">
        <f>'6. Առաջին կիսամյակի հաշվետվ.'!CC43</f>
        <v>0</v>
      </c>
      <c r="EB48" s="179">
        <f t="shared" si="50"/>
        <v>0</v>
      </c>
      <c r="EC48" s="172">
        <f t="shared" si="51"/>
        <v>0</v>
      </c>
      <c r="ED48" s="406"/>
    </row>
    <row r="49" spans="1:134" s="14" customFormat="1" ht="40.15" customHeight="1" thickTop="1" thickBot="1">
      <c r="A49" s="1085"/>
      <c r="B49" s="1086"/>
      <c r="C49" s="24" t="s">
        <v>68</v>
      </c>
      <c r="D49" s="140">
        <f>'6. Առաջին կիսամյակի հաշվետվ.'!D44</f>
        <v>0</v>
      </c>
      <c r="E49" s="9">
        <f>'6. Առաջին կիսամյակի հաշվետվ.'!E44</f>
        <v>0</v>
      </c>
      <c r="F49" s="149">
        <f>'6. Առաջին կիսամյակի հաշվետվ.'!F44</f>
        <v>0</v>
      </c>
      <c r="G49" s="179">
        <f t="shared" si="0"/>
        <v>0</v>
      </c>
      <c r="H49" s="172">
        <f t="shared" si="1"/>
        <v>0</v>
      </c>
      <c r="I49" s="140">
        <f>'6. Առաջին կիսամյակի հաշվետվ.'!G44</f>
        <v>0</v>
      </c>
      <c r="J49" s="9">
        <f>'6. Առաջին կիսամյակի հաշվետվ.'!H44</f>
        <v>0</v>
      </c>
      <c r="K49" s="141">
        <f>'6. Առաջին կիսամյակի հաշվետվ.'!I44</f>
        <v>0</v>
      </c>
      <c r="L49" s="179">
        <f t="shared" si="2"/>
        <v>0</v>
      </c>
      <c r="M49" s="172">
        <f t="shared" si="3"/>
        <v>0</v>
      </c>
      <c r="N49" s="140">
        <f>'6. Առաջին կիսամյակի հաշվետվ.'!J44</f>
        <v>0</v>
      </c>
      <c r="O49" s="9">
        <f>'6. Առաջին կիսամյակի հաշվետվ.'!K44</f>
        <v>0</v>
      </c>
      <c r="P49" s="141">
        <f>'6. Առաջին կիսամյակի հաշվետվ.'!L44</f>
        <v>0</v>
      </c>
      <c r="Q49" s="179">
        <f t="shared" si="4"/>
        <v>0</v>
      </c>
      <c r="R49" s="172">
        <f t="shared" si="5"/>
        <v>0</v>
      </c>
      <c r="S49" s="140">
        <f>'6. Առաջին կիսամյակի հաշվետվ.'!M44</f>
        <v>0</v>
      </c>
      <c r="T49" s="9">
        <f>'6. Առաջին կիսամյակի հաշվետվ.'!N44</f>
        <v>0</v>
      </c>
      <c r="U49" s="141">
        <f>'6. Առաջին կիսամյակի հաշվետվ.'!O44</f>
        <v>0</v>
      </c>
      <c r="V49" s="179">
        <f t="shared" si="6"/>
        <v>0</v>
      </c>
      <c r="W49" s="172">
        <f t="shared" si="7"/>
        <v>0</v>
      </c>
      <c r="X49" s="140">
        <f>'6. Առաջին կիսամյակի հաշվետվ.'!P44</f>
        <v>0</v>
      </c>
      <c r="Y49" s="9">
        <f>'6. Առաջին կիսամյակի հաշվետվ.'!Q44</f>
        <v>0</v>
      </c>
      <c r="Z49" s="141">
        <f>'6. Առաջին կիսամյակի հաշվետվ.'!R44</f>
        <v>0</v>
      </c>
      <c r="AA49" s="179">
        <f t="shared" si="8"/>
        <v>0</v>
      </c>
      <c r="AB49" s="172">
        <f t="shared" si="9"/>
        <v>0</v>
      </c>
      <c r="AC49" s="140">
        <f>'6. Առաջին կիսամյակի հաշվետվ.'!S44</f>
        <v>0</v>
      </c>
      <c r="AD49" s="9">
        <f>'6. Առաջին կիսամյակի հաշվետվ.'!T44</f>
        <v>0</v>
      </c>
      <c r="AE49" s="141">
        <f>'6. Առաջին կիսամյակի հաշվետվ.'!U44</f>
        <v>0</v>
      </c>
      <c r="AF49" s="179">
        <f t="shared" si="10"/>
        <v>0</v>
      </c>
      <c r="AG49" s="172">
        <f t="shared" si="11"/>
        <v>0</v>
      </c>
      <c r="AH49" s="140">
        <f>'6. Առաջին կիսամյակի հաշվետվ.'!V44</f>
        <v>0</v>
      </c>
      <c r="AI49" s="9">
        <f>'6. Առաջին կիսամյակի հաշվետվ.'!W44</f>
        <v>0</v>
      </c>
      <c r="AJ49" s="141">
        <f>'6. Առաջին կիսամյակի հաշվետվ.'!X44</f>
        <v>0</v>
      </c>
      <c r="AK49" s="179">
        <f t="shared" si="12"/>
        <v>0</v>
      </c>
      <c r="AL49" s="172">
        <f t="shared" si="13"/>
        <v>0</v>
      </c>
      <c r="AM49" s="140">
        <f>'6. Առաջին կիսամյակի հաշվետվ.'!Y44</f>
        <v>0</v>
      </c>
      <c r="AN49" s="9">
        <f>'6. Առաջին կիսամյակի հաշվետվ.'!Z44</f>
        <v>0</v>
      </c>
      <c r="AO49" s="141">
        <f>'6. Առաջին կիսամյակի հաշվետվ.'!AA44</f>
        <v>0</v>
      </c>
      <c r="AP49" s="179">
        <f t="shared" si="14"/>
        <v>0</v>
      </c>
      <c r="AQ49" s="172">
        <f t="shared" si="15"/>
        <v>0</v>
      </c>
      <c r="AR49" s="140">
        <f>'6. Առաջին կիսամյակի հաշվետվ.'!AB44</f>
        <v>0</v>
      </c>
      <c r="AS49" s="9">
        <f>'6. Առաջին կիսամյակի հաշվետվ.'!AC44</f>
        <v>0</v>
      </c>
      <c r="AT49" s="141">
        <f>'6. Առաջին կիսամյակի հաշվետվ.'!AD44</f>
        <v>0</v>
      </c>
      <c r="AU49" s="179">
        <f t="shared" si="16"/>
        <v>0</v>
      </c>
      <c r="AV49" s="172">
        <f t="shared" si="17"/>
        <v>0</v>
      </c>
      <c r="AW49" s="140">
        <f>'6. Առաջին կիսամյակի հաշվետվ.'!AE44</f>
        <v>0</v>
      </c>
      <c r="AX49" s="9">
        <f>'6. Առաջին կիսամյակի հաշվետվ.'!AF44</f>
        <v>0</v>
      </c>
      <c r="AY49" s="141">
        <f>'6. Առաջին կիսամյակի հաշվետվ.'!AG44</f>
        <v>0</v>
      </c>
      <c r="AZ49" s="179">
        <f t="shared" si="18"/>
        <v>0</v>
      </c>
      <c r="BA49" s="172">
        <f t="shared" si="19"/>
        <v>0</v>
      </c>
      <c r="BB49" s="140">
        <f>'6. Առաջին կիսամյակի հաշվետվ.'!AH44</f>
        <v>0</v>
      </c>
      <c r="BC49" s="9">
        <f>'6. Առաջին կիսամյակի հաշվետվ.'!AI44</f>
        <v>0</v>
      </c>
      <c r="BD49" s="141">
        <f>'6. Առաջին կիսամյակի հաշվետվ.'!AJ44</f>
        <v>0</v>
      </c>
      <c r="BE49" s="179">
        <f t="shared" si="20"/>
        <v>0</v>
      </c>
      <c r="BF49" s="172">
        <f t="shared" si="21"/>
        <v>0</v>
      </c>
      <c r="BG49" s="140">
        <f>'6. Առաջին կիսամյակի հաշվետվ.'!AK44</f>
        <v>0</v>
      </c>
      <c r="BH49" s="9">
        <f>'6. Առաջին կիսամյակի հաշվետվ.'!AL44</f>
        <v>0</v>
      </c>
      <c r="BI49" s="141">
        <f>'6. Առաջին կիսամյակի հաշվետվ.'!AM44</f>
        <v>0</v>
      </c>
      <c r="BJ49" s="179">
        <f t="shared" si="22"/>
        <v>0</v>
      </c>
      <c r="BK49" s="172">
        <f t="shared" si="23"/>
        <v>0</v>
      </c>
      <c r="BL49" s="140">
        <f>'6. Առաջին կիսամյակի հաշվետվ.'!AN44</f>
        <v>0</v>
      </c>
      <c r="BM49" s="9">
        <f>'6. Առաջին կիսամյակի հաշվետվ.'!AO44</f>
        <v>0</v>
      </c>
      <c r="BN49" s="141">
        <f>'6. Առաջին կիսամյակի հաշվետվ.'!AP44</f>
        <v>0</v>
      </c>
      <c r="BO49" s="179">
        <f t="shared" si="24"/>
        <v>0</v>
      </c>
      <c r="BP49" s="172">
        <f t="shared" si="25"/>
        <v>0</v>
      </c>
      <c r="BQ49" s="140">
        <f>'6. Առաջին կիսամյակի հաշվետվ.'!AQ44</f>
        <v>0</v>
      </c>
      <c r="BR49" s="9">
        <f>'6. Առաջին կիսամյակի հաշվետվ.'!AR44</f>
        <v>0</v>
      </c>
      <c r="BS49" s="141">
        <f>'6. Առաջին կիսամյակի հաշվետվ.'!AS44</f>
        <v>0</v>
      </c>
      <c r="BT49" s="179">
        <f t="shared" si="26"/>
        <v>0</v>
      </c>
      <c r="BU49" s="172">
        <f t="shared" si="27"/>
        <v>0</v>
      </c>
      <c r="BV49" s="140">
        <f>'6. Առաջին կիսամյակի հաշվետվ.'!AT44</f>
        <v>0</v>
      </c>
      <c r="BW49" s="9">
        <f>'6. Առաջին կիսամյակի հաշվետվ.'!AU44</f>
        <v>0</v>
      </c>
      <c r="BX49" s="141">
        <f>'6. Առաջին կիսամյակի հաշվետվ.'!AV44</f>
        <v>0</v>
      </c>
      <c r="BY49" s="179">
        <f t="shared" si="28"/>
        <v>0</v>
      </c>
      <c r="BZ49" s="172">
        <f t="shared" si="29"/>
        <v>0</v>
      </c>
      <c r="CA49" s="140">
        <f>'6. Առաջին կիսամյակի հաշվետվ.'!AW44</f>
        <v>0</v>
      </c>
      <c r="CB49" s="9">
        <f>'6. Առաջին կիսամյակի հաշվետվ.'!AX44</f>
        <v>0</v>
      </c>
      <c r="CC49" s="141">
        <f>'6. Առաջին կիսամյակի հաշվետվ.'!AY44</f>
        <v>0</v>
      </c>
      <c r="CD49" s="179">
        <f t="shared" si="30"/>
        <v>0</v>
      </c>
      <c r="CE49" s="172">
        <f t="shared" si="31"/>
        <v>0</v>
      </c>
      <c r="CF49" s="140">
        <f>'6. Առաջին կիսամյակի հաշվետվ.'!AZ44</f>
        <v>0</v>
      </c>
      <c r="CG49" s="9">
        <f>'6. Առաջին կիսամյակի հաշվետվ.'!BA44</f>
        <v>0</v>
      </c>
      <c r="CH49" s="141">
        <f>'6. Առաջին կիսամյակի հաշվետվ.'!BB44</f>
        <v>0</v>
      </c>
      <c r="CI49" s="179">
        <f t="shared" si="32"/>
        <v>0</v>
      </c>
      <c r="CJ49" s="172">
        <f t="shared" si="33"/>
        <v>0</v>
      </c>
      <c r="CK49" s="140">
        <f>'6. Առաջին կիսամյակի հաշվետվ.'!BC44</f>
        <v>0</v>
      </c>
      <c r="CL49" s="9">
        <f>'6. Առաջին կիսամյակի հաշվետվ.'!BD44</f>
        <v>0</v>
      </c>
      <c r="CM49" s="141">
        <f>'6. Առաջին կիսամյակի հաշվետվ.'!BE44</f>
        <v>0</v>
      </c>
      <c r="CN49" s="179">
        <f t="shared" si="34"/>
        <v>0</v>
      </c>
      <c r="CO49" s="172">
        <f t="shared" si="35"/>
        <v>0</v>
      </c>
      <c r="CP49" s="140">
        <f>'6. Առաջին կիսամյակի հաշվետվ.'!BF44</f>
        <v>0</v>
      </c>
      <c r="CQ49" s="9">
        <f>'6. Առաջին կիսամյակի հաշվետվ.'!BG44</f>
        <v>0</v>
      </c>
      <c r="CR49" s="141">
        <f>'6. Առաջին կիսամյակի հաշվետվ.'!BH44</f>
        <v>0</v>
      </c>
      <c r="CS49" s="179">
        <f t="shared" si="36"/>
        <v>0</v>
      </c>
      <c r="CT49" s="172">
        <f t="shared" si="37"/>
        <v>0</v>
      </c>
      <c r="CU49" s="140">
        <f>'6. Առաջին կիսամյակի հաշվետվ.'!BI44</f>
        <v>0</v>
      </c>
      <c r="CV49" s="9">
        <f>'6. Առաջին կիսամյակի հաշվետվ.'!BJ44</f>
        <v>0</v>
      </c>
      <c r="CW49" s="141">
        <f>'6. Առաջին կիսամյակի հաշվետվ.'!BK44</f>
        <v>0</v>
      </c>
      <c r="CX49" s="179">
        <f t="shared" si="38"/>
        <v>0</v>
      </c>
      <c r="CY49" s="172">
        <f t="shared" si="39"/>
        <v>0</v>
      </c>
      <c r="CZ49" s="140">
        <f>'6. Առաջին կիսամյակի հաշվետվ.'!BL44</f>
        <v>0</v>
      </c>
      <c r="DA49" s="9">
        <f>'6. Առաջին կիսամյակի հաշվետվ.'!BM44</f>
        <v>0</v>
      </c>
      <c r="DB49" s="141">
        <f>'6. Առաջին կիսամյակի հաշվետվ.'!BN44</f>
        <v>0</v>
      </c>
      <c r="DC49" s="179">
        <f t="shared" si="40"/>
        <v>0</v>
      </c>
      <c r="DD49" s="172">
        <f t="shared" si="41"/>
        <v>0</v>
      </c>
      <c r="DE49" s="140">
        <f>'6. Առաջին կիսամյակի հաշվետվ.'!BO44</f>
        <v>0</v>
      </c>
      <c r="DF49" s="9">
        <f>'6. Առաջին կիսամյակի հաշվետվ.'!BP44</f>
        <v>0</v>
      </c>
      <c r="DG49" s="141">
        <f>'6. Առաջին կիսամյակի հաշվետվ.'!BQ44</f>
        <v>0</v>
      </c>
      <c r="DH49" s="179">
        <f t="shared" si="42"/>
        <v>0</v>
      </c>
      <c r="DI49" s="172">
        <f t="shared" si="43"/>
        <v>0</v>
      </c>
      <c r="DJ49" s="140">
        <f>'6. Առաջին կիսամյակի հաշվետվ.'!BR44</f>
        <v>0</v>
      </c>
      <c r="DK49" s="9">
        <f>'6. Առաջին կիսամյակի հաշվետվ.'!BS44</f>
        <v>0</v>
      </c>
      <c r="DL49" s="141">
        <f>'6. Առաջին կիսամյակի հաշվետվ.'!BT44</f>
        <v>0</v>
      </c>
      <c r="DM49" s="179">
        <f t="shared" si="44"/>
        <v>0</v>
      </c>
      <c r="DN49" s="172">
        <f t="shared" si="45"/>
        <v>0</v>
      </c>
      <c r="DO49" s="140">
        <f>'6. Առաջին կիսամյակի հաշվետվ.'!BU44</f>
        <v>0</v>
      </c>
      <c r="DP49" s="9">
        <f>'6. Առաջին կիսամյակի հաշվետվ.'!BV44</f>
        <v>0</v>
      </c>
      <c r="DQ49" s="141">
        <f>'6. Առաջին կիսամյակի հաշվետվ.'!BW44</f>
        <v>0</v>
      </c>
      <c r="DR49" s="179">
        <f t="shared" si="46"/>
        <v>0</v>
      </c>
      <c r="DS49" s="172">
        <f t="shared" si="47"/>
        <v>0</v>
      </c>
      <c r="DT49" s="140">
        <f>'6. Առաջին կիսամյակի հաշվետվ.'!BX44</f>
        <v>0</v>
      </c>
      <c r="DU49" s="9">
        <f>'6. Առաջին կիսամյակի հաշվետվ.'!BY44</f>
        <v>0</v>
      </c>
      <c r="DV49" s="141">
        <f>'6. Առաջին կիսամյակի հաշվետվ.'!BZ44</f>
        <v>0</v>
      </c>
      <c r="DW49" s="179">
        <f t="shared" si="48"/>
        <v>0</v>
      </c>
      <c r="DX49" s="172">
        <f t="shared" si="49"/>
        <v>0</v>
      </c>
      <c r="DY49" s="158">
        <f>'6. Առաջին կիսամյակի հաշվետվ.'!CA44</f>
        <v>0</v>
      </c>
      <c r="DZ49" s="9">
        <f>'6. Առաջին կիսամյակի հաշվետվ.'!CB44</f>
        <v>0</v>
      </c>
      <c r="EA49" s="159">
        <f>'6. Առաջին կիսամյակի հաշվետվ.'!CC44</f>
        <v>0</v>
      </c>
      <c r="EB49" s="179">
        <f t="shared" si="50"/>
        <v>0</v>
      </c>
      <c r="EC49" s="172">
        <f t="shared" si="51"/>
        <v>0</v>
      </c>
      <c r="ED49" s="406"/>
    </row>
    <row r="50" spans="1:134" s="14" customFormat="1" ht="40.15" customHeight="1" thickTop="1" thickBot="1">
      <c r="A50" s="1085"/>
      <c r="B50" s="1087"/>
      <c r="C50" s="27" t="s">
        <v>69</v>
      </c>
      <c r="D50" s="140">
        <f>'6. Առաջին կիսամյակի հաշվետվ.'!D45</f>
        <v>0</v>
      </c>
      <c r="E50" s="9">
        <f>'6. Առաջին կիսամյակի հաշվետվ.'!E45</f>
        <v>0</v>
      </c>
      <c r="F50" s="149">
        <f>'6. Առաջին կիսամյակի հաշվետվ.'!F45</f>
        <v>0</v>
      </c>
      <c r="G50" s="175">
        <f t="shared" si="0"/>
        <v>0</v>
      </c>
      <c r="H50" s="170">
        <f t="shared" si="1"/>
        <v>0</v>
      </c>
      <c r="I50" s="140">
        <f>'6. Առաջին կիսամյակի հաշվետվ.'!G45</f>
        <v>0</v>
      </c>
      <c r="J50" s="9">
        <f>'6. Առաջին կիսամյակի հաշվետվ.'!H45</f>
        <v>0</v>
      </c>
      <c r="K50" s="141">
        <f>'6. Առաջին կիսամյակի հաշվետվ.'!I45</f>
        <v>0</v>
      </c>
      <c r="L50" s="175">
        <f t="shared" si="2"/>
        <v>0</v>
      </c>
      <c r="M50" s="170">
        <f t="shared" si="3"/>
        <v>0</v>
      </c>
      <c r="N50" s="140">
        <f>'6. Առաջին կիսամյակի հաշվետվ.'!J45</f>
        <v>0</v>
      </c>
      <c r="O50" s="9">
        <f>'6. Առաջին կիսամյակի հաշվետվ.'!K45</f>
        <v>0</v>
      </c>
      <c r="P50" s="141">
        <f>'6. Առաջին կիսամյակի հաշվետվ.'!L45</f>
        <v>0</v>
      </c>
      <c r="Q50" s="175">
        <f t="shared" si="4"/>
        <v>0</v>
      </c>
      <c r="R50" s="170">
        <f t="shared" si="5"/>
        <v>0</v>
      </c>
      <c r="S50" s="140">
        <f>'6. Առաջին կիսամյակի հաշվետվ.'!M45</f>
        <v>0</v>
      </c>
      <c r="T50" s="9">
        <f>'6. Առաջին կիսամյակի հաշվետվ.'!N45</f>
        <v>0</v>
      </c>
      <c r="U50" s="141">
        <f>'6. Առաջին կիսամյակի հաշվետվ.'!O45</f>
        <v>0</v>
      </c>
      <c r="V50" s="175">
        <f t="shared" si="6"/>
        <v>0</v>
      </c>
      <c r="W50" s="170">
        <f t="shared" si="7"/>
        <v>0</v>
      </c>
      <c r="X50" s="140">
        <f>'6. Առաջին կիսամյակի հաշվետվ.'!P45</f>
        <v>0</v>
      </c>
      <c r="Y50" s="9">
        <f>'6. Առաջին կիսամյակի հաշվետվ.'!Q45</f>
        <v>0</v>
      </c>
      <c r="Z50" s="141">
        <f>'6. Առաջին կիսամյակի հաշվետվ.'!R45</f>
        <v>0</v>
      </c>
      <c r="AA50" s="175">
        <f t="shared" si="8"/>
        <v>0</v>
      </c>
      <c r="AB50" s="170">
        <f t="shared" si="9"/>
        <v>0</v>
      </c>
      <c r="AC50" s="140">
        <f>'6. Առաջին կիսամյակի հաշվետվ.'!S45</f>
        <v>0</v>
      </c>
      <c r="AD50" s="9">
        <f>'6. Առաջին կիսամյակի հաշվետվ.'!T45</f>
        <v>0</v>
      </c>
      <c r="AE50" s="141">
        <f>'6. Առաջին կիսամյակի հաշվետվ.'!U45</f>
        <v>0</v>
      </c>
      <c r="AF50" s="175">
        <f t="shared" si="10"/>
        <v>0</v>
      </c>
      <c r="AG50" s="170">
        <f t="shared" si="11"/>
        <v>0</v>
      </c>
      <c r="AH50" s="140">
        <f>'6. Առաջին կիսամյակի հաշվետվ.'!V45</f>
        <v>0</v>
      </c>
      <c r="AI50" s="9">
        <f>'6. Առաջին կիսամյակի հաշվետվ.'!W45</f>
        <v>0</v>
      </c>
      <c r="AJ50" s="141">
        <f>'6. Առաջին կիսամյակի հաշվետվ.'!X45</f>
        <v>0</v>
      </c>
      <c r="AK50" s="175">
        <f t="shared" si="12"/>
        <v>0</v>
      </c>
      <c r="AL50" s="170">
        <f t="shared" si="13"/>
        <v>0</v>
      </c>
      <c r="AM50" s="140">
        <f>'6. Առաջին կիսամյակի հաշվետվ.'!Y45</f>
        <v>0</v>
      </c>
      <c r="AN50" s="9">
        <f>'6. Առաջին կիսամյակի հաշվետվ.'!Z45</f>
        <v>0</v>
      </c>
      <c r="AO50" s="141">
        <f>'6. Առաջին կիսամյակի հաշվետվ.'!AA45</f>
        <v>0</v>
      </c>
      <c r="AP50" s="175">
        <f t="shared" si="14"/>
        <v>0</v>
      </c>
      <c r="AQ50" s="170">
        <f t="shared" si="15"/>
        <v>0</v>
      </c>
      <c r="AR50" s="140">
        <f>'6. Առաջին կիսամյակի հաշվետվ.'!AB45</f>
        <v>0</v>
      </c>
      <c r="AS50" s="9">
        <f>'6. Առաջին կիսամյակի հաշվետվ.'!AC45</f>
        <v>0</v>
      </c>
      <c r="AT50" s="141">
        <f>'6. Առաջին կիսամյակի հաշվետվ.'!AD45</f>
        <v>0</v>
      </c>
      <c r="AU50" s="175">
        <f t="shared" si="16"/>
        <v>0</v>
      </c>
      <c r="AV50" s="170">
        <f t="shared" si="17"/>
        <v>0</v>
      </c>
      <c r="AW50" s="140">
        <f>'6. Առաջին կիսամյակի հաշվետվ.'!AE45</f>
        <v>0</v>
      </c>
      <c r="AX50" s="9">
        <f>'6. Առաջին կիսամյակի հաշվետվ.'!AF45</f>
        <v>0</v>
      </c>
      <c r="AY50" s="141">
        <f>'6. Առաջին կիսամյակի հաշվետվ.'!AG45</f>
        <v>0</v>
      </c>
      <c r="AZ50" s="175">
        <f t="shared" si="18"/>
        <v>0</v>
      </c>
      <c r="BA50" s="170">
        <f t="shared" si="19"/>
        <v>0</v>
      </c>
      <c r="BB50" s="140">
        <f>'6. Առաջին կիսամյակի հաշվետվ.'!AH45</f>
        <v>0</v>
      </c>
      <c r="BC50" s="9">
        <f>'6. Առաջին կիսամյակի հաշվետվ.'!AI45</f>
        <v>0</v>
      </c>
      <c r="BD50" s="141">
        <f>'6. Առաջին կիսամյակի հաշվետվ.'!AJ45</f>
        <v>0</v>
      </c>
      <c r="BE50" s="175">
        <f t="shared" si="20"/>
        <v>0</v>
      </c>
      <c r="BF50" s="170">
        <f t="shared" si="21"/>
        <v>0</v>
      </c>
      <c r="BG50" s="140">
        <f>'6. Առաջին կիսամյակի հաշվետվ.'!AK45</f>
        <v>0</v>
      </c>
      <c r="BH50" s="9">
        <f>'6. Առաջին կիսամյակի հաշվետվ.'!AL45</f>
        <v>0</v>
      </c>
      <c r="BI50" s="141">
        <f>'6. Առաջին կիսամյակի հաշվետվ.'!AM45</f>
        <v>0</v>
      </c>
      <c r="BJ50" s="175">
        <f t="shared" si="22"/>
        <v>0</v>
      </c>
      <c r="BK50" s="170">
        <f t="shared" si="23"/>
        <v>0</v>
      </c>
      <c r="BL50" s="140">
        <f>'6. Առաջին կիսամյակի հաշվետվ.'!AN45</f>
        <v>0</v>
      </c>
      <c r="BM50" s="9">
        <f>'6. Առաջին կիսամյակի հաշվետվ.'!AO45</f>
        <v>0</v>
      </c>
      <c r="BN50" s="141">
        <f>'6. Առաջին կիսամյակի հաշվետվ.'!AP45</f>
        <v>0</v>
      </c>
      <c r="BO50" s="175">
        <f t="shared" si="24"/>
        <v>0</v>
      </c>
      <c r="BP50" s="170">
        <f t="shared" si="25"/>
        <v>0</v>
      </c>
      <c r="BQ50" s="140">
        <f>'6. Առաջին կիսամյակի հաշվետվ.'!AQ45</f>
        <v>0</v>
      </c>
      <c r="BR50" s="9">
        <f>'6. Առաջին կիսամյակի հաշվետվ.'!AR45</f>
        <v>0</v>
      </c>
      <c r="BS50" s="141">
        <f>'6. Առաջին կիսամյակի հաշվետվ.'!AS45</f>
        <v>0</v>
      </c>
      <c r="BT50" s="175">
        <f t="shared" si="26"/>
        <v>0</v>
      </c>
      <c r="BU50" s="170">
        <f t="shared" si="27"/>
        <v>0</v>
      </c>
      <c r="BV50" s="140">
        <f>'6. Առաջին կիսամյակի հաշվետվ.'!AT45</f>
        <v>0</v>
      </c>
      <c r="BW50" s="9">
        <f>'6. Առաջին կիսամյակի հաշվետվ.'!AU45</f>
        <v>0</v>
      </c>
      <c r="BX50" s="141">
        <f>'6. Առաջին կիսամյակի հաշվետվ.'!AV45</f>
        <v>0</v>
      </c>
      <c r="BY50" s="175">
        <f t="shared" si="28"/>
        <v>0</v>
      </c>
      <c r="BZ50" s="170">
        <f t="shared" si="29"/>
        <v>0</v>
      </c>
      <c r="CA50" s="140">
        <f>'6. Առաջին կիսամյակի հաշվետվ.'!AW45</f>
        <v>0</v>
      </c>
      <c r="CB50" s="9">
        <f>'6. Առաջին կիսամյակի հաշվետվ.'!AX45</f>
        <v>0</v>
      </c>
      <c r="CC50" s="141">
        <f>'6. Առաջին կիսամյակի հաշվետվ.'!AY45</f>
        <v>0</v>
      </c>
      <c r="CD50" s="175">
        <f t="shared" si="30"/>
        <v>0</v>
      </c>
      <c r="CE50" s="170">
        <f t="shared" si="31"/>
        <v>0</v>
      </c>
      <c r="CF50" s="140">
        <f>'6. Առաջին կիսամյակի հաշվետվ.'!AZ45</f>
        <v>0</v>
      </c>
      <c r="CG50" s="9">
        <f>'6. Առաջին կիսամյակի հաշվետվ.'!BA45</f>
        <v>0</v>
      </c>
      <c r="CH50" s="141">
        <f>'6. Առաջին կիսամյակի հաշվետվ.'!BB45</f>
        <v>0</v>
      </c>
      <c r="CI50" s="175">
        <f t="shared" si="32"/>
        <v>0</v>
      </c>
      <c r="CJ50" s="170">
        <f t="shared" si="33"/>
        <v>0</v>
      </c>
      <c r="CK50" s="140">
        <f>'6. Առաջին կիսամյակի հաշվետվ.'!BC45</f>
        <v>0</v>
      </c>
      <c r="CL50" s="9">
        <f>'6. Առաջին կիսամյակի հաշվետվ.'!BD45</f>
        <v>0</v>
      </c>
      <c r="CM50" s="141">
        <f>'6. Առաջին կիսամյակի հաշվետվ.'!BE45</f>
        <v>0</v>
      </c>
      <c r="CN50" s="175">
        <f t="shared" si="34"/>
        <v>0</v>
      </c>
      <c r="CO50" s="170">
        <f t="shared" si="35"/>
        <v>0</v>
      </c>
      <c r="CP50" s="140">
        <f>'6. Առաջին կիսամյակի հաշվետվ.'!BF45</f>
        <v>0</v>
      </c>
      <c r="CQ50" s="9">
        <f>'6. Առաջին կիսամյակի հաշվետվ.'!BG45</f>
        <v>0</v>
      </c>
      <c r="CR50" s="141">
        <f>'6. Առաջին կիսամյակի հաշվետվ.'!BH45</f>
        <v>0</v>
      </c>
      <c r="CS50" s="175">
        <f t="shared" si="36"/>
        <v>0</v>
      </c>
      <c r="CT50" s="170">
        <f t="shared" si="37"/>
        <v>0</v>
      </c>
      <c r="CU50" s="140">
        <f>'6. Առաջին կիսամյակի հաշվետվ.'!BI45</f>
        <v>0</v>
      </c>
      <c r="CV50" s="9">
        <f>'6. Առաջին կիսամյակի հաշվետվ.'!BJ45</f>
        <v>0</v>
      </c>
      <c r="CW50" s="141">
        <f>'6. Առաջին կիսամյակի հաշվետվ.'!BK45</f>
        <v>0</v>
      </c>
      <c r="CX50" s="175">
        <f t="shared" si="38"/>
        <v>0</v>
      </c>
      <c r="CY50" s="170">
        <f t="shared" si="39"/>
        <v>0</v>
      </c>
      <c r="CZ50" s="140">
        <f>'6. Առաջին կիսամյակի հաշվետվ.'!BL45</f>
        <v>0</v>
      </c>
      <c r="DA50" s="9">
        <f>'6. Առաջին կիսամյակի հաշվետվ.'!BM45</f>
        <v>0</v>
      </c>
      <c r="DB50" s="141">
        <f>'6. Առաջին կիսամյակի հաշվետվ.'!BN45</f>
        <v>0</v>
      </c>
      <c r="DC50" s="175">
        <f t="shared" si="40"/>
        <v>0</v>
      </c>
      <c r="DD50" s="170">
        <f t="shared" si="41"/>
        <v>0</v>
      </c>
      <c r="DE50" s="140">
        <f>'6. Առաջին կիսամյակի հաշվետվ.'!BO45</f>
        <v>0</v>
      </c>
      <c r="DF50" s="9">
        <f>'6. Առաջին կիսամյակի հաշվետվ.'!BP45</f>
        <v>0</v>
      </c>
      <c r="DG50" s="141">
        <f>'6. Առաջին կիսամյակի հաշվետվ.'!BQ45</f>
        <v>0</v>
      </c>
      <c r="DH50" s="175">
        <f t="shared" si="42"/>
        <v>0</v>
      </c>
      <c r="DI50" s="170">
        <f t="shared" si="43"/>
        <v>0</v>
      </c>
      <c r="DJ50" s="140">
        <f>'6. Առաջին կիսամյակի հաշվետվ.'!BR45</f>
        <v>0</v>
      </c>
      <c r="DK50" s="9">
        <f>'6. Առաջին կիսամյակի հաշվետվ.'!BS45</f>
        <v>0</v>
      </c>
      <c r="DL50" s="141">
        <f>'6. Առաջին կիսամյակի հաշվետվ.'!BT45</f>
        <v>0</v>
      </c>
      <c r="DM50" s="175">
        <f t="shared" si="44"/>
        <v>0</v>
      </c>
      <c r="DN50" s="170">
        <f t="shared" si="45"/>
        <v>0</v>
      </c>
      <c r="DO50" s="140">
        <f>'6. Առաջին կիսամյակի հաշվետվ.'!BU45</f>
        <v>0</v>
      </c>
      <c r="DP50" s="9">
        <f>'6. Առաջին կիսամյակի հաշվետվ.'!BV45</f>
        <v>0</v>
      </c>
      <c r="DQ50" s="141">
        <f>'6. Առաջին կիսամյակի հաշվետվ.'!BW45</f>
        <v>0</v>
      </c>
      <c r="DR50" s="175">
        <f t="shared" si="46"/>
        <v>0</v>
      </c>
      <c r="DS50" s="170">
        <f t="shared" si="47"/>
        <v>0</v>
      </c>
      <c r="DT50" s="140">
        <f>'6. Առաջին կիսամյակի հաշվետվ.'!BX45</f>
        <v>0</v>
      </c>
      <c r="DU50" s="9">
        <f>'6. Առաջին կիսամյակի հաշվետվ.'!BY45</f>
        <v>0</v>
      </c>
      <c r="DV50" s="141">
        <f>'6. Առաջին կիսամյակի հաշվետվ.'!BZ45</f>
        <v>0</v>
      </c>
      <c r="DW50" s="175">
        <f t="shared" si="48"/>
        <v>0</v>
      </c>
      <c r="DX50" s="170">
        <f t="shared" si="49"/>
        <v>0</v>
      </c>
      <c r="DY50" s="158">
        <f>'6. Առաջին կիսամյակի հաշվետվ.'!CA45</f>
        <v>0</v>
      </c>
      <c r="DZ50" s="9">
        <f>'6. Առաջին կիսամյակի հաշվետվ.'!CB45</f>
        <v>0</v>
      </c>
      <c r="EA50" s="159">
        <f>'6. Առաջին կիսամյակի հաշվետվ.'!CC45</f>
        <v>0</v>
      </c>
      <c r="EB50" s="175">
        <f t="shared" si="50"/>
        <v>0</v>
      </c>
      <c r="EC50" s="170">
        <f t="shared" si="51"/>
        <v>0</v>
      </c>
      <c r="ED50" s="406"/>
    </row>
    <row r="51" spans="1:134" s="16" customFormat="1" ht="150" customHeight="1" thickTop="1" thickBot="1">
      <c r="A51" s="85" t="str">
        <f>'6. Առաջին կիսամյակի հաշվետվ.'!A46</f>
        <v>Ա21</v>
      </c>
      <c r="B51" s="86" t="str">
        <f>'4.   4․1 ԾՐԱԳՐԵՐ 1-14'!B143</f>
        <v>Ծրագրի իրականացման դեպքում ակնկալվող արդյունքների ամփոփ նկարագիրը.</v>
      </c>
      <c r="C51" s="87"/>
      <c r="D51" s="112" t="str">
        <f>'6. Առաջին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51" s="12">
        <f>'6. Առաջին կիսամյակի հաշվետվ.'!E46</f>
        <v>0</v>
      </c>
      <c r="F51" s="88">
        <f>'6. Առաջին կիսամյակի հաշվետվ.'!F46</f>
        <v>0</v>
      </c>
      <c r="G51" s="182" t="s">
        <v>47</v>
      </c>
      <c r="H51" s="183" t="s">
        <v>47</v>
      </c>
      <c r="I51" s="112" t="str">
        <f>'6. Առաջին կիսամյակի հաշվետվ.'!G46</f>
        <v>ՏԻՄ-ը մրցունակ է կարող է դիմակայել ժամանակի մարտահրավերներին, կառավարումը թափանցիկ է ներառական, առկա է վերապատրաստված և մասնագիտացված թիմ, ներդրված է հանրային լսումների նոր ձևաչափ։</v>
      </c>
      <c r="J51" s="12">
        <f>'6. Առաջին կիսամյակի հաշվետվ.'!H46</f>
        <v>0</v>
      </c>
      <c r="K51" s="80">
        <f>'6. Առաջին կիսամյակի հաշվետվ.'!I46</f>
        <v>0</v>
      </c>
      <c r="L51" s="182" t="s">
        <v>47</v>
      </c>
      <c r="M51" s="183" t="s">
        <v>47</v>
      </c>
      <c r="N51" s="112" t="str">
        <f>'6. Առաջին կիսամյակի հաշվետվ.'!J46</f>
        <v>Զարգացած ենթակառուցվածքներով ,  դիմակայուն, բնակվելու համար նպաստավոր պայմաններով համայնք։</v>
      </c>
      <c r="O51" s="12">
        <f>'6. Առաջին կիսամյակի հաշվետվ.'!K46</f>
        <v>0</v>
      </c>
      <c r="P51" s="80">
        <f>'6. Առաջին կիսամյակի հաշվետվ.'!L46</f>
        <v>0</v>
      </c>
      <c r="Q51" s="182" t="s">
        <v>47</v>
      </c>
      <c r="R51" s="183" t="s">
        <v>47</v>
      </c>
      <c r="S51" s="112" t="str">
        <f>'6. Առաջին կիսամյակի հաշվետվ.'!M46</f>
        <v>Մասնակցային բյուջետավորման շնորհիվ բնակիչները,  տեղեկանում են   ինքնակառավարման մարմիների  գործունեության մասին,  մասնակցում  են ,որոշումներ  կայացմանը և  կարող  են ուղղակի  կամ  անուղղակի ներգործություն  ունենան  տեղական ինքնակառավարման  մարմիների  որոշումների կայացման  վրա։   Այսպիսով  ձևավորվում  է  ակտիվ  և  համայնքի զարգացման   նկատմամաբ սրտացավ  հասարակություն:</v>
      </c>
      <c r="T51" s="12">
        <f>'6. Առաջին կիսամյակի հաշվետվ.'!N46</f>
        <v>0</v>
      </c>
      <c r="U51" s="80">
        <f>'6. Առաջին կիսամյակի հաշվետվ.'!O46</f>
        <v>0</v>
      </c>
      <c r="V51" s="182" t="s">
        <v>47</v>
      </c>
      <c r="W51" s="183" t="s">
        <v>47</v>
      </c>
      <c r="X51" s="112" t="str">
        <f>'6. Առաջին կիսամյակի հաշվետվ.'!P46</f>
        <v>Քարտեզագրված և նշագրված առնվազն 2 արշավային երթուղի։ Բարեկարգված հանգստի գոտիներ/այգիներ,ճեմուղօներ խաղահրապարակներ/։ Համայնքային  հյուրատների և  սպասարկման կետերի ցանց։ Զբոսաշրջությունը կնպաստի համայնքի  զբոսաշրջիկների աճը կավելանա, միաժամանակ  ապահովելով բնական միջավայրի  պահպանությունը։</v>
      </c>
      <c r="Y51" s="12">
        <f>'6. Առաջին կիսամյակի հաշվետվ.'!Q46</f>
        <v>0</v>
      </c>
      <c r="Z51" s="80">
        <f>'6. Առաջին կիսամյակի հաշվետվ.'!R46</f>
        <v>0</v>
      </c>
      <c r="AA51" s="182" t="s">
        <v>47</v>
      </c>
      <c r="AB51" s="183" t="s">
        <v>47</v>
      </c>
      <c r="AC51" s="112" t="str">
        <f>'6. Առաջին կիսամյակի հաշվետվ.'!S46</f>
        <v>Մշակել գյուղատնտեսության զարգացման գործողութիուների ծրագրեր։</v>
      </c>
      <c r="AD51" s="12">
        <f>'6. Առաջին կիսամյակի հաշվետվ.'!T46</f>
        <v>0</v>
      </c>
      <c r="AE51" s="80">
        <f>'6. Առաջին կիսամյակի հաշվետվ.'!U46</f>
        <v>0</v>
      </c>
      <c r="AF51" s="182" t="s">
        <v>47</v>
      </c>
      <c r="AG51" s="183" t="s">
        <v>47</v>
      </c>
      <c r="AH51" s="112" t="str">
        <f>'6. Առաջին կիսամյակի հաշվետվ.'!V46</f>
        <v xml:space="preserve">Ստեփանավանը իր կոլորիտային և ավանդույթային արժեքներով կլինի ներկայանալի համայնքում և համայնքից դուրս և իր գրիկը կգրավի հովեկներին և զբոսաշրջիկներին։ </v>
      </c>
      <c r="AI51" s="12">
        <f>'6. Առաջին կիսամյակի հաշվետվ.'!W46</f>
        <v>0</v>
      </c>
      <c r="AJ51" s="80">
        <f>'6. Առաջին կիսամյակի հաշվետվ.'!X46</f>
        <v>0</v>
      </c>
      <c r="AK51" s="182" t="s">
        <v>47</v>
      </c>
      <c r="AL51" s="183" t="s">
        <v>47</v>
      </c>
      <c r="AM51" s="112" t="str">
        <f>'6. Առաջին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AN51" s="12">
        <f>'6. Առաջին կիսամյակի հաշվետվ.'!Z46</f>
        <v>0</v>
      </c>
      <c r="AO51" s="80">
        <f>'6. Առաջին կիսամյակի հաշվետվ.'!AA46</f>
        <v>0</v>
      </c>
      <c r="AP51" s="182" t="s">
        <v>47</v>
      </c>
      <c r="AQ51" s="183" t="s">
        <v>47</v>
      </c>
      <c r="AR51" s="112" t="str">
        <f>'6. Առաջին կիսամյակի հաշվետվ.'!AB46</f>
        <v>Թատրոնի ձևավորման շնորհիվ պարբերաբար կազմակերպվում են արտասահմանյան և հայ հեղինակների պիեսների բեմադրություներ։</v>
      </c>
      <c r="AS51" s="12">
        <f>'6. Առաջին կիսամյակի հաշվետվ.'!AC46</f>
        <v>0</v>
      </c>
      <c r="AT51" s="80">
        <f>'6. Առաջին կիսամյակի հաշվետվ.'!AD46</f>
        <v>0</v>
      </c>
      <c r="AU51" s="182" t="s">
        <v>47</v>
      </c>
      <c r="AV51" s="183" t="s">
        <v>47</v>
      </c>
      <c r="AW51" s="112" t="str">
        <f>'6. Առաջին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AX51" s="12">
        <f>'6. Առաջին կիսամյակի հաշվետվ.'!AF46</f>
        <v>0</v>
      </c>
      <c r="AY51" s="80">
        <f>'6. Առաջին կիսամյակի հաշվետվ.'!AG46</f>
        <v>0</v>
      </c>
      <c r="AZ51" s="182" t="s">
        <v>47</v>
      </c>
      <c r="BA51" s="183" t="s">
        <v>47</v>
      </c>
      <c r="BB51" s="112" t="str">
        <f>'6. Առաջին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մանկապարտեզմերում ու  համայնքի երեք  վարչական բանակավայրերում։</v>
      </c>
      <c r="BC51" s="12">
        <f>'6. Առաջին կիսամյակի հաշվետվ.'!AI46</f>
        <v>0</v>
      </c>
      <c r="BD51" s="80">
        <f>'6. Առաջին կիսամյակի հաշվետվ.'!AJ46</f>
        <v>0</v>
      </c>
      <c r="BE51" s="182" t="s">
        <v>47</v>
      </c>
      <c r="BF51" s="183" t="s">
        <v>47</v>
      </c>
      <c r="BG51" s="112" t="str">
        <f>'6. Առաջին կիսամյակի հաշվետվ.'!AK46</f>
        <v xml:space="preserve">Քաղաքացիական կրթության առանցքային տարերին տիրապետող 80 երիտասարդ 4 հասարակագիտության մասնագետ,որոնք ոչ ֆորմալ ուսուցումը կներկայացնեն դպրոցի մյուս սաներին ։ </v>
      </c>
      <c r="BH51" s="12">
        <f>'6. Առաջին կիսամյակի հաշվետվ.'!AL46</f>
        <v>0</v>
      </c>
      <c r="BI51" s="80">
        <f>'6. Առաջին կիսամյակի հաշվետվ.'!AM46</f>
        <v>0</v>
      </c>
      <c r="BJ51" s="182" t="s">
        <v>47</v>
      </c>
      <c r="BK51" s="183" t="s">
        <v>47</v>
      </c>
      <c r="BL51" s="112" t="str">
        <f>'6. Առաջին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BM51" s="12">
        <f>'6. Առաջին կիսամյակի հաշվետվ.'!AO46</f>
        <v>0</v>
      </c>
      <c r="BN51" s="80">
        <f>'6. Առաջին կիսամյակի հաշվետվ.'!AP46</f>
        <v>0</v>
      </c>
      <c r="BO51" s="182" t="s">
        <v>47</v>
      </c>
      <c r="BP51" s="183" t="s">
        <v>47</v>
      </c>
      <c r="BQ51" s="112" t="str">
        <f>'6. Առաջին կիսամյակի հաշվետվ.'!AQ46</f>
        <v>Ակնկալվող արդյունք ։1 2025 թվականի ավարտին կենտրոնի 800 ժամ տևողությամբ բազմապրոֆիլ, անվճար ծառայությունները տրամադրվել են նվազագույնը 255 մարգինալացված, 13-18 տարեկան երիտասարդների:                                                                                                                                                Ակնկալվող արդյունք 2: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BR51" s="12">
        <f>'6. Առաջին կիսամյակի հաշվետվ.'!AR46</f>
        <v>0</v>
      </c>
      <c r="BS51" s="80">
        <f>'6. Առաջին կիսամյակի հաշվետվ.'!AS46</f>
        <v>0</v>
      </c>
      <c r="BT51" s="182" t="s">
        <v>47</v>
      </c>
      <c r="BU51" s="183" t="s">
        <v>47</v>
      </c>
      <c r="BV51" s="112" t="str">
        <f>'6. Առաջին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BW51" s="12">
        <f>'6. Առաջին կիսամյակի հաշվետվ.'!AU46</f>
        <v>0</v>
      </c>
      <c r="BX51" s="80">
        <f>'6. Առաջին կիսամյակի հաշվետվ.'!AV46</f>
        <v>0</v>
      </c>
      <c r="BY51" s="182" t="s">
        <v>47</v>
      </c>
      <c r="BZ51" s="183" t="s">
        <v>47</v>
      </c>
      <c r="CA51" s="112" t="str">
        <f>'6. Առաջին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CB51" s="12">
        <f>'6. Առաջին կիսամյակի հաշվետվ.'!AX46</f>
        <v>0</v>
      </c>
      <c r="CC51" s="80">
        <f>'6. Առաջին կիսամյակի հաշվետվ.'!AY46</f>
        <v>0</v>
      </c>
      <c r="CD51" s="182" t="s">
        <v>47</v>
      </c>
      <c r="CE51" s="183" t="s">
        <v>47</v>
      </c>
      <c r="CF51" s="112" t="str">
        <f>'6. Առաջին կիսամյակի հաշվետվ.'!AZ46</f>
        <v>Ստեփանավան համայնքում թափոնների ավելի լավ կառավարման համակարգում,որի կունենանք ավելիկանաչ համայնք ։</v>
      </c>
      <c r="CG51" s="12">
        <f>'6. Առաջին կիսամյակի հաշվետվ.'!BA46</f>
        <v>0</v>
      </c>
      <c r="CH51" s="80">
        <f>'6. Առաջին կիսամյակի հաշվետվ.'!BB46</f>
        <v>0</v>
      </c>
      <c r="CI51" s="182" t="s">
        <v>47</v>
      </c>
      <c r="CJ51" s="183" t="s">
        <v>47</v>
      </c>
      <c r="CK51" s="112" t="str">
        <f>'6. Առաջին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v>
      </c>
      <c r="CL51" s="12">
        <f>'6. Առաջին կիսամյակի հաշվետվ.'!BD46</f>
        <v>0</v>
      </c>
      <c r="CM51" s="80">
        <f>'6. Առաջին կիսամյակի հաշվետվ.'!BE46</f>
        <v>0</v>
      </c>
      <c r="CN51" s="182" t="s">
        <v>47</v>
      </c>
      <c r="CO51" s="183" t="s">
        <v>47</v>
      </c>
      <c r="CP51" s="112">
        <f>'6. Առաջին կիսամյակի հաշվետվ.'!BF46</f>
        <v>0</v>
      </c>
      <c r="CQ51" s="12">
        <f>'6. Առաջին կիսամյակի հաշվետվ.'!BG46</f>
        <v>0</v>
      </c>
      <c r="CR51" s="80">
        <f>'6. Առաջին կիսամյակի հաշվետվ.'!BH46</f>
        <v>0</v>
      </c>
      <c r="CS51" s="182" t="s">
        <v>47</v>
      </c>
      <c r="CT51" s="183" t="s">
        <v>47</v>
      </c>
      <c r="CU51" s="112" t="str">
        <f>'6. Առաջին կիսամյակի հաշվետվ.'!BI46</f>
        <v>Ապահովում ավագ սերնդի ներկայացուցիչների ուրախ ժամանցի և զբաղվածություն,հոգեբանական,բժշկական և հոգևոր խնամքի ապահովում։Ստեփանավան համայնքում Արցախից բռնի  տեղահանված, բնակաություն հաստատած ավագ սերնդի ներկայացուցիչների ինտեգրում։</v>
      </c>
      <c r="CV51" s="12">
        <f>'6. Առաջին կիսամյակի հաշվետվ.'!BJ46</f>
        <v>0</v>
      </c>
      <c r="CW51" s="80">
        <f>'6. Առաջին կիսամյակի հաշվետվ.'!BK46</f>
        <v>0</v>
      </c>
      <c r="CX51" s="182" t="s">
        <v>47</v>
      </c>
      <c r="CY51" s="183" t="s">
        <v>47</v>
      </c>
      <c r="CZ51" s="112" t="str">
        <f>'6. Առաջին կիսամյակի հաշվետվ.'!BL46</f>
        <v>Ժամանակակից արվեստի ընկալումների ձևավորում Ստեփանավան համայնքի բնակչության շրջանում</v>
      </c>
      <c r="DA51" s="12">
        <f>'6. Առաջին կիսամյակի հաշվետվ.'!BM46</f>
        <v>0</v>
      </c>
      <c r="DB51" s="80">
        <f>'6. Առաջին կիսամյակի հաշվետվ.'!BN46</f>
        <v>0</v>
      </c>
      <c r="DC51" s="182" t="s">
        <v>47</v>
      </c>
      <c r="DD51" s="183" t="s">
        <v>47</v>
      </c>
      <c r="DE51" s="112" t="str">
        <f>'6. Առաջին կիսամյակի հաշվետվ.'!BO46</f>
        <v>Ստեփանավան համայնքի սոցիալապես անապահով ընտանիքների և անձանց  օգնել հաղթահարել կյանքի դժվարին իրավիճակներում։                  Տրամադրվող օգնություները իրականացնել միայն համայնքային ծրագրերի տեսքով։</v>
      </c>
      <c r="DF51" s="12">
        <f>'6. Առաջին կիսամյակի հաշվետվ.'!BP46</f>
        <v>0</v>
      </c>
      <c r="DG51" s="80">
        <f>'6. Առաջին կիսամյակի հաշվետվ.'!BQ46</f>
        <v>0</v>
      </c>
      <c r="DH51" s="182" t="s">
        <v>47</v>
      </c>
      <c r="DI51" s="183" t="s">
        <v>47</v>
      </c>
      <c r="DJ51" s="112" t="str">
        <f>'6. Առաջին կիսամյակի հաշվետվ.'!BR46</f>
        <v>Բեռնաթափել աղբավայրը, բնակչության մեջ զարգացնել աղբի կառավարման քաղաքականությունը և շրջակա միջավայրի պահպանումը</v>
      </c>
      <c r="DK51" s="12">
        <f>'6. Առաջին կիսամյակի հաշվետվ.'!BS46</f>
        <v>0</v>
      </c>
      <c r="DL51" s="80">
        <f>'6. Առաջին կիսամյակի հաշվետվ.'!BT46</f>
        <v>0</v>
      </c>
      <c r="DM51" s="182" t="s">
        <v>47</v>
      </c>
      <c r="DN51" s="183" t="s">
        <v>47</v>
      </c>
      <c r="DO51" s="112" t="str">
        <f>'6. Առաջին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DP51" s="12">
        <f>'6. Առաջին կիսամյակի հաշվետվ.'!BV46</f>
        <v>0</v>
      </c>
      <c r="DQ51" s="80">
        <f>'6. Առաջին կիսամյակի հաշվետվ.'!BW46</f>
        <v>0</v>
      </c>
      <c r="DR51" s="182" t="s">
        <v>47</v>
      </c>
      <c r="DS51" s="183" t="s">
        <v>47</v>
      </c>
      <c r="DT51" s="112" t="str">
        <f>'6. Առաջին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DU51" s="12">
        <f>'6. Առաջին կիսամյակի հաշվետվ.'!BY46</f>
        <v>0</v>
      </c>
      <c r="DV51" s="80">
        <f>'6. Առաջին կիսամյակի հաշվետվ.'!BZ46</f>
        <v>0</v>
      </c>
      <c r="DW51" s="182" t="s">
        <v>47</v>
      </c>
      <c r="DX51" s="183" t="s">
        <v>47</v>
      </c>
      <c r="DY51" s="165" t="str">
        <f>'6. Առաջին կիսամյակի հաշվետվ.'!CA46</f>
        <v>xxx</v>
      </c>
      <c r="DZ51" s="12" t="str">
        <f>'6. Առաջին կիսամյակի հաշվետվ.'!CB46</f>
        <v>xxx</v>
      </c>
      <c r="EA51" s="152" t="str">
        <f>'6. Առաջին կիսամյակի հաշվետվ.'!CC46</f>
        <v>xxx</v>
      </c>
      <c r="EB51" s="182" t="s">
        <v>47</v>
      </c>
      <c r="EC51" s="183" t="s">
        <v>47</v>
      </c>
      <c r="ED51" s="406"/>
    </row>
    <row r="52" spans="1:134" ht="21" thickTop="1"/>
    <row r="53" spans="1:134" ht="21" thickBot="1"/>
    <row r="54" spans="1:134" s="589" customFormat="1" ht="64.900000000000006" customHeight="1" thickBot="1">
      <c r="B54" s="590" t="s">
        <v>222</v>
      </c>
    </row>
    <row r="55" spans="1:134" s="500" customFormat="1" ht="15" thickBot="1">
      <c r="B55" s="509"/>
    </row>
    <row r="56" spans="1:134" s="510" customFormat="1" ht="64.900000000000006" customHeight="1" thickBot="1">
      <c r="B56" s="511" t="s">
        <v>289</v>
      </c>
    </row>
    <row r="57" spans="1:134" s="195" customFormat="1" ht="15" thickBot="1">
      <c r="B57" s="512"/>
    </row>
    <row r="58" spans="1:134" s="56" customFormat="1" ht="64.900000000000006" customHeight="1" thickBot="1">
      <c r="B58" s="513" t="s">
        <v>286</v>
      </c>
    </row>
    <row r="59" spans="1:134" s="195" customFormat="1" ht="14.25">
      <c r="C59" s="514"/>
    </row>
    <row r="60" spans="1:134" s="194" customFormat="1" ht="86.45" customHeight="1">
      <c r="C60" s="56"/>
    </row>
    <row r="61" spans="1:134" s="194" customFormat="1" ht="14.25">
      <c r="C61" s="195"/>
    </row>
    <row r="62" spans="1:134">
      <c r="G62" s="188"/>
      <c r="J62" s="188"/>
      <c r="M62" s="188"/>
      <c r="P62" s="188"/>
      <c r="S62" s="188"/>
      <c r="V62" s="188"/>
      <c r="Y62" s="188"/>
      <c r="AB62" s="188"/>
      <c r="AE62" s="188"/>
      <c r="AH62" s="188"/>
      <c r="AK62" s="188"/>
      <c r="AN62" s="188"/>
      <c r="AQ62" s="188"/>
      <c r="AT62" s="188"/>
      <c r="AW62" s="188"/>
      <c r="AZ62" s="188"/>
      <c r="BC62" s="188"/>
      <c r="BF62" s="188"/>
      <c r="BI62" s="188"/>
      <c r="BL62" s="188"/>
      <c r="BO62" s="188"/>
      <c r="BR62" s="188"/>
      <c r="BU62" s="188"/>
      <c r="BX62" s="188"/>
      <c r="CA62" s="66"/>
      <c r="CB62" s="67"/>
      <c r="CC62" s="67"/>
      <c r="DY62" s="7"/>
      <c r="ED62" s="7"/>
    </row>
  </sheetData>
  <sheetProtection password="CEEF" sheet="1" insertColumns="0" insertRows="0" deleteColumns="0" deleteRows="0"/>
  <mergeCells count="117">
    <mergeCell ref="BY12:BZ12"/>
    <mergeCell ref="CD12:CE12"/>
    <mergeCell ref="AM12:AO12"/>
    <mergeCell ref="AH12:AJ12"/>
    <mergeCell ref="BG12:BI12"/>
    <mergeCell ref="A12:A14"/>
    <mergeCell ref="B12:C14"/>
    <mergeCell ref="G12:H12"/>
    <mergeCell ref="L12:M12"/>
    <mergeCell ref="AF13:AG13"/>
    <mergeCell ref="AK13:AL13"/>
    <mergeCell ref="AP13:AQ13"/>
    <mergeCell ref="G13:H13"/>
    <mergeCell ref="L13:M13"/>
    <mergeCell ref="Q13:R13"/>
    <mergeCell ref="V13:W13"/>
    <mergeCell ref="AA13:AB13"/>
    <mergeCell ref="Q12:R12"/>
    <mergeCell ref="N12:P12"/>
    <mergeCell ref="N13:P13"/>
    <mergeCell ref="I12:K12"/>
    <mergeCell ref="I13:K13"/>
    <mergeCell ref="D12:F12"/>
    <mergeCell ref="D13:F13"/>
    <mergeCell ref="DW12:DX12"/>
    <mergeCell ref="EB12:EC12"/>
    <mergeCell ref="DC12:DD12"/>
    <mergeCell ref="DH12:DI12"/>
    <mergeCell ref="DM12:DN12"/>
    <mergeCell ref="DE12:DG12"/>
    <mergeCell ref="CN12:CO12"/>
    <mergeCell ref="CS12:CT12"/>
    <mergeCell ref="CX12:CY12"/>
    <mergeCell ref="DR12:DS12"/>
    <mergeCell ref="A38:A42"/>
    <mergeCell ref="B38:B42"/>
    <mergeCell ref="DE13:DG13"/>
    <mergeCell ref="AM13:AO13"/>
    <mergeCell ref="AH13:AJ13"/>
    <mergeCell ref="DR13:DS13"/>
    <mergeCell ref="A46:A50"/>
    <mergeCell ref="B46:B50"/>
    <mergeCell ref="A25:A29"/>
    <mergeCell ref="B25:B29"/>
    <mergeCell ref="A31:A32"/>
    <mergeCell ref="B31:B32"/>
    <mergeCell ref="A33:A34"/>
    <mergeCell ref="B33:B34"/>
    <mergeCell ref="B2:F2"/>
    <mergeCell ref="ED12:ED14"/>
    <mergeCell ref="DY12:EA12"/>
    <mergeCell ref="DY13:EA13"/>
    <mergeCell ref="DT12:DV12"/>
    <mergeCell ref="DO12:DQ12"/>
    <mergeCell ref="DO13:DQ13"/>
    <mergeCell ref="DJ12:DL12"/>
    <mergeCell ref="DJ13:DL13"/>
    <mergeCell ref="DW13:DX13"/>
    <mergeCell ref="EB13:EC13"/>
    <mergeCell ref="DC13:DD13"/>
    <mergeCell ref="DH13:DI13"/>
    <mergeCell ref="DM13:DN13"/>
    <mergeCell ref="CN13:CO13"/>
    <mergeCell ref="CS13:CT13"/>
    <mergeCell ref="CX13:CY13"/>
    <mergeCell ref="BY13:BZ13"/>
    <mergeCell ref="CD13:CE13"/>
    <mergeCell ref="CI13:CJ13"/>
    <mergeCell ref="CK12:CM12"/>
    <mergeCell ref="CK13:CM13"/>
    <mergeCell ref="CF12:CH12"/>
    <mergeCell ref="CF13:CH13"/>
    <mergeCell ref="CA12:CC12"/>
    <mergeCell ref="CA13:CC13"/>
    <mergeCell ref="CI12:CJ12"/>
    <mergeCell ref="CZ12:DB12"/>
    <mergeCell ref="CZ13:DB13"/>
    <mergeCell ref="CU12:CW12"/>
    <mergeCell ref="CU13:CW13"/>
    <mergeCell ref="CP12:CR12"/>
    <mergeCell ref="CP13:CR13"/>
    <mergeCell ref="BV12:BX12"/>
    <mergeCell ref="BV13:BX13"/>
    <mergeCell ref="BQ12:BS12"/>
    <mergeCell ref="BQ13:BS13"/>
    <mergeCell ref="BL12:BN12"/>
    <mergeCell ref="BL13:BN13"/>
    <mergeCell ref="BJ13:BK13"/>
    <mergeCell ref="BO13:BP13"/>
    <mergeCell ref="BT13:BU13"/>
    <mergeCell ref="BJ12:BK12"/>
    <mergeCell ref="BO12:BP12"/>
    <mergeCell ref="BT12:BU12"/>
    <mergeCell ref="AC12:AE12"/>
    <mergeCell ref="AC13:AE13"/>
    <mergeCell ref="X12:Z12"/>
    <mergeCell ref="X13:Z13"/>
    <mergeCell ref="S12:U12"/>
    <mergeCell ref="S13:U13"/>
    <mergeCell ref="V12:W12"/>
    <mergeCell ref="AA12:AB12"/>
    <mergeCell ref="BG13:BI13"/>
    <mergeCell ref="BB12:BD12"/>
    <mergeCell ref="BB13:BD13"/>
    <mergeCell ref="AR12:AT12"/>
    <mergeCell ref="AR13:AT13"/>
    <mergeCell ref="AW12:AY12"/>
    <mergeCell ref="AW13:AY13"/>
    <mergeCell ref="AU13:AV13"/>
    <mergeCell ref="AZ13:BA13"/>
    <mergeCell ref="BE13:BF13"/>
    <mergeCell ref="AU12:AV12"/>
    <mergeCell ref="AZ12:BA12"/>
    <mergeCell ref="BE12:BF12"/>
    <mergeCell ref="AF12:AG12"/>
    <mergeCell ref="AK12:AL12"/>
    <mergeCell ref="AP12:AQ12"/>
  </mergeCells>
  <hyperlinks>
    <hyperlink ref="B54" location="'11. Մոնիթորինգի զեկույց_N2'!A1" display="ՀԱՋՈՐԴ ԲԱԺԻՆ ԳՆԱԼՈՒ ՀԱՄԱՐ ՍԵՂՄԵԼ ԱՅՍՏԵՂ"/>
    <hyperlink ref="B56" location="'9. Մոնիթորինգի անձնագիր'!A1" display="ՆԱԽՈՐԴ ԲԱԺԻՆ ԳՆԱԼՈՒ ՀԱՄԱՐ ՍԵՂՄԵԼ ԱՅՍՏԵՂ"/>
    <hyperlink ref="B58"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colBreaks count="25" manualBreakCount="25">
    <brk id="8" max="1048575" man="1"/>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colBreaks>
  <drawing r:id="rId2"/>
</worksheet>
</file>

<file path=xl/worksheets/sheet13.xml><?xml version="1.0" encoding="utf-8"?>
<worksheet xmlns="http://schemas.openxmlformats.org/spreadsheetml/2006/main" xmlns:r="http://schemas.openxmlformats.org/officeDocument/2006/relationships">
  <sheetPr>
    <tabColor rgb="FF000066"/>
  </sheetPr>
  <dimension ref="A1:EN64"/>
  <sheetViews>
    <sheetView zoomScale="40" zoomScaleNormal="40" zoomScaleSheetLayoutView="40" workbookViewId="0">
      <selection activeCell="B23" sqref="B23"/>
    </sheetView>
  </sheetViews>
  <sheetFormatPr defaultColWidth="9.140625" defaultRowHeight="20.25"/>
  <cols>
    <col min="1" max="1" width="11.5703125" style="38" customWidth="1"/>
    <col min="2" max="2" width="51.7109375" style="7" customWidth="1"/>
    <col min="3" max="3" width="50.7109375" style="35" customWidth="1"/>
    <col min="4" max="128" width="35.7109375" style="7" customWidth="1"/>
    <col min="129" max="129" width="35.7109375" style="6" customWidth="1"/>
    <col min="130" max="133" width="35.7109375" style="7" customWidth="1"/>
    <col min="134" max="134" width="35.7109375" style="6" customWidth="1"/>
    <col min="135" max="138" width="35.7109375" style="7" customWidth="1"/>
    <col min="139" max="139" width="35.7109375" style="66" customWidth="1"/>
    <col min="140" max="141" width="35.7109375" style="67" customWidth="1"/>
    <col min="142" max="143" width="35.7109375" style="7" customWidth="1"/>
    <col min="144" max="144" width="103.42578125" style="67" customWidth="1"/>
    <col min="145" max="16384" width="9.140625" style="7"/>
  </cols>
  <sheetData>
    <row r="1" spans="1:144" s="541" customFormat="1" ht="26.25">
      <c r="B1" s="542" t="s">
        <v>263</v>
      </c>
      <c r="C1" s="543"/>
      <c r="N1" s="544"/>
    </row>
    <row r="2" spans="1:144" s="541" customFormat="1" ht="26.25">
      <c r="B2" s="591" t="s">
        <v>206</v>
      </c>
      <c r="C2" s="591"/>
      <c r="D2" s="592"/>
      <c r="E2" s="592"/>
      <c r="F2" s="592"/>
      <c r="N2" s="544"/>
    </row>
    <row r="3" spans="1:144" s="541" customFormat="1" ht="26.25">
      <c r="B3" s="542"/>
      <c r="C3" s="543"/>
      <c r="N3" s="544"/>
    </row>
    <row r="4" spans="1:144" s="577" customFormat="1" ht="45" customHeight="1">
      <c r="B4" s="567" t="s">
        <v>0</v>
      </c>
      <c r="C4" s="568" t="str">
        <f>'2. ՏԻՏՂՈՍԱԹԵՐԹ'!B8</f>
        <v>«Ստեփանավան»</v>
      </c>
      <c r="D4" s="541"/>
      <c r="E4" s="541"/>
      <c r="F4" s="541"/>
      <c r="G4" s="541"/>
      <c r="H4" s="541"/>
      <c r="I4" s="541"/>
      <c r="J4" s="541"/>
      <c r="K4" s="541"/>
      <c r="L4" s="541"/>
      <c r="M4" s="541"/>
      <c r="N4" s="544"/>
      <c r="O4" s="541"/>
      <c r="P4" s="541"/>
      <c r="Q4" s="541"/>
      <c r="R4" s="541"/>
      <c r="EN4" s="541"/>
    </row>
    <row r="5" spans="1:144" s="541" customFormat="1" ht="26.25">
      <c r="C5" s="543"/>
      <c r="N5" s="544"/>
    </row>
    <row r="6" spans="1:144" s="577" customFormat="1" ht="45" customHeight="1">
      <c r="B6" s="567" t="s">
        <v>86</v>
      </c>
      <c r="C6" s="568">
        <f>'2. ՏԻՏՂՈՍԱԹԵՐԹ'!B6</f>
        <v>2025</v>
      </c>
      <c r="D6" s="541"/>
      <c r="E6" s="541"/>
      <c r="F6" s="541"/>
      <c r="G6" s="541"/>
      <c r="H6" s="541"/>
      <c r="I6" s="541"/>
      <c r="J6" s="541"/>
      <c r="K6" s="541"/>
      <c r="L6" s="541"/>
      <c r="M6" s="541"/>
      <c r="N6" s="544"/>
      <c r="O6" s="541"/>
      <c r="P6" s="541"/>
      <c r="Q6" s="541"/>
      <c r="R6" s="541"/>
      <c r="EN6" s="541"/>
    </row>
    <row r="7" spans="1:144" s="541" customFormat="1" ht="26.25">
      <c r="C7" s="543"/>
      <c r="N7" s="544"/>
    </row>
    <row r="8" spans="1:144" s="577" customFormat="1" ht="78.75">
      <c r="B8" s="567" t="s">
        <v>108</v>
      </c>
      <c r="C8" s="625" t="s">
        <v>207</v>
      </c>
      <c r="D8" s="541"/>
      <c r="E8" s="541"/>
      <c r="F8" s="541"/>
      <c r="G8" s="541"/>
      <c r="H8" s="541"/>
      <c r="I8" s="541"/>
      <c r="J8" s="541"/>
      <c r="K8" s="541"/>
      <c r="L8" s="541"/>
      <c r="M8" s="541"/>
      <c r="N8" s="544"/>
      <c r="O8" s="541"/>
      <c r="P8" s="541"/>
      <c r="Q8" s="541"/>
      <c r="R8" s="541"/>
      <c r="EN8" s="541"/>
    </row>
    <row r="9" spans="1:144" s="541" customFormat="1" ht="26.25">
      <c r="C9" s="543"/>
      <c r="N9" s="544"/>
    </row>
    <row r="10" spans="1:144" s="577" customFormat="1" ht="45" customHeight="1">
      <c r="B10" s="567" t="s">
        <v>109</v>
      </c>
      <c r="C10" s="625" t="s">
        <v>110</v>
      </c>
      <c r="D10" s="541"/>
      <c r="E10" s="541"/>
      <c r="F10" s="541"/>
      <c r="G10" s="541"/>
      <c r="H10" s="541"/>
      <c r="I10" s="541"/>
      <c r="J10" s="541"/>
      <c r="K10" s="541"/>
      <c r="L10" s="541"/>
      <c r="M10" s="541"/>
      <c r="N10" s="544"/>
      <c r="O10" s="541"/>
      <c r="P10" s="541"/>
      <c r="Q10" s="541"/>
      <c r="R10" s="541"/>
      <c r="EN10" s="541"/>
    </row>
    <row r="11" spans="1:144" ht="21" thickBot="1">
      <c r="EN11" s="7"/>
    </row>
    <row r="12" spans="1:144" s="581" customFormat="1" ht="55.15" customHeight="1" thickTop="1" thickBot="1">
      <c r="A12" s="1112" t="s">
        <v>8</v>
      </c>
      <c r="B12" s="1115" t="s">
        <v>94</v>
      </c>
      <c r="C12" s="1089"/>
      <c r="D12" s="1068" t="str">
        <f>'9. Մոնիթորինգի անձնագիր'!I8</f>
        <v>4. Ծ Ր Ա Գ Ի Ր  N1</v>
      </c>
      <c r="E12" s="1069"/>
      <c r="F12" s="1070"/>
      <c r="G12" s="1069" t="str">
        <f>D12</f>
        <v>4. Ծ Ր Ա Գ Ի Ր  N1</v>
      </c>
      <c r="H12" s="1070"/>
      <c r="I12" s="1068" t="str">
        <f>'9. Մոնիթորինգի անձնագիր'!S8</f>
        <v>4. Ծ Ր Ա Գ Ի Ր  N2</v>
      </c>
      <c r="J12" s="1069"/>
      <c r="K12" s="1070"/>
      <c r="L12" s="1069" t="str">
        <f>I12</f>
        <v>4. Ծ Ր Ա Գ Ի Ր  N2</v>
      </c>
      <c r="M12" s="1070"/>
      <c r="N12" s="1068" t="str">
        <f>'9. Մոնիթորինգի անձնագիր'!AC8</f>
        <v>4. Ծ Ր Ա Գ Ի Ր  N3</v>
      </c>
      <c r="O12" s="1069"/>
      <c r="P12" s="1070"/>
      <c r="Q12" s="1069" t="str">
        <f>N12</f>
        <v>4. Ծ Ր Ա Գ Ի Ր  N3</v>
      </c>
      <c r="R12" s="1070"/>
      <c r="S12" s="1068" t="str">
        <f>'9. Մոնիթորինգի անձնագիր'!AM8</f>
        <v>4. Ծ Ր Ա Գ Ի Ր  N4</v>
      </c>
      <c r="T12" s="1069"/>
      <c r="U12" s="1070"/>
      <c r="V12" s="1069" t="str">
        <f>S12</f>
        <v>4. Ծ Ր Ա Գ Ի Ր  N4</v>
      </c>
      <c r="W12" s="1070"/>
      <c r="X12" s="1068" t="str">
        <f>'9. Մոնիթորինգի անձնագիր'!AW8</f>
        <v>4. Ծ Ր Ա Գ Ի Ր  N5</v>
      </c>
      <c r="Y12" s="1069"/>
      <c r="Z12" s="1070"/>
      <c r="AA12" s="1069" t="str">
        <f>X12</f>
        <v>4. Ծ Ր Ա Գ Ի Ր  N5</v>
      </c>
      <c r="AB12" s="1070"/>
      <c r="AC12" s="1068" t="str">
        <f>'9. Մոնիթորինգի անձնագիր'!BG8</f>
        <v>4. Ծ Ր Ա Գ Ի Ր  N6</v>
      </c>
      <c r="AD12" s="1069"/>
      <c r="AE12" s="1070"/>
      <c r="AF12" s="1069" t="str">
        <f>AC12</f>
        <v>4. Ծ Ր Ա Գ Ի Ր  N6</v>
      </c>
      <c r="AG12" s="1070"/>
      <c r="AH12" s="1068" t="str">
        <f>'9. Մոնիթորինգի անձնագիր'!BQ8</f>
        <v>4. Ծ Ր Ա Գ Ի Ր  N7</v>
      </c>
      <c r="AI12" s="1069"/>
      <c r="AJ12" s="1070"/>
      <c r="AK12" s="1069" t="str">
        <f>AH12</f>
        <v>4. Ծ Ր Ա Գ Ի Ր  N7</v>
      </c>
      <c r="AL12" s="1070"/>
      <c r="AM12" s="1068" t="str">
        <f>'9. Մոնիթորինգի անձնագիր'!CA8</f>
        <v>4. Ծ Ր Ա Գ Ի Ր  N8</v>
      </c>
      <c r="AN12" s="1069"/>
      <c r="AO12" s="1070"/>
      <c r="AP12" s="1069" t="str">
        <f>AM12</f>
        <v>4. Ծ Ր Ա Գ Ի Ր  N8</v>
      </c>
      <c r="AQ12" s="1070"/>
      <c r="AR12" s="1068" t="str">
        <f>'9. Մոնիթորինգի անձնագիր'!CK8</f>
        <v>4. Ծ Ր Ա Գ Ի Ր  N9</v>
      </c>
      <c r="AS12" s="1069"/>
      <c r="AT12" s="1070"/>
      <c r="AU12" s="1069" t="str">
        <f>AR12</f>
        <v>4. Ծ Ր Ա Գ Ի Ր  N9</v>
      </c>
      <c r="AV12" s="1070"/>
      <c r="AW12" s="1068" t="str">
        <f>'9. Մոնիթորինգի անձնագիր'!CU8</f>
        <v>4. Ծ Ր Ա Գ Ի Ր  N10</v>
      </c>
      <c r="AX12" s="1069"/>
      <c r="AY12" s="1070"/>
      <c r="AZ12" s="1069" t="str">
        <f>AW12</f>
        <v>4. Ծ Ր Ա Գ Ի Ր  N10</v>
      </c>
      <c r="BA12" s="1070"/>
      <c r="BB12" s="1068" t="str">
        <f>'9. Մոնիթորինգի անձնագիր'!DE8</f>
        <v>4. Ծ Ր Ա Գ Ի Ր  N11</v>
      </c>
      <c r="BC12" s="1069"/>
      <c r="BD12" s="1070"/>
      <c r="BE12" s="1069" t="str">
        <f>BB12</f>
        <v>4. Ծ Ր Ա Գ Ի Ր  N11</v>
      </c>
      <c r="BF12" s="1070"/>
      <c r="BG12" s="1068" t="str">
        <f>'9. Մոնիթորինգի անձնագիր'!DO8</f>
        <v>4. Ծ Ր Ա Գ Ի Ր  N12</v>
      </c>
      <c r="BH12" s="1069"/>
      <c r="BI12" s="1070"/>
      <c r="BJ12" s="1069" t="str">
        <f>BG12</f>
        <v>4. Ծ Ր Ա Գ Ի Ր  N12</v>
      </c>
      <c r="BK12" s="1070"/>
      <c r="BL12" s="1068" t="str">
        <f>'9. Մոնիթորինգի անձնագիր'!DY8</f>
        <v>4. Ծ Ր Ա Գ Ի Ր  N13</v>
      </c>
      <c r="BM12" s="1069"/>
      <c r="BN12" s="1070"/>
      <c r="BO12" s="1069" t="str">
        <f>BL12</f>
        <v>4. Ծ Ր Ա Գ Ի Ր  N13</v>
      </c>
      <c r="BP12" s="1070"/>
      <c r="BQ12" s="1068" t="str">
        <f>'9. Մոնիթորինգի անձնագիր'!EI8</f>
        <v>4. Ծ Ր Ա Գ Ի Ր  N14</v>
      </c>
      <c r="BR12" s="1069"/>
      <c r="BS12" s="1070"/>
      <c r="BT12" s="1069" t="str">
        <f>BQ12</f>
        <v>4. Ծ Ր Ա Գ Ի Ր  N14</v>
      </c>
      <c r="BU12" s="1070"/>
      <c r="BV12" s="1068" t="str">
        <f>'9. Մոնիթորինգի անձնագիր'!ES8</f>
        <v>4. Ծ Ր Ա Գ Ի Ր  N15</v>
      </c>
      <c r="BW12" s="1069"/>
      <c r="BX12" s="1070"/>
      <c r="BY12" s="1069" t="str">
        <f>BV12</f>
        <v>4. Ծ Ր Ա Գ Ի Ր  N15</v>
      </c>
      <c r="BZ12" s="1070"/>
      <c r="CA12" s="1068" t="str">
        <f>'9. Մոնիթորինգի անձնագիր'!FC8</f>
        <v>4. Ծ Ր Ա Գ Ի Ր  N16</v>
      </c>
      <c r="CB12" s="1069"/>
      <c r="CC12" s="1070"/>
      <c r="CD12" s="1069" t="str">
        <f>CA12</f>
        <v>4. Ծ Ր Ա Գ Ի Ր  N16</v>
      </c>
      <c r="CE12" s="1070"/>
      <c r="CF12" s="1068" t="str">
        <f>'9. Մոնիթորինգի անձնագիր'!FM8</f>
        <v>4. Ծ Ր Ա Գ Ի Ր  N17</v>
      </c>
      <c r="CG12" s="1069"/>
      <c r="CH12" s="1070"/>
      <c r="CI12" s="1069" t="str">
        <f>CF12</f>
        <v>4. Ծ Ր Ա Գ Ի Ր  N17</v>
      </c>
      <c r="CJ12" s="1070"/>
      <c r="CK12" s="1068" t="str">
        <f>'9. Մոնիթորինգի անձնագիր'!FW8</f>
        <v>4. Ծ Ր Ա Գ Ի Ր  N18</v>
      </c>
      <c r="CL12" s="1069"/>
      <c r="CM12" s="1070"/>
      <c r="CN12" s="1069" t="str">
        <f>CK12</f>
        <v>4. Ծ Ր Ա Գ Ի Ր  N18</v>
      </c>
      <c r="CO12" s="1070"/>
      <c r="CP12" s="1068" t="str">
        <f>'9. Մոնիթորինգի անձնագիր'!GG8</f>
        <v>4. Ծ Ր Ա Գ Ի Ր  N19</v>
      </c>
      <c r="CQ12" s="1069"/>
      <c r="CR12" s="1070"/>
      <c r="CS12" s="1069" t="str">
        <f>CP12</f>
        <v>4. Ծ Ր Ա Գ Ի Ր  N19</v>
      </c>
      <c r="CT12" s="1070"/>
      <c r="CU12" s="1068" t="str">
        <f>'9. Մոնիթորինգի անձնագիր'!GQ8</f>
        <v>4. Ծ Ր Ա Գ Ի Ր  N20</v>
      </c>
      <c r="CV12" s="1069"/>
      <c r="CW12" s="1070"/>
      <c r="CX12" s="1069" t="str">
        <f>CU12</f>
        <v>4. Ծ Ր Ա Գ Ի Ր  N20</v>
      </c>
      <c r="CY12" s="1070"/>
      <c r="CZ12" s="1068" t="str">
        <f>'9. Մոնիթորինգի անձնագիր'!HA8</f>
        <v>4. Ծ Ր Ա Գ Ի Ր  N21</v>
      </c>
      <c r="DA12" s="1069"/>
      <c r="DB12" s="1070"/>
      <c r="DC12" s="1069" t="str">
        <f>CZ12</f>
        <v>4. Ծ Ր Ա Գ Ի Ր  N21</v>
      </c>
      <c r="DD12" s="1070"/>
      <c r="DE12" s="1068" t="str">
        <f>'9. Մոնիթորինգի անձնագիր'!HK8</f>
        <v>4. Ծ Ր Ա Գ Ի Ր  N22</v>
      </c>
      <c r="DF12" s="1069"/>
      <c r="DG12" s="1070"/>
      <c r="DH12" s="1069" t="str">
        <f>DE12</f>
        <v>4. Ծ Ր Ա Գ Ի Ր  N22</v>
      </c>
      <c r="DI12" s="1070"/>
      <c r="DJ12" s="1068" t="str">
        <f>'9. Մոնիթորինգի անձնագիր'!HU8</f>
        <v>4. Ծ Ր Ա Գ Ի Ր  N23</v>
      </c>
      <c r="DK12" s="1069"/>
      <c r="DL12" s="1070"/>
      <c r="DM12" s="1069" t="str">
        <f>DJ12</f>
        <v>4. Ծ Ր Ա Գ Ի Ր  N23</v>
      </c>
      <c r="DN12" s="1070"/>
      <c r="DO12" s="1068" t="str">
        <f>'9. Մոնիթորինգի անձնագիր'!IE8</f>
        <v>4. Ծ Ր Ա Գ Ի Ր  N24</v>
      </c>
      <c r="DP12" s="1069"/>
      <c r="DQ12" s="1070"/>
      <c r="DR12" s="1069" t="str">
        <f>DO12</f>
        <v>4. Ծ Ր Ա Գ Ի Ր  N24</v>
      </c>
      <c r="DS12" s="1070"/>
      <c r="DT12" s="1068" t="str">
        <f>'9. Մոնիթորինգի անձնագիր'!IO8</f>
        <v>4. Ծ Ր Ա Գ Ի Ր  N25</v>
      </c>
      <c r="DU12" s="1069"/>
      <c r="DV12" s="1070"/>
      <c r="DW12" s="1069" t="str">
        <f>DT12</f>
        <v>4. Ծ Ր Ա Գ Ի Ր  N25</v>
      </c>
      <c r="DX12" s="1070"/>
      <c r="DY12" s="1068" t="s">
        <v>93</v>
      </c>
      <c r="DZ12" s="1069"/>
      <c r="EA12" s="1070"/>
      <c r="EB12" s="1069" t="str">
        <f>DY12</f>
        <v>Ա Մ Փ Ո Փ   (Կ Ի Ս Ա Մ Յ Ա Կ Ա Յ Ի Ն)</v>
      </c>
      <c r="EC12" s="1070"/>
      <c r="ED12" s="1068" t="str">
        <f>DY12</f>
        <v>Ա Մ Փ Ո Փ   (Կ Ի Ս Ա Մ Յ Ա Կ Ա Յ Ի Ն)</v>
      </c>
      <c r="EE12" s="1069"/>
      <c r="EF12" s="1070"/>
      <c r="EG12" s="1069" t="str">
        <f>ED12</f>
        <v>Ա Մ Փ Ո Փ   (Կ Ի Ս Ա Մ Յ Ա Կ Ա Յ Ի Ն)</v>
      </c>
      <c r="EH12" s="1070"/>
      <c r="EI12" s="1101" t="s">
        <v>92</v>
      </c>
      <c r="EJ12" s="1102"/>
      <c r="EK12" s="1103"/>
      <c r="EL12" s="1101" t="str">
        <f>EI12</f>
        <v>Ա Մ Փ Ո Փ   (Տ Ա Ր Ե Կ Ա Ն)</v>
      </c>
      <c r="EM12" s="1103"/>
      <c r="EN12" s="1121" t="s">
        <v>111</v>
      </c>
    </row>
    <row r="13" spans="1:144" s="545" customFormat="1" ht="55.15" customHeight="1" thickTop="1" thickBot="1">
      <c r="A13" s="1113"/>
      <c r="B13" s="1116"/>
      <c r="C13" s="1117"/>
      <c r="D13" s="1107" t="s">
        <v>91</v>
      </c>
      <c r="E13" s="1108"/>
      <c r="F13" s="1109"/>
      <c r="G13" s="1108" t="str">
        <f>D13</f>
        <v>ԵՐԿՐՈՐԴ ԿԻՍԱՄՅԱԿ</v>
      </c>
      <c r="H13" s="1109"/>
      <c r="I13" s="1107" t="s">
        <v>91</v>
      </c>
      <c r="J13" s="1108"/>
      <c r="K13" s="1109"/>
      <c r="L13" s="1108" t="str">
        <f>I13</f>
        <v>ԵՐԿՐՈՐԴ ԿԻՍԱՄՅԱԿ</v>
      </c>
      <c r="M13" s="1109"/>
      <c r="N13" s="1107" t="s">
        <v>91</v>
      </c>
      <c r="O13" s="1108"/>
      <c r="P13" s="1109"/>
      <c r="Q13" s="1108" t="str">
        <f>N13</f>
        <v>ԵՐԿՐՈՐԴ ԿԻՍԱՄՅԱԿ</v>
      </c>
      <c r="R13" s="1109"/>
      <c r="S13" s="1107" t="s">
        <v>91</v>
      </c>
      <c r="T13" s="1108"/>
      <c r="U13" s="1109"/>
      <c r="V13" s="1108" t="str">
        <f>S13</f>
        <v>ԵՐԿՐՈՐԴ ԿԻՍԱՄՅԱԿ</v>
      </c>
      <c r="W13" s="1109"/>
      <c r="X13" s="1107" t="s">
        <v>91</v>
      </c>
      <c r="Y13" s="1108"/>
      <c r="Z13" s="1109"/>
      <c r="AA13" s="1108" t="str">
        <f>X13</f>
        <v>ԵՐԿՐՈՐԴ ԿԻՍԱՄՅԱԿ</v>
      </c>
      <c r="AB13" s="1109"/>
      <c r="AC13" s="1107" t="s">
        <v>91</v>
      </c>
      <c r="AD13" s="1108"/>
      <c r="AE13" s="1109"/>
      <c r="AF13" s="1108" t="str">
        <f>AC13</f>
        <v>ԵՐԿՐՈՐԴ ԿԻՍԱՄՅԱԿ</v>
      </c>
      <c r="AG13" s="1109"/>
      <c r="AH13" s="1107" t="s">
        <v>91</v>
      </c>
      <c r="AI13" s="1108"/>
      <c r="AJ13" s="1109"/>
      <c r="AK13" s="1108" t="str">
        <f>AH13</f>
        <v>ԵՐԿՐՈՐԴ ԿԻՍԱՄՅԱԿ</v>
      </c>
      <c r="AL13" s="1109"/>
      <c r="AM13" s="1107" t="s">
        <v>91</v>
      </c>
      <c r="AN13" s="1108"/>
      <c r="AO13" s="1109"/>
      <c r="AP13" s="1108" t="str">
        <f>AM13</f>
        <v>ԵՐԿՐՈՐԴ ԿԻՍԱՄՅԱԿ</v>
      </c>
      <c r="AQ13" s="1109"/>
      <c r="AR13" s="1107" t="s">
        <v>91</v>
      </c>
      <c r="AS13" s="1108"/>
      <c r="AT13" s="1109"/>
      <c r="AU13" s="1108" t="str">
        <f>AR13</f>
        <v>ԵՐԿՐՈՐԴ ԿԻՍԱՄՅԱԿ</v>
      </c>
      <c r="AV13" s="1109"/>
      <c r="AW13" s="1107" t="s">
        <v>91</v>
      </c>
      <c r="AX13" s="1108"/>
      <c r="AY13" s="1109"/>
      <c r="AZ13" s="1108" t="str">
        <f>AW13</f>
        <v>ԵՐԿՐՈՐԴ ԿԻՍԱՄՅԱԿ</v>
      </c>
      <c r="BA13" s="1109"/>
      <c r="BB13" s="1107" t="s">
        <v>91</v>
      </c>
      <c r="BC13" s="1108"/>
      <c r="BD13" s="1109"/>
      <c r="BE13" s="1108" t="str">
        <f>BB13</f>
        <v>ԵՐԿՐՈՐԴ ԿԻՍԱՄՅԱԿ</v>
      </c>
      <c r="BF13" s="1109"/>
      <c r="BG13" s="1107" t="s">
        <v>91</v>
      </c>
      <c r="BH13" s="1108"/>
      <c r="BI13" s="1109"/>
      <c r="BJ13" s="1108" t="str">
        <f>BG13</f>
        <v>ԵՐԿՐՈՐԴ ԿԻՍԱՄՅԱԿ</v>
      </c>
      <c r="BK13" s="1109"/>
      <c r="BL13" s="1107" t="s">
        <v>91</v>
      </c>
      <c r="BM13" s="1108"/>
      <c r="BN13" s="1109"/>
      <c r="BO13" s="1108" t="str">
        <f>BL13</f>
        <v>ԵՐԿՐՈՐԴ ԿԻՍԱՄՅԱԿ</v>
      </c>
      <c r="BP13" s="1109"/>
      <c r="BQ13" s="1107" t="s">
        <v>91</v>
      </c>
      <c r="BR13" s="1108"/>
      <c r="BS13" s="1109"/>
      <c r="BT13" s="1108" t="str">
        <f>BQ13</f>
        <v>ԵՐԿՐՈՐԴ ԿԻՍԱՄՅԱԿ</v>
      </c>
      <c r="BU13" s="1109"/>
      <c r="BV13" s="1107" t="s">
        <v>91</v>
      </c>
      <c r="BW13" s="1108"/>
      <c r="BX13" s="1109"/>
      <c r="BY13" s="1108" t="str">
        <f>BV13</f>
        <v>ԵՐԿՐՈՐԴ ԿԻՍԱՄՅԱԿ</v>
      </c>
      <c r="BZ13" s="1109"/>
      <c r="CA13" s="1107" t="s">
        <v>91</v>
      </c>
      <c r="CB13" s="1108"/>
      <c r="CC13" s="1109"/>
      <c r="CD13" s="1108" t="str">
        <f>CA13</f>
        <v>ԵՐԿՐՈՐԴ ԿԻՍԱՄՅԱԿ</v>
      </c>
      <c r="CE13" s="1109"/>
      <c r="CF13" s="1107" t="s">
        <v>91</v>
      </c>
      <c r="CG13" s="1108"/>
      <c r="CH13" s="1109"/>
      <c r="CI13" s="1108" t="str">
        <f>CF13</f>
        <v>ԵՐԿՐՈՐԴ ԿԻՍԱՄՅԱԿ</v>
      </c>
      <c r="CJ13" s="1109"/>
      <c r="CK13" s="1107" t="s">
        <v>91</v>
      </c>
      <c r="CL13" s="1108"/>
      <c r="CM13" s="1109"/>
      <c r="CN13" s="1108" t="str">
        <f>CK13</f>
        <v>ԵՐԿՐՈՐԴ ԿԻՍԱՄՅԱԿ</v>
      </c>
      <c r="CO13" s="1109"/>
      <c r="CP13" s="1107" t="s">
        <v>91</v>
      </c>
      <c r="CQ13" s="1108"/>
      <c r="CR13" s="1109"/>
      <c r="CS13" s="1108" t="str">
        <f>CP13</f>
        <v>ԵՐԿՐՈՐԴ ԿԻՍԱՄՅԱԿ</v>
      </c>
      <c r="CT13" s="1109"/>
      <c r="CU13" s="1107" t="s">
        <v>91</v>
      </c>
      <c r="CV13" s="1108"/>
      <c r="CW13" s="1109"/>
      <c r="CX13" s="1108" t="str">
        <f>CU13</f>
        <v>ԵՐԿՐՈՐԴ ԿԻՍԱՄՅԱԿ</v>
      </c>
      <c r="CY13" s="1109"/>
      <c r="CZ13" s="1107" t="s">
        <v>91</v>
      </c>
      <c r="DA13" s="1108"/>
      <c r="DB13" s="1109"/>
      <c r="DC13" s="1108" t="str">
        <f>CZ13</f>
        <v>ԵՐԿՐՈՐԴ ԿԻՍԱՄՅԱԿ</v>
      </c>
      <c r="DD13" s="1109"/>
      <c r="DE13" s="1107" t="s">
        <v>91</v>
      </c>
      <c r="DF13" s="1108"/>
      <c r="DG13" s="1109"/>
      <c r="DH13" s="1108" t="str">
        <f>DE13</f>
        <v>ԵՐԿՐՈՐԴ ԿԻՍԱՄՅԱԿ</v>
      </c>
      <c r="DI13" s="1109"/>
      <c r="DJ13" s="1107" t="s">
        <v>91</v>
      </c>
      <c r="DK13" s="1108"/>
      <c r="DL13" s="1109"/>
      <c r="DM13" s="1108" t="str">
        <f>DJ13</f>
        <v>ԵՐԿՐՈՐԴ ԿԻՍԱՄՅԱԿ</v>
      </c>
      <c r="DN13" s="1109"/>
      <c r="DO13" s="1107" t="s">
        <v>91</v>
      </c>
      <c r="DP13" s="1108"/>
      <c r="DQ13" s="1109"/>
      <c r="DR13" s="1108" t="str">
        <f>DO13</f>
        <v>ԵՐԿՐՈՐԴ ԿԻՍԱՄՅԱԿ</v>
      </c>
      <c r="DS13" s="1109"/>
      <c r="DT13" s="1107" t="s">
        <v>91</v>
      </c>
      <c r="DU13" s="1108"/>
      <c r="DV13" s="1109"/>
      <c r="DW13" s="1108" t="str">
        <f>DT13</f>
        <v>ԵՐԿՐՈՐԴ ԿԻՍԱՄՅԱԿ</v>
      </c>
      <c r="DX13" s="1109"/>
      <c r="DY13" s="1107" t="s">
        <v>90</v>
      </c>
      <c r="DZ13" s="1108"/>
      <c r="EA13" s="1109"/>
      <c r="EB13" s="1108" t="str">
        <f>DY13</f>
        <v>ԱՌԱՋԻՆ ԿԻՍԱՄՅԱԿ</v>
      </c>
      <c r="EC13" s="1109"/>
      <c r="ED13" s="1107" t="s">
        <v>91</v>
      </c>
      <c r="EE13" s="1108"/>
      <c r="EF13" s="1109"/>
      <c r="EG13" s="1108" t="str">
        <f>ED13</f>
        <v>ԵՐԿՐՈՐԴ ԿԻՍԱՄՅԱԿ</v>
      </c>
      <c r="EH13" s="1109"/>
      <c r="EI13" s="1104"/>
      <c r="EJ13" s="1105"/>
      <c r="EK13" s="1106"/>
      <c r="EL13" s="1104"/>
      <c r="EM13" s="1106"/>
      <c r="EN13" s="1121"/>
    </row>
    <row r="14" spans="1:144" s="545" customFormat="1" ht="91.5" thickTop="1" thickBot="1">
      <c r="A14" s="1114"/>
      <c r="B14" s="1118"/>
      <c r="C14" s="1091"/>
      <c r="D14" s="546" t="s">
        <v>104</v>
      </c>
      <c r="E14" s="594" t="s">
        <v>333</v>
      </c>
      <c r="F14" s="595" t="s">
        <v>89</v>
      </c>
      <c r="G14" s="606" t="s">
        <v>97</v>
      </c>
      <c r="H14" s="607" t="s">
        <v>334</v>
      </c>
      <c r="I14" s="593" t="s">
        <v>104</v>
      </c>
      <c r="J14" s="594" t="s">
        <v>333</v>
      </c>
      <c r="K14" s="595" t="s">
        <v>89</v>
      </c>
      <c r="L14" s="606" t="s">
        <v>97</v>
      </c>
      <c r="M14" s="607" t="s">
        <v>334</v>
      </c>
      <c r="N14" s="593" t="s">
        <v>104</v>
      </c>
      <c r="O14" s="594" t="s">
        <v>333</v>
      </c>
      <c r="P14" s="595" t="s">
        <v>89</v>
      </c>
      <c r="Q14" s="606" t="s">
        <v>97</v>
      </c>
      <c r="R14" s="607" t="s">
        <v>334</v>
      </c>
      <c r="S14" s="593" t="s">
        <v>104</v>
      </c>
      <c r="T14" s="594" t="s">
        <v>333</v>
      </c>
      <c r="U14" s="595" t="s">
        <v>89</v>
      </c>
      <c r="V14" s="606" t="s">
        <v>97</v>
      </c>
      <c r="W14" s="607" t="s">
        <v>334</v>
      </c>
      <c r="X14" s="593" t="s">
        <v>104</v>
      </c>
      <c r="Y14" s="594" t="s">
        <v>333</v>
      </c>
      <c r="Z14" s="595" t="s">
        <v>89</v>
      </c>
      <c r="AA14" s="606" t="s">
        <v>97</v>
      </c>
      <c r="AB14" s="607" t="s">
        <v>334</v>
      </c>
      <c r="AC14" s="593" t="s">
        <v>104</v>
      </c>
      <c r="AD14" s="594" t="s">
        <v>333</v>
      </c>
      <c r="AE14" s="595" t="s">
        <v>89</v>
      </c>
      <c r="AF14" s="606" t="s">
        <v>97</v>
      </c>
      <c r="AG14" s="607" t="s">
        <v>334</v>
      </c>
      <c r="AH14" s="593" t="s">
        <v>104</v>
      </c>
      <c r="AI14" s="594" t="s">
        <v>333</v>
      </c>
      <c r="AJ14" s="595" t="s">
        <v>89</v>
      </c>
      <c r="AK14" s="606" t="s">
        <v>97</v>
      </c>
      <c r="AL14" s="607" t="s">
        <v>334</v>
      </c>
      <c r="AM14" s="593" t="s">
        <v>104</v>
      </c>
      <c r="AN14" s="594" t="s">
        <v>333</v>
      </c>
      <c r="AO14" s="595" t="s">
        <v>89</v>
      </c>
      <c r="AP14" s="606" t="s">
        <v>97</v>
      </c>
      <c r="AQ14" s="607" t="s">
        <v>334</v>
      </c>
      <c r="AR14" s="593" t="s">
        <v>104</v>
      </c>
      <c r="AS14" s="594" t="s">
        <v>333</v>
      </c>
      <c r="AT14" s="595" t="s">
        <v>89</v>
      </c>
      <c r="AU14" s="606" t="s">
        <v>97</v>
      </c>
      <c r="AV14" s="607" t="s">
        <v>334</v>
      </c>
      <c r="AW14" s="593" t="s">
        <v>104</v>
      </c>
      <c r="AX14" s="594" t="s">
        <v>333</v>
      </c>
      <c r="AY14" s="595" t="s">
        <v>89</v>
      </c>
      <c r="AZ14" s="606" t="s">
        <v>97</v>
      </c>
      <c r="BA14" s="607" t="s">
        <v>334</v>
      </c>
      <c r="BB14" s="593" t="s">
        <v>104</v>
      </c>
      <c r="BC14" s="594" t="s">
        <v>333</v>
      </c>
      <c r="BD14" s="595" t="s">
        <v>89</v>
      </c>
      <c r="BE14" s="606" t="s">
        <v>97</v>
      </c>
      <c r="BF14" s="607" t="s">
        <v>334</v>
      </c>
      <c r="BG14" s="593" t="s">
        <v>104</v>
      </c>
      <c r="BH14" s="594" t="s">
        <v>333</v>
      </c>
      <c r="BI14" s="595" t="s">
        <v>89</v>
      </c>
      <c r="BJ14" s="606" t="s">
        <v>97</v>
      </c>
      <c r="BK14" s="607" t="s">
        <v>334</v>
      </c>
      <c r="BL14" s="593" t="s">
        <v>104</v>
      </c>
      <c r="BM14" s="594" t="s">
        <v>333</v>
      </c>
      <c r="BN14" s="595" t="s">
        <v>89</v>
      </c>
      <c r="BO14" s="606" t="s">
        <v>97</v>
      </c>
      <c r="BP14" s="607" t="s">
        <v>334</v>
      </c>
      <c r="BQ14" s="593" t="s">
        <v>104</v>
      </c>
      <c r="BR14" s="594" t="s">
        <v>333</v>
      </c>
      <c r="BS14" s="595" t="s">
        <v>89</v>
      </c>
      <c r="BT14" s="606" t="s">
        <v>97</v>
      </c>
      <c r="BU14" s="607" t="s">
        <v>334</v>
      </c>
      <c r="BV14" s="593" t="s">
        <v>104</v>
      </c>
      <c r="BW14" s="594" t="s">
        <v>333</v>
      </c>
      <c r="BX14" s="595" t="s">
        <v>89</v>
      </c>
      <c r="BY14" s="606" t="s">
        <v>97</v>
      </c>
      <c r="BZ14" s="607" t="s">
        <v>334</v>
      </c>
      <c r="CA14" s="593" t="s">
        <v>104</v>
      </c>
      <c r="CB14" s="594" t="s">
        <v>333</v>
      </c>
      <c r="CC14" s="595" t="s">
        <v>89</v>
      </c>
      <c r="CD14" s="606" t="s">
        <v>97</v>
      </c>
      <c r="CE14" s="607" t="s">
        <v>334</v>
      </c>
      <c r="CF14" s="593" t="s">
        <v>104</v>
      </c>
      <c r="CG14" s="594" t="s">
        <v>333</v>
      </c>
      <c r="CH14" s="595" t="s">
        <v>89</v>
      </c>
      <c r="CI14" s="606" t="s">
        <v>97</v>
      </c>
      <c r="CJ14" s="607" t="s">
        <v>334</v>
      </c>
      <c r="CK14" s="593" t="s">
        <v>104</v>
      </c>
      <c r="CL14" s="594" t="s">
        <v>333</v>
      </c>
      <c r="CM14" s="595" t="s">
        <v>89</v>
      </c>
      <c r="CN14" s="606" t="s">
        <v>97</v>
      </c>
      <c r="CO14" s="607" t="s">
        <v>334</v>
      </c>
      <c r="CP14" s="593" t="s">
        <v>104</v>
      </c>
      <c r="CQ14" s="594" t="s">
        <v>333</v>
      </c>
      <c r="CR14" s="595" t="s">
        <v>89</v>
      </c>
      <c r="CS14" s="606" t="s">
        <v>97</v>
      </c>
      <c r="CT14" s="607" t="s">
        <v>334</v>
      </c>
      <c r="CU14" s="593" t="s">
        <v>104</v>
      </c>
      <c r="CV14" s="594" t="s">
        <v>333</v>
      </c>
      <c r="CW14" s="595" t="s">
        <v>89</v>
      </c>
      <c r="CX14" s="606" t="s">
        <v>97</v>
      </c>
      <c r="CY14" s="607" t="s">
        <v>334</v>
      </c>
      <c r="CZ14" s="593" t="s">
        <v>104</v>
      </c>
      <c r="DA14" s="594" t="s">
        <v>333</v>
      </c>
      <c r="DB14" s="595" t="s">
        <v>89</v>
      </c>
      <c r="DC14" s="606" t="s">
        <v>97</v>
      </c>
      <c r="DD14" s="607" t="s">
        <v>334</v>
      </c>
      <c r="DE14" s="593" t="s">
        <v>104</v>
      </c>
      <c r="DF14" s="594" t="s">
        <v>333</v>
      </c>
      <c r="DG14" s="595" t="s">
        <v>89</v>
      </c>
      <c r="DH14" s="606" t="s">
        <v>97</v>
      </c>
      <c r="DI14" s="607" t="s">
        <v>334</v>
      </c>
      <c r="DJ14" s="593" t="s">
        <v>104</v>
      </c>
      <c r="DK14" s="594" t="s">
        <v>333</v>
      </c>
      <c r="DL14" s="595" t="s">
        <v>89</v>
      </c>
      <c r="DM14" s="606" t="s">
        <v>97</v>
      </c>
      <c r="DN14" s="607" t="s">
        <v>334</v>
      </c>
      <c r="DO14" s="593" t="s">
        <v>104</v>
      </c>
      <c r="DP14" s="594" t="s">
        <v>333</v>
      </c>
      <c r="DQ14" s="595" t="s">
        <v>89</v>
      </c>
      <c r="DR14" s="606" t="s">
        <v>97</v>
      </c>
      <c r="DS14" s="607" t="s">
        <v>334</v>
      </c>
      <c r="DT14" s="593" t="s">
        <v>104</v>
      </c>
      <c r="DU14" s="594" t="s">
        <v>333</v>
      </c>
      <c r="DV14" s="595" t="s">
        <v>89</v>
      </c>
      <c r="DW14" s="606" t="s">
        <v>97</v>
      </c>
      <c r="DX14" s="607" t="s">
        <v>334</v>
      </c>
      <c r="DY14" s="579" t="s">
        <v>104</v>
      </c>
      <c r="DZ14" s="594" t="s">
        <v>332</v>
      </c>
      <c r="EA14" s="596" t="s">
        <v>88</v>
      </c>
      <c r="EB14" s="606" t="s">
        <v>97</v>
      </c>
      <c r="EC14" s="607" t="s">
        <v>334</v>
      </c>
      <c r="ED14" s="579" t="s">
        <v>104</v>
      </c>
      <c r="EE14" s="594" t="s">
        <v>333</v>
      </c>
      <c r="EF14" s="595" t="s">
        <v>89</v>
      </c>
      <c r="EG14" s="606" t="s">
        <v>97</v>
      </c>
      <c r="EH14" s="607" t="s">
        <v>334</v>
      </c>
      <c r="EI14" s="579" t="s">
        <v>106</v>
      </c>
      <c r="EJ14" s="547" t="s">
        <v>331</v>
      </c>
      <c r="EK14" s="548" t="s">
        <v>107</v>
      </c>
      <c r="EL14" s="606" t="s">
        <v>97</v>
      </c>
      <c r="EM14" s="607" t="s">
        <v>334</v>
      </c>
      <c r="EN14" s="1121"/>
    </row>
    <row r="15" spans="1:144" s="16" customFormat="1" ht="150" customHeight="1" thickTop="1" thickBot="1">
      <c r="A15" s="453" t="str">
        <f>'6. Առաջին կիսամյակի հաշվետվ.'!A10</f>
        <v>Ա1</v>
      </c>
      <c r="B15" s="454" t="str">
        <f>'4.   4․1 ԾՐԱԳՐԵՐ 1-14'!B2</f>
        <v>Բնագավառի (ոլորտի) անվանումը, որին վերաբերում է Ծրագրի իրականացումը.</v>
      </c>
      <c r="C15" s="25"/>
      <c r="D15" s="47" t="str">
        <f>'7. Երկրորդ կիսամյակի հաշվետվ.'!D10</f>
        <v>2) Տեղական ինքնակառավարմանը բնակիչների մասնակցության բնագավառ</v>
      </c>
      <c r="E15" s="18" t="str">
        <f>'7. Երկրորդ կիսամյակի հաշվետվ.'!E10</f>
        <v>xxx</v>
      </c>
      <c r="F15" s="102" t="str">
        <f>'7. Երկրորդ կիսամյակի հաշվետվ.'!F10</f>
        <v>xxx</v>
      </c>
      <c r="G15" s="53" t="s">
        <v>47</v>
      </c>
      <c r="H15" s="166" t="s">
        <v>47</v>
      </c>
      <c r="I15" s="79" t="str">
        <f>'7. Երկրորդ կիսամյակի հաշվետվ.'!G10</f>
        <v>2) Տեղական ինքնակառավարմանը բնակիչների մասնակցության բնագավառ</v>
      </c>
      <c r="J15" s="18" t="str">
        <f>'7. Երկրորդ կիսամյակի հաշվետվ.'!H10</f>
        <v>xxx</v>
      </c>
      <c r="K15" s="102" t="str">
        <f>'7. Երկրորդ կիսամյակի հաշվետվ.'!I10</f>
        <v>xxx</v>
      </c>
      <c r="L15" s="53" t="s">
        <v>47</v>
      </c>
      <c r="M15" s="166" t="s">
        <v>47</v>
      </c>
      <c r="N15" s="79" t="str">
        <f>'7. Երկրորդ կիսամյակի հաշվետվ.'!J10</f>
        <v>2) Տեղական ինքնակառավարմանը բնակիչների մասնակցության բնագավառ</v>
      </c>
      <c r="O15" s="18" t="str">
        <f>'7. Երկրորդ կիսամյակի հաշվետվ.'!K10</f>
        <v>xxx</v>
      </c>
      <c r="P15" s="102" t="str">
        <f>'7. Երկրորդ կիսամյակի հաշվետվ.'!L10</f>
        <v>xxx</v>
      </c>
      <c r="Q15" s="53" t="s">
        <v>47</v>
      </c>
      <c r="R15" s="166" t="s">
        <v>47</v>
      </c>
      <c r="S15" s="79" t="str">
        <f>'7. Երկրորդ կիսամյակի հաշվետվ.'!M10</f>
        <v>2) Տեղական ինքնակառավարմանը բնակիչների մասնակցության բնագավառ</v>
      </c>
      <c r="T15" s="18" t="str">
        <f>'7. Երկրորդ կիսամյակի հաշվետվ.'!N10</f>
        <v>xxx</v>
      </c>
      <c r="U15" s="102" t="str">
        <f>'7. Երկրորդ կիսամյակի հաշվետվ.'!O10</f>
        <v>xxx</v>
      </c>
      <c r="V15" s="53" t="s">
        <v>47</v>
      </c>
      <c r="W15" s="166" t="s">
        <v>47</v>
      </c>
      <c r="X15" s="79" t="str">
        <f>'7. Երկրորդ կիսամյակի հաշվետվ.'!P10</f>
        <v>17) Զբոսաշրջության բնագավառ</v>
      </c>
      <c r="Y15" s="18" t="str">
        <f>'7. Երկրորդ կիսամյակի հաշվետվ.'!Q10</f>
        <v>xxx</v>
      </c>
      <c r="Z15" s="102" t="str">
        <f>'7. Երկրորդ կիսամյակի հաշվետվ.'!R10</f>
        <v>xxx</v>
      </c>
      <c r="AA15" s="53" t="s">
        <v>47</v>
      </c>
      <c r="AB15" s="166" t="s">
        <v>47</v>
      </c>
      <c r="AC15" s="79" t="str">
        <f>'7. Երկրորդ կիսամյակի հաշվետվ.'!S10</f>
        <v>14) Գյուղատնտեսության բնագավառ</v>
      </c>
      <c r="AD15" s="18" t="str">
        <f>'7. Երկրորդ կիսամյակի հաշվետվ.'!T10</f>
        <v>xxx</v>
      </c>
      <c r="AE15" s="102" t="str">
        <f>'7. Երկրորդ կիսամյակի հաշվետվ.'!U10</f>
        <v>xxx</v>
      </c>
      <c r="AF15" s="53" t="s">
        <v>47</v>
      </c>
      <c r="AG15" s="166" t="s">
        <v>47</v>
      </c>
      <c r="AH15" s="79" t="str">
        <f>'7. Երկրորդ կիսամյակի հաշվետվ.'!V10</f>
        <v>11) Կրթության, մշակույթի և երիտասարդության հետ տարվող աշխատանքների բնագավառ</v>
      </c>
      <c r="AI15" s="18" t="str">
        <f>'7. Երկրորդ կիսամյակի հաշվետվ.'!W10</f>
        <v>xxx</v>
      </c>
      <c r="AJ15" s="102" t="str">
        <f>'7. Երկրորդ կիսամյակի հաշվետվ.'!X10</f>
        <v>xxx</v>
      </c>
      <c r="AK15" s="53" t="s">
        <v>47</v>
      </c>
      <c r="AL15" s="166" t="s">
        <v>47</v>
      </c>
      <c r="AM15" s="79" t="str">
        <f>'7. Երկրորդ կիսամյակի հաշվետվ.'!Y10</f>
        <v>11) Կրթության, մշակույթի և երիտասարդության հետ տարվող աշխատանքների բնագավառ</v>
      </c>
      <c r="AN15" s="18" t="str">
        <f>'7. Երկրորդ կիսամյակի հաշվետվ.'!Z10</f>
        <v>xxx</v>
      </c>
      <c r="AO15" s="102" t="str">
        <f>'7. Երկրորդ կիսամյակի հաշվետվ.'!AA10</f>
        <v>xxx</v>
      </c>
      <c r="AP15" s="53" t="s">
        <v>47</v>
      </c>
      <c r="AQ15" s="166" t="s">
        <v>47</v>
      </c>
      <c r="AR15" s="79" t="str">
        <f>'7. Երկրորդ կիսամյակի հաշվետվ.'!AB10</f>
        <v>11) Կրթության, մշակույթի և երիտասարդության հետ տարվող աշխատանքների բնագավառ</v>
      </c>
      <c r="AS15" s="18" t="str">
        <f>'7. Երկրորդ կիսամյակի հաշվետվ.'!AC10</f>
        <v>xxx</v>
      </c>
      <c r="AT15" s="102" t="str">
        <f>'7. Երկրորդ կիսամյակի հաշվետվ.'!AD10</f>
        <v>xxx</v>
      </c>
      <c r="AU15" s="53" t="s">
        <v>47</v>
      </c>
      <c r="AV15" s="166" t="s">
        <v>47</v>
      </c>
      <c r="AW15" s="79" t="str">
        <f>'7. Երկրորդ կիսամյակի հաշվետվ.'!AE10</f>
        <v>11) Կրթության, մշակույթի և երիտասարդության հետ տարվող աշխատանքների բնագավառ</v>
      </c>
      <c r="AX15" s="18" t="str">
        <f>'7. Երկրորդ կիսամյակի հաշվետվ.'!AF10</f>
        <v>xxx</v>
      </c>
      <c r="AY15" s="102" t="str">
        <f>'7. Երկրորդ կիսամյակի հաշվետվ.'!AG10</f>
        <v>xxx</v>
      </c>
      <c r="AZ15" s="53" t="s">
        <v>47</v>
      </c>
      <c r="BA15" s="166" t="s">
        <v>47</v>
      </c>
      <c r="BB15" s="79" t="str">
        <f>'7. Երկրորդ կիսամյակի հաշվետվ.'!AH10</f>
        <v>11) Կրթության, մշակույթի և երիտասարդության հետ տարվող աշխատանքների բնագավառ</v>
      </c>
      <c r="BC15" s="18" t="str">
        <f>'7. Երկրորդ կիսամյակի հաշվետվ.'!AI10</f>
        <v>xxx</v>
      </c>
      <c r="BD15" s="102" t="str">
        <f>'7. Երկրորդ կիսամյակի հաշվետվ.'!AJ10</f>
        <v>xxx</v>
      </c>
      <c r="BE15" s="53" t="s">
        <v>47</v>
      </c>
      <c r="BF15" s="166" t="s">
        <v>47</v>
      </c>
      <c r="BG15" s="79" t="str">
        <f>'7. Երկրորդ կիսամյակի հաշվետվ.'!AK10</f>
        <v>11) Կրթության, մշակույթի և երիտասարդության հետ տարվող աշխատանքների բնագավառ</v>
      </c>
      <c r="BH15" s="18" t="str">
        <f>'7. Երկրորդ կիսամյակի հաշվետվ.'!AL10</f>
        <v>xxx</v>
      </c>
      <c r="BI15" s="102" t="str">
        <f>'7. Երկրորդ կիսամյակի հաշվետվ.'!AM10</f>
        <v>xxx</v>
      </c>
      <c r="BJ15" s="53" t="s">
        <v>47</v>
      </c>
      <c r="BK15" s="166" t="s">
        <v>47</v>
      </c>
      <c r="BL15" s="79" t="str">
        <f>'7. Երկրորդ կիսամյակի հաշվետվ.'!AN10</f>
        <v>11) Կրթության, մշակույթի և երիտասարդության հետ տարվող աշխատանքների բնագավառ</v>
      </c>
      <c r="BM15" s="18" t="str">
        <f>'7. Երկրորդ կիսամյակի հաշվետվ.'!AO10</f>
        <v>xxx</v>
      </c>
      <c r="BN15" s="102" t="str">
        <f>'7. Երկրորդ կիսամյակի հաշվետվ.'!AP10</f>
        <v>xxx</v>
      </c>
      <c r="BO15" s="53" t="s">
        <v>47</v>
      </c>
      <c r="BP15" s="166" t="s">
        <v>47</v>
      </c>
      <c r="BQ15" s="79" t="str">
        <f>'7. Երկրորդ կիսամյակի հաշվետվ.'!AQ10</f>
        <v>11) Կրթության, մշակույթի և երիտասարդության հետ տարվող աշխատանքների բնագավառ</v>
      </c>
      <c r="BR15" s="18" t="str">
        <f>'7. Երկրորդ կիսամյակի հաշվետվ.'!AR10</f>
        <v>xxx</v>
      </c>
      <c r="BS15" s="102" t="str">
        <f>'7. Երկրորդ կիսամյակի հաշվետվ.'!AS10</f>
        <v>xxx</v>
      </c>
      <c r="BT15" s="53" t="s">
        <v>47</v>
      </c>
      <c r="BU15" s="166" t="s">
        <v>47</v>
      </c>
      <c r="BV15" s="79" t="str">
        <f>'7. Երկրորդ կիսամյակի հաշվետվ.'!AT10</f>
        <v>1) Քաղաքացիների և տնտեսավարող սուբյեկտների իրավունքների բնագավառ</v>
      </c>
      <c r="BW15" s="18" t="str">
        <f>'7. Երկրորդ կիսամյակի հաշվետվ.'!AU10</f>
        <v>xxx</v>
      </c>
      <c r="BX15" s="102" t="str">
        <f>'7. Երկրորդ կիսամյակի հաշվետվ.'!AV10</f>
        <v>xxx</v>
      </c>
      <c r="BY15" s="53" t="s">
        <v>47</v>
      </c>
      <c r="BZ15" s="166" t="s">
        <v>47</v>
      </c>
      <c r="CA15" s="79" t="str">
        <f>'7. Երկրորդ կիսամյակի հաշվետվ.'!AW10</f>
        <v>1) Քաղաքացիների և տնտեսավարող սուբյեկտների իրավունքների բնագավառ</v>
      </c>
      <c r="CB15" s="18" t="str">
        <f>'7. Երկրորդ կիսամյակի հաշվետվ.'!AX10</f>
        <v>xxx</v>
      </c>
      <c r="CC15" s="102" t="str">
        <f>'7. Երկրորդ կիսամյակի հաշվետվ.'!AY10</f>
        <v>xxx</v>
      </c>
      <c r="CD15" s="53" t="s">
        <v>47</v>
      </c>
      <c r="CE15" s="166" t="s">
        <v>47</v>
      </c>
      <c r="CF15" s="79" t="str">
        <f>'7. Երկրորդ կիսամյակի հաշվետվ.'!AZ10</f>
        <v>1) Քաղաքացիների և տնտեսավարող սուբյեկտների իրավունքների բնագավառ</v>
      </c>
      <c r="CG15" s="18" t="str">
        <f>'7. Երկրորդ կիսամյակի հաշվետվ.'!BA10</f>
        <v>xxx</v>
      </c>
      <c r="CH15" s="102" t="str">
        <f>'7. Երկրորդ կիսամյակի հաշվետվ.'!BB10</f>
        <v>xxx</v>
      </c>
      <c r="CI15" s="53" t="s">
        <v>47</v>
      </c>
      <c r="CJ15" s="166" t="s">
        <v>47</v>
      </c>
      <c r="CK15" s="79" t="str">
        <f>'7. Երկրորդ կիսամյակի հաշվետվ.'!BC10</f>
        <v>16) Շրջակա միջավայրի պահպանության բնագավառ</v>
      </c>
      <c r="CL15" s="18" t="str">
        <f>'7. Երկրորդ կիսամյակի հաշվետվ.'!BD10</f>
        <v>xxx</v>
      </c>
      <c r="CM15" s="102" t="str">
        <f>'7. Երկրորդ կիսամյակի հաշվետվ.'!BE10</f>
        <v>xxx</v>
      </c>
      <c r="CN15" s="53" t="s">
        <v>47</v>
      </c>
      <c r="CO15" s="166" t="s">
        <v>47</v>
      </c>
      <c r="CP15" s="79" t="str">
        <f>'7. Երկրորդ կիսամյակի հաշվետվ.'!BF10</f>
        <v>1) Քաղաքացիների և տնտեսավարող սուբյեկտների իրավունքների բնագավառ</v>
      </c>
      <c r="CQ15" s="18" t="str">
        <f>'7. Երկրորդ կիսամյակի հաշվետվ.'!BG10</f>
        <v>xxx</v>
      </c>
      <c r="CR15" s="102" t="str">
        <f>'7. Երկրորդ կիսամյակի հաշվետվ.'!BH10</f>
        <v>xxx</v>
      </c>
      <c r="CS15" s="53" t="s">
        <v>47</v>
      </c>
      <c r="CT15" s="166" t="s">
        <v>47</v>
      </c>
      <c r="CU15" s="79" t="str">
        <f>'7. Երկրորդ կիսամյակի հաշվետվ.'!BI10</f>
        <v>13) Սոցիալական պաշտպանության բնագավառ</v>
      </c>
      <c r="CV15" s="18" t="str">
        <f>'7. Երկրորդ կիսամյակի հաշվետվ.'!BJ10</f>
        <v>xxx</v>
      </c>
      <c r="CW15" s="102" t="str">
        <f>'7. Երկրորդ կիսամյակի հաշվետվ.'!BK10</f>
        <v>xxx</v>
      </c>
      <c r="CX15" s="53" t="s">
        <v>47</v>
      </c>
      <c r="CY15" s="166" t="s">
        <v>47</v>
      </c>
      <c r="CZ15" s="79" t="str">
        <f>'7. Երկրորդ կիսամյակի հաշվետվ.'!BL10</f>
        <v>11) Կրթության, մշակույթի և երիտասարդության հետ տարվող աշխատանքների բնագավառ</v>
      </c>
      <c r="DA15" s="18" t="str">
        <f>'7. Երկրորդ կիսամյակի հաշվետվ.'!BM10</f>
        <v>xxx</v>
      </c>
      <c r="DB15" s="102" t="str">
        <f>'7. Երկրորդ կիսամյակի հաշվետվ.'!BN10</f>
        <v>xxx</v>
      </c>
      <c r="DC15" s="53" t="s">
        <v>47</v>
      </c>
      <c r="DD15" s="166" t="s">
        <v>47</v>
      </c>
      <c r="DE15" s="79" t="str">
        <f>'7. Երկրորդ կիսամյակի հաշվետվ.'!BO10</f>
        <v>12) Առողջապահության, ֆիզիկական կուլտուրայի և սպորտի բնագավառ</v>
      </c>
      <c r="DF15" s="18" t="str">
        <f>'7. Երկրորդ կիսամյակի հաշվետվ.'!BP10</f>
        <v>xxx</v>
      </c>
      <c r="DG15" s="102" t="str">
        <f>'7. Երկրորդ կիսամյակի հաշվետվ.'!BQ10</f>
        <v>xxx</v>
      </c>
      <c r="DH15" s="53" t="s">
        <v>47</v>
      </c>
      <c r="DI15" s="166" t="s">
        <v>47</v>
      </c>
      <c r="DJ15" s="79" t="str">
        <f>'7. Երկրորդ կիսամյակի հաշվետվ.'!BR10</f>
        <v>16) Շրջակա միջավայրի պահպանության բնագավառ</v>
      </c>
      <c r="DK15" s="18" t="str">
        <f>'7. Երկրորդ կիսամյակի հաշվետվ.'!BS10</f>
        <v>xxx</v>
      </c>
      <c r="DL15" s="102" t="str">
        <f>'7. Երկրորդ կիսամյակի հաշվետվ.'!BT10</f>
        <v>xxx</v>
      </c>
      <c r="DM15" s="53" t="s">
        <v>47</v>
      </c>
      <c r="DN15" s="166" t="s">
        <v>47</v>
      </c>
      <c r="DO15" s="79" t="str">
        <f>'7. Երկրորդ կիսամյակի հաշվետվ.'!BU10</f>
        <v>1) Քաղաքացիների և տնտեսավարող սուբյեկտների իրավունքների բնագավառ</v>
      </c>
      <c r="DP15" s="18" t="str">
        <f>'7. Երկրորդ կիսամյակի հաշվետվ.'!BV10</f>
        <v>xxx</v>
      </c>
      <c r="DQ15" s="102" t="str">
        <f>'7. Երկրորդ կիսամյակի հաշվետվ.'!BW10</f>
        <v>xxx</v>
      </c>
      <c r="DR15" s="53" t="s">
        <v>47</v>
      </c>
      <c r="DS15" s="166" t="s">
        <v>47</v>
      </c>
      <c r="DT15" s="79" t="str">
        <f>'7. Երկրորդ կիսամյակի հաշվետվ.'!BX10</f>
        <v>12) Առողջապահության, ֆիզիկական կուլտուրայի և սպորտի բնագավառ</v>
      </c>
      <c r="DU15" s="18" t="str">
        <f>'7. Երկրորդ կիսամյակի հաշվետվ.'!BY10</f>
        <v>xxx</v>
      </c>
      <c r="DV15" s="102" t="str">
        <f>'7. Երկրորդ կիսամյակի հաշվետվ.'!BZ10</f>
        <v>xxx</v>
      </c>
      <c r="DW15" s="53" t="s">
        <v>47</v>
      </c>
      <c r="DX15" s="166" t="s">
        <v>47</v>
      </c>
      <c r="DY15" s="117" t="str">
        <f>'6. Առաջին կիսամյակի հաշվետվ.'!CA10</f>
        <v>xxx</v>
      </c>
      <c r="DZ15" s="18" t="str">
        <f>'6. Առաջին կիսամյակի հաշվետվ.'!CB10</f>
        <v>xxx</v>
      </c>
      <c r="EA15" s="153" t="str">
        <f>'6. Առաջին կիսամյակի հաշվետվ.'!CC10</f>
        <v>xxx</v>
      </c>
      <c r="EB15" s="53" t="s">
        <v>47</v>
      </c>
      <c r="EC15" s="166" t="s">
        <v>47</v>
      </c>
      <c r="ED15" s="117" t="str">
        <f>'7. Երկրորդ կիսամյակի հաշվետվ.'!CA10</f>
        <v>xxx</v>
      </c>
      <c r="EE15" s="18" t="str">
        <f>'7. Երկրորդ կիսամյակի հաշվետվ.'!CB10</f>
        <v>xxx</v>
      </c>
      <c r="EF15" s="153" t="str">
        <f>'7. Երկրորդ կիսամյակի հաշվետվ.'!CC10</f>
        <v>xxx</v>
      </c>
      <c r="EG15" s="53" t="s">
        <v>47</v>
      </c>
      <c r="EH15" s="166" t="s">
        <v>47</v>
      </c>
      <c r="EI15" s="117" t="s">
        <v>47</v>
      </c>
      <c r="EJ15" s="40" t="s">
        <v>47</v>
      </c>
      <c r="EK15" s="101" t="s">
        <v>47</v>
      </c>
      <c r="EL15" s="53" t="s">
        <v>47</v>
      </c>
      <c r="EM15" s="166" t="s">
        <v>47</v>
      </c>
      <c r="EN15" s="405"/>
    </row>
    <row r="16" spans="1:144" s="16" customFormat="1" ht="150" customHeight="1" thickTop="1" thickBot="1">
      <c r="A16" s="453" t="str">
        <f>'6. Առաջին կիսամյակի հաշվետվ.'!A11</f>
        <v>Ա2</v>
      </c>
      <c r="B16" s="454" t="str">
        <f>'4.   4․1 ԾՐԱԳՐԵՐ 1-14'!B23</f>
        <v>Ծրագրի անվանումը.</v>
      </c>
      <c r="C16" s="25"/>
      <c r="D16" s="47" t="str">
        <f>'7. Երկրորդ կիսամյակի հաշվետվ.'!D11</f>
        <v>ՏԻՄ-բնակիչ կապի ամրապնդում  նոր ձևաչափերի մշակում և կիրառում</v>
      </c>
      <c r="E16" s="18" t="str">
        <f>'7. Երկրորդ կիսամյակի հաշվետվ.'!E11</f>
        <v>xxx</v>
      </c>
      <c r="F16" s="102" t="str">
        <f>'7. Երկրորդ կիսամյակի հաշվետվ.'!F11</f>
        <v>xxx</v>
      </c>
      <c r="G16" s="53" t="s">
        <v>47</v>
      </c>
      <c r="H16" s="166" t="s">
        <v>47</v>
      </c>
      <c r="I16" s="79" t="str">
        <f>'7. Երկրորդ կիսամյակի հաշվետվ.'!G11</f>
        <v xml:space="preserve">Մրցունակ ՏԻՄ ունեցող համայնք </v>
      </c>
      <c r="J16" s="18" t="str">
        <f>'7. Երկրորդ կիսամյակի հաշվետվ.'!H11</f>
        <v>xxx</v>
      </c>
      <c r="K16" s="102" t="str">
        <f>'7. Երկրորդ կիսամյակի հաշվետվ.'!I11</f>
        <v>xxx</v>
      </c>
      <c r="L16" s="53" t="s">
        <v>47</v>
      </c>
      <c r="M16" s="166" t="s">
        <v>47</v>
      </c>
      <c r="N16" s="79" t="str">
        <f>'7. Երկրորդ կիսամյակի հաշվետվ.'!J11</f>
        <v>Պայմանագրերի միջոցով արտաքին մասնագետների ներգրավվում։</v>
      </c>
      <c r="O16" s="18" t="str">
        <f>'7. Երկրորդ կիսամյակի հաշվետվ.'!K11</f>
        <v>xxx</v>
      </c>
      <c r="P16" s="102" t="str">
        <f>'7. Երկրորդ կիսամյակի հաշվետվ.'!L11</f>
        <v>xxx</v>
      </c>
      <c r="Q16" s="53" t="s">
        <v>47</v>
      </c>
      <c r="R16" s="166" t="s">
        <v>47</v>
      </c>
      <c r="S16" s="79" t="str">
        <f>'7. Երկրորդ կիսամյակի հաշվետվ.'!M11</f>
        <v xml:space="preserve">Մասնակցային բյուջետավորման գործընթաց </v>
      </c>
      <c r="T16" s="18" t="str">
        <f>'7. Երկրորդ կիսամյակի հաշվետվ.'!N11</f>
        <v>xxx</v>
      </c>
      <c r="U16" s="102" t="str">
        <f>'7. Երկրորդ կիսամյակի հաշվետվ.'!O11</f>
        <v>xxx</v>
      </c>
      <c r="V16" s="53" t="s">
        <v>47</v>
      </c>
      <c r="W16" s="166" t="s">
        <v>47</v>
      </c>
      <c r="X16" s="79" t="str">
        <f>'7. Երկրորդ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ենթակառուցվածք,ինչպես նաև ամրապնդել միջազգային համագործակցությունը քույր քաղաքների հետ։ </v>
      </c>
      <c r="Y16" s="18" t="str">
        <f>'7. Երկրորդ կիսամյակի հաշվետվ.'!Q11</f>
        <v>xxx</v>
      </c>
      <c r="Z16" s="102" t="str">
        <f>'7. Երկրորդ կիսամյակի հաշվետվ.'!R11</f>
        <v>xxx</v>
      </c>
      <c r="AA16" s="53" t="s">
        <v>47</v>
      </c>
      <c r="AB16" s="166" t="s">
        <v>47</v>
      </c>
      <c r="AC16" s="79" t="str">
        <f>'7. Երկրորդ կիսամյակի հաշվետվ.'!S11</f>
        <v>Ստեփանավան համայնքում գյուղատնտեսության զարգացման ծրագրերի մշակում և պլանավորում։</v>
      </c>
      <c r="AD16" s="18" t="str">
        <f>'7. Երկրորդ կիսամյակի հաշվետվ.'!T11</f>
        <v>xxx</v>
      </c>
      <c r="AE16" s="102" t="str">
        <f>'7. Երկրորդ կիսամյակի հաշվետվ.'!U11</f>
        <v>xxx</v>
      </c>
      <c r="AF16" s="53" t="s">
        <v>47</v>
      </c>
      <c r="AG16" s="166" t="s">
        <v>47</v>
      </c>
      <c r="AH16" s="79" t="str">
        <f>'7. Երկրորդ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AI16" s="18" t="str">
        <f>'7. Երկրորդ կիսամյակի հաշվետվ.'!W11</f>
        <v>xxx</v>
      </c>
      <c r="AJ16" s="102" t="str">
        <f>'7. Երկրորդ կիսամյակի հաշվետվ.'!X11</f>
        <v>xxx</v>
      </c>
      <c r="AK16" s="53" t="s">
        <v>47</v>
      </c>
      <c r="AL16" s="166" t="s">
        <v>47</v>
      </c>
      <c r="AM16" s="79" t="str">
        <f>'7. Երկրորդ կիսամյակի հաշվետվ.'!Y11</f>
        <v>Ստեփանավան խոշորացված համայնքում ստեղծել շրջիկ նվագախումբ։</v>
      </c>
      <c r="AN16" s="18" t="str">
        <f>'7. Երկրորդ կիսամյակի հաշվետվ.'!Z11</f>
        <v>xxx</v>
      </c>
      <c r="AO16" s="102" t="str">
        <f>'7. Երկրորդ կիսամյակի հաշվետվ.'!AA11</f>
        <v>xxx</v>
      </c>
      <c r="AP16" s="53" t="s">
        <v>47</v>
      </c>
      <c r="AQ16" s="166" t="s">
        <v>47</v>
      </c>
      <c r="AR16" s="79" t="str">
        <f>'7. Երկրորդ կիսամյակի հաշվետվ.'!AB11</f>
        <v>Ստեփանավան համայնքում Սոս Սարգսյանի անվան մշակույթի պալատին կից թատերախմբի ձևավորում</v>
      </c>
      <c r="AS16" s="18" t="str">
        <f>'7. Երկրորդ կիսամյակի հաշվետվ.'!AC11</f>
        <v>xxx</v>
      </c>
      <c r="AT16" s="102" t="str">
        <f>'7. Երկրորդ կիսամյակի հաշվետվ.'!AD11</f>
        <v>xxx</v>
      </c>
      <c r="AU16" s="53" t="s">
        <v>47</v>
      </c>
      <c r="AV16" s="166" t="s">
        <v>47</v>
      </c>
      <c r="AW16" s="79" t="str">
        <f>'7. Երկրորդ կիսամյակի հաշվետվ.'!AE11</f>
        <v>Ստեփան Շահումյանի անվան տուն-թանգարանի և Ֆիլհարմոնիկ նվագախմբի հետ համատեղ համերգային ծրագրի կազմակերպում։</v>
      </c>
      <c r="AX16" s="18" t="str">
        <f>'7. Երկրորդ կիսամյակի հաշվետվ.'!AF11</f>
        <v>xxx</v>
      </c>
      <c r="AY16" s="102" t="str">
        <f>'7. Երկրորդ կիսամյակի հաշվետվ.'!AG11</f>
        <v>xxx</v>
      </c>
      <c r="AZ16" s="53" t="s">
        <v>47</v>
      </c>
      <c r="BA16" s="166" t="s">
        <v>47</v>
      </c>
      <c r="BB16" s="79" t="str">
        <f>'7. Երկրորդ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BC16" s="18" t="str">
        <f>'7. Երկրորդ կիսամյակի հաշվետվ.'!AI11</f>
        <v>xxx</v>
      </c>
      <c r="BD16" s="102" t="str">
        <f>'7. Երկրորդ կիսամյակի հաշվետվ.'!AJ11</f>
        <v>xxx</v>
      </c>
      <c r="BE16" s="53" t="s">
        <v>47</v>
      </c>
      <c r="BF16" s="166" t="s">
        <v>47</v>
      </c>
      <c r="BG16" s="79" t="str">
        <f>'7. Երկրորդ կիսամյակի հաշվետվ.'!AK11</f>
        <v xml:space="preserve">Ապագայի ակտիվ քաղացի </v>
      </c>
      <c r="BH16" s="18" t="str">
        <f>'7. Երկրորդ կիսամյակի հաշվետվ.'!AL11</f>
        <v>xxx</v>
      </c>
      <c r="BI16" s="102" t="str">
        <f>'7. Երկրորդ կիսամյակի հաշվետվ.'!AM11</f>
        <v>xxx</v>
      </c>
      <c r="BJ16" s="53" t="s">
        <v>47</v>
      </c>
      <c r="BK16" s="166" t="s">
        <v>47</v>
      </c>
      <c r="BL16" s="79" t="str">
        <f>'7. Երկրորդ կիսամյակի հաշվետվ.'!AN11</f>
        <v xml:space="preserve">Կրթաբաց Ստեփանավան </v>
      </c>
      <c r="BM16" s="18" t="str">
        <f>'7. Երկրորդ կիսամյակի հաշվետվ.'!AO11</f>
        <v>xxx</v>
      </c>
      <c r="BN16" s="102" t="str">
        <f>'7. Երկրորդ կիսամյակի հաշվետվ.'!AP11</f>
        <v>xxx</v>
      </c>
      <c r="BO16" s="53" t="s">
        <v>47</v>
      </c>
      <c r="BP16" s="166" t="s">
        <v>47</v>
      </c>
      <c r="BQ16" s="79" t="str">
        <f>'7. Երկրորդ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BR16" s="18" t="str">
        <f>'7. Երկրորդ կիսամյակի հաշվետվ.'!AR11</f>
        <v>xxx</v>
      </c>
      <c r="BS16" s="102" t="str">
        <f>'7. Երկրորդ կիսամյակի հաշվետվ.'!AS11</f>
        <v>xxx</v>
      </c>
      <c r="BT16" s="53" t="s">
        <v>47</v>
      </c>
      <c r="BU16" s="166" t="s">
        <v>47</v>
      </c>
      <c r="BV16" s="79" t="str">
        <f>'7. Երկրորդ կիսամյակի հաշվետվ.'!AT11</f>
        <v>Ստեփանավան համայնքի Արմանիս, Ուրասար և Կաթնաղբյուր բնակավայրերի ջրամատակարարման ցանցերի կառուցում</v>
      </c>
      <c r="BW16" s="18" t="str">
        <f>'7. Երկրորդ կիսամյակի հաշվետվ.'!AU11</f>
        <v>xxx</v>
      </c>
      <c r="BX16" s="102" t="str">
        <f>'7. Երկրորդ կիսամյակի հաշվետվ.'!AV11</f>
        <v>xxx</v>
      </c>
      <c r="BY16" s="53" t="s">
        <v>47</v>
      </c>
      <c r="BZ16" s="166" t="s">
        <v>47</v>
      </c>
      <c r="CA16" s="79" t="str">
        <f>'7. Երկրորդ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CB16" s="18" t="str">
        <f>'7. Երկրորդ կիսամյակի հաշվետվ.'!AX11</f>
        <v>xxx</v>
      </c>
      <c r="CC16" s="102" t="str">
        <f>'7. Երկրորդ կիսամյակի հաշվետվ.'!AY11</f>
        <v>xxx</v>
      </c>
      <c r="CD16" s="53" t="s">
        <v>47</v>
      </c>
      <c r="CE16" s="166" t="s">
        <v>47</v>
      </c>
      <c r="CF16" s="79" t="str">
        <f>'7. Երկրորդ կիսամյակի հաշվետվ.'!AZ11</f>
        <v>Ստեփանվան համայնքի կոմունալ ծառայության տեղական ծրագրերի իրականացում, աղբահանության  վտանգավոր թափոների կառավարան, կանաչ տարածքների պահպանման բնագավառում</v>
      </c>
      <c r="CG16" s="18" t="str">
        <f>'7. Երկրորդ կիսամյակի հաշվետվ.'!BA11</f>
        <v>xxx</v>
      </c>
      <c r="CH16" s="102" t="str">
        <f>'7. Երկրորդ կիսամյակի հաշվետվ.'!BB11</f>
        <v>xxx</v>
      </c>
      <c r="CI16" s="53" t="s">
        <v>47</v>
      </c>
      <c r="CJ16" s="166" t="s">
        <v>47</v>
      </c>
      <c r="CK16" s="79" t="str">
        <f>'7. Երկրորդ կիսամյակի հաշվետվ.'!BC11</f>
        <v xml:space="preserve">ՀՀ Լոռու մարզի  Ստեփանավան քաղաքի  քաղաքային այգու և ալեաի անցուղու մի հատվածի բարեկարգում </v>
      </c>
      <c r="CL16" s="18" t="str">
        <f>'7. Երկրորդ կիսամյակի հաշվետվ.'!BD11</f>
        <v>xxx</v>
      </c>
      <c r="CM16" s="102" t="str">
        <f>'7. Երկրորդ կիսամյակի հաշվետվ.'!BE11</f>
        <v>xxx</v>
      </c>
      <c r="CN16" s="53" t="s">
        <v>47</v>
      </c>
      <c r="CO16" s="166" t="s">
        <v>47</v>
      </c>
      <c r="CP16" s="79" t="str">
        <f>'7. Երկրորդ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CQ16" s="18" t="str">
        <f>'7. Երկրորդ կիսամյակի հաշվետվ.'!BG11</f>
        <v>xxx</v>
      </c>
      <c r="CR16" s="102" t="str">
        <f>'7. Երկրորդ կիսամյակի հաշվետվ.'!BH11</f>
        <v>xxx</v>
      </c>
      <c r="CS16" s="53" t="s">
        <v>47</v>
      </c>
      <c r="CT16" s="166" t="s">
        <v>47</v>
      </c>
      <c r="CU16" s="79" t="str">
        <f>'7. Երկրորդ կիսամյակի հաշվետվ.'!BI11</f>
        <v>Ստեփանավան համայնքում &lt;&lt;Ավագ սերդնի պարտեզներ&gt;&gt; ժամանց և զբաղվածության ապահովում</v>
      </c>
      <c r="CV16" s="18" t="str">
        <f>'7. Երկրորդ կիսամյակի հաշվետվ.'!BJ11</f>
        <v>xxx</v>
      </c>
      <c r="CW16" s="102" t="str">
        <f>'7. Երկրորդ կիսամյակի հաշվետվ.'!BK11</f>
        <v>xxx</v>
      </c>
      <c r="CX16" s="53" t="s">
        <v>47</v>
      </c>
      <c r="CY16" s="166" t="s">
        <v>47</v>
      </c>
      <c r="CZ16" s="79" t="str">
        <f>'7. Երկրորդ կիսամյակի հաշվետվ.'!BL11</f>
        <v>Ուրբան Արթ Փառատոնը Ստեփանավանում</v>
      </c>
      <c r="DA16" s="18" t="str">
        <f>'7. Երկրորդ կիսամյակի հաշվետվ.'!BM11</f>
        <v>xxx</v>
      </c>
      <c r="DB16" s="102" t="str">
        <f>'7. Երկրորդ կիսամյակի հաշվետվ.'!BN11</f>
        <v>xxx</v>
      </c>
      <c r="DC16" s="53" t="s">
        <v>47</v>
      </c>
      <c r="DD16" s="166" t="s">
        <v>47</v>
      </c>
      <c r="DE16" s="79" t="str">
        <f>'7. Երկրորդ կիսամյակի հաշվետվ.'!BO11</f>
        <v>Համայնքային սոցիալական ծրագիր</v>
      </c>
      <c r="DF16" s="18" t="str">
        <f>'7. Երկրորդ կիսամյակի հաշվետվ.'!BP11</f>
        <v>xxx</v>
      </c>
      <c r="DG16" s="102" t="str">
        <f>'7. Երկրորդ կիսամյակի հաշվետվ.'!BQ11</f>
        <v>xxx</v>
      </c>
      <c r="DH16" s="53" t="s">
        <v>47</v>
      </c>
      <c r="DI16" s="166" t="s">
        <v>47</v>
      </c>
      <c r="DJ16" s="79" t="str">
        <f>'7. Երկրորդ կիսամյակի հաշվետվ.'!BR11</f>
        <v>Կոշտ թափոնների կառավարում</v>
      </c>
      <c r="DK16" s="18" t="str">
        <f>'7. Երկրորդ կիսամյակի հաշվետվ.'!BS11</f>
        <v>xxx</v>
      </c>
      <c r="DL16" s="102" t="str">
        <f>'7. Երկրորդ կիսամյակի հաշվետվ.'!BT11</f>
        <v>xxx</v>
      </c>
      <c r="DM16" s="53" t="s">
        <v>47</v>
      </c>
      <c r="DN16" s="166" t="s">
        <v>47</v>
      </c>
      <c r="DO16" s="79" t="str">
        <f>'7. Երկրորդ կիսամյակի հաշվետվ.'!BU11</f>
        <v>Աշոտաբերդ թաղամասի  թվով 15 բազմաբնակարան բնակելի  շենքերի կառուցում</v>
      </c>
      <c r="DP16" s="18" t="str">
        <f>'7. Երկրորդ կիսամյակի հաշվետվ.'!BV11</f>
        <v>xxx</v>
      </c>
      <c r="DQ16" s="102" t="str">
        <f>'7. Երկրորդ կիսամյակի հաշվետվ.'!BW11</f>
        <v>xxx</v>
      </c>
      <c r="DR16" s="53" t="s">
        <v>47</v>
      </c>
      <c r="DS16" s="166" t="s">
        <v>47</v>
      </c>
      <c r="DT16" s="79" t="str">
        <f>'7. Երկրորդ կիսամյակի հաշվետվ.'!BX11</f>
        <v>Քայլարշավային և հեծանվային միջոցառումների կազմակերպում դեպի Ստեփանավան համայնքի վարչական բնակավայրեր։</v>
      </c>
      <c r="DU16" s="18" t="str">
        <f>'7. Երկրորդ կիսամյակի հաշվետվ.'!BY11</f>
        <v>xxx</v>
      </c>
      <c r="DV16" s="102" t="str">
        <f>'7. Երկրորդ կիսամյակի հաշվետվ.'!BZ11</f>
        <v>xxx</v>
      </c>
      <c r="DW16" s="53" t="s">
        <v>47</v>
      </c>
      <c r="DX16" s="166" t="s">
        <v>47</v>
      </c>
      <c r="DY16" s="117" t="str">
        <f>'6. Առաջին կիսամյակի հաշվետվ.'!CA11</f>
        <v>xxx</v>
      </c>
      <c r="DZ16" s="18" t="str">
        <f>'6. Առաջին կիսամյակի հաշվետվ.'!CB11</f>
        <v>xxx</v>
      </c>
      <c r="EA16" s="153" t="str">
        <f>'6. Առաջին կիսամյակի հաշվետվ.'!CC11</f>
        <v>xxx</v>
      </c>
      <c r="EB16" s="53" t="s">
        <v>47</v>
      </c>
      <c r="EC16" s="166" t="s">
        <v>47</v>
      </c>
      <c r="ED16" s="117" t="str">
        <f>'7. Երկրորդ կիսամյակի հաշվետվ.'!CA11</f>
        <v>xxx</v>
      </c>
      <c r="EE16" s="18" t="str">
        <f>'7. Երկրորդ կիսամյակի հաշվետվ.'!CB11</f>
        <v>xxx</v>
      </c>
      <c r="EF16" s="153" t="str">
        <f>'7. Երկրորդ կիսամյակի հաշվետվ.'!CC11</f>
        <v>xxx</v>
      </c>
      <c r="EG16" s="53" t="s">
        <v>47</v>
      </c>
      <c r="EH16" s="166" t="s">
        <v>47</v>
      </c>
      <c r="EI16" s="118" t="s">
        <v>47</v>
      </c>
      <c r="EJ16" s="18" t="s">
        <v>47</v>
      </c>
      <c r="EK16" s="102" t="s">
        <v>47</v>
      </c>
      <c r="EL16" s="53" t="s">
        <v>47</v>
      </c>
      <c r="EM16" s="166" t="s">
        <v>47</v>
      </c>
      <c r="EN16" s="405"/>
    </row>
    <row r="17" spans="1:144" s="16" customFormat="1" ht="150" customHeight="1" thickTop="1" thickBot="1">
      <c r="A17" s="453" t="str">
        <f>'6. Առաջին կիսամյակի հաշվետվ.'!A12</f>
        <v>Ա3</v>
      </c>
      <c r="B17" s="454" t="str">
        <f>'4.   4․1 ԾՐԱԳՐԵՐ 1-14'!B25</f>
        <v>Ծրագրի նպատակները.</v>
      </c>
      <c r="C17" s="25"/>
      <c r="D17" s="47" t="str">
        <f>'7. Երկրորդ կիսամյակի հաշվետվ.'!D12</f>
        <v>Համայնքապետարանում համայնքային ծառայությունների արդյունավետ, թափանցիկկառավարում, տեղեկատվական հարթակում քաղաքացիների ներգրավվման խթանում,քաղաքացիների ներգրավվման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Բնակչներին համար ապահովել հասանելի ծառայությունները ՀԿՏՀ համակարգում։</v>
      </c>
      <c r="E17" s="18" t="str">
        <f>'7. Երկրորդ կիսամյակի հաշվետվ.'!E12</f>
        <v>xxx</v>
      </c>
      <c r="F17" s="102" t="str">
        <f>'7. Երկրորդ կիսամյակի հաշվետվ.'!F12</f>
        <v>xxx</v>
      </c>
      <c r="G17" s="53" t="s">
        <v>47</v>
      </c>
      <c r="H17" s="166" t="s">
        <v>47</v>
      </c>
      <c r="I17" s="79" t="str">
        <f>'7. Երկրորդ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 սահմանել  քաղաքացիների ներգրվվման ընթացակարգեր ՏԻՄ-ում, բարեփոխել հանրային լսումներ համակարգը։ Ապահովել մարդկային ռեսուրսների  կառավարման մակարդակի բարձրացումը։ </v>
      </c>
      <c r="J17" s="18" t="str">
        <f>'7. Երկրորդ կիսամյակի հաշվետվ.'!H12</f>
        <v>xxx</v>
      </c>
      <c r="K17" s="102" t="str">
        <f>'7. Երկրորդ կիսամյակի հաշվետվ.'!I12</f>
        <v>xxx</v>
      </c>
      <c r="L17" s="53" t="s">
        <v>47</v>
      </c>
      <c r="M17" s="166" t="s">
        <v>47</v>
      </c>
      <c r="N17" s="79" t="str">
        <f>'7. Երկրորդ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O17" s="18" t="str">
        <f>'7. Երկրորդ կիսամյակի հաշվետվ.'!K12</f>
        <v>xxx</v>
      </c>
      <c r="P17" s="102" t="str">
        <f>'7. Երկրորդ կիսամյակի հաշվետվ.'!L12</f>
        <v>xxx</v>
      </c>
      <c r="Q17" s="53" t="s">
        <v>47</v>
      </c>
      <c r="R17" s="166" t="s">
        <v>47</v>
      </c>
      <c r="S17" s="79" t="str">
        <f>'7. Երկրորդ կիսամյակի հաշվետվ.'!M12</f>
        <v>Համայնքի բնակիչների ներգրավել,հանրային կառավարման գործընթացների մեջ։  Մասնակցային բյուջետավորմումը ՏԻՄ-ի կառավարմանը համայնքի մասնակցության ներգրավումն է, որի միջոցով ապահովում է համայնքային բյուջեյի  կառավարման գործընթացը ,քվյարկումների և քննարկության միջոցով, որի նպատակն է ապահովել բյուջեյի կառավարման թափանցիկությունն ու հաշվետողականությունը։</v>
      </c>
      <c r="T17" s="18" t="str">
        <f>'7. Երկրորդ կիսամյակի հաշվետվ.'!N12</f>
        <v>xxx</v>
      </c>
      <c r="U17" s="102" t="str">
        <f>'7. Երկրորդ կիսամյակի հաշվետվ.'!O12</f>
        <v>xxx</v>
      </c>
      <c r="V17" s="53" t="s">
        <v>47</v>
      </c>
      <c r="W17" s="166" t="s">
        <v>47</v>
      </c>
      <c r="X17" s="79" t="str">
        <f>'7. Երկրորդ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ցանց,որոնք կհամապատասխանեն միջազգային չափանիշներին և կներառեն տեղանքին բնորոշ բնական ու պատմամշակութային վայրերը։</v>
      </c>
      <c r="Y17" s="18" t="str">
        <f>'7. Երկրորդ կիսամյակի հաշվետվ.'!Q12</f>
        <v>xxx</v>
      </c>
      <c r="Z17" s="102" t="str">
        <f>'7. Երկրորդ կիսամյակի հաշվետվ.'!R12</f>
        <v>xxx</v>
      </c>
      <c r="AA17" s="53" t="s">
        <v>47</v>
      </c>
      <c r="AB17" s="166" t="s">
        <v>47</v>
      </c>
      <c r="AC17" s="79" t="str">
        <f>'7. Երկրորդ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v>
      </c>
      <c r="AD17" s="18" t="str">
        <f>'7. Երկրորդ կիսամյակի հաշվետվ.'!T12</f>
        <v>xxx</v>
      </c>
      <c r="AE17" s="102" t="str">
        <f>'7. Երկրորդ կիսամյակի հաշվետվ.'!U12</f>
        <v>xxx</v>
      </c>
      <c r="AF17" s="53" t="s">
        <v>47</v>
      </c>
      <c r="AG17" s="166" t="s">
        <v>47</v>
      </c>
      <c r="AH17" s="79" t="str">
        <f>'7. Երկրորդ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AI17" s="18" t="str">
        <f>'7. Երկրորդ կիսամյակի հաշվետվ.'!W12</f>
        <v>xxx</v>
      </c>
      <c r="AJ17" s="102" t="str">
        <f>'7. Երկրորդ կիսամյակի հաշվետվ.'!X12</f>
        <v>xxx</v>
      </c>
      <c r="AK17" s="53" t="s">
        <v>47</v>
      </c>
      <c r="AL17" s="166" t="s">
        <v>47</v>
      </c>
      <c r="AM17" s="79" t="str">
        <f>'7. Երկրորդ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AN17" s="18" t="str">
        <f>'7. Երկրորդ կիսամյակի հաշվետվ.'!Z12</f>
        <v>xxx</v>
      </c>
      <c r="AO17" s="102" t="str">
        <f>'7. Երկրորդ կիսամյակի հաշվետվ.'!AA12</f>
        <v>xxx</v>
      </c>
      <c r="AP17" s="53" t="s">
        <v>47</v>
      </c>
      <c r="AQ17" s="166" t="s">
        <v>47</v>
      </c>
      <c r="AR17" s="79" t="str">
        <f>'7. Երկրորդ կիսամյակի հաշվետվ.'!AB12</f>
        <v>Ստեղծել քաղաքային թատրոն Ստեփանավան համայնքում</v>
      </c>
      <c r="AS17" s="18" t="str">
        <f>'7. Երկրորդ կիսամյակի հաշվետվ.'!AC12</f>
        <v>xxx</v>
      </c>
      <c r="AT17" s="102" t="str">
        <f>'7. Երկրորդ կիսամյակի հաշվետվ.'!AD12</f>
        <v>xxx</v>
      </c>
      <c r="AU17" s="53" t="s">
        <v>47</v>
      </c>
      <c r="AV17" s="166" t="s">
        <v>47</v>
      </c>
      <c r="AW17" s="79" t="str">
        <f>'7. Երկրորդ կիսամյակի հաշվետվ.'!AE12</f>
        <v>Հետաքրքիր համերգային ծրագրի կազմակերպման միջոցով ակտիվացնել Ստեփանավան համայնքի մշակութային կյանքը։</v>
      </c>
      <c r="AX17" s="18" t="str">
        <f>'7. Երկրորդ կիսամյակի հաշվետվ.'!AF12</f>
        <v>xxx</v>
      </c>
      <c r="AY17" s="102" t="str">
        <f>'7. Երկրորդ կիսամյակի հաշվետվ.'!AG12</f>
        <v>xxx</v>
      </c>
      <c r="AZ17" s="53" t="s">
        <v>47</v>
      </c>
      <c r="BA17" s="166" t="s">
        <v>47</v>
      </c>
      <c r="BB17" s="79" t="str">
        <f>'7. Երկրորդ կիսամյակի հաշվետվ.'!AH12</f>
        <v>Ստեփանավան խոշորացված համայքի մանուկների համար կստեղծվի հետաքրքիր և բովանդակալից ժամանց ունենալու հնարավորություն։</v>
      </c>
      <c r="BC17" s="18" t="str">
        <f>'7. Երկրորդ կիսամյակի հաշվետվ.'!AI12</f>
        <v>xxx</v>
      </c>
      <c r="BD17" s="102" t="str">
        <f>'7. Երկրորդ կիսամյակի հաշվետվ.'!AJ12</f>
        <v>xxx</v>
      </c>
      <c r="BE17" s="53" t="s">
        <v>47</v>
      </c>
      <c r="BF17" s="166" t="s">
        <v>47</v>
      </c>
      <c r="BG17" s="79" t="str">
        <f>'7. Երկրորդ կիսամյակի հաշվետվ.'!AK12</f>
        <v>Նպաստել Ստեփանավան համայնքի ավագ չորս խրթօջախների երիտասարդների շրջանում, քաղաքացիական կրթության որակի բարելում։</v>
      </c>
      <c r="BH17" s="18" t="str">
        <f>'7. Երկրորդ կիսամյակի հաշվետվ.'!AL12</f>
        <v>xxx</v>
      </c>
      <c r="BI17" s="102" t="str">
        <f>'7. Երկրորդ կիսամյակի հաշվետվ.'!AM12</f>
        <v>xxx</v>
      </c>
      <c r="BJ17" s="53" t="s">
        <v>47</v>
      </c>
      <c r="BK17" s="166" t="s">
        <v>47</v>
      </c>
      <c r="BL17" s="79" t="str">
        <f>'7. Երկրորդ կիսամյակի հաշվետվ.'!AN12</f>
        <v>Ապահովել մեծահասակների շարունակական և արդյունավետ կրության ծառայություները համայնքում</v>
      </c>
      <c r="BM17" s="18" t="str">
        <f>'7. Երկրորդ կիսամյակի հաշվետվ.'!AO12</f>
        <v>xxx</v>
      </c>
      <c r="BN17" s="102" t="str">
        <f>'7. Երկրորդ կիսամյակի հաշվետվ.'!AP12</f>
        <v>xxx</v>
      </c>
      <c r="BO17" s="53" t="s">
        <v>47</v>
      </c>
      <c r="BP17" s="166" t="s">
        <v>47</v>
      </c>
      <c r="BQ17" s="79" t="str">
        <f>'7. Երկրորդ կիսամյակի հաշվետվ.'!AQ12</f>
        <v>Նպաստել Ստեփանավան համայնքի երիտասարդների քաղաքացիական ակտիվությանն ու  զարգացմանը,երիտասարդական աշխատանքի միջոցով։</v>
      </c>
      <c r="BR17" s="18" t="str">
        <f>'7. Երկրորդ կիսամյակի հաշվետվ.'!AR12</f>
        <v>xxx</v>
      </c>
      <c r="BS17" s="102" t="str">
        <f>'7. Երկրորդ կիսամյակի հաշվետվ.'!AS12</f>
        <v>xxx</v>
      </c>
      <c r="BT17" s="53" t="s">
        <v>47</v>
      </c>
      <c r="BU17" s="166" t="s">
        <v>47</v>
      </c>
      <c r="BV17" s="79" t="str">
        <f>'7. Երկրորդ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BW17" s="18" t="str">
        <f>'7. Երկրորդ կիսամյակի հաշվետվ.'!AU12</f>
        <v>xxx</v>
      </c>
      <c r="BX17" s="102" t="str">
        <f>'7. Երկրորդ կիսամյակի հաշվետվ.'!AV12</f>
        <v>xxx</v>
      </c>
      <c r="BY17" s="53" t="s">
        <v>47</v>
      </c>
      <c r="BZ17" s="166" t="s">
        <v>47</v>
      </c>
      <c r="CA17" s="79" t="str">
        <f>'7. Երկրորդ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CB17" s="18" t="str">
        <f>'7. Երկրորդ կիսամյակի հաշվետվ.'!AX12</f>
        <v>xxx</v>
      </c>
      <c r="CC17" s="102" t="str">
        <f>'7. Երկրորդ կիսամյակի հաշվետվ.'!AY12</f>
        <v>xxx</v>
      </c>
      <c r="CD17" s="53" t="s">
        <v>47</v>
      </c>
      <c r="CE17" s="166" t="s">
        <v>47</v>
      </c>
      <c r="CF17" s="79" t="str">
        <f>'7. Երկրորդ կիսամյակի հաշվետվ.'!AZ12</f>
        <v>Ստեփանավան համայնքի թափոնների գործուն կառավարում և ապահովել շարունակական բարելավում &lt;&lt; Կանաչ քաղաք &gt;&gt;, նպատակի հետ համահունչ և իրականացնել վտանգավոր թափոների կառավարում</v>
      </c>
      <c r="CG17" s="18" t="str">
        <f>'7. Երկրորդ կիսամյակի հաշվետվ.'!BA12</f>
        <v>xxx</v>
      </c>
      <c r="CH17" s="102" t="str">
        <f>'7. Երկրորդ կիսամյակի հաշվետվ.'!BB12</f>
        <v>xxx</v>
      </c>
      <c r="CI17" s="53" t="s">
        <v>47</v>
      </c>
      <c r="CJ17" s="166" t="s">
        <v>47</v>
      </c>
      <c r="CK17" s="79" t="str">
        <f>'7. Երկրորդ կիսամյակի հաշվետվ.'!BC12</f>
        <v>Ծրագրով նախատեսված աշխատանքների իրականացման արդյունքումՔաղաքային այգու և Ալեաի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CL17" s="18" t="str">
        <f>'7. Երկրորդ կիսամյակի հաշվետվ.'!BD12</f>
        <v>xxx</v>
      </c>
      <c r="CM17" s="102" t="str">
        <f>'7. Երկրորդ կիսամյակի հաշվետվ.'!BE12</f>
        <v>xxx</v>
      </c>
      <c r="CN17" s="53" t="s">
        <v>47</v>
      </c>
      <c r="CO17" s="166" t="s">
        <v>47</v>
      </c>
      <c r="CP17" s="79" t="str">
        <f>'7. Երկրորդ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CQ17" s="18" t="str">
        <f>'7. Երկրորդ կիսամյակի հաշվետվ.'!BG12</f>
        <v>xxx</v>
      </c>
      <c r="CR17" s="102" t="str">
        <f>'7. Երկրորդ կիսամյակի հաշվետվ.'!BH12</f>
        <v>xxx</v>
      </c>
      <c r="CS17" s="53" t="s">
        <v>47</v>
      </c>
      <c r="CT17" s="166" t="s">
        <v>47</v>
      </c>
      <c r="CU17" s="79" t="str">
        <f>'7. Երկրորդ կիսամյակի հաշվետվ.'!BI12</f>
        <v xml:space="preserve">Ստեփանավան համայնքում &lt;&lt;Ավագ սերնդի պարտեզի &gt;&gt; ներկայացուցիչների խնամքի, ժամանցի զբաղվածության ապահովում </v>
      </c>
      <c r="CV17" s="18" t="str">
        <f>'7. Երկրորդ կիսամյակի հաշվետվ.'!BJ12</f>
        <v>xxx</v>
      </c>
      <c r="CW17" s="102" t="str">
        <f>'7. Երկրորդ կիսամյակի հաշվետվ.'!BK12</f>
        <v>xxx</v>
      </c>
      <c r="CX17" s="53" t="s">
        <v>47</v>
      </c>
      <c r="CY17" s="166" t="s">
        <v>47</v>
      </c>
      <c r="CZ17" s="79" t="str">
        <f>'7. Երկրորդ կիսամյակի հաշվետվ.'!BL12</f>
        <v xml:space="preserve">Ստեփանավան համայնքի Ստեփան Շահումյանի տուն-թանգարանում ստեղծել մշակութային ապակենտրոնացում </v>
      </c>
      <c r="DA17" s="18" t="str">
        <f>'7. Երկրորդ կիսամյակի հաշվետվ.'!BM12</f>
        <v>xxx</v>
      </c>
      <c r="DB17" s="102" t="str">
        <f>'7. Երկրորդ կիսամյակի հաշվետվ.'!BN12</f>
        <v>xxx</v>
      </c>
      <c r="DC17" s="53" t="s">
        <v>47</v>
      </c>
      <c r="DD17" s="166" t="s">
        <v>47</v>
      </c>
      <c r="DE17" s="79" t="str">
        <f>'7. Երկրորդ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DF17" s="18" t="str">
        <f>'7. Երկրորդ կիսամյակի հաշվետվ.'!BP12</f>
        <v>xxx</v>
      </c>
      <c r="DG17" s="102" t="str">
        <f>'7. Երկրորդ կիսամյակի հաշվետվ.'!BQ12</f>
        <v>xxx</v>
      </c>
      <c r="DH17" s="53" t="s">
        <v>47</v>
      </c>
      <c r="DI17" s="166" t="s">
        <v>47</v>
      </c>
      <c r="DJ17" s="79" t="str">
        <f>'7. Երկրորդ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DK17" s="18" t="str">
        <f>'7. Երկրորդ կիսամյակի հաշվետվ.'!BS12</f>
        <v>xxx</v>
      </c>
      <c r="DL17" s="102" t="str">
        <f>'7. Երկրորդ կիսամյակի հաշվետվ.'!BT12</f>
        <v>xxx</v>
      </c>
      <c r="DM17" s="53" t="s">
        <v>47</v>
      </c>
      <c r="DN17" s="166" t="s">
        <v>47</v>
      </c>
      <c r="DO17" s="79" t="str">
        <f>'7. Երկրորդ կիսամյակի հաշվետվ.'!BU12</f>
        <v>1988թվականի ավերիչ երկրաշարժի հետևանքով ժամանակավոր փայտյա կացարաններում բնակվող բնակիչներին ապահովել նոր ժամանակակից արդիական բնակարաններով</v>
      </c>
      <c r="DP17" s="18" t="str">
        <f>'7. Երկրորդ կիսամյակի հաշվետվ.'!BV12</f>
        <v>xxx</v>
      </c>
      <c r="DQ17" s="102" t="str">
        <f>'7. Երկրորդ կիսամյակի հաշվետվ.'!BW12</f>
        <v>xxx</v>
      </c>
      <c r="DR17" s="53" t="s">
        <v>47</v>
      </c>
      <c r="DS17" s="166" t="s">
        <v>47</v>
      </c>
      <c r="DT17" s="79" t="str">
        <f>'7. Երկրորդ կիսամյակի հաշվետվ.'!BX12</f>
        <v>Ներգրավել Ստեփանավան համայնքի բնակիչներին,  երտասարդներին, խթանելով առողջ ապրելակերպը։</v>
      </c>
      <c r="DU17" s="18" t="str">
        <f>'7. Երկրորդ կիսամյակի հաշվետվ.'!BY12</f>
        <v>xxx</v>
      </c>
      <c r="DV17" s="102" t="str">
        <f>'7. Երկրորդ կիսամյակի հաշվետվ.'!BZ12</f>
        <v>xxx</v>
      </c>
      <c r="DW17" s="53" t="s">
        <v>47</v>
      </c>
      <c r="DX17" s="166" t="s">
        <v>47</v>
      </c>
      <c r="DY17" s="117" t="str">
        <f>'6. Առաջին կիսամյակի հաշվետվ.'!CA12</f>
        <v>xxx</v>
      </c>
      <c r="DZ17" s="18" t="str">
        <f>'6. Առաջին կիսամյակի հաշվետվ.'!CB12</f>
        <v>xxx</v>
      </c>
      <c r="EA17" s="153" t="str">
        <f>'6. Առաջին կիսամյակի հաշվետվ.'!CC12</f>
        <v>xxx</v>
      </c>
      <c r="EB17" s="53" t="s">
        <v>47</v>
      </c>
      <c r="EC17" s="166" t="s">
        <v>47</v>
      </c>
      <c r="ED17" s="117" t="str">
        <f>'7. Երկրորդ կիսամյակի հաշվետվ.'!CA12</f>
        <v>xxx</v>
      </c>
      <c r="EE17" s="18" t="str">
        <f>'7. Երկրորդ կիսամյակի հաշվետվ.'!CB12</f>
        <v>xxx</v>
      </c>
      <c r="EF17" s="153" t="str">
        <f>'7. Երկրորդ կիսամյակի հաշվետվ.'!CC12</f>
        <v>xxx</v>
      </c>
      <c r="EG17" s="53" t="s">
        <v>47</v>
      </c>
      <c r="EH17" s="166" t="s">
        <v>47</v>
      </c>
      <c r="EI17" s="118" t="s">
        <v>47</v>
      </c>
      <c r="EJ17" s="18" t="s">
        <v>47</v>
      </c>
      <c r="EK17" s="102" t="s">
        <v>47</v>
      </c>
      <c r="EL17" s="53" t="s">
        <v>47</v>
      </c>
      <c r="EM17" s="166" t="s">
        <v>47</v>
      </c>
      <c r="EN17" s="405"/>
    </row>
    <row r="18" spans="1:144" s="16" customFormat="1" ht="150" customHeight="1" thickTop="1" thickBot="1">
      <c r="A18" s="453" t="str">
        <f>'6. Առաջին կիսամյակի հաշվետվ.'!A13</f>
        <v>Ա4</v>
      </c>
      <c r="B18" s="455"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8" s="25"/>
      <c r="D18" s="47">
        <f>'7. Երկրորդ կիսամյակի հաշվետվ.'!D13</f>
        <v>0</v>
      </c>
      <c r="E18" s="18" t="str">
        <f>'7. Երկրորդ կիսամյակի հաշվետվ.'!E13</f>
        <v>xxx</v>
      </c>
      <c r="F18" s="102" t="str">
        <f>'7. Երկրորդ կիսամյակի հաշվետվ.'!F13</f>
        <v>xxx</v>
      </c>
      <c r="G18" s="53" t="s">
        <v>47</v>
      </c>
      <c r="H18" s="166" t="s">
        <v>47</v>
      </c>
      <c r="I18" s="79">
        <f>'7. Երկրորդ կիսամյակի հաշվետվ.'!G13</f>
        <v>0</v>
      </c>
      <c r="J18" s="18" t="str">
        <f>'7. Երկրորդ կիսամյակի հաշվետվ.'!H13</f>
        <v>xxx</v>
      </c>
      <c r="K18" s="102" t="str">
        <f>'7. Երկրորդ կիսամյակի հաշվետվ.'!I13</f>
        <v>xxx</v>
      </c>
      <c r="L18" s="53" t="s">
        <v>47</v>
      </c>
      <c r="M18" s="166" t="s">
        <v>47</v>
      </c>
      <c r="N18" s="79">
        <f>'7. Երկրորդ կիսամյակի հաշվետվ.'!J13</f>
        <v>0</v>
      </c>
      <c r="O18" s="18" t="str">
        <f>'7. Երկրորդ կիսամյակի հաշվետվ.'!K13</f>
        <v>xxx</v>
      </c>
      <c r="P18" s="102" t="str">
        <f>'7. Երկրորդ կիսամյակի հաշվետվ.'!L13</f>
        <v>xxx</v>
      </c>
      <c r="Q18" s="53" t="s">
        <v>47</v>
      </c>
      <c r="R18" s="166" t="s">
        <v>47</v>
      </c>
      <c r="S18" s="79">
        <f>'7. Երկրորդ կիսամյակի հաշվետվ.'!M13</f>
        <v>0</v>
      </c>
      <c r="T18" s="18" t="str">
        <f>'7. Երկրորդ կիսամյակի հաշվետվ.'!N13</f>
        <v>xxx</v>
      </c>
      <c r="U18" s="102" t="str">
        <f>'7. Երկրորդ կիսամյակի հաշվետվ.'!O13</f>
        <v>xxx</v>
      </c>
      <c r="V18" s="53" t="s">
        <v>47</v>
      </c>
      <c r="W18" s="166" t="s">
        <v>47</v>
      </c>
      <c r="X18" s="79">
        <f>'7. Երկրորդ կիսամյակի հաշվետվ.'!P13</f>
        <v>0</v>
      </c>
      <c r="Y18" s="18" t="str">
        <f>'7. Երկրորդ կիսամյակի հաշվետվ.'!Q13</f>
        <v>xxx</v>
      </c>
      <c r="Z18" s="102" t="str">
        <f>'7. Երկրորդ կիսամյակի հաշվետվ.'!R13</f>
        <v>xxx</v>
      </c>
      <c r="AA18" s="53" t="s">
        <v>47</v>
      </c>
      <c r="AB18" s="166" t="s">
        <v>47</v>
      </c>
      <c r="AC18" s="79">
        <f>'7. Երկրորդ կիսամյակի հաշվետվ.'!S13</f>
        <v>0</v>
      </c>
      <c r="AD18" s="18" t="str">
        <f>'7. Երկրորդ կիսամյակի հաշվետվ.'!T13</f>
        <v>xxx</v>
      </c>
      <c r="AE18" s="102" t="str">
        <f>'7. Երկրորդ կիսամյակի հաշվետվ.'!U13</f>
        <v>xxx</v>
      </c>
      <c r="AF18" s="53" t="s">
        <v>47</v>
      </c>
      <c r="AG18" s="166" t="s">
        <v>47</v>
      </c>
      <c r="AH18" s="79">
        <f>'7. Երկրորդ կիսամյակի հաշվետվ.'!V13</f>
        <v>0</v>
      </c>
      <c r="AI18" s="18" t="str">
        <f>'7. Երկրորդ կիսամյակի հաշվետվ.'!W13</f>
        <v>xxx</v>
      </c>
      <c r="AJ18" s="102" t="str">
        <f>'7. Երկրորդ կիսամյակի հաշվետվ.'!X13</f>
        <v>xxx</v>
      </c>
      <c r="AK18" s="53" t="s">
        <v>47</v>
      </c>
      <c r="AL18" s="166" t="s">
        <v>47</v>
      </c>
      <c r="AM18" s="79">
        <f>'7. Երկրորդ կիսամյակի հաշվետվ.'!Y13</f>
        <v>0</v>
      </c>
      <c r="AN18" s="18" t="str">
        <f>'7. Երկրորդ կիսամյակի հաշվետվ.'!Z13</f>
        <v>xxx</v>
      </c>
      <c r="AO18" s="102" t="str">
        <f>'7. Երկրորդ կիսամյակի հաշվետվ.'!AA13</f>
        <v>xxx</v>
      </c>
      <c r="AP18" s="53" t="s">
        <v>47</v>
      </c>
      <c r="AQ18" s="166" t="s">
        <v>47</v>
      </c>
      <c r="AR18" s="79">
        <f>'7. Երկրորդ կիսամյակի հաշվետվ.'!AB13</f>
        <v>0</v>
      </c>
      <c r="AS18" s="18" t="str">
        <f>'7. Երկրորդ կիսամյակի հաշվետվ.'!AC13</f>
        <v>xxx</v>
      </c>
      <c r="AT18" s="102" t="str">
        <f>'7. Երկրորդ կիսամյակի հաշվետվ.'!AD13</f>
        <v>xxx</v>
      </c>
      <c r="AU18" s="53" t="s">
        <v>47</v>
      </c>
      <c r="AV18" s="166" t="s">
        <v>47</v>
      </c>
      <c r="AW18" s="79" t="str">
        <f>'7. Երկրորդ կիսամյակի հաշվետվ.'!AE13</f>
        <v/>
      </c>
      <c r="AX18" s="18" t="str">
        <f>'7. Երկրորդ կիսամյակի հաշվետվ.'!AF13</f>
        <v>xxx</v>
      </c>
      <c r="AY18" s="102" t="str">
        <f>'7. Երկրորդ կիսամյակի հաշվետվ.'!AG13</f>
        <v>xxx</v>
      </c>
      <c r="AZ18" s="53" t="s">
        <v>47</v>
      </c>
      <c r="BA18" s="166" t="s">
        <v>47</v>
      </c>
      <c r="BB18" s="79" t="str">
        <f>'7. Երկրորդ կիսամյակի հաշվետվ.'!AH13</f>
        <v>Սոս Սարգսյանի անվան մշակույթի պալատի սաները կթարմացնեն իրենց մոտ արդեն եղած տիկնիկները՝ նորովի օգտագործելու նպատակով։</v>
      </c>
      <c r="BC18" s="18" t="str">
        <f>'7. Երկրորդ կիսամյակի հաշվետվ.'!AI13</f>
        <v>xxx</v>
      </c>
      <c r="BD18" s="102" t="str">
        <f>'7. Երկրորդ կիսամյակի հաշվետվ.'!AJ13</f>
        <v>xxx</v>
      </c>
      <c r="BE18" s="53" t="s">
        <v>47</v>
      </c>
      <c r="BF18" s="166" t="s">
        <v>47</v>
      </c>
      <c r="BG18" s="79">
        <f>'7. Երկրորդ կիսամյակի հաշվետվ.'!AK13</f>
        <v>0</v>
      </c>
      <c r="BH18" s="18" t="str">
        <f>'7. Երկրորդ կիսամյակի հաշվետվ.'!AL13</f>
        <v>xxx</v>
      </c>
      <c r="BI18" s="102" t="str">
        <f>'7. Երկրորդ կիսամյակի հաշվետվ.'!AM13</f>
        <v>xxx</v>
      </c>
      <c r="BJ18" s="53" t="s">
        <v>47</v>
      </c>
      <c r="BK18" s="166" t="s">
        <v>47</v>
      </c>
      <c r="BL18" s="79" t="str">
        <f>'7. Երկրորդ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BM18" s="18" t="str">
        <f>'7. Երկրորդ կիսամյակի հաշվետվ.'!AO13</f>
        <v>xxx</v>
      </c>
      <c r="BN18" s="102" t="str">
        <f>'7. Երկրորդ կիսամյակի հաշվետվ.'!AP13</f>
        <v>xxx</v>
      </c>
      <c r="BO18" s="53" t="s">
        <v>47</v>
      </c>
      <c r="BP18" s="166" t="s">
        <v>47</v>
      </c>
      <c r="BQ18" s="79" t="str">
        <f>'7. Երկրորդ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կենտրոնի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BR18" s="18" t="str">
        <f>'7. Երկրորդ կիսամյակի հաշվետվ.'!AR13</f>
        <v>xxx</v>
      </c>
      <c r="BS18" s="102" t="str">
        <f>'7. Երկրորդ կիսամյակի հաշվետվ.'!AS13</f>
        <v>xxx</v>
      </c>
      <c r="BT18" s="53" t="s">
        <v>47</v>
      </c>
      <c r="BU18" s="166" t="s">
        <v>47</v>
      </c>
      <c r="BV18" s="79">
        <f>'7. Երկրորդ կիսամյակի հաշվետվ.'!AT13</f>
        <v>0</v>
      </c>
      <c r="BW18" s="18" t="str">
        <f>'7. Երկրորդ կիսամյակի հաշվետվ.'!AU13</f>
        <v>xxx</v>
      </c>
      <c r="BX18" s="102" t="str">
        <f>'7. Երկրորդ կիսամյակի հաշվետվ.'!AV13</f>
        <v>xxx</v>
      </c>
      <c r="BY18" s="53" t="s">
        <v>47</v>
      </c>
      <c r="BZ18" s="166" t="s">
        <v>47</v>
      </c>
      <c r="CA18" s="79">
        <f>'7. Երկրորդ կիսամյակի հաշվետվ.'!AW13</f>
        <v>0</v>
      </c>
      <c r="CB18" s="18" t="str">
        <f>'7. Երկրորդ կիսամյակի հաշվետվ.'!AX13</f>
        <v>xxx</v>
      </c>
      <c r="CC18" s="102" t="str">
        <f>'7. Երկրորդ կիսամյակի հաշվետվ.'!AY13</f>
        <v>xxx</v>
      </c>
      <c r="CD18" s="53" t="s">
        <v>47</v>
      </c>
      <c r="CE18" s="166" t="s">
        <v>47</v>
      </c>
      <c r="CF18" s="79">
        <f>'7. Երկրորդ կիսամյակի հաշվետվ.'!AZ13</f>
        <v>0</v>
      </c>
      <c r="CG18" s="18" t="str">
        <f>'7. Երկրորդ կիսամյակի հաշվետվ.'!BA13</f>
        <v>xxx</v>
      </c>
      <c r="CH18" s="102" t="str">
        <f>'7. Երկրորդ կիսամյակի հաշվետվ.'!BB13</f>
        <v>xxx</v>
      </c>
      <c r="CI18" s="53" t="s">
        <v>47</v>
      </c>
      <c r="CJ18" s="166" t="s">
        <v>47</v>
      </c>
      <c r="CK18" s="79">
        <f>'7. Երկրորդ կիսամյակի հաշվետվ.'!BC13</f>
        <v>0</v>
      </c>
      <c r="CL18" s="18" t="str">
        <f>'7. Երկրորդ կիսամյակի հաշվետվ.'!BD13</f>
        <v>xxx</v>
      </c>
      <c r="CM18" s="102" t="str">
        <f>'7. Երկրորդ կիսամյակի հաշվետվ.'!BE13</f>
        <v>xxx</v>
      </c>
      <c r="CN18" s="53" t="s">
        <v>47</v>
      </c>
      <c r="CO18" s="166" t="s">
        <v>47</v>
      </c>
      <c r="CP18" s="79" t="str">
        <f>'7. Երկրորդ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CQ18" s="18" t="str">
        <f>'7. Երկրորդ կիսամյակի հաշվետվ.'!BG13</f>
        <v>xxx</v>
      </c>
      <c r="CR18" s="102" t="str">
        <f>'7. Երկրորդ կիսամյակի հաշվետվ.'!BH13</f>
        <v>xxx</v>
      </c>
      <c r="CS18" s="53" t="s">
        <v>47</v>
      </c>
      <c r="CT18" s="166" t="s">
        <v>47</v>
      </c>
      <c r="CU18" s="79" t="str">
        <f>'7. Երկրորդ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v>
      </c>
      <c r="CV18" s="18" t="str">
        <f>'7. Երկրորդ կիսամյակի հաշվետվ.'!BJ13</f>
        <v>xxx</v>
      </c>
      <c r="CW18" s="102" t="str">
        <f>'7. Երկրորդ կիսամյակի հաշվետվ.'!BK13</f>
        <v>xxx</v>
      </c>
      <c r="CX18" s="53" t="s">
        <v>47</v>
      </c>
      <c r="CY18" s="166" t="s">
        <v>47</v>
      </c>
      <c r="CZ18" s="79" t="str">
        <f>'7. Երկրորդ կիսամյակի հաշվետվ.'!BL13</f>
        <v>Ծրագիրը կիրականացվի Ստեփան Շահումյանի տուն-թանգարանում ,կօգտագործվի գույքը և տարածքը անհատույց։</v>
      </c>
      <c r="DA18" s="18" t="str">
        <f>'7. Երկրորդ կիսամյակի հաշվետվ.'!BM13</f>
        <v>xxx</v>
      </c>
      <c r="DB18" s="102" t="str">
        <f>'7. Երկրորդ կիսամյակի հաշվետվ.'!BN13</f>
        <v>xxx</v>
      </c>
      <c r="DC18" s="53" t="s">
        <v>47</v>
      </c>
      <c r="DD18" s="166" t="s">
        <v>47</v>
      </c>
      <c r="DE18" s="79">
        <f>'7. Երկրորդ կիսամյակի հաշվետվ.'!BO13</f>
        <v>0</v>
      </c>
      <c r="DF18" s="18" t="str">
        <f>'7. Երկրորդ կիսամյակի հաշվետվ.'!BP13</f>
        <v>xxx</v>
      </c>
      <c r="DG18" s="102" t="str">
        <f>'7. Երկրորդ կիսամյակի հաշվետվ.'!BQ13</f>
        <v>xxx</v>
      </c>
      <c r="DH18" s="53" t="s">
        <v>47</v>
      </c>
      <c r="DI18" s="166" t="s">
        <v>47</v>
      </c>
      <c r="DJ18" s="79" t="str">
        <f>'7. Երկրորդ կիսամյակի հաշվետվ.'!BR13</f>
        <v>Ն</v>
      </c>
      <c r="DK18" s="18" t="str">
        <f>'7. Երկրորդ կիսամյակի հաշվետվ.'!BS13</f>
        <v>xxx</v>
      </c>
      <c r="DL18" s="102" t="str">
        <f>'7. Երկրորդ կիսամյակի հաշվետվ.'!BT13</f>
        <v>xxx</v>
      </c>
      <c r="DM18" s="53" t="s">
        <v>47</v>
      </c>
      <c r="DN18" s="166" t="s">
        <v>47</v>
      </c>
      <c r="DO18" s="79">
        <f>'7. Երկրորդ կիսամյակի հաշվետվ.'!BU13</f>
        <v>0</v>
      </c>
      <c r="DP18" s="18" t="str">
        <f>'7. Երկրորդ կիսամյակի հաշվետվ.'!BV13</f>
        <v>xxx</v>
      </c>
      <c r="DQ18" s="102" t="str">
        <f>'7. Երկրորդ կիսամյակի հաշվետվ.'!BW13</f>
        <v>xxx</v>
      </c>
      <c r="DR18" s="53" t="s">
        <v>47</v>
      </c>
      <c r="DS18" s="166" t="s">
        <v>47</v>
      </c>
      <c r="DT18" s="79" t="str">
        <f>'7. Երկրորդ կիսամյակի հաշվետվ.'!BX13</f>
        <v>Ստեփանավան համայնքում արդեն կա ստեղծված հեծանվուղի, որը ավելի կկատարելագործվի։</v>
      </c>
      <c r="DU18" s="18" t="str">
        <f>'7. Երկրորդ կիսամյակի հաշվետվ.'!BY13</f>
        <v>xxx</v>
      </c>
      <c r="DV18" s="102" t="str">
        <f>'7. Երկրորդ կիսամյակի հաշվետվ.'!BZ13</f>
        <v>xxx</v>
      </c>
      <c r="DW18" s="53" t="s">
        <v>47</v>
      </c>
      <c r="DX18" s="166" t="s">
        <v>47</v>
      </c>
      <c r="DY18" s="117" t="str">
        <f>'6. Առաջին կիսամյակի հաշվետվ.'!CA13</f>
        <v>xxx</v>
      </c>
      <c r="DZ18" s="18" t="str">
        <f>'6. Առաջին կիսամյակի հաշվետվ.'!CB13</f>
        <v>xxx</v>
      </c>
      <c r="EA18" s="153" t="str">
        <f>'6. Առաջին կիսամյակի հաշվետվ.'!CC13</f>
        <v>xxx</v>
      </c>
      <c r="EB18" s="53" t="s">
        <v>47</v>
      </c>
      <c r="EC18" s="166" t="s">
        <v>47</v>
      </c>
      <c r="ED18" s="117" t="str">
        <f>'7. Երկրորդ կիսամյակի հաշվետվ.'!CA13</f>
        <v>xxx</v>
      </c>
      <c r="EE18" s="18" t="str">
        <f>'7. Երկրորդ կիսամյակի հաշվետվ.'!CB13</f>
        <v>xxx</v>
      </c>
      <c r="EF18" s="153" t="str">
        <f>'7. Երկրորդ կիսամյակի հաշվետվ.'!CC13</f>
        <v>xxx</v>
      </c>
      <c r="EG18" s="53" t="s">
        <v>47</v>
      </c>
      <c r="EH18" s="166" t="s">
        <v>47</v>
      </c>
      <c r="EI18" s="118" t="s">
        <v>47</v>
      </c>
      <c r="EJ18" s="18" t="s">
        <v>47</v>
      </c>
      <c r="EK18" s="102" t="s">
        <v>47</v>
      </c>
      <c r="EL18" s="53" t="s">
        <v>47</v>
      </c>
      <c r="EM18" s="166" t="s">
        <v>47</v>
      </c>
      <c r="EN18" s="405"/>
    </row>
    <row r="19" spans="1:144" s="16" customFormat="1" ht="150" customHeight="1" thickTop="1" thickBot="1">
      <c r="A19" s="453" t="str">
        <f>'6. Առաջին կիսամյակի հաշվետվ.'!A14</f>
        <v>Ա5</v>
      </c>
      <c r="B19" s="455"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9" s="25"/>
      <c r="D19" s="47">
        <f>'7. Երկրորդ կիսամյակի հաշվետվ.'!D14</f>
        <v>0</v>
      </c>
      <c r="E19" s="18" t="str">
        <f>'7. Երկրորդ կիսամյակի հաշվետվ.'!E14</f>
        <v>xxx</v>
      </c>
      <c r="F19" s="102" t="str">
        <f>'7. Երկրորդ կիսամյակի հաշվետվ.'!F14</f>
        <v>xxx</v>
      </c>
      <c r="G19" s="53" t="s">
        <v>47</v>
      </c>
      <c r="H19" s="166" t="s">
        <v>47</v>
      </c>
      <c r="I19" s="79">
        <f>'7. Երկրորդ կիսամյակի հաշվետվ.'!G14</f>
        <v>0</v>
      </c>
      <c r="J19" s="18" t="str">
        <f>'7. Երկրորդ կիսամյակի հաշվետվ.'!H14</f>
        <v>xxx</v>
      </c>
      <c r="K19" s="102" t="str">
        <f>'7. Երկրորդ կիսամյակի հաշվետվ.'!I14</f>
        <v>xxx</v>
      </c>
      <c r="L19" s="53" t="s">
        <v>47</v>
      </c>
      <c r="M19" s="166" t="s">
        <v>47</v>
      </c>
      <c r="N19" s="79">
        <f>'7. Երկրորդ կիսամյակի հաշվետվ.'!J14</f>
        <v>0</v>
      </c>
      <c r="O19" s="18" t="str">
        <f>'7. Երկրորդ կիսամյակի հաշվետվ.'!K14</f>
        <v>xxx</v>
      </c>
      <c r="P19" s="102" t="str">
        <f>'7. Երկրորդ կիսամյակի հաշվետվ.'!L14</f>
        <v>xxx</v>
      </c>
      <c r="Q19" s="53" t="s">
        <v>47</v>
      </c>
      <c r="R19" s="166" t="s">
        <v>47</v>
      </c>
      <c r="S19" s="79">
        <f>'7. Երկրորդ կիսամյակի հաշվետվ.'!M14</f>
        <v>0</v>
      </c>
      <c r="T19" s="18" t="str">
        <f>'7. Երկրորդ կիսամյակի հաշվետվ.'!N14</f>
        <v>xxx</v>
      </c>
      <c r="U19" s="102" t="str">
        <f>'7. Երկրորդ կիսամյակի հաշվետվ.'!O14</f>
        <v>xxx</v>
      </c>
      <c r="V19" s="53" t="s">
        <v>47</v>
      </c>
      <c r="W19" s="166" t="s">
        <v>47</v>
      </c>
      <c r="X19" s="79">
        <f>'7. Երկրորդ կիսամյակի հաշվետվ.'!P14</f>
        <v>0</v>
      </c>
      <c r="Y19" s="18" t="str">
        <f>'7. Երկրորդ կիսամյակի հաշվետվ.'!Q14</f>
        <v>xxx</v>
      </c>
      <c r="Z19" s="102" t="str">
        <f>'7. Երկրորդ կիսամյակի հաշվետվ.'!R14</f>
        <v>xxx</v>
      </c>
      <c r="AA19" s="53" t="s">
        <v>47</v>
      </c>
      <c r="AB19" s="166" t="s">
        <v>47</v>
      </c>
      <c r="AC19" s="79">
        <f>'7. Երկրորդ կիսամյակի հաշվետվ.'!S14</f>
        <v>0</v>
      </c>
      <c r="AD19" s="18" t="str">
        <f>'7. Երկրորդ կիսամյակի հաշվետվ.'!T14</f>
        <v>xxx</v>
      </c>
      <c r="AE19" s="102" t="str">
        <f>'7. Երկրորդ կիսամյակի հաշվետվ.'!U14</f>
        <v>xxx</v>
      </c>
      <c r="AF19" s="53" t="s">
        <v>47</v>
      </c>
      <c r="AG19" s="166" t="s">
        <v>47</v>
      </c>
      <c r="AH19" s="79">
        <f>'7. Երկրորդ կիսամյակի հաշվետվ.'!V14</f>
        <v>0</v>
      </c>
      <c r="AI19" s="18" t="str">
        <f>'7. Երկրորդ կիսամյակի հաշվետվ.'!W14</f>
        <v>xxx</v>
      </c>
      <c r="AJ19" s="102" t="str">
        <f>'7. Երկրորդ կիսամյակի հաշվետվ.'!X14</f>
        <v>xxx</v>
      </c>
      <c r="AK19" s="53" t="s">
        <v>47</v>
      </c>
      <c r="AL19" s="166" t="s">
        <v>47</v>
      </c>
      <c r="AM19" s="79">
        <f>'7. Երկրորդ կիսամյակի հաշվետվ.'!Y14</f>
        <v>0</v>
      </c>
      <c r="AN19" s="18" t="str">
        <f>'7. Երկրորդ կիսամյակի հաշվետվ.'!Z14</f>
        <v>xxx</v>
      </c>
      <c r="AO19" s="102" t="str">
        <f>'7. Երկրորդ կիսամյակի հաշվետվ.'!AA14</f>
        <v>xxx</v>
      </c>
      <c r="AP19" s="53" t="s">
        <v>47</v>
      </c>
      <c r="AQ19" s="166" t="s">
        <v>47</v>
      </c>
      <c r="AR19" s="79">
        <f>'7. Երկրորդ կիսամյակի հաշվետվ.'!AB14</f>
        <v>0</v>
      </c>
      <c r="AS19" s="18" t="str">
        <f>'7. Երկրորդ կիսամյակի հաշվետվ.'!AC14</f>
        <v>xxx</v>
      </c>
      <c r="AT19" s="102" t="str">
        <f>'7. Երկրորդ կիսամյակի հաշվետվ.'!AD14</f>
        <v>xxx</v>
      </c>
      <c r="AU19" s="53" t="s">
        <v>47</v>
      </c>
      <c r="AV19" s="166" t="s">
        <v>47</v>
      </c>
      <c r="AW19" s="79">
        <f>'7. Երկրորդ կիսամյակի հաշվետվ.'!AE14</f>
        <v>0</v>
      </c>
      <c r="AX19" s="18" t="str">
        <f>'7. Երկրորդ կիսամյակի հաշվետվ.'!AF14</f>
        <v>xxx</v>
      </c>
      <c r="AY19" s="102" t="str">
        <f>'7. Երկրորդ կիսամյակի հաշվետվ.'!AG14</f>
        <v>xxx</v>
      </c>
      <c r="AZ19" s="53" t="s">
        <v>47</v>
      </c>
      <c r="BA19" s="166" t="s">
        <v>47</v>
      </c>
      <c r="BB19" s="79">
        <f>'7. Երկրորդ կիսամյակի հաշվետվ.'!AH14</f>
        <v>0</v>
      </c>
      <c r="BC19" s="18" t="str">
        <f>'7. Երկրորդ կիսամյակի հաշվետվ.'!AI14</f>
        <v>xxx</v>
      </c>
      <c r="BD19" s="102" t="str">
        <f>'7. Երկրորդ կիսամյակի հաշվետվ.'!AJ14</f>
        <v>xxx</v>
      </c>
      <c r="BE19" s="53" t="s">
        <v>47</v>
      </c>
      <c r="BF19" s="166" t="s">
        <v>47</v>
      </c>
      <c r="BG19" s="79">
        <f>'7. Երկրորդ կիսամյակի հաշվետվ.'!AK14</f>
        <v>0</v>
      </c>
      <c r="BH19" s="18" t="str">
        <f>'7. Երկրորդ կիսամյակի հաշվետվ.'!AL14</f>
        <v>xxx</v>
      </c>
      <c r="BI19" s="102" t="str">
        <f>'7. Երկրորդ կիսամյակի հաշվետվ.'!AM14</f>
        <v>xxx</v>
      </c>
      <c r="BJ19" s="53" t="s">
        <v>47</v>
      </c>
      <c r="BK19" s="166" t="s">
        <v>47</v>
      </c>
      <c r="BL19" s="79" t="str">
        <f>'7. Երկրորդ կիսամյակի հաշվետվ.'!AN14</f>
        <v>Դի Վի֊Վի Ինթեռնեշընալ հայաստան, Ստեփանավանի երիտասարդական կենտրոն ՀԿ,նոր գույքի ձեռքներում և տեխնիկայի։</v>
      </c>
      <c r="BM19" s="18" t="str">
        <f>'7. Երկրորդ կիսամյակի հաշվետվ.'!AO14</f>
        <v>xxx</v>
      </c>
      <c r="BN19" s="102" t="str">
        <f>'7. Երկրորդ կիսամյակի հաշվետվ.'!AP14</f>
        <v>xxx</v>
      </c>
      <c r="BO19" s="53" t="s">
        <v>47</v>
      </c>
      <c r="BP19" s="166" t="s">
        <v>47</v>
      </c>
      <c r="BQ19" s="79" t="str">
        <f>'7. Երկրորդ կիսամյակի հաշվետվ.'!AQ14</f>
        <v>Պրոյեկտոր, պուֆիկներ, աթոռներ։</v>
      </c>
      <c r="BR19" s="18" t="str">
        <f>'7. Երկրորդ կիսամյակի հաշվետվ.'!AR14</f>
        <v>xxx</v>
      </c>
      <c r="BS19" s="102" t="str">
        <f>'7. Երկրորդ կիսամյակի հաշվետվ.'!AS14</f>
        <v>xxx</v>
      </c>
      <c r="BT19" s="53" t="s">
        <v>47</v>
      </c>
      <c r="BU19" s="166" t="s">
        <v>47</v>
      </c>
      <c r="BV19" s="79" t="str">
        <f>'7. Երկրորդ կիսամյակի հաշվետվ.'!AT14</f>
        <v>Ստեփանավան համայնքի Արմանիս, Ուրասար և Կաթնաղբյուր բնակավայրերի  ջրագծեր</v>
      </c>
      <c r="BW19" s="18" t="str">
        <f>'7. Երկրորդ կիսամյակի հաշվետվ.'!AU14</f>
        <v>xxx</v>
      </c>
      <c r="BX19" s="102" t="str">
        <f>'7. Երկրորդ կիսամյակի հաշվետվ.'!AV14</f>
        <v>xxx</v>
      </c>
      <c r="BY19" s="53" t="s">
        <v>47</v>
      </c>
      <c r="BZ19" s="166" t="s">
        <v>47</v>
      </c>
      <c r="CA19" s="79">
        <f>'7. Երկրորդ կիսամյակի հաշվետվ.'!AW14</f>
        <v>0</v>
      </c>
      <c r="CB19" s="18" t="str">
        <f>'7. Երկրորդ կիսամյակի հաշվետվ.'!AX14</f>
        <v>xxx</v>
      </c>
      <c r="CC19" s="102" t="str">
        <f>'7. Երկրորդ կիսամյակի հաշվետվ.'!AY14</f>
        <v>xxx</v>
      </c>
      <c r="CD19" s="53" t="s">
        <v>47</v>
      </c>
      <c r="CE19" s="166" t="s">
        <v>47</v>
      </c>
      <c r="CF19" s="79">
        <f>'7. Երկրորդ կիսամյակի հաշվետվ.'!AZ14</f>
        <v>0</v>
      </c>
      <c r="CG19" s="18" t="str">
        <f>'7. Երկրորդ կիսամյակի հաշվետվ.'!BA14</f>
        <v>xxx</v>
      </c>
      <c r="CH19" s="102" t="str">
        <f>'7. Երկրորդ կիսամյակի հաշվետվ.'!BB14</f>
        <v>xxx</v>
      </c>
      <c r="CI19" s="53" t="s">
        <v>47</v>
      </c>
      <c r="CJ19" s="166" t="s">
        <v>47</v>
      </c>
      <c r="CK19" s="79">
        <f>'7. Երկրորդ կիսամյակի հաշվետվ.'!BC14</f>
        <v>0</v>
      </c>
      <c r="CL19" s="18" t="str">
        <f>'7. Երկրորդ կիսամյակի հաշվետվ.'!BD14</f>
        <v>xxx</v>
      </c>
      <c r="CM19" s="102" t="str">
        <f>'7. Երկրորդ կիսամյակի հաշվետվ.'!BE14</f>
        <v>xxx</v>
      </c>
      <c r="CN19" s="53" t="s">
        <v>47</v>
      </c>
      <c r="CO19" s="166" t="s">
        <v>47</v>
      </c>
      <c r="CP19" s="79">
        <f>'7. Երկրորդ կիսամյակի հաշվետվ.'!BF14</f>
        <v>0</v>
      </c>
      <c r="CQ19" s="18" t="str">
        <f>'7. Երկրորդ կիսամյակի հաշվետվ.'!BG14</f>
        <v>xxx</v>
      </c>
      <c r="CR19" s="102" t="str">
        <f>'7. Երկրորդ կիսամյակի հաշվետվ.'!BH14</f>
        <v>xxx</v>
      </c>
      <c r="CS19" s="53" t="s">
        <v>47</v>
      </c>
      <c r="CT19" s="166" t="s">
        <v>47</v>
      </c>
      <c r="CU19" s="79" t="str">
        <f>'7. Երկրորդ կիսամյակի հաշվետվ.'!BI14</f>
        <v>Կենտրոնում եղած գույքը/սեղաներ,աթոռներ, պահարաներ/հնամաշ է և խոտանման ենթակա է,անհրաժեշտ է ձեռք բերել նոր գույք։</v>
      </c>
      <c r="CV19" s="18" t="str">
        <f>'7. Երկրորդ կիսամյակի հաշվետվ.'!BJ14</f>
        <v>xxx</v>
      </c>
      <c r="CW19" s="102" t="str">
        <f>'7. Երկրորդ կիսամյակի հաշվետվ.'!BK14</f>
        <v>xxx</v>
      </c>
      <c r="CX19" s="53" t="s">
        <v>47</v>
      </c>
      <c r="CY19" s="166" t="s">
        <v>47</v>
      </c>
      <c r="CZ19" s="79" t="str">
        <f>'7. Երկրորդ կիսամյակի հաշվետվ.'!BL14</f>
        <v xml:space="preserve">Պռոեկտոր և էկրան ցուցադրությունների համար </v>
      </c>
      <c r="DA19" s="18" t="str">
        <f>'7. Երկրորդ կիսամյակի հաշվետվ.'!BM14</f>
        <v>xxx</v>
      </c>
      <c r="DB19" s="102" t="str">
        <f>'7. Երկրորդ կիսամյակի հաշվետվ.'!BN14</f>
        <v>xxx</v>
      </c>
      <c r="DC19" s="53" t="s">
        <v>47</v>
      </c>
      <c r="DD19" s="166" t="s">
        <v>47</v>
      </c>
      <c r="DE19" s="79">
        <f>'7. Երկրորդ կիսամյակի հաշվետվ.'!BO14</f>
        <v>0</v>
      </c>
      <c r="DF19" s="18" t="str">
        <f>'7. Երկրորդ կիսամյակի հաշվետվ.'!BP14</f>
        <v>xxx</v>
      </c>
      <c r="DG19" s="102" t="str">
        <f>'7. Երկրորդ կիսամյակի հաշվետվ.'!BQ14</f>
        <v>xxx</v>
      </c>
      <c r="DH19" s="53" t="s">
        <v>47</v>
      </c>
      <c r="DI19" s="166" t="s">
        <v>47</v>
      </c>
      <c r="DJ19" s="79">
        <f>'7. Երկրորդ կիսամյակի հաշվետվ.'!BR14</f>
        <v>0</v>
      </c>
      <c r="DK19" s="18" t="str">
        <f>'7. Երկրորդ կիսամյակի հաշվետվ.'!BS14</f>
        <v>xxx</v>
      </c>
      <c r="DL19" s="102" t="str">
        <f>'7. Երկրորդ կիսամյակի հաշվետվ.'!BT14</f>
        <v>xxx</v>
      </c>
      <c r="DM19" s="53" t="s">
        <v>47</v>
      </c>
      <c r="DN19" s="166" t="s">
        <v>47</v>
      </c>
      <c r="DO19" s="79" t="str">
        <f>'7. Երկրորդ կիսամյակի հաշվետվ.'!BU14</f>
        <v>Աշոտաբերդ թաղամասի  թվով 15 բազմաբնակարան բնակելի  շենքերի կառուցում</v>
      </c>
      <c r="DP19" s="18" t="str">
        <f>'7. Երկրորդ կիսամյակի հաշվետվ.'!BV14</f>
        <v>xxx</v>
      </c>
      <c r="DQ19" s="102" t="str">
        <f>'7. Երկրորդ կիսամյակի հաշվետվ.'!BW14</f>
        <v>xxx</v>
      </c>
      <c r="DR19" s="53" t="s">
        <v>47</v>
      </c>
      <c r="DS19" s="166" t="s">
        <v>47</v>
      </c>
      <c r="DT19" s="79">
        <f>'7. Երկրորդ կիսամյակի հաշվետվ.'!BX14</f>
        <v>0</v>
      </c>
      <c r="DU19" s="18" t="str">
        <f>'7. Երկրորդ կիսամյակի հաշվետվ.'!BY14</f>
        <v>xxx</v>
      </c>
      <c r="DV19" s="102" t="str">
        <f>'7. Երկրորդ կիսամյակի հաշվետվ.'!BZ14</f>
        <v>xxx</v>
      </c>
      <c r="DW19" s="53" t="s">
        <v>47</v>
      </c>
      <c r="DX19" s="166" t="s">
        <v>47</v>
      </c>
      <c r="DY19" s="117" t="str">
        <f>'6. Առաջին կիսամյակի հաշվետվ.'!CA14</f>
        <v>xxx</v>
      </c>
      <c r="DZ19" s="18" t="str">
        <f>'6. Առաջին կիսամյակի հաշվետվ.'!CB14</f>
        <v>xxx</v>
      </c>
      <c r="EA19" s="153" t="str">
        <f>'6. Առաջին կիսամյակի հաշվետվ.'!CC14</f>
        <v>xxx</v>
      </c>
      <c r="EB19" s="53" t="s">
        <v>47</v>
      </c>
      <c r="EC19" s="166" t="s">
        <v>47</v>
      </c>
      <c r="ED19" s="117" t="str">
        <f>'7. Երկրորդ կիսամյակի հաշվետվ.'!CA14</f>
        <v>xxx</v>
      </c>
      <c r="EE19" s="18" t="str">
        <f>'7. Երկրորդ կիսամյակի հաշվետվ.'!CB14</f>
        <v>xxx</v>
      </c>
      <c r="EF19" s="153" t="str">
        <f>'7. Երկրորդ կիսամյակի հաշվետվ.'!CC14</f>
        <v>xxx</v>
      </c>
      <c r="EG19" s="53" t="s">
        <v>47</v>
      </c>
      <c r="EH19" s="166" t="s">
        <v>47</v>
      </c>
      <c r="EI19" s="118" t="s">
        <v>47</v>
      </c>
      <c r="EJ19" s="18" t="s">
        <v>47</v>
      </c>
      <c r="EK19" s="102" t="s">
        <v>47</v>
      </c>
      <c r="EL19" s="53" t="s">
        <v>47</v>
      </c>
      <c r="EM19" s="166" t="s">
        <v>47</v>
      </c>
      <c r="EN19" s="405"/>
    </row>
    <row r="20" spans="1:144" s="16" customFormat="1" ht="129" customHeight="1" thickTop="1" thickBot="1">
      <c r="A20" s="453" t="str">
        <f>'6. Առաջին կիսամյակի հաշվետվ.'!A15</f>
        <v>Ա6</v>
      </c>
      <c r="B20" s="29" t="str">
        <f>'4.   4․1 ԾՐԱԳՐԵՐ 1-14'!B31</f>
        <v>Բնակավայրերի անվանումները, որոնք հանդիսանում են Ծրագրի շահառու.</v>
      </c>
      <c r="C20" s="30"/>
      <c r="D20" s="31" t="str">
        <f>'7. Երկրորդ կիսամյակի հաշվետվ.'!D15</f>
        <v>ք․ Ստեփանավան, Արմանիս, ՈՒրասար, Կաթնաղբյուր վարչական բնակավայրեր</v>
      </c>
      <c r="E20" s="18" t="str">
        <f>'7. Երկրորդ կիսամյակի հաշվետվ.'!E15</f>
        <v>xxx</v>
      </c>
      <c r="F20" s="102" t="str">
        <f>'7. Երկրորդ կիսամյակի հաշվետվ.'!F15</f>
        <v>xxx</v>
      </c>
      <c r="G20" s="54" t="s">
        <v>47</v>
      </c>
      <c r="H20" s="167" t="s">
        <v>47</v>
      </c>
      <c r="I20" s="33" t="str">
        <f>'7. Երկրորդ կիսամյակի հաշվետվ.'!G15</f>
        <v>Ստեփանավան խոշորացված համայնք</v>
      </c>
      <c r="J20" s="18" t="str">
        <f>'7. Երկրորդ կիսամյակի հաշվետվ.'!H15</f>
        <v>xxx</v>
      </c>
      <c r="K20" s="102" t="str">
        <f>'7. Երկրորդ կիսամյակի հաշվետվ.'!I15</f>
        <v>xxx</v>
      </c>
      <c r="L20" s="54" t="s">
        <v>47</v>
      </c>
      <c r="M20" s="167" t="s">
        <v>47</v>
      </c>
      <c r="N20" s="33" t="str">
        <f>'7. Երկրորդ կիսամյակի հաշվետվ.'!J15</f>
        <v>Ստեփանավան խոշորացված համայնք։</v>
      </c>
      <c r="O20" s="18" t="str">
        <f>'7. Երկրորդ կիսամյակի հաշվետվ.'!K15</f>
        <v>xxx</v>
      </c>
      <c r="P20" s="102" t="str">
        <f>'7. Երկրորդ կիսամյակի հաշվետվ.'!L15</f>
        <v>xxx</v>
      </c>
      <c r="Q20" s="54" t="s">
        <v>47</v>
      </c>
      <c r="R20" s="167" t="s">
        <v>47</v>
      </c>
      <c r="S20" s="33" t="str">
        <f>'7. Երկրորդ կիսամյակի հաշվետվ.'!M15</f>
        <v xml:space="preserve">Ստեփանավան խոշորացված համայնք </v>
      </c>
      <c r="T20" s="18" t="str">
        <f>'7. Երկրորդ կիսամյակի հաշվետվ.'!N15</f>
        <v>xxx</v>
      </c>
      <c r="U20" s="102" t="str">
        <f>'7. Երկրորդ կիսամյակի հաշվետվ.'!O15</f>
        <v>xxx</v>
      </c>
      <c r="V20" s="54" t="s">
        <v>47</v>
      </c>
      <c r="W20" s="167" t="s">
        <v>47</v>
      </c>
      <c r="X20" s="33" t="str">
        <f>'7. Երկրորդ կիսամյակի հաշվետվ.'!P15</f>
        <v>Ստեփանավան, Արմանիս, Ուրասար, Կաթնաղբյուր</v>
      </c>
      <c r="Y20" s="18" t="str">
        <f>'7. Երկրորդ կիսամյակի հաշվետվ.'!Q15</f>
        <v>xxx</v>
      </c>
      <c r="Z20" s="102" t="str">
        <f>'7. Երկրորդ կիսամյակի հաշվետվ.'!R15</f>
        <v>xxx</v>
      </c>
      <c r="AA20" s="54" t="s">
        <v>47</v>
      </c>
      <c r="AB20" s="167" t="s">
        <v>47</v>
      </c>
      <c r="AC20" s="33" t="str">
        <f>'7. Երկրորդ կիսամյակի հաշվետվ.'!S15</f>
        <v xml:space="preserve">Ստեփանավն խոշորացված համայնքի </v>
      </c>
      <c r="AD20" s="18" t="str">
        <f>'7. Երկրորդ կիսամյակի հաշվետվ.'!T15</f>
        <v>xxx</v>
      </c>
      <c r="AE20" s="102" t="str">
        <f>'7. Երկրորդ կիսամյակի հաշվետվ.'!U15</f>
        <v>xxx</v>
      </c>
      <c r="AF20" s="54" t="s">
        <v>47</v>
      </c>
      <c r="AG20" s="167" t="s">
        <v>47</v>
      </c>
      <c r="AH20" s="33" t="str">
        <f>'7. Երկրորդ կիսամյակի հաշվետվ.'!V15</f>
        <v>Ստեփանավան խոշորացած համայնք</v>
      </c>
      <c r="AI20" s="18" t="str">
        <f>'7. Երկրորդ կիսամյակի հաշվետվ.'!W15</f>
        <v>xxx</v>
      </c>
      <c r="AJ20" s="102" t="str">
        <f>'7. Երկրորդ կիսամյակի հաշվետվ.'!X15</f>
        <v>xxx</v>
      </c>
      <c r="AK20" s="54" t="s">
        <v>47</v>
      </c>
      <c r="AL20" s="167" t="s">
        <v>47</v>
      </c>
      <c r="AM20" s="33" t="str">
        <f>'7. Երկրորդ կիսամյակի հաշվետվ.'!Y15</f>
        <v>Ստեփանավան համայնքի և վարչական բնակավայրերի բնակիչները, ինչպես նաև զբոսաշրջիկները։</v>
      </c>
      <c r="AN20" s="18" t="str">
        <f>'7. Երկրորդ կիսամյակի հաշվետվ.'!Z15</f>
        <v>xxx</v>
      </c>
      <c r="AO20" s="102" t="str">
        <f>'7. Երկրորդ կիսամյակի հաշվետվ.'!AA15</f>
        <v>xxx</v>
      </c>
      <c r="AP20" s="54" t="s">
        <v>47</v>
      </c>
      <c r="AQ20" s="167" t="s">
        <v>47</v>
      </c>
      <c r="AR20" s="33">
        <f>'7. Երկրորդ կիսամյակի հաշվետվ.'!AB15</f>
        <v>250</v>
      </c>
      <c r="AS20" s="18" t="str">
        <f>'7. Երկրորդ կիսամյակի հաշվետվ.'!AC15</f>
        <v>xxx</v>
      </c>
      <c r="AT20" s="102" t="str">
        <f>'7. Երկրորդ կիսամյակի հաշվետվ.'!AD15</f>
        <v>xxx</v>
      </c>
      <c r="AU20" s="54" t="s">
        <v>47</v>
      </c>
      <c r="AV20" s="167" t="s">
        <v>47</v>
      </c>
      <c r="AW20" s="33" t="str">
        <f>'7. Երկրորդ կիսամյակի հաշվետվ.'!AE15</f>
        <v>Ստեփանավան խոշորացված համայնք</v>
      </c>
      <c r="AX20" s="18" t="str">
        <f>'7. Երկրորդ կիսամյակի հաշվետվ.'!AF15</f>
        <v>xxx</v>
      </c>
      <c r="AY20" s="102" t="str">
        <f>'7. Երկրորդ կիսամյակի հաշվետվ.'!AG15</f>
        <v>xxx</v>
      </c>
      <c r="AZ20" s="54" t="s">
        <v>47</v>
      </c>
      <c r="BA20" s="167" t="s">
        <v>47</v>
      </c>
      <c r="BB20" s="33" t="str">
        <f>'7. Երկրորդ կիսամյակի հաշվետվ.'!AH15</f>
        <v>Ստեփանավան, Ուրասար, Արմանիս, Կաթնաղբյուր</v>
      </c>
      <c r="BC20" s="18" t="str">
        <f>'7. Երկրորդ կիսամյակի հաշվետվ.'!AI15</f>
        <v>xxx</v>
      </c>
      <c r="BD20" s="102" t="str">
        <f>'7. Երկրորդ կիսամյակի հաշվետվ.'!AJ15</f>
        <v>xxx</v>
      </c>
      <c r="BE20" s="54" t="s">
        <v>47</v>
      </c>
      <c r="BF20" s="167" t="s">
        <v>47</v>
      </c>
      <c r="BG20" s="33" t="str">
        <f>'7. Երկրորդ կիսամյակի հաշվետվ.'!AK15</f>
        <v>Ստեփանավան համայնք</v>
      </c>
      <c r="BH20" s="18" t="str">
        <f>'7. Երկրորդ կիսամյակի հաշվետվ.'!AL15</f>
        <v>xxx</v>
      </c>
      <c r="BI20" s="102" t="str">
        <f>'7. Երկրորդ կիսամյակի հաշվետվ.'!AM15</f>
        <v>xxx</v>
      </c>
      <c r="BJ20" s="54" t="s">
        <v>47</v>
      </c>
      <c r="BK20" s="167" t="s">
        <v>47</v>
      </c>
      <c r="BL20" s="33" t="str">
        <f>'7. Երկրորդ կիսամյակի հաշվետվ.'!AN15</f>
        <v>Ստեփանավան խոշորացված համայնք</v>
      </c>
      <c r="BM20" s="18" t="str">
        <f>'7. Երկրորդ կիսամյակի հաշվետվ.'!AO15</f>
        <v>xxx</v>
      </c>
      <c r="BN20" s="102" t="str">
        <f>'7. Երկրորդ կիսամյակի հաշվետվ.'!AP15</f>
        <v>xxx</v>
      </c>
      <c r="BO20" s="54" t="s">
        <v>47</v>
      </c>
      <c r="BP20" s="167" t="s">
        <v>47</v>
      </c>
      <c r="BQ20" s="33" t="str">
        <f>'7. Երկրորդ կիսամյակի հաշվետվ.'!AQ15</f>
        <v>Ստեփանավան համայնքում և վարչական բնակավայրերում</v>
      </c>
      <c r="BR20" s="18" t="str">
        <f>'7. Երկրորդ կիսամյակի հաշվետվ.'!AR15</f>
        <v>xxx</v>
      </c>
      <c r="BS20" s="102" t="str">
        <f>'7. Երկրորդ կիսամյակի հաշվետվ.'!AS15</f>
        <v>xxx</v>
      </c>
      <c r="BT20" s="54" t="s">
        <v>47</v>
      </c>
      <c r="BU20" s="167" t="s">
        <v>47</v>
      </c>
      <c r="BV20" s="33" t="str">
        <f>'7. Երկրորդ կիսամյակի հաշվետվ.'!AT15</f>
        <v>Ստեփանավան համայնքի Արմանիս, Ուրասար և Կաթնաղբյուր</v>
      </c>
      <c r="BW20" s="18" t="str">
        <f>'7. Երկրորդ կիսամյակի հաշվետվ.'!AU15</f>
        <v>xxx</v>
      </c>
      <c r="BX20" s="102" t="str">
        <f>'7. Երկրորդ կիսամյակի հաշվետվ.'!AV15</f>
        <v>xxx</v>
      </c>
      <c r="BY20" s="54" t="s">
        <v>47</v>
      </c>
      <c r="BZ20" s="167" t="s">
        <v>47</v>
      </c>
      <c r="CA20" s="33" t="str">
        <f>'7. Երկրորդ կիսամյակի հաշվետվ.'!AW15</f>
        <v>Ստեփանավան քաղաք</v>
      </c>
      <c r="CB20" s="18" t="str">
        <f>'7. Երկրորդ կիսամյակի հաշվետվ.'!AX15</f>
        <v>xxx</v>
      </c>
      <c r="CC20" s="102" t="str">
        <f>'7. Երկրորդ կիսամյակի հաշվետվ.'!AY15</f>
        <v>xxx</v>
      </c>
      <c r="CD20" s="54" t="s">
        <v>47</v>
      </c>
      <c r="CE20" s="167" t="s">
        <v>47</v>
      </c>
      <c r="CF20" s="33" t="str">
        <f>'7. Երկրորդ կիսամյակի հաշվետվ.'!AZ15</f>
        <v>Ստեփանավան խոշորացված համայնք</v>
      </c>
      <c r="CG20" s="18" t="str">
        <f>'7. Երկրորդ կիսամյակի հաշվետվ.'!BA15</f>
        <v>xxx</v>
      </c>
      <c r="CH20" s="102" t="str">
        <f>'7. Երկրորդ կիսամյակի հաշվետվ.'!BB15</f>
        <v>xxx</v>
      </c>
      <c r="CI20" s="54" t="s">
        <v>47</v>
      </c>
      <c r="CJ20" s="167" t="s">
        <v>47</v>
      </c>
      <c r="CK20" s="33" t="str">
        <f>'7. Երկրորդ կիսամյակի հաշվետվ.'!BC15</f>
        <v>Ծրագրի շահառուներն են հանդիսանում Ստեփանավան խոշորացված համայնքի  բնակիչները, ինչպես նաև քաղաք այցելած հյուրերը և հովեկները</v>
      </c>
      <c r="CL20" s="18" t="str">
        <f>'7. Երկրորդ կիսամյակի հաշվետվ.'!BD15</f>
        <v>xxx</v>
      </c>
      <c r="CM20" s="102" t="str">
        <f>'7. Երկրորդ կիսամյակի հաշվետվ.'!BE15</f>
        <v>xxx</v>
      </c>
      <c r="CN20" s="54" t="s">
        <v>47</v>
      </c>
      <c r="CO20" s="167" t="s">
        <v>47</v>
      </c>
      <c r="CP20" s="33" t="str">
        <f>'7. Երկրորդ կիսամյակի հաշվետվ.'!BF15</f>
        <v>Ստեփանավան համայանք</v>
      </c>
      <c r="CQ20" s="18" t="str">
        <f>'7. Երկրորդ կիսամյակի հաշվետվ.'!BG15</f>
        <v>xxx</v>
      </c>
      <c r="CR20" s="102" t="str">
        <f>'7. Երկրորդ կիսամյակի հաշվետվ.'!BH15</f>
        <v>xxx</v>
      </c>
      <c r="CS20" s="54" t="s">
        <v>47</v>
      </c>
      <c r="CT20" s="167" t="s">
        <v>47</v>
      </c>
      <c r="CU20" s="33" t="str">
        <f>'7. Երկրորդ կիսամյակի հաշվետվ.'!BI15</f>
        <v>Ստեփանավան համայնք</v>
      </c>
      <c r="CV20" s="18" t="str">
        <f>'7. Երկրորդ կիսամյակի հաշվետվ.'!BJ15</f>
        <v>xxx</v>
      </c>
      <c r="CW20" s="102" t="str">
        <f>'7. Երկրորդ կիսամյակի հաշվետվ.'!BK15</f>
        <v>xxx</v>
      </c>
      <c r="CX20" s="54" t="s">
        <v>47</v>
      </c>
      <c r="CY20" s="167" t="s">
        <v>47</v>
      </c>
      <c r="CZ20" s="33" t="str">
        <f>'7. Երկրորդ կիսամյակի հաշվետվ.'!BL15</f>
        <v>Ստեփանավան համայնք</v>
      </c>
      <c r="DA20" s="18" t="str">
        <f>'7. Երկրորդ կիսամյակի հաշվետվ.'!BM15</f>
        <v>xxx</v>
      </c>
      <c r="DB20" s="102" t="str">
        <f>'7. Երկրորդ կիսամյակի հաշվետվ.'!BN15</f>
        <v>xxx</v>
      </c>
      <c r="DC20" s="54" t="s">
        <v>47</v>
      </c>
      <c r="DD20" s="167" t="s">
        <v>47</v>
      </c>
      <c r="DE20" s="33" t="str">
        <f>'7. Երկրորդ կիսամյակի հաշվետվ.'!BO15</f>
        <v>Ստեփանավան, Արմանիս, Ուրասար, Կաթնաղբյուր</v>
      </c>
      <c r="DF20" s="18" t="str">
        <f>'7. Երկրորդ կիսամյակի հաշվետվ.'!BP15</f>
        <v>xxx</v>
      </c>
      <c r="DG20" s="102" t="str">
        <f>'7. Երկրորդ կիսամյակի հաշվետվ.'!BQ15</f>
        <v>xxx</v>
      </c>
      <c r="DH20" s="54" t="s">
        <v>47</v>
      </c>
      <c r="DI20" s="167" t="s">
        <v>47</v>
      </c>
      <c r="DJ20" s="33" t="str">
        <f>'7. Երկրորդ կիսամյակի հաշվետվ.'!BR15</f>
        <v>Ստեփանավան</v>
      </c>
      <c r="DK20" s="18" t="str">
        <f>'7. Երկրորդ կիսամյակի հաշվետվ.'!BS15</f>
        <v>xxx</v>
      </c>
      <c r="DL20" s="102" t="str">
        <f>'7. Երկրորդ կիսամյակի հաշվետվ.'!BT15</f>
        <v>xxx</v>
      </c>
      <c r="DM20" s="54" t="s">
        <v>47</v>
      </c>
      <c r="DN20" s="167" t="s">
        <v>47</v>
      </c>
      <c r="DO20" s="33" t="str">
        <f>'7. Երկրորդ կիսամյակի հաշվետվ.'!BU15</f>
        <v>Ստեփանավան քաղաքի Աշոտաբերդ թաղամասի բնակիչները</v>
      </c>
      <c r="DP20" s="18" t="str">
        <f>'7. Երկրորդ կիսամյակի հաշվետվ.'!BV15</f>
        <v>xxx</v>
      </c>
      <c r="DQ20" s="102" t="str">
        <f>'7. Երկրորդ կիսամյակի հաշվետվ.'!BW15</f>
        <v>xxx</v>
      </c>
      <c r="DR20" s="54" t="s">
        <v>47</v>
      </c>
      <c r="DS20" s="167" t="s">
        <v>47</v>
      </c>
      <c r="DT20" s="33" t="str">
        <f>'7. Երկրորդ կիսամյակի հաշվետվ.'!BX15</f>
        <v>Ստեփանավան, Արմանիս, Ուրասար, Կաթնաղբյուր</v>
      </c>
      <c r="DU20" s="18" t="str">
        <f>'7. Երկրորդ կիսամյակի հաշվետվ.'!BY15</f>
        <v>xxx</v>
      </c>
      <c r="DV20" s="102" t="str">
        <f>'7. Երկրորդ կիսամյակի հաշվետվ.'!BZ15</f>
        <v>xxx</v>
      </c>
      <c r="DW20" s="54" t="s">
        <v>47</v>
      </c>
      <c r="DX20" s="167" t="s">
        <v>47</v>
      </c>
      <c r="DY20" s="117" t="str">
        <f>'6. Առաջին կիսամյակի հաշվետվ.'!CA15</f>
        <v>xxx</v>
      </c>
      <c r="DZ20" s="18" t="str">
        <f>'6. Առաջին կիսամյակի հաշվետվ.'!CB15</f>
        <v>xxx</v>
      </c>
      <c r="EA20" s="153" t="str">
        <f>'6. Առաջին կիսամյակի հաշվետվ.'!CC15</f>
        <v>xxx</v>
      </c>
      <c r="EB20" s="54" t="s">
        <v>47</v>
      </c>
      <c r="EC20" s="167" t="s">
        <v>47</v>
      </c>
      <c r="ED20" s="117" t="str">
        <f>'7. Երկրորդ կիսամյակի հաշվետվ.'!CA15</f>
        <v>xxx</v>
      </c>
      <c r="EE20" s="18" t="str">
        <f>'7. Երկրորդ կիսամյակի հաշվետվ.'!CB15</f>
        <v>xxx</v>
      </c>
      <c r="EF20" s="153" t="str">
        <f>'7. Երկրորդ կիսամյակի հաշվետվ.'!CC15</f>
        <v>xxx</v>
      </c>
      <c r="EG20" s="54" t="s">
        <v>47</v>
      </c>
      <c r="EH20" s="167" t="s">
        <v>47</v>
      </c>
      <c r="EI20" s="118" t="s">
        <v>47</v>
      </c>
      <c r="EJ20" s="18" t="s">
        <v>47</v>
      </c>
      <c r="EK20" s="102" t="s">
        <v>47</v>
      </c>
      <c r="EL20" s="54" t="s">
        <v>47</v>
      </c>
      <c r="EM20" s="167" t="s">
        <v>47</v>
      </c>
      <c r="EN20" s="405"/>
    </row>
    <row r="21" spans="1:144" s="6" customFormat="1" ht="48.75" customHeight="1" thickTop="1" thickBot="1">
      <c r="A21" s="453" t="str">
        <f>'6. Առաջին կիսամյակի հաշվետվ.'!A16</f>
        <v>Ա7</v>
      </c>
      <c r="B21" s="455" t="str">
        <f>'4.   4․1 ԾՐԱԳՐԵՐ 1-14'!B33</f>
        <v>Ծրագրի շահառուների թվաքանակը (շահառու քաղաքացիների և (կամ) կազմակերպությունների թվաքանակը)/(նշել միայն թիվ).</v>
      </c>
      <c r="C21" s="49"/>
      <c r="D21" s="28" t="str">
        <f>'7. Երկրորդ կիսամյակի հաշվետվ.'!D16</f>
        <v>18 699 բնակիչ</v>
      </c>
      <c r="E21" s="8">
        <f>'7. Երկրորդ կիսամյակի հաշվետվ.'!E16</f>
        <v>0</v>
      </c>
      <c r="F21" s="137">
        <f>'7. Երկրորդ կիսամյակի հաշվետվ.'!F16</f>
        <v>0</v>
      </c>
      <c r="G21" s="173">
        <f>IF(F21=0,0,F21/D21*100%)</f>
        <v>0</v>
      </c>
      <c r="H21" s="168">
        <f>IF(E21=0,0,F21/E21*100%)</f>
        <v>0</v>
      </c>
      <c r="I21" s="50" t="str">
        <f>'7. Երկրորդ կիսամյակի հաշվետվ.'!G16</f>
        <v>18  699</v>
      </c>
      <c r="J21" s="8">
        <f>'7. Երկրորդ կիսամյակի հաշվետվ.'!H16</f>
        <v>0</v>
      </c>
      <c r="K21" s="137">
        <f>'7. Երկրորդ կիսամյակի հաշվետվ.'!I16</f>
        <v>0</v>
      </c>
      <c r="L21" s="173">
        <f>IF(K21=0,0,K21/I21*100%)</f>
        <v>0</v>
      </c>
      <c r="M21" s="168">
        <f>IF(J21=0,0,K21/J21*100%)</f>
        <v>0</v>
      </c>
      <c r="N21" s="50">
        <f>'7. Երկրորդ կիսամյակի հաշվետվ.'!J16</f>
        <v>18699</v>
      </c>
      <c r="O21" s="8">
        <f>'7. Երկրորդ կիսամյակի հաշվետվ.'!K16</f>
        <v>0</v>
      </c>
      <c r="P21" s="137">
        <f>'7. Երկրորդ կիսամյակի հաշվետվ.'!L16</f>
        <v>0</v>
      </c>
      <c r="Q21" s="173">
        <f>IF(P21=0,0,P21/N21*100%)</f>
        <v>0</v>
      </c>
      <c r="R21" s="168">
        <f>IF(O21=0,0,P21/O21*100%)</f>
        <v>0</v>
      </c>
      <c r="S21" s="50">
        <f>'7. Երկրորդ կիսամյակի հաշվետվ.'!M16</f>
        <v>1301</v>
      </c>
      <c r="T21" s="8">
        <f>'7. Երկրորդ կիսամյակի հաշվետվ.'!N16</f>
        <v>0</v>
      </c>
      <c r="U21" s="137">
        <f>'7. Երկրորդ կիսամյակի հաշվետվ.'!O16</f>
        <v>0</v>
      </c>
      <c r="V21" s="173">
        <f>IF(U21=0,0,U21/S21*100%)</f>
        <v>0</v>
      </c>
      <c r="W21" s="168">
        <f>IF(T21=0,0,U21/T21*100%)</f>
        <v>0</v>
      </c>
      <c r="X21" s="50">
        <f>'7. Երկրորդ կիսամյակի հաշվետվ.'!P16</f>
        <v>3471</v>
      </c>
      <c r="Y21" s="8">
        <f>'7. Երկրորդ կիսամյակի հաշվետվ.'!Q16</f>
        <v>0</v>
      </c>
      <c r="Z21" s="137">
        <f>'7. Երկրորդ կիսամյակի հաշվետվ.'!R16</f>
        <v>0</v>
      </c>
      <c r="AA21" s="173">
        <f>IF(Z21=0,0,Z21/X21*100%)</f>
        <v>0</v>
      </c>
      <c r="AB21" s="168">
        <f>IF(Y21=0,0,Z21/Y21*100%)</f>
        <v>0</v>
      </c>
      <c r="AC21" s="50">
        <f>'7. Երկրորդ կիսամյակի հաշվետվ.'!S16</f>
        <v>18699</v>
      </c>
      <c r="AD21" s="8">
        <f>'7. Երկրորդ կիսամյակի հաշվետվ.'!T16</f>
        <v>0</v>
      </c>
      <c r="AE21" s="137">
        <f>'7. Երկրորդ կիսամյակի հաշվետվ.'!U16</f>
        <v>0</v>
      </c>
      <c r="AF21" s="173">
        <f>IF(AE21=0,0,AE21/AC21*100%)</f>
        <v>0</v>
      </c>
      <c r="AG21" s="168">
        <f>IF(AD21=0,0,AE21/AD21*100%)</f>
        <v>0</v>
      </c>
      <c r="AH21" s="50">
        <f>'7. Երկրորդ կիսամյակի հաշվետվ.'!V16</f>
        <v>18699</v>
      </c>
      <c r="AI21" s="8">
        <f>'7. Երկրորդ կիսամյակի հաշվետվ.'!W16</f>
        <v>0</v>
      </c>
      <c r="AJ21" s="137">
        <f>'7. Երկրորդ կիսամյակի հաշվետվ.'!X16</f>
        <v>0</v>
      </c>
      <c r="AK21" s="173">
        <f>IF(AJ21=0,0,AJ21/AH21*100%)</f>
        <v>0</v>
      </c>
      <c r="AL21" s="168">
        <f>IF(AI21=0,0,AJ21/AI21*100%)</f>
        <v>0</v>
      </c>
      <c r="AM21" s="50">
        <f>'7. Երկրորդ կիսամյակի հաշվետվ.'!Y16</f>
        <v>6785</v>
      </c>
      <c r="AN21" s="8">
        <f>'7. Երկրորդ կիսամյակի հաշվետվ.'!Z16</f>
        <v>0</v>
      </c>
      <c r="AO21" s="137">
        <f>'7. Երկրորդ կիսամյակի հաշվետվ.'!AA16</f>
        <v>0</v>
      </c>
      <c r="AP21" s="173">
        <f>IF(AO21=0,0,AO21/AM21*100%)</f>
        <v>0</v>
      </c>
      <c r="AQ21" s="168">
        <f>IF(AN21=0,0,AO21/AN21*100%)</f>
        <v>0</v>
      </c>
      <c r="AR21" s="50">
        <f>'7. Երկրորդ կիսամյակի հաշվետվ.'!AB16</f>
        <v>179</v>
      </c>
      <c r="AS21" s="8">
        <f>'7. Երկրորդ կիսամյակի հաշվետվ.'!AC16</f>
        <v>0</v>
      </c>
      <c r="AT21" s="137">
        <f>'7. Երկրորդ կիսամյակի հաշվետվ.'!AD16</f>
        <v>0</v>
      </c>
      <c r="AU21" s="173">
        <f>IF(AT21=0,0,AT21/AR21*100%)</f>
        <v>0</v>
      </c>
      <c r="AV21" s="168">
        <f>IF(AS21=0,0,AT21/AS21*100%)</f>
        <v>0</v>
      </c>
      <c r="AW21" s="50">
        <f>'7. Երկրորդ կիսամյակի հաշվետվ.'!AE16</f>
        <v>750</v>
      </c>
      <c r="AX21" s="8">
        <f>'7. Երկրորդ կիսամյակի հաշվետվ.'!AF16</f>
        <v>0</v>
      </c>
      <c r="AY21" s="137">
        <f>'7. Երկրորդ կիսամյակի հաշվետվ.'!AG16</f>
        <v>0</v>
      </c>
      <c r="AZ21" s="173">
        <f>IF(AY21=0,0,AY21/AW21*100%)</f>
        <v>0</v>
      </c>
      <c r="BA21" s="168">
        <f>IF(AX21=0,0,AY21/AX21*100%)</f>
        <v>0</v>
      </c>
      <c r="BB21" s="50" t="str">
        <f>'7. Երկրորդ կիսամյակի հաշվետվ.'!AH16</f>
        <v>Ստեփանավան համայնքի նուհերի շահառուներ,նախադպրոցական հասակի և տարրական դասարանների սաներ։</v>
      </c>
      <c r="BC21" s="8">
        <f>'7. Երկրորդ կիսամյակի հաշվետվ.'!AI16</f>
        <v>0</v>
      </c>
      <c r="BD21" s="137">
        <f>'7. Երկրորդ կիսամյակի հաշվետվ.'!AJ16</f>
        <v>0</v>
      </c>
      <c r="BE21" s="173">
        <f>IF(BD21=0,0,BD21/BB21*100%)</f>
        <v>0</v>
      </c>
      <c r="BF21" s="168">
        <f>IF(BC21=0,0,BD21/BC21*100%)</f>
        <v>0</v>
      </c>
      <c r="BG21" s="50" t="str">
        <f>'7. Երկրորդ կիսամյակի հաշվետվ.'!AK16</f>
        <v xml:space="preserve">80 շահառուներ 16-ից 17 տարեկան սաներ 4 հասարակագիտության մասնագետ </v>
      </c>
      <c r="BH21" s="8">
        <f>'7. Երկրորդ կիսամյակի հաշվետվ.'!AL16</f>
        <v>0</v>
      </c>
      <c r="BI21" s="137">
        <f>'7. Երկրորդ կիսամյակի հաշվետվ.'!AM16</f>
        <v>0</v>
      </c>
      <c r="BJ21" s="173">
        <f>IF(BI21=0,0,BI21/BG21*100%)</f>
        <v>0</v>
      </c>
      <c r="BK21" s="168">
        <f>IF(BH21=0,0,BI21/BH21*100%)</f>
        <v>0</v>
      </c>
      <c r="BL21" s="50">
        <f>'7. Երկրորդ կիսամյակի հաշվետվ.'!AN16</f>
        <v>76</v>
      </c>
      <c r="BM21" s="8">
        <f>'7. Երկրորդ կիսամյակի հաշվետվ.'!AO16</f>
        <v>0</v>
      </c>
      <c r="BN21" s="137">
        <f>'7. Երկրորդ կիսամյակի հաշվետվ.'!AP16</f>
        <v>0</v>
      </c>
      <c r="BO21" s="173">
        <f>IF(BN21=0,0,BN21/BL21*100%)</f>
        <v>0</v>
      </c>
      <c r="BP21" s="168">
        <f>IF(BM21=0,0,BN21/BM21*100%)</f>
        <v>0</v>
      </c>
      <c r="BQ21" s="50">
        <f>'7. Երկրորդ կիսամյակի հաշվետվ.'!AQ16</f>
        <v>100</v>
      </c>
      <c r="BR21" s="8">
        <f>'7. Երկրորդ կիսամյակի հաշվետվ.'!AR16</f>
        <v>0</v>
      </c>
      <c r="BS21" s="137">
        <f>'7. Երկրորդ կիսամյակի հաշվետվ.'!AS16</f>
        <v>0</v>
      </c>
      <c r="BT21" s="173">
        <f>IF(BS21=0,0,BS21/BQ21*100%)</f>
        <v>0</v>
      </c>
      <c r="BU21" s="168">
        <f>IF(BR21=0,0,BS21/BR21*100%)</f>
        <v>0</v>
      </c>
      <c r="BV21" s="50" t="str">
        <f>'7. Երկրորդ կիսամյակի հաշվետվ.'!AT16</f>
        <v xml:space="preserve"> 316 տնտեսություն</v>
      </c>
      <c r="BW21" s="8">
        <f>'7. Երկրորդ կիսամյակի հաշվետվ.'!AU16</f>
        <v>0</v>
      </c>
      <c r="BX21" s="137">
        <f>'7. Երկրորդ կիսամյակի հաշվետվ.'!AV16</f>
        <v>0</v>
      </c>
      <c r="BY21" s="173">
        <f>IF(BX21=0,0,BX21/BV21*100%)</f>
        <v>0</v>
      </c>
      <c r="BZ21" s="168">
        <f>IF(BW21=0,0,BX21/BW21*100%)</f>
        <v>0</v>
      </c>
      <c r="CA21" s="50">
        <f>'7. Երկրորդ կիսամյակի հաշվետվ.'!AW16</f>
        <v>18699</v>
      </c>
      <c r="CB21" s="8">
        <f>'7. Երկրորդ կիսամյակի հաշվետվ.'!AX16</f>
        <v>0</v>
      </c>
      <c r="CC21" s="137">
        <f>'7. Երկրորդ կիսամյակի հաշվետվ.'!AY16</f>
        <v>0</v>
      </c>
      <c r="CD21" s="173">
        <f>IF(CC21=0,0,CC21/CA21*100%)</f>
        <v>0</v>
      </c>
      <c r="CE21" s="168">
        <f>IF(CB21=0,0,CC21/CB21*100%)</f>
        <v>0</v>
      </c>
      <c r="CF21" s="50">
        <f>'7. Երկրորդ կիսամյակի հաշվետվ.'!AZ16</f>
        <v>18699</v>
      </c>
      <c r="CG21" s="8">
        <f>'7. Երկրորդ կիսամյակի հաշվետվ.'!BA16</f>
        <v>0</v>
      </c>
      <c r="CH21" s="137">
        <f>'7. Երկրորդ կիսամյակի հաշվետվ.'!BB16</f>
        <v>0</v>
      </c>
      <c r="CI21" s="173">
        <f>IF(CH21=0,0,CH21/CF21*100%)</f>
        <v>0</v>
      </c>
      <c r="CJ21" s="168">
        <f>IF(CG21=0,0,CH21/CG21*100%)</f>
        <v>0</v>
      </c>
      <c r="CK21" s="50">
        <f>'7. Երկրորդ կիսամյակի հաշվետվ.'!BC16</f>
        <v>18699</v>
      </c>
      <c r="CL21" s="8">
        <f>'7. Երկրորդ կիսամյակի հաշվետվ.'!BD16</f>
        <v>0</v>
      </c>
      <c r="CM21" s="137">
        <f>'7. Երկրորդ կիսամյակի հաշվետվ.'!BE16</f>
        <v>0</v>
      </c>
      <c r="CN21" s="173">
        <f>IF(CM21=0,0,CM21/CK21*100%)</f>
        <v>0</v>
      </c>
      <c r="CO21" s="168">
        <f>IF(CL21=0,0,CM21/CL21*100%)</f>
        <v>0</v>
      </c>
      <c r="CP21" s="50">
        <f>'7. Երկրորդ կիսամյակի հաշվետվ.'!BF16</f>
        <v>205</v>
      </c>
      <c r="CQ21" s="8">
        <f>'7. Երկրորդ կիսամյակի հաշվետվ.'!BG16</f>
        <v>0</v>
      </c>
      <c r="CR21" s="137">
        <f>'7. Երկրորդ կիսամյակի հաշվետվ.'!BH16</f>
        <v>0</v>
      </c>
      <c r="CS21" s="173">
        <f>IF(CR21=0,0,CR21/CP21*100%)</f>
        <v>0</v>
      </c>
      <c r="CT21" s="168">
        <f>IF(CQ21=0,0,CR21/CQ21*100%)</f>
        <v>0</v>
      </c>
      <c r="CU21" s="50">
        <f>'7. Երկրորդ կիսամյակի հաշվետվ.'!BI16</f>
        <v>25</v>
      </c>
      <c r="CV21" s="8">
        <f>'7. Երկրորդ կիսամյակի հաշվետվ.'!BJ16</f>
        <v>0</v>
      </c>
      <c r="CW21" s="137">
        <f>'7. Երկրորդ կիսամյակի հաշվետվ.'!BK16</f>
        <v>0</v>
      </c>
      <c r="CX21" s="173">
        <f>IF(CW21=0,0,CW21/CU21*100%)</f>
        <v>0</v>
      </c>
      <c r="CY21" s="168">
        <f>IF(CV21=0,0,CW21/CV21*100%)</f>
        <v>0</v>
      </c>
      <c r="CZ21" s="50" t="str">
        <f>'7. Երկրորդ կիսամյակի հաշվետվ.'!BL16</f>
        <v>8160-1015</v>
      </c>
      <c r="DA21" s="8">
        <f>'7. Երկրորդ կիսամյակի հաշվետվ.'!BM16</f>
        <v>0</v>
      </c>
      <c r="DB21" s="137">
        <f>'7. Երկրորդ կիսամյակի հաշվետվ.'!BN16</f>
        <v>0</v>
      </c>
      <c r="DC21" s="173">
        <f>IF(DB21=0,0,DB21/CZ21*100%)</f>
        <v>0</v>
      </c>
      <c r="DD21" s="168">
        <f>IF(DA21=0,0,DB21/DA21*100%)</f>
        <v>0</v>
      </c>
      <c r="DE21" s="50">
        <f>'7. Երկրորդ կիսամյակի հաշվետվ.'!BO16</f>
        <v>0</v>
      </c>
      <c r="DF21" s="8">
        <f>'7. Երկրորդ կիսամյակի հաշվետվ.'!BP16</f>
        <v>0</v>
      </c>
      <c r="DG21" s="137">
        <f>'7. Երկրորդ կիսամյակի հաշվետվ.'!BQ16</f>
        <v>0</v>
      </c>
      <c r="DH21" s="173">
        <f>IF(DG21=0,0,DG21/DE21*100%)</f>
        <v>0</v>
      </c>
      <c r="DI21" s="168">
        <f>IF(DF21=0,0,DG21/DF21*100%)</f>
        <v>0</v>
      </c>
      <c r="DJ21" s="50">
        <f>'7. Երկրորդ կիսամյակի հաշվետվ.'!BR16</f>
        <v>15000</v>
      </c>
      <c r="DK21" s="8">
        <f>'7. Երկրորդ կիսամյակի հաշվետվ.'!BS16</f>
        <v>0</v>
      </c>
      <c r="DL21" s="137">
        <f>'7. Երկրորդ կիսամյակի հաշվետվ.'!BT16</f>
        <v>0</v>
      </c>
      <c r="DM21" s="173">
        <f>IF(DL21=0,0,DL21/DJ21*100%)</f>
        <v>0</v>
      </c>
      <c r="DN21" s="168">
        <f>IF(DK21=0,0,DL21/DK21*100%)</f>
        <v>0</v>
      </c>
      <c r="DO21" s="50">
        <f>'7. Երկրորդ կիսամյակի հաշվետվ.'!BU16</f>
        <v>1100</v>
      </c>
      <c r="DP21" s="8">
        <f>'7. Երկրորդ կիսամյակի հաշվետվ.'!BV16</f>
        <v>0</v>
      </c>
      <c r="DQ21" s="137">
        <f>'7. Երկրորդ կիսամյակի հաշվետվ.'!BW16</f>
        <v>0</v>
      </c>
      <c r="DR21" s="173">
        <f>IF(DQ21=0,0,DQ21/DO21*100%)</f>
        <v>0</v>
      </c>
      <c r="DS21" s="168">
        <f>IF(DP21=0,0,DQ21/DP21*100%)</f>
        <v>0</v>
      </c>
      <c r="DT21" s="50">
        <f>'7. Երկրորդ կիսամյակի հաշվետվ.'!BX16</f>
        <v>300</v>
      </c>
      <c r="DU21" s="8">
        <f>'7. Երկրորդ կիսամյակի հաշվետվ.'!BY16</f>
        <v>0</v>
      </c>
      <c r="DV21" s="137">
        <f>'7. Երկրորդ կիսամյակի հաշվետվ.'!BZ16</f>
        <v>0</v>
      </c>
      <c r="DW21" s="173">
        <f>IF(DV21=0,0,DV21/DT21*100%)</f>
        <v>0</v>
      </c>
      <c r="DX21" s="168">
        <f>IF(DU21=0,0,DV21/DU21*100%)</f>
        <v>0</v>
      </c>
      <c r="DY21" s="154" t="e">
        <f>'6. Առաջին կիսամյակի հաշվետվ.'!CA16</f>
        <v>#VALUE!</v>
      </c>
      <c r="DZ21" s="8">
        <f>'6. Առաջին կիսամյակի հաշվետվ.'!CB16</f>
        <v>0</v>
      </c>
      <c r="EA21" s="155">
        <f>'6. Առաջին կիսամյակի հաշվետվ.'!CC16</f>
        <v>0</v>
      </c>
      <c r="EB21" s="173">
        <f>IF(EA21=0,0,EA21/DY21*100%)</f>
        <v>0</v>
      </c>
      <c r="EC21" s="168">
        <f>IF(DZ21=0,0,EA21/DZ21*100%)</f>
        <v>0</v>
      </c>
      <c r="ED21" s="154" t="e">
        <f>'7. Երկրորդ կիսամյակի հաշվետվ.'!CA16</f>
        <v>#VALUE!</v>
      </c>
      <c r="EE21" s="8">
        <f>'7. Երկրորդ կիսամյակի հաշվետվ.'!CB16</f>
        <v>0</v>
      </c>
      <c r="EF21" s="155">
        <f>'7. Երկրորդ կիսամյակի հաշվետվ.'!CC16</f>
        <v>0</v>
      </c>
      <c r="EG21" s="173">
        <f>IF(EF21=0,0,EF21/ED21*100%)</f>
        <v>0</v>
      </c>
      <c r="EH21" s="168">
        <f>IF(EE21=0,0,EF21/EE21*100%)</f>
        <v>0</v>
      </c>
      <c r="EI21" s="119">
        <f>'5. ԾՐԱԳՐԵՐԻ ԱՄՓՈՓԱԹԵՐԹ'!AC17</f>
        <v>141486</v>
      </c>
      <c r="EJ21" s="68">
        <f>AVERAGE(EE21,DZ21)</f>
        <v>0</v>
      </c>
      <c r="EK21" s="120">
        <f>AVERAGE(EF21,EA21)</f>
        <v>0</v>
      </c>
      <c r="EL21" s="630">
        <f>IF(EK21=0,0,EK21/EI21*100%)</f>
        <v>0</v>
      </c>
      <c r="EM21" s="631">
        <f>IF(EJ21=0,0,EK21/EJ21*100%)</f>
        <v>0</v>
      </c>
      <c r="EN21" s="405"/>
    </row>
    <row r="22" spans="1:144" s="601" customFormat="1" ht="48.75" customHeight="1" thickTop="1" thickBot="1">
      <c r="A22" s="549" t="str">
        <f>'6. Առաջին կիսամյակի հաշվետվ.'!A17</f>
        <v>Ա7․1</v>
      </c>
      <c r="B22" s="553" t="str">
        <f>'4.   4․1 ԾՐԱԳՐԵՐ 1-14'!B34</f>
        <v>այդ թվում՝ կին շահառուների թվաքանակը (նշել միայն թիվ)</v>
      </c>
      <c r="C22" s="597"/>
      <c r="D22" s="618">
        <f>'7. Երկրորդ կիսամյակի հաշվետվ.'!D17</f>
        <v>9743</v>
      </c>
      <c r="E22" s="586">
        <f>'7. Երկրորդ կիսամյակի հաշվետվ.'!E17</f>
        <v>0</v>
      </c>
      <c r="F22" s="587">
        <f>'7. Երկրորդ կիսամյակի հաշվետվ.'!F17</f>
        <v>0</v>
      </c>
      <c r="G22" s="616">
        <f>IF(F22=0,0,F22/D22*100%)</f>
        <v>0</v>
      </c>
      <c r="H22" s="617">
        <f>IF(E22=0,0,F22/E22*100%)</f>
        <v>0</v>
      </c>
      <c r="I22" s="598">
        <f>'7. Երկրորդ կիսամյակի հաշվետվ.'!G17</f>
        <v>9743</v>
      </c>
      <c r="J22" s="586">
        <f>'7. Երկրորդ կիսամյակի հաշվետվ.'!H17</f>
        <v>0</v>
      </c>
      <c r="K22" s="587">
        <f>'7. Երկրորդ կիսամյակի հաշվետվ.'!I17</f>
        <v>0</v>
      </c>
      <c r="L22" s="616">
        <f>IF(K22=0,0,K22/I22*100%)</f>
        <v>0</v>
      </c>
      <c r="M22" s="617">
        <f>IF(J22=0,0,K22/J22*100%)</f>
        <v>0</v>
      </c>
      <c r="N22" s="598">
        <f>'7. Երկրորդ կիսամյակի հաշվետվ.'!J17</f>
        <v>9743</v>
      </c>
      <c r="O22" s="586">
        <f>'7. Երկրորդ կիսամյակի հաշվետվ.'!K17</f>
        <v>0</v>
      </c>
      <c r="P22" s="587">
        <f>'7. Երկրորդ կիսամյակի հաշվետվ.'!L17</f>
        <v>0</v>
      </c>
      <c r="Q22" s="616">
        <f>IF(P22=0,0,P22/N22*100%)</f>
        <v>0</v>
      </c>
      <c r="R22" s="617">
        <f>IF(O22=0,0,P22/O22*100%)</f>
        <v>0</v>
      </c>
      <c r="S22" s="598">
        <f>'7. Երկրորդ կիսամյակի հաշվետվ.'!M17</f>
        <v>849</v>
      </c>
      <c r="T22" s="586">
        <f>'7. Երկրորդ կիսամյակի հաշվետվ.'!N17</f>
        <v>0</v>
      </c>
      <c r="U22" s="587">
        <f>'7. Երկրորդ կիսամյակի հաշվետվ.'!O17</f>
        <v>0</v>
      </c>
      <c r="V22" s="616">
        <f>IF(U22=0,0,U22/S22*100%)</f>
        <v>0</v>
      </c>
      <c r="W22" s="617">
        <f>IF(T22=0,0,U22/T22*100%)</f>
        <v>0</v>
      </c>
      <c r="X22" s="598">
        <f>'7. Երկրորդ կիսամյակի հաշվետվ.'!P17</f>
        <v>2015</v>
      </c>
      <c r="Y22" s="586">
        <f>'7. Երկրորդ կիսամյակի հաշվետվ.'!Q17</f>
        <v>0</v>
      </c>
      <c r="Z22" s="587">
        <f>'7. Երկրորդ կիսամյակի հաշվետվ.'!R17</f>
        <v>0</v>
      </c>
      <c r="AA22" s="616">
        <f>IF(Z22=0,0,Z22/X22*100%)</f>
        <v>0</v>
      </c>
      <c r="AB22" s="617">
        <f>IF(Y22=0,0,Z22/Y22*100%)</f>
        <v>0</v>
      </c>
      <c r="AC22" s="598">
        <f>'7. Երկրորդ կիսամյակի հաշվետվ.'!S17</f>
        <v>9743</v>
      </c>
      <c r="AD22" s="586">
        <f>'7. Երկրորդ կիսամյակի հաշվետվ.'!T17</f>
        <v>0</v>
      </c>
      <c r="AE22" s="587">
        <f>'7. Երկրորդ կիսամյակի հաշվետվ.'!U17</f>
        <v>0</v>
      </c>
      <c r="AF22" s="616">
        <f>IF(AE22=0,0,AE22/AC22*100%)</f>
        <v>0</v>
      </c>
      <c r="AG22" s="617">
        <f>IF(AD22=0,0,AE22/AD22*100%)</f>
        <v>0</v>
      </c>
      <c r="AH22" s="598">
        <f>'7. Երկրորդ կիսամյակի հաշվետվ.'!V17</f>
        <v>9743</v>
      </c>
      <c r="AI22" s="586">
        <f>'7. Երկրորդ կիսամյակի հաշվետվ.'!W17</f>
        <v>0</v>
      </c>
      <c r="AJ22" s="587">
        <f>'7. Երկրորդ կիսամյակի հաշվետվ.'!X17</f>
        <v>0</v>
      </c>
      <c r="AK22" s="616">
        <f>IF(AJ22=0,0,AJ22/AH22*100%)</f>
        <v>0</v>
      </c>
      <c r="AL22" s="617">
        <f>IF(AI22=0,0,AJ22/AI22*100%)</f>
        <v>0</v>
      </c>
      <c r="AM22" s="598">
        <f>'7. Երկրորդ կիսամյակի հաշվետվ.'!Y17</f>
        <v>3709</v>
      </c>
      <c r="AN22" s="586">
        <f>'7. Երկրորդ կիսամյակի հաշվետվ.'!Z17</f>
        <v>0</v>
      </c>
      <c r="AO22" s="587">
        <f>'7. Երկրորդ կիսամյակի հաշվետվ.'!AA17</f>
        <v>0</v>
      </c>
      <c r="AP22" s="616">
        <f>IF(AO22=0,0,AO22/AM22*100%)</f>
        <v>0</v>
      </c>
      <c r="AQ22" s="617">
        <f>IF(AN22=0,0,AO22/AN22*100%)</f>
        <v>0</v>
      </c>
      <c r="AR22" s="598">
        <f>'7. Երկրորդ կիսամյակի հաշվետվ.'!AB17</f>
        <v>0</v>
      </c>
      <c r="AS22" s="586">
        <f>'7. Երկրորդ կիսամյակի հաշվետվ.'!AC17</f>
        <v>0</v>
      </c>
      <c r="AT22" s="587">
        <f>'7. Երկրորդ կիսամյակի հաշվետվ.'!AD17</f>
        <v>0</v>
      </c>
      <c r="AU22" s="616">
        <f>IF(AT22=0,0,AT22/AR22*100%)</f>
        <v>0</v>
      </c>
      <c r="AV22" s="617">
        <f>IF(AS22=0,0,AT22/AS22*100%)</f>
        <v>0</v>
      </c>
      <c r="AW22" s="598">
        <f>'7. Երկրորդ կիսամյակի հաշվետվ.'!AE17</f>
        <v>410</v>
      </c>
      <c r="AX22" s="586">
        <f>'7. Երկրորդ կիսամյակի հաշվետվ.'!AF17</f>
        <v>0</v>
      </c>
      <c r="AY22" s="587">
        <f>'7. Երկրորդ կիսամյակի հաշվետվ.'!AG17</f>
        <v>0</v>
      </c>
      <c r="AZ22" s="616">
        <f>IF(AY22=0,0,AY22/AW22*100%)</f>
        <v>0</v>
      </c>
      <c r="BA22" s="617">
        <f>IF(AX22=0,0,AY22/AX22*100%)</f>
        <v>0</v>
      </c>
      <c r="BB22" s="598">
        <f>'7. Երկրորդ կիսամյակի հաշվետվ.'!AH17</f>
        <v>0</v>
      </c>
      <c r="BC22" s="586">
        <f>'7. Երկրորդ կիսամյակի հաշվետվ.'!AI17</f>
        <v>0</v>
      </c>
      <c r="BD22" s="587">
        <f>'7. Երկրորդ կիսամյակի հաշվետվ.'!AJ17</f>
        <v>0</v>
      </c>
      <c r="BE22" s="616">
        <f>IF(BD22=0,0,BD22/BB22*100%)</f>
        <v>0</v>
      </c>
      <c r="BF22" s="617">
        <f>IF(BC22=0,0,BD22/BC22*100%)</f>
        <v>0</v>
      </c>
      <c r="BG22" s="598">
        <f>'7. Երկրորդ կիսամյակի հաշվետվ.'!AK17</f>
        <v>0</v>
      </c>
      <c r="BH22" s="586">
        <f>'7. Երկրորդ կիսամյակի հաշվետվ.'!AL17</f>
        <v>0</v>
      </c>
      <c r="BI22" s="587">
        <f>'7. Երկրորդ կիսամյակի հաշվետվ.'!AM17</f>
        <v>0</v>
      </c>
      <c r="BJ22" s="616">
        <f>IF(BI22=0,0,BI22/BG22*100%)</f>
        <v>0</v>
      </c>
      <c r="BK22" s="617">
        <f>IF(BH22=0,0,BI22/BH22*100%)</f>
        <v>0</v>
      </c>
      <c r="BL22" s="598">
        <f>'7. Երկրորդ կիսամյակի հաշվետվ.'!AN17</f>
        <v>8</v>
      </c>
      <c r="BM22" s="586">
        <f>'7. Երկրորդ կիսամյակի հաշվետվ.'!AO17</f>
        <v>0</v>
      </c>
      <c r="BN22" s="587">
        <f>'7. Երկրորդ կիսամյակի հաշվետվ.'!AP17</f>
        <v>0</v>
      </c>
      <c r="BO22" s="616">
        <f>IF(BN22=0,0,BN22/BL22*100%)</f>
        <v>0</v>
      </c>
      <c r="BP22" s="617">
        <f>IF(BM22=0,0,BN22/BM22*100%)</f>
        <v>0</v>
      </c>
      <c r="BQ22" s="598">
        <f>'7. Երկրորդ կիսամյակի հաշվետվ.'!AQ17</f>
        <v>52</v>
      </c>
      <c r="BR22" s="586">
        <f>'7. Երկրորդ կիսամյակի հաշվետվ.'!AR17</f>
        <v>0</v>
      </c>
      <c r="BS22" s="587">
        <f>'7. Երկրորդ կիսամյակի հաշվետվ.'!AS17</f>
        <v>0</v>
      </c>
      <c r="BT22" s="616">
        <f>IF(BS22=0,0,BS22/BQ22*100%)</f>
        <v>0</v>
      </c>
      <c r="BU22" s="617">
        <f>IF(BR22=0,0,BS22/BR22*100%)</f>
        <v>0</v>
      </c>
      <c r="BV22" s="598">
        <f>'7. Երկրորդ կիսամյակի հաշվետվ.'!AT17</f>
        <v>0</v>
      </c>
      <c r="BW22" s="586">
        <f>'7. Երկրորդ կիսամյակի հաշվետվ.'!AU17</f>
        <v>0</v>
      </c>
      <c r="BX22" s="587">
        <f>'7. Երկրորդ կիսամյակի հաշվետվ.'!AV17</f>
        <v>0</v>
      </c>
      <c r="BY22" s="616">
        <f>IF(BX22=0,0,BX22/BV22*100%)</f>
        <v>0</v>
      </c>
      <c r="BZ22" s="617">
        <f>IF(BW22=0,0,BX22/BW22*100%)</f>
        <v>0</v>
      </c>
      <c r="CA22" s="598">
        <f>'7. Երկրորդ կիսամյակի հաշվետվ.'!AW17</f>
        <v>9743</v>
      </c>
      <c r="CB22" s="586">
        <f>'7. Երկրորդ կիսամյակի հաշվետվ.'!AX17</f>
        <v>0</v>
      </c>
      <c r="CC22" s="587">
        <f>'7. Երկրորդ կիսամյակի հաշվետվ.'!AY17</f>
        <v>0</v>
      </c>
      <c r="CD22" s="616">
        <f>IF(CC22=0,0,CC22/CA22*100%)</f>
        <v>0</v>
      </c>
      <c r="CE22" s="617">
        <f>IF(CB22=0,0,CC22/CB22*100%)</f>
        <v>0</v>
      </c>
      <c r="CF22" s="598">
        <f>'7. Երկրորդ կիսամյակի հաշվետվ.'!AZ17</f>
        <v>9743</v>
      </c>
      <c r="CG22" s="586">
        <f>'7. Երկրորդ կիսամյակի հաշվետվ.'!BA17</f>
        <v>0</v>
      </c>
      <c r="CH22" s="587">
        <f>'7. Երկրորդ կիսամյակի հաշվետվ.'!BB17</f>
        <v>0</v>
      </c>
      <c r="CI22" s="616">
        <f>IF(CH22=0,0,CH22/CF22*100%)</f>
        <v>0</v>
      </c>
      <c r="CJ22" s="617">
        <f>IF(CG22=0,0,CH22/CG22*100%)</f>
        <v>0</v>
      </c>
      <c r="CK22" s="598">
        <f>'7. Երկրորդ կիսամյակի հաշվետվ.'!BC17</f>
        <v>9743</v>
      </c>
      <c r="CL22" s="586">
        <f>'7. Երկրորդ կիսամյակի հաշվետվ.'!BD17</f>
        <v>0</v>
      </c>
      <c r="CM22" s="587">
        <f>'7. Երկրորդ կիսամյակի հաշվետվ.'!BE17</f>
        <v>0</v>
      </c>
      <c r="CN22" s="616">
        <f>IF(CM22=0,0,CM22/CK22*100%)</f>
        <v>0</v>
      </c>
      <c r="CO22" s="617">
        <f>IF(CL22=0,0,CM22/CL22*100%)</f>
        <v>0</v>
      </c>
      <c r="CP22" s="598">
        <f>'7. Երկրորդ կիսամյակի հաշվետվ.'!BF17</f>
        <v>100</v>
      </c>
      <c r="CQ22" s="586">
        <f>'7. Երկրորդ կիսամյակի հաշվետվ.'!BG17</f>
        <v>0</v>
      </c>
      <c r="CR22" s="587">
        <f>'7. Երկրորդ կիսամյակի հաշվետվ.'!BH17</f>
        <v>0</v>
      </c>
      <c r="CS22" s="616">
        <f>IF(CR22=0,0,CR22/CP22*100%)</f>
        <v>0</v>
      </c>
      <c r="CT22" s="617">
        <f>IF(CQ22=0,0,CR22/CQ22*100%)</f>
        <v>0</v>
      </c>
      <c r="CU22" s="598">
        <f>'7. Երկրորդ կիսամյակի հաշվետվ.'!BI17</f>
        <v>25</v>
      </c>
      <c r="CV22" s="586">
        <f>'7. Երկրորդ կիսամյակի հաշվետվ.'!BJ17</f>
        <v>0</v>
      </c>
      <c r="CW22" s="587">
        <f>'7. Երկրորդ կիսամյակի հաշվետվ.'!BK17</f>
        <v>0</v>
      </c>
      <c r="CX22" s="616">
        <f>IF(CW22=0,0,CW22/CU22*100%)</f>
        <v>0</v>
      </c>
      <c r="CY22" s="617">
        <f>IF(CV22=0,0,CW22/CV22*100%)</f>
        <v>0</v>
      </c>
      <c r="CZ22" s="598">
        <f>'7. Երկրորդ կիսամյակի հաշվետվ.'!BL17</f>
        <v>0</v>
      </c>
      <c r="DA22" s="586">
        <f>'7. Երկրորդ կիսամյակի հաշվետվ.'!BM17</f>
        <v>0</v>
      </c>
      <c r="DB22" s="587">
        <f>'7. Երկրորդ կիսամյակի հաշվետվ.'!BN17</f>
        <v>0</v>
      </c>
      <c r="DC22" s="616">
        <f>IF(DB22=0,0,DB22/CZ22*100%)</f>
        <v>0</v>
      </c>
      <c r="DD22" s="617">
        <f>IF(DA22=0,0,DB22/DA22*100%)</f>
        <v>0</v>
      </c>
      <c r="DE22" s="598">
        <f>'7. Երկրորդ կիսամյակի հաշվետվ.'!BO17</f>
        <v>0</v>
      </c>
      <c r="DF22" s="586">
        <f>'7. Երկրորդ կիսամյակի հաշվետվ.'!BP17</f>
        <v>0</v>
      </c>
      <c r="DG22" s="587">
        <f>'7. Երկրորդ կիսամյակի հաշվետվ.'!BQ17</f>
        <v>0</v>
      </c>
      <c r="DH22" s="616">
        <f>IF(DG22=0,0,DG22/DE22*100%)</f>
        <v>0</v>
      </c>
      <c r="DI22" s="617">
        <f>IF(DF22=0,0,DG22/DF22*100%)</f>
        <v>0</v>
      </c>
      <c r="DJ22" s="598">
        <f>'7. Երկրորդ կիսամյակի հաշվետվ.'!BR17</f>
        <v>7500</v>
      </c>
      <c r="DK22" s="586">
        <f>'7. Երկրորդ կիսամյակի հաշվետվ.'!BS17</f>
        <v>0</v>
      </c>
      <c r="DL22" s="587">
        <f>'7. Երկրորդ կիսամյակի հաշվետվ.'!BT17</f>
        <v>0</v>
      </c>
      <c r="DM22" s="616">
        <f>IF(DL22=0,0,DL22/DJ22*100%)</f>
        <v>0</v>
      </c>
      <c r="DN22" s="617">
        <f>IF(DK22=0,0,DL22/DK22*100%)</f>
        <v>0</v>
      </c>
      <c r="DO22" s="598">
        <f>'7. Երկրորդ կիսամյակի հաշվետվ.'!BU17</f>
        <v>600</v>
      </c>
      <c r="DP22" s="586">
        <f>'7. Երկրորդ կիսամյակի հաշվետվ.'!BV17</f>
        <v>0</v>
      </c>
      <c r="DQ22" s="587">
        <f>'7. Երկրորդ կիսամյակի հաշվետվ.'!BW17</f>
        <v>0</v>
      </c>
      <c r="DR22" s="616">
        <f>IF(DQ22=0,0,DQ22/DO22*100%)</f>
        <v>0</v>
      </c>
      <c r="DS22" s="617">
        <f>IF(DP22=0,0,DQ22/DP22*100%)</f>
        <v>0</v>
      </c>
      <c r="DT22" s="598">
        <f>'7. Երկրորդ կիսամյակի հաշվետվ.'!BX17</f>
        <v>130</v>
      </c>
      <c r="DU22" s="586">
        <f>'7. Երկրորդ կիսամյակի հաշվետվ.'!BY17</f>
        <v>0</v>
      </c>
      <c r="DV22" s="587">
        <f>'7. Երկրորդ կիսամյակի հաշվետվ.'!BZ17</f>
        <v>0</v>
      </c>
      <c r="DW22" s="616">
        <f>IF(DV22=0,0,DV22/DT22*100%)</f>
        <v>0</v>
      </c>
      <c r="DX22" s="617">
        <f>IF(DU22=0,0,DV22/DU22*100%)</f>
        <v>0</v>
      </c>
      <c r="DY22" s="599">
        <f>'6. Առաջին կիսամյակի հաշվետվ.'!CA17</f>
        <v>93342</v>
      </c>
      <c r="DZ22" s="586">
        <f>'6. Առաջին կիսամյակի հաշվետվ.'!CB17</f>
        <v>0</v>
      </c>
      <c r="EA22" s="600">
        <f>'6. Առաջին կիսամյակի հաշվետվ.'!CC17</f>
        <v>0</v>
      </c>
      <c r="EB22" s="616">
        <f>IF(EA22=0,0,EA22/DY22*100%)</f>
        <v>0</v>
      </c>
      <c r="EC22" s="617">
        <f>IF(DZ22=0,0,EA22/DZ22*100%)</f>
        <v>0</v>
      </c>
      <c r="ED22" s="599">
        <f>'7. Երկրորդ կիսամյակի հաշվետվ.'!CA17</f>
        <v>93342</v>
      </c>
      <c r="EE22" s="586">
        <f>'7. Երկրորդ կիսամյակի հաշվետվ.'!CB17</f>
        <v>0</v>
      </c>
      <c r="EF22" s="600">
        <f>'7. Երկրորդ կիսամյակի հաշվետվ.'!CC17</f>
        <v>0</v>
      </c>
      <c r="EG22" s="616">
        <f>IF(EF22=0,0,EF22/ED22*100%)</f>
        <v>0</v>
      </c>
      <c r="EH22" s="617">
        <f>IF(EE22=0,0,EF22/EE22*100%)</f>
        <v>0</v>
      </c>
      <c r="EI22" s="582">
        <f>'5. ԾՐԱԳՐԵՐԻ ԱՄՓՈՓԱԹԵՐԹ'!AC18</f>
        <v>93342</v>
      </c>
      <c r="EJ22" s="583">
        <f>AVERAGE(EE22,DZ22)</f>
        <v>0</v>
      </c>
      <c r="EK22" s="584">
        <f>AVERAGE(EF22,EA22)</f>
        <v>0</v>
      </c>
      <c r="EL22" s="632">
        <f>IF(EK22=0,0,EK22/EI22*100%)</f>
        <v>0</v>
      </c>
      <c r="EM22" s="633">
        <f>IF(EJ22=0,0,EK22/EJ22*100%)</f>
        <v>0</v>
      </c>
      <c r="EN22" s="629"/>
    </row>
    <row r="23" spans="1:144" s="16" customFormat="1" ht="48.75" customHeight="1" thickTop="1" thickBot="1">
      <c r="A23" s="453" t="str">
        <f>'6. Առաջին կիսամյակի հաշվետվ.'!A18</f>
        <v>Ա8</v>
      </c>
      <c r="B23" s="454" t="str">
        <f>'4.   4․1 ԾՐԱԳՐԵՐ 1-14'!B36</f>
        <v>Ծրագրի հիմնանպատակները սահմանված են համայնքի հնգամյա զարգացման ծրագրում.</v>
      </c>
      <c r="C23" s="25"/>
      <c r="D23" s="31" t="str">
        <f>'7. Երկրորդ կիսամյակի հաշվետվ.'!D18</f>
        <v>ԱՅՈ</v>
      </c>
      <c r="E23" s="18" t="str">
        <f>'7. Երկրորդ կիսամյակի հաշվետվ.'!E18</f>
        <v>xxx</v>
      </c>
      <c r="F23" s="102" t="str">
        <f>'7. Երկրորդ կիսամյակի հաշվետվ.'!F18</f>
        <v>xxx</v>
      </c>
      <c r="G23" s="53" t="s">
        <v>47</v>
      </c>
      <c r="H23" s="166" t="s">
        <v>47</v>
      </c>
      <c r="I23" s="33" t="str">
        <f>'7. Երկրորդ կիսամյակի հաշվետվ.'!G18</f>
        <v>ԱՅՈ</v>
      </c>
      <c r="J23" s="18" t="str">
        <f>'7. Երկրորդ կիսամյակի հաշվետվ.'!H18</f>
        <v>xxx</v>
      </c>
      <c r="K23" s="102" t="str">
        <f>'7. Երկրորդ կիսամյակի հաշվետվ.'!I18</f>
        <v>xxx</v>
      </c>
      <c r="L23" s="53" t="s">
        <v>47</v>
      </c>
      <c r="M23" s="166" t="s">
        <v>47</v>
      </c>
      <c r="N23" s="33" t="str">
        <f>'7. Երկրորդ կիսամյակի հաշվետվ.'!J18</f>
        <v>ԱՅՈ</v>
      </c>
      <c r="O23" s="18" t="str">
        <f>'7. Երկրորդ կիսամյակի հաշվետվ.'!K18</f>
        <v>xxx</v>
      </c>
      <c r="P23" s="102" t="str">
        <f>'7. Երկրորդ կիսամյակի հաշվետվ.'!L18</f>
        <v>xxx</v>
      </c>
      <c r="Q23" s="53" t="s">
        <v>47</v>
      </c>
      <c r="R23" s="166" t="s">
        <v>47</v>
      </c>
      <c r="S23" s="33" t="str">
        <f>'7. Երկրորդ կիսամյակի հաշվետվ.'!M18</f>
        <v>ԱՅՈ</v>
      </c>
      <c r="T23" s="18" t="str">
        <f>'7. Երկրորդ կիսամյակի հաշվետվ.'!N18</f>
        <v>xxx</v>
      </c>
      <c r="U23" s="102" t="str">
        <f>'7. Երկրորդ կիսամյակի հաշվետվ.'!O18</f>
        <v>xxx</v>
      </c>
      <c r="V23" s="53" t="s">
        <v>47</v>
      </c>
      <c r="W23" s="166" t="s">
        <v>47</v>
      </c>
      <c r="X23" s="33" t="str">
        <f>'7. Երկրորդ կիսամյակի հաշվետվ.'!P18</f>
        <v>ԱՅՈ</v>
      </c>
      <c r="Y23" s="18" t="str">
        <f>'7. Երկրորդ կիսամյակի հաշվետվ.'!Q18</f>
        <v>xxx</v>
      </c>
      <c r="Z23" s="102" t="str">
        <f>'7. Երկրորդ կիսամյակի հաշվետվ.'!R18</f>
        <v>xxx</v>
      </c>
      <c r="AA23" s="53" t="s">
        <v>47</v>
      </c>
      <c r="AB23" s="166" t="s">
        <v>47</v>
      </c>
      <c r="AC23" s="33" t="str">
        <f>'7. Երկրորդ կիսամյակի հաշվետվ.'!S18</f>
        <v>ԱՅՈ</v>
      </c>
      <c r="AD23" s="18" t="str">
        <f>'7. Երկրորդ կիսամյակի հաշվետվ.'!T18</f>
        <v>xxx</v>
      </c>
      <c r="AE23" s="102" t="str">
        <f>'7. Երկրորդ կիսամյակի հաշվետվ.'!U18</f>
        <v>xxx</v>
      </c>
      <c r="AF23" s="53" t="s">
        <v>47</v>
      </c>
      <c r="AG23" s="166" t="s">
        <v>47</v>
      </c>
      <c r="AH23" s="33" t="str">
        <f>'7. Երկրորդ կիսամյակի հաշվետվ.'!V18</f>
        <v>ԱՅՈ</v>
      </c>
      <c r="AI23" s="18" t="str">
        <f>'7. Երկրորդ կիսամյակի հաշվետվ.'!W18</f>
        <v>xxx</v>
      </c>
      <c r="AJ23" s="102" t="str">
        <f>'7. Երկրորդ կիսամյակի հաշվետվ.'!X18</f>
        <v>xxx</v>
      </c>
      <c r="AK23" s="53" t="s">
        <v>47</v>
      </c>
      <c r="AL23" s="166" t="s">
        <v>47</v>
      </c>
      <c r="AM23" s="33" t="str">
        <f>'7. Երկրորդ կիսամյակի հաշվետվ.'!Y18</f>
        <v>ԱՅՈ</v>
      </c>
      <c r="AN23" s="18" t="str">
        <f>'7. Երկրորդ կիսամյակի հաշվետվ.'!Z18</f>
        <v>xxx</v>
      </c>
      <c r="AO23" s="102" t="str">
        <f>'7. Երկրորդ կիսամյակի հաշվետվ.'!AA18</f>
        <v>xxx</v>
      </c>
      <c r="AP23" s="53" t="s">
        <v>47</v>
      </c>
      <c r="AQ23" s="166" t="s">
        <v>47</v>
      </c>
      <c r="AR23" s="33" t="str">
        <f>'7. Երկրորդ կիսամյակի հաշվետվ.'!AB18</f>
        <v>ՈՉ</v>
      </c>
      <c r="AS23" s="18" t="str">
        <f>'7. Երկրորդ կիսամյակի հաշվետվ.'!AC18</f>
        <v>xxx</v>
      </c>
      <c r="AT23" s="102" t="str">
        <f>'7. Երկրորդ կիսամյակի հաշվետվ.'!AD18</f>
        <v>xxx</v>
      </c>
      <c r="AU23" s="53" t="s">
        <v>47</v>
      </c>
      <c r="AV23" s="166" t="s">
        <v>47</v>
      </c>
      <c r="AW23" s="33" t="str">
        <f>'7. Երկրորդ կիսամյակի հաշվետվ.'!AE18</f>
        <v>ՈՉ</v>
      </c>
      <c r="AX23" s="18" t="str">
        <f>'7. Երկրորդ կիսամյակի հաշվետվ.'!AF18</f>
        <v>xxx</v>
      </c>
      <c r="AY23" s="102" t="str">
        <f>'7. Երկրորդ կիսամյակի հաշվետվ.'!AG18</f>
        <v>xxx</v>
      </c>
      <c r="AZ23" s="53" t="s">
        <v>47</v>
      </c>
      <c r="BA23" s="166" t="s">
        <v>47</v>
      </c>
      <c r="BB23" s="33" t="str">
        <f>'7. Երկրորդ կիսամյակի հաշվետվ.'!AH18</f>
        <v>ԱՅՈ</v>
      </c>
      <c r="BC23" s="18" t="str">
        <f>'7. Երկրորդ կիսամյակի հաշվետվ.'!AI18</f>
        <v>xxx</v>
      </c>
      <c r="BD23" s="102" t="str">
        <f>'7. Երկրորդ կիսամյակի հաշվետվ.'!AJ18</f>
        <v>xxx</v>
      </c>
      <c r="BE23" s="53" t="s">
        <v>47</v>
      </c>
      <c r="BF23" s="166" t="s">
        <v>47</v>
      </c>
      <c r="BG23" s="33" t="str">
        <f>'7. Երկրորդ կիսամյակի հաշվետվ.'!AK18</f>
        <v>ԱՅՈ</v>
      </c>
      <c r="BH23" s="18" t="str">
        <f>'7. Երկրորդ կիսամյակի հաշվետվ.'!AL18</f>
        <v>xxx</v>
      </c>
      <c r="BI23" s="102" t="str">
        <f>'7. Երկրորդ կիսամյակի հաշվետվ.'!AM18</f>
        <v>xxx</v>
      </c>
      <c r="BJ23" s="53" t="s">
        <v>47</v>
      </c>
      <c r="BK23" s="166" t="s">
        <v>47</v>
      </c>
      <c r="BL23" s="33" t="str">
        <f>'7. Երկրորդ կիսամյակի հաշվետվ.'!AN18</f>
        <v>ԱՅՈ</v>
      </c>
      <c r="BM23" s="18" t="str">
        <f>'7. Երկրորդ կիսամյակի հաշվետվ.'!AO18</f>
        <v>xxx</v>
      </c>
      <c r="BN23" s="102" t="str">
        <f>'7. Երկրորդ կիսամյակի հաշվետվ.'!AP18</f>
        <v>xxx</v>
      </c>
      <c r="BO23" s="53" t="s">
        <v>47</v>
      </c>
      <c r="BP23" s="166" t="s">
        <v>47</v>
      </c>
      <c r="BQ23" s="33" t="str">
        <f>'7. Երկրորդ կիսամյակի հաշվետվ.'!AQ18</f>
        <v>ԱՅՈ</v>
      </c>
      <c r="BR23" s="18" t="str">
        <f>'7. Երկրորդ կիսամյակի հաշվետվ.'!AR18</f>
        <v>xxx</v>
      </c>
      <c r="BS23" s="102" t="str">
        <f>'7. Երկրորդ կիսամյակի հաշվետվ.'!AS18</f>
        <v>xxx</v>
      </c>
      <c r="BT23" s="53" t="s">
        <v>47</v>
      </c>
      <c r="BU23" s="166" t="s">
        <v>47</v>
      </c>
      <c r="BV23" s="33" t="str">
        <f>'7. Երկրորդ կիսամյակի հաշվետվ.'!AT18</f>
        <v>ԱՅՈ</v>
      </c>
      <c r="BW23" s="18" t="str">
        <f>'7. Երկրորդ կիսամյակի հաշվետվ.'!AU18</f>
        <v>xxx</v>
      </c>
      <c r="BX23" s="102" t="str">
        <f>'7. Երկրորդ կիսամյակի հաշվետվ.'!AV18</f>
        <v>xxx</v>
      </c>
      <c r="BY23" s="53" t="s">
        <v>47</v>
      </c>
      <c r="BZ23" s="166" t="s">
        <v>47</v>
      </c>
      <c r="CA23" s="33" t="str">
        <f>'7. Երկրորդ կիսամյակի հաշվետվ.'!AW18</f>
        <v>ԱՅՈ</v>
      </c>
      <c r="CB23" s="18" t="str">
        <f>'7. Երկրորդ կիսամյակի հաշվետվ.'!AX18</f>
        <v>xxx</v>
      </c>
      <c r="CC23" s="102" t="str">
        <f>'7. Երկրորդ կիսամյակի հաշվետվ.'!AY18</f>
        <v>xxx</v>
      </c>
      <c r="CD23" s="53" t="s">
        <v>47</v>
      </c>
      <c r="CE23" s="166" t="s">
        <v>47</v>
      </c>
      <c r="CF23" s="33" t="str">
        <f>'7. Երկրորդ կիսամյակի հաշվետվ.'!AZ18</f>
        <v>ԱՅՈ</v>
      </c>
      <c r="CG23" s="18" t="str">
        <f>'7. Երկրորդ կիսամյակի հաշվետվ.'!BA18</f>
        <v>xxx</v>
      </c>
      <c r="CH23" s="102" t="str">
        <f>'7. Երկրորդ կիսամյակի հաշվետվ.'!BB18</f>
        <v>xxx</v>
      </c>
      <c r="CI23" s="53" t="s">
        <v>47</v>
      </c>
      <c r="CJ23" s="166" t="s">
        <v>47</v>
      </c>
      <c r="CK23" s="33" t="str">
        <f>'7. Երկրորդ կիսամյակի հաշվետվ.'!BC18</f>
        <v>ԱՅՈ</v>
      </c>
      <c r="CL23" s="18" t="str">
        <f>'7. Երկրորդ կիսամյակի հաշվետվ.'!BD18</f>
        <v>xxx</v>
      </c>
      <c r="CM23" s="102" t="str">
        <f>'7. Երկրորդ կիսամյակի հաշվետվ.'!BE18</f>
        <v>xxx</v>
      </c>
      <c r="CN23" s="53" t="s">
        <v>47</v>
      </c>
      <c r="CO23" s="166" t="s">
        <v>47</v>
      </c>
      <c r="CP23" s="33" t="str">
        <f>'7. Երկրորդ կիսամյակի հաշվետվ.'!BF18</f>
        <v>ԱՅՈ</v>
      </c>
      <c r="CQ23" s="18" t="str">
        <f>'7. Երկրորդ կիսամյակի հաշվետվ.'!BG18</f>
        <v>xxx</v>
      </c>
      <c r="CR23" s="102" t="str">
        <f>'7. Երկրորդ կիսամյակի հաշվետվ.'!BH18</f>
        <v>xxx</v>
      </c>
      <c r="CS23" s="53" t="s">
        <v>47</v>
      </c>
      <c r="CT23" s="166" t="s">
        <v>47</v>
      </c>
      <c r="CU23" s="33" t="str">
        <f>'7. Երկրորդ կիսամյակի հաշվետվ.'!BI18</f>
        <v>ԱՅՈ</v>
      </c>
      <c r="CV23" s="18" t="str">
        <f>'7. Երկրորդ կիսամյակի հաշվետվ.'!BJ18</f>
        <v>xxx</v>
      </c>
      <c r="CW23" s="102" t="str">
        <f>'7. Երկրորդ կիսամյակի հաշվետվ.'!BK18</f>
        <v>xxx</v>
      </c>
      <c r="CX23" s="53" t="s">
        <v>47</v>
      </c>
      <c r="CY23" s="166" t="s">
        <v>47</v>
      </c>
      <c r="CZ23" s="33" t="str">
        <f>'7. Երկրորդ կիսամյակի հաշվետվ.'!BL18</f>
        <v>ՈՉ</v>
      </c>
      <c r="DA23" s="18" t="str">
        <f>'7. Երկրորդ կիսամյակի հաշվետվ.'!BM18</f>
        <v>xxx</v>
      </c>
      <c r="DB23" s="102" t="str">
        <f>'7. Երկրորդ կիսամյակի հաշվետվ.'!BN18</f>
        <v>xxx</v>
      </c>
      <c r="DC23" s="53" t="s">
        <v>47</v>
      </c>
      <c r="DD23" s="166" t="s">
        <v>47</v>
      </c>
      <c r="DE23" s="33" t="str">
        <f>'7. Երկրորդ կիսամյակի հաշվետվ.'!BO18</f>
        <v>ընտրել</v>
      </c>
      <c r="DF23" s="18" t="str">
        <f>'7. Երկրորդ կիսամյակի հաշվետվ.'!BP18</f>
        <v>xxx</v>
      </c>
      <c r="DG23" s="102" t="str">
        <f>'7. Երկրորդ կիսամյակի հաշվետվ.'!BQ18</f>
        <v>xxx</v>
      </c>
      <c r="DH23" s="53" t="s">
        <v>47</v>
      </c>
      <c r="DI23" s="166" t="s">
        <v>47</v>
      </c>
      <c r="DJ23" s="33" t="str">
        <f>'7. Երկրորդ կիսամյակի հաշվետվ.'!BR18</f>
        <v>ԱՅՈ</v>
      </c>
      <c r="DK23" s="18" t="str">
        <f>'7. Երկրորդ կիսամյակի հաշվետվ.'!BS18</f>
        <v>xxx</v>
      </c>
      <c r="DL23" s="102" t="str">
        <f>'7. Երկրորդ կիսամյակի հաշվետվ.'!BT18</f>
        <v>xxx</v>
      </c>
      <c r="DM23" s="53" t="s">
        <v>47</v>
      </c>
      <c r="DN23" s="166" t="s">
        <v>47</v>
      </c>
      <c r="DO23" s="33" t="str">
        <f>'7. Երկրորդ կիսամյակի հաշվետվ.'!BU18</f>
        <v>ԱՅՈ</v>
      </c>
      <c r="DP23" s="18" t="str">
        <f>'7. Երկրորդ կիսամյակի հաշվետվ.'!BV18</f>
        <v>xxx</v>
      </c>
      <c r="DQ23" s="102" t="str">
        <f>'7. Երկրորդ կիսամյակի հաշվետվ.'!BW18</f>
        <v>xxx</v>
      </c>
      <c r="DR23" s="53" t="s">
        <v>47</v>
      </c>
      <c r="DS23" s="166" t="s">
        <v>47</v>
      </c>
      <c r="DT23" s="33" t="str">
        <f>'7. Երկրորդ կիսամյակի հաշվետվ.'!BX18</f>
        <v>ընտրել</v>
      </c>
      <c r="DU23" s="18" t="str">
        <f>'7. Երկրորդ կիսամյակի հաշվետվ.'!BY18</f>
        <v>xxx</v>
      </c>
      <c r="DV23" s="102" t="str">
        <f>'7. Երկրորդ կիսամյակի հաշվետվ.'!BZ18</f>
        <v>xxx</v>
      </c>
      <c r="DW23" s="53" t="s">
        <v>47</v>
      </c>
      <c r="DX23" s="166" t="s">
        <v>47</v>
      </c>
      <c r="DY23" s="117" t="str">
        <f>'6. Առաջին կիսամյակի հաշվետվ.'!CA18</f>
        <v>xxx</v>
      </c>
      <c r="DZ23" s="18" t="str">
        <f>'6. Առաջին կիսամյակի հաշվետվ.'!CB18</f>
        <v>xxx</v>
      </c>
      <c r="EA23" s="153" t="str">
        <f>'6. Առաջին կիսամյակի հաշվետվ.'!CC18</f>
        <v>xxx</v>
      </c>
      <c r="EB23" s="53" t="s">
        <v>47</v>
      </c>
      <c r="EC23" s="166" t="s">
        <v>47</v>
      </c>
      <c r="ED23" s="117" t="str">
        <f>'7. Երկրորդ կիսամյակի հաշվետվ.'!CA18</f>
        <v>xxx</v>
      </c>
      <c r="EE23" s="18" t="str">
        <f>'7. Երկրորդ կիսամյակի հաշվետվ.'!CB18</f>
        <v>xxx</v>
      </c>
      <c r="EF23" s="153" t="str">
        <f>'7. Երկրորդ կիսամյակի հաշվետվ.'!CC18</f>
        <v>xxx</v>
      </c>
      <c r="EG23" s="53" t="s">
        <v>47</v>
      </c>
      <c r="EH23" s="166" t="s">
        <v>47</v>
      </c>
      <c r="EI23" s="118" t="s">
        <v>47</v>
      </c>
      <c r="EJ23" s="18" t="s">
        <v>47</v>
      </c>
      <c r="EK23" s="102" t="s">
        <v>47</v>
      </c>
      <c r="EL23" s="53" t="s">
        <v>47</v>
      </c>
      <c r="EM23" s="166" t="s">
        <v>47</v>
      </c>
      <c r="EN23" s="405"/>
    </row>
    <row r="24" spans="1:144" s="16" customFormat="1" ht="56.1" customHeight="1" thickTop="1" thickBot="1">
      <c r="A24" s="453" t="str">
        <f>'6. Առաջին կիսամյակի հաշվետվ.'!A19</f>
        <v>Ա9</v>
      </c>
      <c r="B24" s="454" t="str">
        <f>'4.   4․1 ԾՐԱԳՐԵՐ 1-14'!B41</f>
        <v>Ծրագրի քննարկման նպատակով, սահմանված կարգով, կազմակերպվել են հանրային լսումներ.</v>
      </c>
      <c r="C24" s="25"/>
      <c r="D24" s="31" t="str">
        <f>'7. Երկրորդ կիսամյակի հաշվետվ.'!D19</f>
        <v>ԱՅՈ</v>
      </c>
      <c r="E24" s="18" t="str">
        <f>'7. Երկրորդ կիսամյակի հաշվետվ.'!E19</f>
        <v>xxx</v>
      </c>
      <c r="F24" s="102" t="str">
        <f>'7. Երկրորդ կիսամյակի հաշվետվ.'!F19</f>
        <v>xxx</v>
      </c>
      <c r="G24" s="53" t="s">
        <v>47</v>
      </c>
      <c r="H24" s="166" t="s">
        <v>47</v>
      </c>
      <c r="I24" s="33" t="str">
        <f>'7. Երկրորդ կիսամյակի հաշվետվ.'!G19</f>
        <v>ԱՅՈ</v>
      </c>
      <c r="J24" s="18" t="str">
        <f>'7. Երկրորդ կիսամյակի հաշվետվ.'!H19</f>
        <v>xxx</v>
      </c>
      <c r="K24" s="102" t="str">
        <f>'7. Երկրորդ կիսամյակի հաշվետվ.'!I19</f>
        <v>xxx</v>
      </c>
      <c r="L24" s="53" t="s">
        <v>47</v>
      </c>
      <c r="M24" s="166" t="s">
        <v>47</v>
      </c>
      <c r="N24" s="33" t="str">
        <f>'7. Երկրորդ կիսամյակի հաշվետվ.'!J19</f>
        <v>ընտրել</v>
      </c>
      <c r="O24" s="18" t="str">
        <f>'7. Երկրորդ կիսամյակի հաշվետվ.'!K19</f>
        <v>xxx</v>
      </c>
      <c r="P24" s="102" t="str">
        <f>'7. Երկրորդ կիսամյակի հաշվետվ.'!L19</f>
        <v>xxx</v>
      </c>
      <c r="Q24" s="53" t="s">
        <v>47</v>
      </c>
      <c r="R24" s="166" t="s">
        <v>47</v>
      </c>
      <c r="S24" s="33" t="str">
        <f>'7. Երկրորդ կիսամյակի հաշվետվ.'!M19</f>
        <v>ԱՅՈ</v>
      </c>
      <c r="T24" s="18" t="str">
        <f>'7. Երկրորդ կիսամյակի հաշվետվ.'!N19</f>
        <v>xxx</v>
      </c>
      <c r="U24" s="102" t="str">
        <f>'7. Երկրորդ կիսամյակի հաշվետվ.'!O19</f>
        <v>xxx</v>
      </c>
      <c r="V24" s="53" t="s">
        <v>47</v>
      </c>
      <c r="W24" s="166" t="s">
        <v>47</v>
      </c>
      <c r="X24" s="33" t="str">
        <f>'7. Երկրորդ կիսամյակի հաշվետվ.'!P19</f>
        <v>ՈՉ</v>
      </c>
      <c r="Y24" s="18" t="str">
        <f>'7. Երկրորդ կիսամյակի հաշվետվ.'!Q19</f>
        <v>xxx</v>
      </c>
      <c r="Z24" s="102" t="str">
        <f>'7. Երկրորդ կիսամյակի հաշվետվ.'!R19</f>
        <v>xxx</v>
      </c>
      <c r="AA24" s="53" t="s">
        <v>47</v>
      </c>
      <c r="AB24" s="166" t="s">
        <v>47</v>
      </c>
      <c r="AC24" s="33" t="str">
        <f>'7. Երկրորդ կիսամյակի հաշվետվ.'!S19</f>
        <v>ՈՉ</v>
      </c>
      <c r="AD24" s="18" t="str">
        <f>'7. Երկրորդ կիսամյակի հաշվետվ.'!T19</f>
        <v>xxx</v>
      </c>
      <c r="AE24" s="102" t="str">
        <f>'7. Երկրորդ կիսամյակի հաշվետվ.'!U19</f>
        <v>xxx</v>
      </c>
      <c r="AF24" s="53" t="s">
        <v>47</v>
      </c>
      <c r="AG24" s="166" t="s">
        <v>47</v>
      </c>
      <c r="AH24" s="33" t="str">
        <f>'7. Երկրորդ կիսամյակի հաշվետվ.'!V19</f>
        <v>ՈՉ</v>
      </c>
      <c r="AI24" s="18" t="str">
        <f>'7. Երկրորդ կիսամյակի հաշվետվ.'!W19</f>
        <v>xxx</v>
      </c>
      <c r="AJ24" s="102" t="str">
        <f>'7. Երկրորդ կիսամյակի հաշվետվ.'!X19</f>
        <v>xxx</v>
      </c>
      <c r="AK24" s="53" t="s">
        <v>47</v>
      </c>
      <c r="AL24" s="166" t="s">
        <v>47</v>
      </c>
      <c r="AM24" s="33" t="str">
        <f>'7. Երկրորդ կիսամյակի հաշվետվ.'!Y19</f>
        <v>ընտրել</v>
      </c>
      <c r="AN24" s="18" t="str">
        <f>'7. Երկրորդ կիսամյակի հաշվետվ.'!Z19</f>
        <v>xxx</v>
      </c>
      <c r="AO24" s="102" t="str">
        <f>'7. Երկրորդ կիսամյակի հաշվետվ.'!AA19</f>
        <v>xxx</v>
      </c>
      <c r="AP24" s="53" t="s">
        <v>47</v>
      </c>
      <c r="AQ24" s="166" t="s">
        <v>47</v>
      </c>
      <c r="AR24" s="33" t="str">
        <f>'7. Երկրորդ կիսամյակի հաշվետվ.'!AB19</f>
        <v>ընտրել</v>
      </c>
      <c r="AS24" s="18" t="str">
        <f>'7. Երկրորդ կիսամյակի հաշվետվ.'!AC19</f>
        <v>xxx</v>
      </c>
      <c r="AT24" s="102" t="str">
        <f>'7. Երկրորդ կիսամյակի հաշվետվ.'!AD19</f>
        <v>xxx</v>
      </c>
      <c r="AU24" s="53" t="s">
        <v>47</v>
      </c>
      <c r="AV24" s="166" t="s">
        <v>47</v>
      </c>
      <c r="AW24" s="33" t="str">
        <f>'7. Երկրորդ կիսամյակի հաշվետվ.'!AE19</f>
        <v>ԱՅՈ</v>
      </c>
      <c r="AX24" s="18" t="str">
        <f>'7. Երկրորդ կիսամյակի հաշվետվ.'!AF19</f>
        <v>xxx</v>
      </c>
      <c r="AY24" s="102" t="str">
        <f>'7. Երկրորդ կիսամյակի հաշվետվ.'!AG19</f>
        <v>xxx</v>
      </c>
      <c r="AZ24" s="53" t="s">
        <v>47</v>
      </c>
      <c r="BA24" s="166" t="s">
        <v>47</v>
      </c>
      <c r="BB24" s="33" t="str">
        <f>'7. Երկրորդ կիսամյակի հաշվետվ.'!AH19</f>
        <v>ընտրել</v>
      </c>
      <c r="BC24" s="18" t="str">
        <f>'7. Երկրորդ կիսամյակի հաշվետվ.'!AI19</f>
        <v>xxx</v>
      </c>
      <c r="BD24" s="102" t="str">
        <f>'7. Երկրորդ կիսամյակի հաշվետվ.'!AJ19</f>
        <v>xxx</v>
      </c>
      <c r="BE24" s="53" t="s">
        <v>47</v>
      </c>
      <c r="BF24" s="166" t="s">
        <v>47</v>
      </c>
      <c r="BG24" s="33" t="str">
        <f>'7. Երկրորդ կիսամյակի հաշվետվ.'!AK19</f>
        <v>ԱՅՈ</v>
      </c>
      <c r="BH24" s="18" t="str">
        <f>'7. Երկրորդ կիսամյակի հաշվետվ.'!AL19</f>
        <v>xxx</v>
      </c>
      <c r="BI24" s="102" t="str">
        <f>'7. Երկրորդ կիսամյակի հաշվետվ.'!AM19</f>
        <v>xxx</v>
      </c>
      <c r="BJ24" s="53" t="s">
        <v>47</v>
      </c>
      <c r="BK24" s="166" t="s">
        <v>47</v>
      </c>
      <c r="BL24" s="33" t="str">
        <f>'7. Երկրորդ կիսամյակի հաշվետվ.'!AN19</f>
        <v>ԱՅՈ</v>
      </c>
      <c r="BM24" s="18" t="str">
        <f>'7. Երկրորդ կիսամյակի հաշվետվ.'!AO19</f>
        <v>xxx</v>
      </c>
      <c r="BN24" s="102" t="str">
        <f>'7. Երկրորդ կիսամյակի հաշվետվ.'!AP19</f>
        <v>xxx</v>
      </c>
      <c r="BO24" s="53" t="s">
        <v>47</v>
      </c>
      <c r="BP24" s="166" t="s">
        <v>47</v>
      </c>
      <c r="BQ24" s="33" t="str">
        <f>'7. Երկրորդ կիսամյակի հաշվետվ.'!AQ19</f>
        <v>ԱՅՈ</v>
      </c>
      <c r="BR24" s="18" t="str">
        <f>'7. Երկրորդ կիսամյակի հաշվետվ.'!AR19</f>
        <v>xxx</v>
      </c>
      <c r="BS24" s="102" t="str">
        <f>'7. Երկրորդ կիսամյակի հաշվետվ.'!AS19</f>
        <v>xxx</v>
      </c>
      <c r="BT24" s="53" t="s">
        <v>47</v>
      </c>
      <c r="BU24" s="166" t="s">
        <v>47</v>
      </c>
      <c r="BV24" s="33" t="str">
        <f>'7. Երկրորդ կիսամյակի հաշվետվ.'!AT19</f>
        <v>ԱՅՈ</v>
      </c>
      <c r="BW24" s="18" t="str">
        <f>'7. Երկրորդ կիսամյակի հաշվետվ.'!AU19</f>
        <v>xxx</v>
      </c>
      <c r="BX24" s="102" t="str">
        <f>'7. Երկրորդ կիսամյակի հաշվետվ.'!AV19</f>
        <v>xxx</v>
      </c>
      <c r="BY24" s="53" t="s">
        <v>47</v>
      </c>
      <c r="BZ24" s="166" t="s">
        <v>47</v>
      </c>
      <c r="CA24" s="33" t="str">
        <f>'7. Երկրորդ կիսամյակի հաշվետվ.'!AW19</f>
        <v>ԱՅՈ</v>
      </c>
      <c r="CB24" s="18" t="str">
        <f>'7. Երկրորդ կիսամյակի հաշվետվ.'!AX19</f>
        <v>xxx</v>
      </c>
      <c r="CC24" s="102" t="str">
        <f>'7. Երկրորդ կիսամյակի հաշվետվ.'!AY19</f>
        <v>xxx</v>
      </c>
      <c r="CD24" s="53" t="s">
        <v>47</v>
      </c>
      <c r="CE24" s="166" t="s">
        <v>47</v>
      </c>
      <c r="CF24" s="33" t="str">
        <f>'7. Երկրորդ կիսամյակի հաշվետվ.'!AZ19</f>
        <v>ԱՅՈ</v>
      </c>
      <c r="CG24" s="18" t="str">
        <f>'7. Երկրորդ կիսամյակի հաշվետվ.'!BA19</f>
        <v>xxx</v>
      </c>
      <c r="CH24" s="102" t="str">
        <f>'7. Երկրորդ կիսամյակի հաշվետվ.'!BB19</f>
        <v>xxx</v>
      </c>
      <c r="CI24" s="53" t="s">
        <v>47</v>
      </c>
      <c r="CJ24" s="166" t="s">
        <v>47</v>
      </c>
      <c r="CK24" s="33" t="str">
        <f>'7. Երկրորդ կիսամյակի հաշվետվ.'!BC19</f>
        <v>ՈՉ</v>
      </c>
      <c r="CL24" s="18" t="str">
        <f>'7. Երկրորդ կիսամյակի հաշվետվ.'!BD19</f>
        <v>xxx</v>
      </c>
      <c r="CM24" s="102" t="str">
        <f>'7. Երկրորդ կիսամյակի հաշվետվ.'!BE19</f>
        <v>xxx</v>
      </c>
      <c r="CN24" s="53" t="s">
        <v>47</v>
      </c>
      <c r="CO24" s="166" t="s">
        <v>47</v>
      </c>
      <c r="CP24" s="33" t="str">
        <f>'7. Երկրորդ կիսամյակի հաշվետվ.'!BF19</f>
        <v>ԱՅՈ</v>
      </c>
      <c r="CQ24" s="18" t="str">
        <f>'7. Երկրորդ կիսամյակի հաշվետվ.'!BG19</f>
        <v>xxx</v>
      </c>
      <c r="CR24" s="102" t="str">
        <f>'7. Երկրորդ կիսամյակի հաշվետվ.'!BH19</f>
        <v>xxx</v>
      </c>
      <c r="CS24" s="53" t="s">
        <v>47</v>
      </c>
      <c r="CT24" s="166" t="s">
        <v>47</v>
      </c>
      <c r="CU24" s="33" t="str">
        <f>'7. Երկրորդ կիսամյակի հաշվետվ.'!BI19</f>
        <v>ԱՅՈ</v>
      </c>
      <c r="CV24" s="18" t="str">
        <f>'7. Երկրորդ կիսամյակի հաշվետվ.'!BJ19</f>
        <v>xxx</v>
      </c>
      <c r="CW24" s="102" t="str">
        <f>'7. Երկրորդ կիսամյակի հաշվետվ.'!BK19</f>
        <v>xxx</v>
      </c>
      <c r="CX24" s="53" t="s">
        <v>47</v>
      </c>
      <c r="CY24" s="166" t="s">
        <v>47</v>
      </c>
      <c r="CZ24" s="33" t="str">
        <f>'7. Երկրորդ կիսամյակի հաշվետվ.'!BL19</f>
        <v>ՈՉ</v>
      </c>
      <c r="DA24" s="18" t="str">
        <f>'7. Երկրորդ կիսամյակի հաշվետվ.'!BM19</f>
        <v>xxx</v>
      </c>
      <c r="DB24" s="102" t="str">
        <f>'7. Երկրորդ կիսամյակի հաշվետվ.'!BN19</f>
        <v>xxx</v>
      </c>
      <c r="DC24" s="53" t="s">
        <v>47</v>
      </c>
      <c r="DD24" s="166" t="s">
        <v>47</v>
      </c>
      <c r="DE24" s="33" t="str">
        <f>'7. Երկրորդ կիսամյակի հաշվետվ.'!BO19</f>
        <v>ընտրել</v>
      </c>
      <c r="DF24" s="18" t="str">
        <f>'7. Երկրորդ կիսամյակի հաշվետվ.'!BP19</f>
        <v>xxx</v>
      </c>
      <c r="DG24" s="102" t="str">
        <f>'7. Երկրորդ կիսամյակի հաշվետվ.'!BQ19</f>
        <v>xxx</v>
      </c>
      <c r="DH24" s="53" t="s">
        <v>47</v>
      </c>
      <c r="DI24" s="166" t="s">
        <v>47</v>
      </c>
      <c r="DJ24" s="33" t="str">
        <f>'7. Երկրորդ կիսամյակի հաշվետվ.'!BR19</f>
        <v>ՈՉ</v>
      </c>
      <c r="DK24" s="18" t="str">
        <f>'7. Երկրորդ կիսամյակի հաշվետվ.'!BS19</f>
        <v>xxx</v>
      </c>
      <c r="DL24" s="102" t="str">
        <f>'7. Երկրորդ կիսամյակի հաշվետվ.'!BT19</f>
        <v>xxx</v>
      </c>
      <c r="DM24" s="53" t="s">
        <v>47</v>
      </c>
      <c r="DN24" s="166" t="s">
        <v>47</v>
      </c>
      <c r="DO24" s="33" t="str">
        <f>'7. Երկրորդ կիսամյակի հաշվետվ.'!BU19</f>
        <v>ԱՅՈ</v>
      </c>
      <c r="DP24" s="18" t="str">
        <f>'7. Երկրորդ կիսամյակի հաշվետվ.'!BV19</f>
        <v>xxx</v>
      </c>
      <c r="DQ24" s="102" t="str">
        <f>'7. Երկրորդ կիսամյակի հաշվետվ.'!BW19</f>
        <v>xxx</v>
      </c>
      <c r="DR24" s="53" t="s">
        <v>47</v>
      </c>
      <c r="DS24" s="166" t="s">
        <v>47</v>
      </c>
      <c r="DT24" s="33" t="str">
        <f>'7. Երկրորդ կիսամյակի հաշվետվ.'!BX19</f>
        <v>ԱՅՈ</v>
      </c>
      <c r="DU24" s="18" t="str">
        <f>'7. Երկրորդ կիսամյակի հաշվետվ.'!BY19</f>
        <v>xxx</v>
      </c>
      <c r="DV24" s="102" t="str">
        <f>'7. Երկրորդ կիսամյակի հաշվետվ.'!BZ19</f>
        <v>xxx</v>
      </c>
      <c r="DW24" s="53" t="s">
        <v>47</v>
      </c>
      <c r="DX24" s="166" t="s">
        <v>47</v>
      </c>
      <c r="DY24" s="117" t="str">
        <f>'6. Առաջին կիսամյակի հաշվետվ.'!CA19</f>
        <v>xxx</v>
      </c>
      <c r="DZ24" s="18" t="str">
        <f>'6. Առաջին կիսամյակի հաշվետվ.'!CB19</f>
        <v>xxx</v>
      </c>
      <c r="EA24" s="153" t="str">
        <f>'6. Առաջին կիսամյակի հաշվետվ.'!CC19</f>
        <v>xxx</v>
      </c>
      <c r="EB24" s="53" t="s">
        <v>47</v>
      </c>
      <c r="EC24" s="166" t="s">
        <v>47</v>
      </c>
      <c r="ED24" s="117" t="str">
        <f>'7. Երկրորդ կիսամյակի հաշվետվ.'!CA19</f>
        <v>xxx</v>
      </c>
      <c r="EE24" s="18" t="str">
        <f>'7. Երկրորդ կիսամյակի հաշվետվ.'!CB19</f>
        <v>xxx</v>
      </c>
      <c r="EF24" s="153" t="str">
        <f>'7. Երկրորդ կիսամյակի հաշվետվ.'!CC19</f>
        <v>xxx</v>
      </c>
      <c r="EG24" s="53" t="s">
        <v>47</v>
      </c>
      <c r="EH24" s="166" t="s">
        <v>47</v>
      </c>
      <c r="EI24" s="118" t="s">
        <v>47</v>
      </c>
      <c r="EJ24" s="18" t="s">
        <v>47</v>
      </c>
      <c r="EK24" s="102" t="s">
        <v>47</v>
      </c>
      <c r="EL24" s="53" t="s">
        <v>47</v>
      </c>
      <c r="EM24" s="166" t="s">
        <v>47</v>
      </c>
      <c r="EN24" s="405"/>
    </row>
    <row r="25" spans="1:144" s="16" customFormat="1" ht="81" customHeight="1" thickTop="1" thickBot="1">
      <c r="A25" s="1110" t="s">
        <v>57</v>
      </c>
      <c r="B25" s="1079" t="s">
        <v>144</v>
      </c>
      <c r="C25" s="73" t="str">
        <f>'5. ԾՐԱԳՐԵՐԻ ԱՄՓՈՓԱԹԵՐԹ'!C21</f>
        <v>Պարտադիր խնդիր N1</v>
      </c>
      <c r="D25" s="75" t="str">
        <f>'7. Երկրորդ կիսամյակի հաշվետվ.'!D20</f>
        <v>1) Համայնքի կայուն զարգացումը.</v>
      </c>
      <c r="E25" s="18" t="str">
        <f>'7. Երկրորդ կիսամյակի հաշվետվ.'!E20</f>
        <v>xxx</v>
      </c>
      <c r="F25" s="102" t="str">
        <f>'7. Երկրորդ կիսամյակի հաշվետվ.'!F20</f>
        <v>xxx</v>
      </c>
      <c r="G25" s="53" t="s">
        <v>47</v>
      </c>
      <c r="H25" s="166" t="s">
        <v>47</v>
      </c>
      <c r="I25" s="74" t="str">
        <f>'7. Երկրորդ կիսամյակի հաշվետվ.'!G20</f>
        <v>1) համայնքի կայուն զարգացումը.</v>
      </c>
      <c r="J25" s="18" t="str">
        <f>'7. Երկրորդ կիսամյակի հաշվետվ.'!H20</f>
        <v>xxx</v>
      </c>
      <c r="K25" s="102" t="str">
        <f>'7. Երկրորդ կիսամյակի հաշվետվ.'!I20</f>
        <v>xxx</v>
      </c>
      <c r="L25" s="53" t="s">
        <v>47</v>
      </c>
      <c r="M25" s="166" t="s">
        <v>47</v>
      </c>
      <c r="N25" s="74" t="str">
        <f>'7. Երկրորդ կիսամյակի հաշվետվ.'!J20</f>
        <v>1) համայնքի կայուն զարգացումը.</v>
      </c>
      <c r="O25" s="18" t="str">
        <f>'7. Երկրորդ կիսամյակի հաշվետվ.'!K20</f>
        <v>xxx</v>
      </c>
      <c r="P25" s="102" t="str">
        <f>'7. Երկրորդ կիսամյակի հաշվետվ.'!L20</f>
        <v>xxx</v>
      </c>
      <c r="Q25" s="53" t="s">
        <v>47</v>
      </c>
      <c r="R25" s="166" t="s">
        <v>47</v>
      </c>
      <c r="S25" s="74" t="str">
        <f>'7. Երկրորդ կիսամյակի հաշվետվ.'!M20</f>
        <v>1) համայնքի կայուն զարգացումը.</v>
      </c>
      <c r="T25" s="18" t="str">
        <f>'7. Երկրորդ կիսամյակի հաշվետվ.'!N20</f>
        <v>xxx</v>
      </c>
      <c r="U25" s="102" t="str">
        <f>'7. Երկրորդ կիսամյակի հաշվետվ.'!O20</f>
        <v>xxx</v>
      </c>
      <c r="V25" s="53" t="s">
        <v>47</v>
      </c>
      <c r="W25" s="166" t="s">
        <v>47</v>
      </c>
      <c r="X25" s="74" t="str">
        <f>'7. Երկրորդ կիսամյակի հաշվետվ.'!P20</f>
        <v>15) համայնքում զբոսաշրջության զարգացման խթանումը.</v>
      </c>
      <c r="Y25" s="18" t="str">
        <f>'7. Երկրորդ կիսամյակի հաշվետվ.'!Q20</f>
        <v>xxx</v>
      </c>
      <c r="Z25" s="102" t="str">
        <f>'7. Երկրորդ կիսամյակի հաշվետվ.'!R20</f>
        <v>xxx</v>
      </c>
      <c r="AA25" s="53" t="s">
        <v>47</v>
      </c>
      <c r="AB25" s="166" t="s">
        <v>47</v>
      </c>
      <c r="AC25" s="74" t="str">
        <f>'7. Երկրորդ կիսամյակի հաշվետվ.'!S20</f>
        <v>1) համայնքի կայուն զարգացումը.</v>
      </c>
      <c r="AD25" s="18" t="str">
        <f>'7. Երկրորդ կիսամյակի հաշվետվ.'!T20</f>
        <v>xxx</v>
      </c>
      <c r="AE25" s="102" t="str">
        <f>'7. Երկրորդ կիսամյակի հաշվետվ.'!U20</f>
        <v>xxx</v>
      </c>
      <c r="AF25" s="53" t="s">
        <v>47</v>
      </c>
      <c r="AG25" s="166" t="s">
        <v>47</v>
      </c>
      <c r="AH25" s="74" t="str">
        <f>'7. Երկրորդ կիսամյակի հաշվետվ.'!V20</f>
        <v>1) համայնքի կայուն զարգացումը.</v>
      </c>
      <c r="AI25" s="18" t="str">
        <f>'7. Երկրորդ կիսամյակի հաշվետվ.'!W20</f>
        <v>xxx</v>
      </c>
      <c r="AJ25" s="102" t="str">
        <f>'7. Երկրորդ կիսամյակի հաշվետվ.'!X20</f>
        <v>xxx</v>
      </c>
      <c r="AK25" s="53" t="s">
        <v>47</v>
      </c>
      <c r="AL25" s="166" t="s">
        <v>47</v>
      </c>
      <c r="AM25" s="74" t="str">
        <f>'7. Երկրորդ կիսամյակի հաշվետվ.'!Y20</f>
        <v>5) Համայնքի մշակութային կյանքի կազմակերպումը.</v>
      </c>
      <c r="AN25" s="18" t="str">
        <f>'7. Երկրորդ կիսամյակի հաշվետվ.'!Z20</f>
        <v>xxx</v>
      </c>
      <c r="AO25" s="102" t="str">
        <f>'7. Երկրորդ կիսամյակի հաշվետվ.'!AA20</f>
        <v>xxx</v>
      </c>
      <c r="AP25" s="53" t="s">
        <v>47</v>
      </c>
      <c r="AQ25" s="166" t="s">
        <v>47</v>
      </c>
      <c r="AR25" s="74" t="str">
        <f>'7. Երկրորդ կիսամյակի հաշվետվ.'!AB20</f>
        <v>5) Համայնքի մշակութային կյանքի կազմակերպումը.</v>
      </c>
      <c r="AS25" s="18" t="str">
        <f>'7. Երկրորդ կիսամյակի հաշվետվ.'!AC20</f>
        <v>xxx</v>
      </c>
      <c r="AT25" s="102" t="str">
        <f>'7. Երկրորդ կիսամյակի հաշվետվ.'!AD20</f>
        <v>xxx</v>
      </c>
      <c r="AU25" s="53" t="s">
        <v>47</v>
      </c>
      <c r="AV25" s="166" t="s">
        <v>47</v>
      </c>
      <c r="AW25" s="74" t="str">
        <f>'7. Երկրորդ կիսամյակի հաշվետվ.'!AE20</f>
        <v>5) համայնքի մշակութային կյանքի կազմակերպումը.</v>
      </c>
      <c r="AX25" s="18" t="str">
        <f>'7. Երկրորդ կիսամյակի հաշվետվ.'!AF20</f>
        <v>xxx</v>
      </c>
      <c r="AY25" s="102" t="str">
        <f>'7. Երկրորդ կիսամյակի հաշվետվ.'!AG20</f>
        <v>xxx</v>
      </c>
      <c r="AZ25" s="53" t="s">
        <v>47</v>
      </c>
      <c r="BA25" s="166" t="s">
        <v>47</v>
      </c>
      <c r="BB25" s="74" t="str">
        <f>'7. Երկրորդ կիսամյակի հաշվետվ.'!AH20</f>
        <v>5) համայնքի մշակութային կյանքի կազմակերպումը.</v>
      </c>
      <c r="BC25" s="18" t="str">
        <f>'7. Երկրորդ կիսամյակի հաշվետվ.'!AI20</f>
        <v>xxx</v>
      </c>
      <c r="BD25" s="102" t="str">
        <f>'7. Երկրորդ կիսամյակի հաշվետվ.'!AJ20</f>
        <v>xxx</v>
      </c>
      <c r="BE25" s="53" t="s">
        <v>47</v>
      </c>
      <c r="BF25" s="166" t="s">
        <v>47</v>
      </c>
      <c r="BG25" s="74" t="str">
        <f>'7. Երկրորդ կիսամյակի հաշվետվ.'!AK20</f>
        <v>1) համայնքի կայուն զարգացումը.</v>
      </c>
      <c r="BH25" s="18" t="str">
        <f>'7. Երկրորդ կիսամյակի հաշվետվ.'!AL20</f>
        <v>xxx</v>
      </c>
      <c r="BI25" s="102" t="str">
        <f>'7. Երկրորդ կիսամյակի հաշվետվ.'!AM20</f>
        <v>xxx</v>
      </c>
      <c r="BJ25" s="53" t="s">
        <v>47</v>
      </c>
      <c r="BK25" s="166" t="s">
        <v>47</v>
      </c>
      <c r="BL25" s="74" t="str">
        <f>'7. Երկրորդ կիսամյակի հաշվետվ.'!AN20</f>
        <v>1) համայնքի կայուն զարգացումը.</v>
      </c>
      <c r="BM25" s="18" t="str">
        <f>'7. Երկրորդ կիսամյակի հաշվետվ.'!AO20</f>
        <v>xxx</v>
      </c>
      <c r="BN25" s="102" t="str">
        <f>'7. Երկրորդ կիսամյակի հաշվետվ.'!AP20</f>
        <v>xxx</v>
      </c>
      <c r="BO25" s="53" t="s">
        <v>47</v>
      </c>
      <c r="BP25" s="166" t="s">
        <v>47</v>
      </c>
      <c r="BQ25" s="74" t="str">
        <f>'7. Երկրորդ կիսամյակի հաշվետվ.'!AQ20</f>
        <v>16) համայնքի երիտասարդության խնդիրների լուծմանն ուղղված ծրագրերի և միջոցառումների կազմակերպումը.</v>
      </c>
      <c r="BR25" s="18" t="str">
        <f>'7. Երկրորդ կիսամյակի հաշվետվ.'!AR20</f>
        <v>xxx</v>
      </c>
      <c r="BS25" s="102" t="str">
        <f>'7. Երկրորդ կիսամյակի հաշվետվ.'!AS20</f>
        <v>xxx</v>
      </c>
      <c r="BT25" s="53" t="s">
        <v>47</v>
      </c>
      <c r="BU25" s="166" t="s">
        <v>47</v>
      </c>
      <c r="BV25" s="74" t="str">
        <f>'7. Երկրորդ կիսամյակի հաշվետվ.'!AT20</f>
        <v>1) համայնքի կայուն զարգացումը.</v>
      </c>
      <c r="BW25" s="18" t="str">
        <f>'7. Երկրորդ կիսամյակի հաշվետվ.'!AU20</f>
        <v>xxx</v>
      </c>
      <c r="BX25" s="102" t="str">
        <f>'7. Երկրորդ կիսամյակի հաշվետվ.'!AV20</f>
        <v>xxx</v>
      </c>
      <c r="BY25" s="53" t="s">
        <v>47</v>
      </c>
      <c r="BZ25" s="166" t="s">
        <v>47</v>
      </c>
      <c r="CA25" s="74" t="str">
        <f>'7. Երկրորդ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CB25" s="18" t="str">
        <f>'7. Երկրորդ կիսամյակի հաշվետվ.'!AX20</f>
        <v>xxx</v>
      </c>
      <c r="CC25" s="102" t="str">
        <f>'7. Երկրորդ կիսամյակի հաշվետվ.'!AY20</f>
        <v>xxx</v>
      </c>
      <c r="CD25" s="53" t="s">
        <v>47</v>
      </c>
      <c r="CE25" s="166" t="s">
        <v>47</v>
      </c>
      <c r="CF25" s="74" t="str">
        <f>'7. Երկրորդ կիսամյակի հաշվետվ.'!AZ20</f>
        <v>1) համայնքի կայուն զարգացումը.</v>
      </c>
      <c r="CG25" s="18" t="str">
        <f>'7. Երկրորդ կիսամյակի հաշվետվ.'!BA20</f>
        <v>xxx</v>
      </c>
      <c r="CH25" s="102" t="str">
        <f>'7. Երկրորդ կիսամյակի հաշվետվ.'!BB20</f>
        <v>xxx</v>
      </c>
      <c r="CI25" s="53" t="s">
        <v>47</v>
      </c>
      <c r="CJ25" s="166" t="s">
        <v>47</v>
      </c>
      <c r="CK25" s="74" t="str">
        <f>'7. Երկրորդ կիսամյակի հաշվետվ.'!BC20</f>
        <v>1) համայնքի կայուն զարգացումը.</v>
      </c>
      <c r="CL25" s="18" t="str">
        <f>'7. Երկրորդ կիսամյակի հաշվետվ.'!BD20</f>
        <v>xxx</v>
      </c>
      <c r="CM25" s="102" t="str">
        <f>'7. Երկրորդ կիսամյակի հաշվետվ.'!BE20</f>
        <v>xxx</v>
      </c>
      <c r="CN25" s="53" t="s">
        <v>47</v>
      </c>
      <c r="CO25" s="166" t="s">
        <v>47</v>
      </c>
      <c r="CP25" s="74" t="str">
        <f>'7. Երկրորդ կիսամյակի հաշվետվ.'!BF20</f>
        <v>3) համայնքի գույքի կառավարումը.</v>
      </c>
      <c r="CQ25" s="18" t="str">
        <f>'7. Երկրորդ կիսամյակի հաշվետվ.'!BG20</f>
        <v>xxx</v>
      </c>
      <c r="CR25" s="102" t="str">
        <f>'7. Երկրորդ կիսամյակի հաշվետվ.'!BH20</f>
        <v>xxx</v>
      </c>
      <c r="CS25" s="53" t="s">
        <v>47</v>
      </c>
      <c r="CT25" s="166" t="s">
        <v>47</v>
      </c>
      <c r="CU25" s="74" t="str">
        <f>'7. Երկրորդ կիսամյակի հաշվետվ.'!BI20</f>
        <v>1) համայնքի կայուն զարգացումը.</v>
      </c>
      <c r="CV25" s="18" t="str">
        <f>'7. Երկրորդ կիսամյակի հաշվետվ.'!BJ20</f>
        <v>xxx</v>
      </c>
      <c r="CW25" s="102" t="str">
        <f>'7. Երկրորդ կիսամյակի հաշվետվ.'!BK20</f>
        <v>xxx</v>
      </c>
      <c r="CX25" s="53" t="s">
        <v>47</v>
      </c>
      <c r="CY25" s="166" t="s">
        <v>47</v>
      </c>
      <c r="CZ25" s="74" t="str">
        <f>'7. Երկրորդ կիսամյակի հաշվետվ.'!BL20</f>
        <v>1) համայնքի կայուն զարգացումը.</v>
      </c>
      <c r="DA25" s="18" t="str">
        <f>'7. Երկրորդ կիսամյակի հաշվետվ.'!BM20</f>
        <v>xxx</v>
      </c>
      <c r="DB25" s="102" t="str">
        <f>'7. Երկրորդ կիսամյակի հաշվետվ.'!BN20</f>
        <v>xxx</v>
      </c>
      <c r="DC25" s="53" t="s">
        <v>47</v>
      </c>
      <c r="DD25" s="166" t="s">
        <v>47</v>
      </c>
      <c r="DE25" s="74" t="str">
        <f>'7. Երկրորդ կիսամյակի հաշվետվ.'!BO20</f>
        <v>1) համայնքի կայուն զարգացումը.</v>
      </c>
      <c r="DF25" s="18" t="str">
        <f>'7. Երկրորդ կիսամյակի հաշվետվ.'!BP20</f>
        <v>xxx</v>
      </c>
      <c r="DG25" s="102" t="str">
        <f>'7. Երկրորդ կիսամյակի հաշվետվ.'!BQ20</f>
        <v>xxx</v>
      </c>
      <c r="DH25" s="53" t="s">
        <v>47</v>
      </c>
      <c r="DI25" s="166" t="s">
        <v>47</v>
      </c>
      <c r="DJ25" s="74" t="str">
        <f>'7. Երկրորդ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DK25" s="18" t="str">
        <f>'7. Երկրորդ կիսամյակի հաշվետվ.'!BS20</f>
        <v>xxx</v>
      </c>
      <c r="DL25" s="102" t="str">
        <f>'7. Երկրորդ կիսամյակի հաշվետվ.'!BT20</f>
        <v>xxx</v>
      </c>
      <c r="DM25" s="53" t="s">
        <v>47</v>
      </c>
      <c r="DN25" s="166" t="s">
        <v>47</v>
      </c>
      <c r="DO25" s="74" t="str">
        <f>'7. Երկրորդ կիսամյակի հաշվետվ.'!BU20</f>
        <v>1) համայնքի կայուն զարգացումը.</v>
      </c>
      <c r="DP25" s="18" t="str">
        <f>'7. Երկրորդ կիսամյակի հաշվետվ.'!BV20</f>
        <v>xxx</v>
      </c>
      <c r="DQ25" s="102" t="str">
        <f>'7. Երկրորդ կիսամյակի հաշվետվ.'!BW20</f>
        <v>xxx</v>
      </c>
      <c r="DR25" s="53" t="s">
        <v>47</v>
      </c>
      <c r="DS25" s="166" t="s">
        <v>47</v>
      </c>
      <c r="DT25" s="74" t="str">
        <f>'7. Երկրորդ կիսամյակի հաշվետվ.'!BX20</f>
        <v>1) համայնքի կայուն զարգացումը.</v>
      </c>
      <c r="DU25" s="18" t="str">
        <f>'7. Երկրորդ կիսամյակի հաշվետվ.'!BY20</f>
        <v>xxx</v>
      </c>
      <c r="DV25" s="102" t="str">
        <f>'7. Երկրորդ կիսամյակի հաշվետվ.'!BZ20</f>
        <v>xxx</v>
      </c>
      <c r="DW25" s="53" t="s">
        <v>47</v>
      </c>
      <c r="DX25" s="166" t="s">
        <v>47</v>
      </c>
      <c r="DY25" s="117" t="str">
        <f>'6. Առաջին կիսամյակի հաշվետվ.'!CA20</f>
        <v>xxx</v>
      </c>
      <c r="DZ25" s="18" t="str">
        <f>'6. Առաջին կիսամյակի հաշվետվ.'!CB20</f>
        <v>xxx</v>
      </c>
      <c r="EA25" s="153" t="str">
        <f>'6. Առաջին կիսամյակի հաշվետվ.'!CC20</f>
        <v>xxx</v>
      </c>
      <c r="EB25" s="53" t="s">
        <v>47</v>
      </c>
      <c r="EC25" s="166" t="s">
        <v>47</v>
      </c>
      <c r="ED25" s="117" t="str">
        <f>'7. Երկրորդ կիսամյակի հաշվետվ.'!CA20</f>
        <v>xxx</v>
      </c>
      <c r="EE25" s="18" t="str">
        <f>'7. Երկրորդ կիսամյակի հաշվետվ.'!CB20</f>
        <v>xxx</v>
      </c>
      <c r="EF25" s="153" t="str">
        <f>'7. Երկրորդ կիսամյակի հաշվետվ.'!CC20</f>
        <v>xxx</v>
      </c>
      <c r="EG25" s="53" t="s">
        <v>47</v>
      </c>
      <c r="EH25" s="166" t="s">
        <v>47</v>
      </c>
      <c r="EI25" s="118" t="s">
        <v>47</v>
      </c>
      <c r="EJ25" s="18" t="s">
        <v>47</v>
      </c>
      <c r="EK25" s="102" t="s">
        <v>47</v>
      </c>
      <c r="EL25" s="53" t="s">
        <v>47</v>
      </c>
      <c r="EM25" s="166" t="s">
        <v>47</v>
      </c>
      <c r="EN25" s="405"/>
    </row>
    <row r="26" spans="1:144" s="16" customFormat="1" ht="81" customHeight="1" thickTop="1" thickBot="1">
      <c r="A26" s="1110"/>
      <c r="B26" s="1079"/>
      <c r="C26" s="73" t="str">
        <f>'5. ԾՐԱԳՐԵՐԻ ԱՄՓՈՓԱԹԵՐԹ'!C22</f>
        <v>Պարտադիր խնդիր N2</v>
      </c>
      <c r="D26" s="75" t="str">
        <f>'7. Երկրորդ կիսամյակի հաշվետվ.'!D21</f>
        <v>11) Պետության պաշտպանության իրականացման աջակցումը.</v>
      </c>
      <c r="E26" s="18" t="str">
        <f>'7. Երկրորդ կիսամյակի հաշվետվ.'!E21</f>
        <v>xxx</v>
      </c>
      <c r="F26" s="102" t="str">
        <f>'7. Երկրորդ կիսամյակի հաշվետվ.'!F21</f>
        <v>xxx</v>
      </c>
      <c r="G26" s="53" t="s">
        <v>47</v>
      </c>
      <c r="H26" s="166" t="s">
        <v>47</v>
      </c>
      <c r="I26" s="74" t="str">
        <f>'7. Երկրորդ կիսամյակի հաշվետվ.'!G21</f>
        <v>6) համայնքի բնակչության սոցիալական պաշտպանությունը.</v>
      </c>
      <c r="J26" s="18" t="str">
        <f>'7. Երկրորդ կիսամյակի հաշվետվ.'!H21</f>
        <v>xxx</v>
      </c>
      <c r="K26" s="102" t="str">
        <f>'7. Երկրորդ կիսամյակի հաշվետվ.'!I21</f>
        <v>xxx</v>
      </c>
      <c r="L26" s="53" t="s">
        <v>47</v>
      </c>
      <c r="M26" s="166" t="s">
        <v>47</v>
      </c>
      <c r="N26" s="74" t="str">
        <f>'7. Երկրորդ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O26" s="18" t="str">
        <f>'7. Երկրորդ կիսամյակի հաշվետվ.'!K21</f>
        <v>xxx</v>
      </c>
      <c r="P26" s="102" t="str">
        <f>'7. Երկրորդ կիսամյակի հաշվետվ.'!L21</f>
        <v>xxx</v>
      </c>
      <c r="Q26" s="53" t="s">
        <v>47</v>
      </c>
      <c r="R26" s="166" t="s">
        <v>47</v>
      </c>
      <c r="S26" s="74" t="str">
        <f>'7. Երկրորդ կիսամյակի հաշվետվ.'!M21</f>
        <v>3) համայնքի գույքի կառավարումը.</v>
      </c>
      <c r="T26" s="18" t="str">
        <f>'7. Երկրորդ կիսամյակի հաշվետվ.'!N21</f>
        <v>xxx</v>
      </c>
      <c r="U26" s="102" t="str">
        <f>'7. Երկրորդ կիսամյակի հաշվետվ.'!O21</f>
        <v>xxx</v>
      </c>
      <c r="V26" s="53" t="s">
        <v>47</v>
      </c>
      <c r="W26" s="166" t="s">
        <v>47</v>
      </c>
      <c r="X26" s="74" t="str">
        <f>'7. Երկրորդ կիսամյակի հաշվետվ.'!P21</f>
        <v>1) համայնքի կայուն զարգացումը.</v>
      </c>
      <c r="Y26" s="18" t="str">
        <f>'7. Երկրորդ կիսամյակի հաշվետվ.'!Q21</f>
        <v>xxx</v>
      </c>
      <c r="Z26" s="102" t="str">
        <f>'7. Երկրորդ կիսամյակի հաշվետվ.'!R21</f>
        <v>xxx</v>
      </c>
      <c r="AA26" s="53" t="s">
        <v>47</v>
      </c>
      <c r="AB26" s="166" t="s">
        <v>47</v>
      </c>
      <c r="AC26" s="74" t="str">
        <f>'7. Երկրորդ կիսամյակի հաշվետվ.'!S21</f>
        <v>13) համայնքում գյուղատնտեսության զարգացման խթանումը.</v>
      </c>
      <c r="AD26" s="18" t="str">
        <f>'7. Երկրորդ կիսամյակի հաշվետվ.'!T21</f>
        <v>xxx</v>
      </c>
      <c r="AE26" s="102" t="str">
        <f>'7. Երկրորդ կիսամյակի հաշվետվ.'!U21</f>
        <v>xxx</v>
      </c>
      <c r="AF26" s="53" t="s">
        <v>47</v>
      </c>
      <c r="AG26" s="166" t="s">
        <v>47</v>
      </c>
      <c r="AH26" s="74" t="str">
        <f>'7. Երկրորդ կիսամյակի հաշվետվ.'!V21</f>
        <v>5) համայնքի մշակութային կյանքի կազմակերպումը.</v>
      </c>
      <c r="AI26" s="18" t="str">
        <f>'7. Երկրորդ կիսամյակի հաշվետվ.'!W21</f>
        <v>xxx</v>
      </c>
      <c r="AJ26" s="102" t="str">
        <f>'7. Երկրորդ կիսամյակի հաշվետվ.'!X21</f>
        <v>xxx</v>
      </c>
      <c r="AK26" s="53" t="s">
        <v>47</v>
      </c>
      <c r="AL26" s="166" t="s">
        <v>47</v>
      </c>
      <c r="AM26" s="74" t="str">
        <f>'7. Երկրորդ կիսամյակի հաշվետվ.'!Y21</f>
        <v>15) Համայնքում զբոսաշրջության զարգացման խթանումը.</v>
      </c>
      <c r="AN26" s="18" t="str">
        <f>'7. Երկրորդ կիսամյակի հաշվետվ.'!Z21</f>
        <v>xxx</v>
      </c>
      <c r="AO26" s="102" t="str">
        <f>'7. Երկրորդ կիսամյակի հաշվետվ.'!AA21</f>
        <v>xxx</v>
      </c>
      <c r="AP26" s="53" t="s">
        <v>47</v>
      </c>
      <c r="AQ26" s="166" t="s">
        <v>47</v>
      </c>
      <c r="AR26" s="74" t="str">
        <f>'7. Երկրորդ կիսամյակի հաշվետվ.'!AB21</f>
        <v>16) Համայնքի երիտասարդության խնդիրների լուծմանն ուղղված ծրագրերի և միջոցառումների կազմակերպումը.</v>
      </c>
      <c r="AS26" s="18" t="str">
        <f>'7. Երկրորդ կիսամյակի հաշվետվ.'!AC21</f>
        <v>xxx</v>
      </c>
      <c r="AT26" s="102" t="str">
        <f>'7. Երկրորդ կիսամյակի հաշվետվ.'!AD21</f>
        <v>xxx</v>
      </c>
      <c r="AU26" s="53" t="s">
        <v>47</v>
      </c>
      <c r="AV26" s="166" t="s">
        <v>47</v>
      </c>
      <c r="AW26" s="74" t="str">
        <f>'7. Երկրորդ կիսամյակի հաշվետվ.'!AE21</f>
        <v>15) համայնքում զբոսաշրջության զարգացման խթանումը.</v>
      </c>
      <c r="AX26" s="18" t="str">
        <f>'7. Երկրորդ կիսամյակի հաշվետվ.'!AF21</f>
        <v>xxx</v>
      </c>
      <c r="AY26" s="102" t="str">
        <f>'7. Երկրորդ կիսամյակի հաշվետվ.'!AG21</f>
        <v>xxx</v>
      </c>
      <c r="AZ26" s="53" t="s">
        <v>47</v>
      </c>
      <c r="BA26" s="166" t="s">
        <v>47</v>
      </c>
      <c r="BB26" s="74" t="str">
        <f>'7. Երկրորդ կիսամյակի հաշվետվ.'!AH21</f>
        <v>4) նախադպրոցական կրթության և արտադպրոցական դաստիարակության կազմակերպումը.</v>
      </c>
      <c r="BC26" s="18" t="str">
        <f>'7. Երկրորդ կիսամյակի հաշվետվ.'!AI21</f>
        <v>xxx</v>
      </c>
      <c r="BD26" s="102" t="str">
        <f>'7. Երկրորդ կիսամյակի հաշվետվ.'!AJ21</f>
        <v>xxx</v>
      </c>
      <c r="BE26" s="53" t="s">
        <v>47</v>
      </c>
      <c r="BF26" s="166" t="s">
        <v>47</v>
      </c>
      <c r="BG26" s="74" t="str">
        <f>'7. Երկրորդ կիսամյակի հաշվետվ.'!AK21</f>
        <v>16) համայնքի երիտասարդության խնդիրների լուծմանն ուղղված ծրագրերի և միջոցառումների կազմակերպումը.</v>
      </c>
      <c r="BH26" s="18" t="str">
        <f>'7. Երկրորդ կիսամյակի հաշվետվ.'!AL21</f>
        <v>xxx</v>
      </c>
      <c r="BI26" s="102" t="str">
        <f>'7. Երկրորդ կիսամյակի հաշվետվ.'!AM21</f>
        <v>xxx</v>
      </c>
      <c r="BJ26" s="53" t="s">
        <v>47</v>
      </c>
      <c r="BK26" s="166" t="s">
        <v>47</v>
      </c>
      <c r="BL26" s="74" t="str">
        <f>'7. Երկրորդ կիսամյակի հաշվետվ.'!AN21</f>
        <v>2) գործարար միջավայրի բարելավումը և ձեռնարկատիրության խթանումը.</v>
      </c>
      <c r="BM26" s="18" t="str">
        <f>'7. Երկրորդ կիսամյակի հաշվետվ.'!AO21</f>
        <v>xxx</v>
      </c>
      <c r="BN26" s="102" t="str">
        <f>'7. Երկրորդ կիսամյակի հաշվետվ.'!AP21</f>
        <v>xxx</v>
      </c>
      <c r="BO26" s="53" t="s">
        <v>47</v>
      </c>
      <c r="BP26" s="166" t="s">
        <v>47</v>
      </c>
      <c r="BQ26" s="74" t="str">
        <f>'7. Երկրորդ կիսամյակի հաշվետվ.'!AQ21</f>
        <v>4) նախադպրոցական կրթության և արտադպրոցական դաստիարակության կազմակերպումը.</v>
      </c>
      <c r="BR26" s="18" t="str">
        <f>'7. Երկրորդ կիսամյակի հաշվետվ.'!AR21</f>
        <v>xxx</v>
      </c>
      <c r="BS26" s="102" t="str">
        <f>'7. Երկրորդ կիսամյակի հաշվետվ.'!AS21</f>
        <v>xxx</v>
      </c>
      <c r="BT26" s="53" t="s">
        <v>47</v>
      </c>
      <c r="BU26" s="166" t="s">
        <v>47</v>
      </c>
      <c r="BV26" s="74" t="str">
        <f>'7. Երկրորդ կիսամյակի հաշվետվ.'!AT21</f>
        <v>13) համայնքում գյուղատնտեսության զարգացման խթանումը.</v>
      </c>
      <c r="BW26" s="18" t="str">
        <f>'7. Երկրորդ կիսամյակի հաշվետվ.'!AU21</f>
        <v>xxx</v>
      </c>
      <c r="BX26" s="102" t="str">
        <f>'7. Երկրորդ կիսամյակի հաշվետվ.'!AV21</f>
        <v>xxx</v>
      </c>
      <c r="BY26" s="53" t="s">
        <v>47</v>
      </c>
      <c r="BZ26" s="166" t="s">
        <v>47</v>
      </c>
      <c r="CA26" s="74" t="str">
        <f>'7. Երկրորդ կիսամյակի հաշվետվ.'!AW21</f>
        <v>1) համայնքի կայուն զարգացումը.</v>
      </c>
      <c r="CB26" s="18" t="str">
        <f>'7. Երկրորդ կիսամյակի հաշվետվ.'!AX21</f>
        <v>xxx</v>
      </c>
      <c r="CC26" s="102" t="str">
        <f>'7. Երկրորդ կիսամյակի հաշվետվ.'!AY21</f>
        <v>xxx</v>
      </c>
      <c r="CD26" s="53" t="s">
        <v>47</v>
      </c>
      <c r="CE26" s="166" t="s">
        <v>47</v>
      </c>
      <c r="CF26" s="74" t="str">
        <f>'7. Երկրորդ կիսամյակի հաշվետվ.'!AZ21</f>
        <v>6) համայնքի բնակչության սոցիալական պաշտպանությունը.</v>
      </c>
      <c r="CG26" s="18" t="str">
        <f>'7. Երկրորդ կիսամյակի հաշվետվ.'!BA21</f>
        <v>xxx</v>
      </c>
      <c r="CH26" s="102" t="str">
        <f>'7. Երկրորդ կիսամյակի հաշվետվ.'!BB21</f>
        <v>xxx</v>
      </c>
      <c r="CI26" s="53" t="s">
        <v>47</v>
      </c>
      <c r="CJ26" s="166" t="s">
        <v>47</v>
      </c>
      <c r="CK26" s="74" t="str">
        <f>'7. Երկրորդ կիսամյակի հաշվետվ.'!BC21</f>
        <v>15) համայնքում զբոսաշրջության զարգացման խթանումը.</v>
      </c>
      <c r="CL26" s="18" t="str">
        <f>'7. Երկրորդ կիսամյակի հաշվետվ.'!BD21</f>
        <v>xxx</v>
      </c>
      <c r="CM26" s="102" t="str">
        <f>'7. Երկրորդ կիսամյակի հաշվետվ.'!BE21</f>
        <v>xxx</v>
      </c>
      <c r="CN26" s="53" t="s">
        <v>47</v>
      </c>
      <c r="CO26" s="166" t="s">
        <v>47</v>
      </c>
      <c r="CP26" s="74" t="str">
        <f>'7. Երկրորդ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CQ26" s="18" t="str">
        <f>'7. Երկրորդ կիսամյակի հաշվետվ.'!BG21</f>
        <v>xxx</v>
      </c>
      <c r="CR26" s="102" t="str">
        <f>'7. Երկրորդ կիսամյակի հաշվետվ.'!BH21</f>
        <v>xxx</v>
      </c>
      <c r="CS26" s="53" t="s">
        <v>47</v>
      </c>
      <c r="CT26" s="166" t="s">
        <v>47</v>
      </c>
      <c r="CU26" s="74" t="str">
        <f>'7. Երկրորդ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CV26" s="18" t="str">
        <f>'7. Երկրորդ կիսամյակի հաշվետվ.'!BJ21</f>
        <v>xxx</v>
      </c>
      <c r="CW26" s="102" t="str">
        <f>'7. Երկրորդ կիսամյակի հաշվետվ.'!BK21</f>
        <v>xxx</v>
      </c>
      <c r="CX26" s="53" t="s">
        <v>47</v>
      </c>
      <c r="CY26" s="166" t="s">
        <v>47</v>
      </c>
      <c r="CZ26" s="74" t="str">
        <f>'7. Երկրորդ կիսամյակի հաշվետվ.'!BL21</f>
        <v>16) համայնքի երիտասարդության խնդիրների լուծմանն ուղղված ծրագրերի և միջոցառումների կազմակերպումը.</v>
      </c>
      <c r="DA26" s="18" t="str">
        <f>'7. Երկրորդ կիսամյակի հաշվետվ.'!BM21</f>
        <v>xxx</v>
      </c>
      <c r="DB26" s="102" t="str">
        <f>'7. Երկրորդ կիսամյակի հաշվետվ.'!BN21</f>
        <v>xxx</v>
      </c>
      <c r="DC26" s="53" t="s">
        <v>47</v>
      </c>
      <c r="DD26" s="166" t="s">
        <v>47</v>
      </c>
      <c r="DE26" s="74" t="str">
        <f>'7. Երկրորդ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F26" s="18" t="str">
        <f>'7. Երկրորդ կիսամյակի հաշվետվ.'!BP21</f>
        <v>xxx</v>
      </c>
      <c r="DG26" s="102" t="str">
        <f>'7. Երկրորդ կիսամյակի հաշվետվ.'!BQ21</f>
        <v>xxx</v>
      </c>
      <c r="DH26" s="53" t="s">
        <v>47</v>
      </c>
      <c r="DI26" s="166" t="s">
        <v>47</v>
      </c>
      <c r="DJ26" s="74" t="str">
        <f>'7. Երկրորդ կիսամյակի հաշվետվ.'!BR21</f>
        <v>ընտրել</v>
      </c>
      <c r="DK26" s="18" t="str">
        <f>'7. Երկրորդ կիսամյակի հաշվետվ.'!BS21</f>
        <v>xxx</v>
      </c>
      <c r="DL26" s="102" t="str">
        <f>'7. Երկրորդ կիսամյակի հաշվետվ.'!BT21</f>
        <v>xxx</v>
      </c>
      <c r="DM26" s="53" t="s">
        <v>47</v>
      </c>
      <c r="DN26" s="166" t="s">
        <v>47</v>
      </c>
      <c r="DO26" s="74" t="str">
        <f>'7. Երկրորդ կիսամյակի հաշվետվ.'!BU21</f>
        <v>8) համայնքում բնակարանային շինարարության խթանումը.</v>
      </c>
      <c r="DP26" s="18" t="str">
        <f>'7. Երկրորդ կիսամյակի հաշվետվ.'!BV21</f>
        <v>xxx</v>
      </c>
      <c r="DQ26" s="102" t="str">
        <f>'7. Երկրորդ կիսամյակի հաշվետվ.'!BW21</f>
        <v>xxx</v>
      </c>
      <c r="DR26" s="53" t="s">
        <v>47</v>
      </c>
      <c r="DS26" s="166" t="s">
        <v>47</v>
      </c>
      <c r="DT26" s="74" t="str">
        <f>'7. Երկրորդ կիսամյակի հաշվետվ.'!BX21</f>
        <v>7) համայնքում մարզական կյանքի կազմակերպումը, ֆիզիկական կուլտուրայի և առողջ ապրելակերպի խրախուսումը.</v>
      </c>
      <c r="DU26" s="18" t="str">
        <f>'7. Երկրորդ կիսամյակի հաշվետվ.'!BY21</f>
        <v>xxx</v>
      </c>
      <c r="DV26" s="102" t="str">
        <f>'7. Երկրորդ կիսամյակի հաշվետվ.'!BZ21</f>
        <v>xxx</v>
      </c>
      <c r="DW26" s="53" t="s">
        <v>47</v>
      </c>
      <c r="DX26" s="166" t="s">
        <v>47</v>
      </c>
      <c r="DY26" s="117" t="str">
        <f>'6. Առաջին կիսամյակի հաշվետվ.'!CA21</f>
        <v>xxx</v>
      </c>
      <c r="DZ26" s="18" t="str">
        <f>'6. Առաջին կիսամյակի հաշվետվ.'!CB21</f>
        <v>xxx</v>
      </c>
      <c r="EA26" s="153" t="str">
        <f>'6. Առաջին կիսամյակի հաշվետվ.'!CC21</f>
        <v>xxx</v>
      </c>
      <c r="EB26" s="53" t="s">
        <v>47</v>
      </c>
      <c r="EC26" s="166" t="s">
        <v>47</v>
      </c>
      <c r="ED26" s="117" t="str">
        <f>'7. Երկրորդ կիսամյակի հաշվետվ.'!CA21</f>
        <v>xxx</v>
      </c>
      <c r="EE26" s="18" t="str">
        <f>'7. Երկրորդ կիսամյակի հաշվետվ.'!CB21</f>
        <v>xxx</v>
      </c>
      <c r="EF26" s="153" t="str">
        <f>'7. Երկրորդ կիսամյակի հաշվետվ.'!CC21</f>
        <v>xxx</v>
      </c>
      <c r="EG26" s="53" t="s">
        <v>47</v>
      </c>
      <c r="EH26" s="166" t="s">
        <v>47</v>
      </c>
      <c r="EI26" s="118" t="s">
        <v>47</v>
      </c>
      <c r="EJ26" s="18" t="s">
        <v>47</v>
      </c>
      <c r="EK26" s="102" t="s">
        <v>47</v>
      </c>
      <c r="EL26" s="53" t="s">
        <v>47</v>
      </c>
      <c r="EM26" s="166" t="s">
        <v>47</v>
      </c>
      <c r="EN26" s="405"/>
    </row>
    <row r="27" spans="1:144" s="16" customFormat="1" ht="81" customHeight="1" thickTop="1" thickBot="1">
      <c r="A27" s="1110"/>
      <c r="B27" s="1079"/>
      <c r="C27" s="73" t="str">
        <f>'5. ԾՐԱԳՐԵՐԻ ԱՄՓՈՓԱԹԵՐԹ'!C23</f>
        <v>Պարտադիր խնդիր N3</v>
      </c>
      <c r="D27" s="75" t="str">
        <f>'7. Երկրորդ կիսամյակի հաշվետվ.'!D22</f>
        <v>2) Գործարար միջավայրի բարելավումը և ձեռնարկատիրության խթանումը.</v>
      </c>
      <c r="E27" s="18" t="str">
        <f>'7. Երկրորդ կիսամյակի հաշվետվ.'!E22</f>
        <v>xxx</v>
      </c>
      <c r="F27" s="102" t="str">
        <f>'7. Երկրորդ կիսամյակի հաշվետվ.'!F22</f>
        <v>xxx</v>
      </c>
      <c r="G27" s="53" t="s">
        <v>47</v>
      </c>
      <c r="H27" s="166" t="s">
        <v>47</v>
      </c>
      <c r="I27" s="74" t="str">
        <f>'7. Երկրորդ կիսամյակի հաշվետվ.'!G22</f>
        <v>ընտրել</v>
      </c>
      <c r="J27" s="18" t="str">
        <f>'7. Երկրորդ կիսամյակի հաշվետվ.'!H22</f>
        <v>xxx</v>
      </c>
      <c r="K27" s="102" t="str">
        <f>'7. Երկրորդ կիսամյակի հաշվետվ.'!I22</f>
        <v>xxx</v>
      </c>
      <c r="L27" s="53" t="s">
        <v>47</v>
      </c>
      <c r="M27" s="166" t="s">
        <v>47</v>
      </c>
      <c r="N27" s="74" t="str">
        <f>'7. Երկրորդ կիսամյակի հաշվետվ.'!J22</f>
        <v>ընտրել</v>
      </c>
      <c r="O27" s="18" t="str">
        <f>'7. Երկրորդ կիսամյակի հաշվետվ.'!K22</f>
        <v>xxx</v>
      </c>
      <c r="P27" s="102" t="str">
        <f>'7. Երկրորդ կիսամյակի հաշվետվ.'!L22</f>
        <v>xxx</v>
      </c>
      <c r="Q27" s="53" t="s">
        <v>47</v>
      </c>
      <c r="R27" s="166" t="s">
        <v>47</v>
      </c>
      <c r="S27" s="74" t="str">
        <f>'7. Երկրորդ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7" s="18" t="str">
        <f>'7. Երկրորդ կիսամյակի հաշվետվ.'!N22</f>
        <v>xxx</v>
      </c>
      <c r="U27" s="102" t="str">
        <f>'7. Երկրորդ կիսամյակի հաշվետվ.'!O22</f>
        <v>xxx</v>
      </c>
      <c r="V27" s="53" t="s">
        <v>47</v>
      </c>
      <c r="W27" s="166" t="s">
        <v>47</v>
      </c>
      <c r="X27" s="74" t="str">
        <f>'7. Երկրորդ կիսամյակի հաշվետվ.'!P22</f>
        <v>2) գործարար միջավայրի բարելավումը և ձեռնարկատիրության խթանումը.</v>
      </c>
      <c r="Y27" s="18" t="str">
        <f>'7. Երկրորդ կիսամյակի հաշվետվ.'!Q22</f>
        <v>xxx</v>
      </c>
      <c r="Z27" s="102" t="str">
        <f>'7. Երկրորդ կիսամյակի հաշվետվ.'!R22</f>
        <v>xxx</v>
      </c>
      <c r="AA27" s="53" t="s">
        <v>47</v>
      </c>
      <c r="AB27" s="166" t="s">
        <v>47</v>
      </c>
      <c r="AC27" s="74" t="str">
        <f>'7. Երկրորդ կիսամյակի հաշվետվ.'!S22</f>
        <v>6) համայնքի բնակչության սոցիալական պաշտպանությունը.</v>
      </c>
      <c r="AD27" s="18" t="str">
        <f>'7. Երկրորդ կիսամյակի հաշվետվ.'!T22</f>
        <v>xxx</v>
      </c>
      <c r="AE27" s="102" t="str">
        <f>'7. Երկրորդ կիսամյակի հաշվետվ.'!U22</f>
        <v>xxx</v>
      </c>
      <c r="AF27" s="53" t="s">
        <v>47</v>
      </c>
      <c r="AG27" s="166" t="s">
        <v>47</v>
      </c>
      <c r="AH27" s="74" t="str">
        <f>'7. Երկրորդ կիսամյակի հաշվետվ.'!V22</f>
        <v>7) համայնքում մարզական կյանքի կազմակերպումը, ֆիզիկական կուլտուրայի և առողջ ապրելակերպի խրախուսումը.</v>
      </c>
      <c r="AI27" s="18" t="str">
        <f>'7. Երկրորդ կիսամյակի հաշվետվ.'!W22</f>
        <v>xxx</v>
      </c>
      <c r="AJ27" s="102" t="str">
        <f>'7. Երկրորդ կիսամյակի հաշվետվ.'!X22</f>
        <v>xxx</v>
      </c>
      <c r="AK27" s="53" t="s">
        <v>47</v>
      </c>
      <c r="AL27" s="166" t="s">
        <v>47</v>
      </c>
      <c r="AM27" s="74" t="str">
        <f>'7. Երկրորդ կիսամյակի հաշվետվ.'!Y22</f>
        <v>16) Համայնքի երիտասարդության խնդիրների լուծմանն ուղղված ծրագրերի և միջոցառումների կազմակերպումը.</v>
      </c>
      <c r="AN27" s="18" t="str">
        <f>'7. Երկրորդ կիսամյակի հաշվետվ.'!Z22</f>
        <v>xxx</v>
      </c>
      <c r="AO27" s="102" t="str">
        <f>'7. Երկրորդ կիսամյակի հաշվետվ.'!AA22</f>
        <v>xxx</v>
      </c>
      <c r="AP27" s="53" t="s">
        <v>47</v>
      </c>
      <c r="AQ27" s="166" t="s">
        <v>47</v>
      </c>
      <c r="AR27" s="74" t="str">
        <f>'7. Երկրորդ կիսամյակի հաշվետվ.'!AB22</f>
        <v>15) Համայնքում զբոսաշրջության զարգացման խթանումը.</v>
      </c>
      <c r="AS27" s="18" t="str">
        <f>'7. Երկրորդ կիսամյակի հաշվետվ.'!AC22</f>
        <v>xxx</v>
      </c>
      <c r="AT27" s="102" t="str">
        <f>'7. Երկրորդ կիսամյակի հաշվետվ.'!AD22</f>
        <v>xxx</v>
      </c>
      <c r="AU27" s="53" t="s">
        <v>47</v>
      </c>
      <c r="AV27" s="166" t="s">
        <v>47</v>
      </c>
      <c r="AW27" s="74" t="str">
        <f>'7. Երկրորդ կիսամյակի հաշվետվ.'!AE22</f>
        <v>16) համայնքի երիտասարդության խնդիրների լուծմանն ուղղված ծրագրերի և միջոցառումների կազմակերպումը.</v>
      </c>
      <c r="AX27" s="18" t="str">
        <f>'7. Երկրորդ կիսամյակի հաշվետվ.'!AF22</f>
        <v>xxx</v>
      </c>
      <c r="AY27" s="102" t="str">
        <f>'7. Երկրորդ կիսամյակի հաշվետվ.'!AG22</f>
        <v>xxx</v>
      </c>
      <c r="AZ27" s="53" t="s">
        <v>47</v>
      </c>
      <c r="BA27" s="166" t="s">
        <v>47</v>
      </c>
      <c r="BB27" s="74">
        <f>'7. Երկրորդ կիսամյակի հաշվետվ.'!AH22</f>
        <v>0</v>
      </c>
      <c r="BC27" s="18" t="str">
        <f>'7. Երկրորդ կիսամյակի հաշվետվ.'!AI22</f>
        <v>xxx</v>
      </c>
      <c r="BD27" s="102" t="str">
        <f>'7. Երկրորդ կիսամյակի հաշվետվ.'!AJ22</f>
        <v>xxx</v>
      </c>
      <c r="BE27" s="53" t="s">
        <v>47</v>
      </c>
      <c r="BF27" s="166" t="s">
        <v>47</v>
      </c>
      <c r="BG27" s="74" t="str">
        <f>'7. Երկրորդ կիսամյակի հաշվետվ.'!AK22</f>
        <v>ընտրել</v>
      </c>
      <c r="BH27" s="18" t="str">
        <f>'7. Երկրորդ կիսամյակի հաշվետվ.'!AL22</f>
        <v>xxx</v>
      </c>
      <c r="BI27" s="102" t="str">
        <f>'7. Երկրորդ կիսամյակի հաշվետվ.'!AM22</f>
        <v>xxx</v>
      </c>
      <c r="BJ27" s="53" t="s">
        <v>47</v>
      </c>
      <c r="BK27" s="166" t="s">
        <v>47</v>
      </c>
      <c r="BL27" s="74" t="str">
        <f>'7. Երկրորդ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M27" s="18" t="str">
        <f>'7. Երկրորդ կիսամյակի հաշվետվ.'!AO22</f>
        <v>xxx</v>
      </c>
      <c r="BN27" s="102" t="str">
        <f>'7. Երկրորդ կիսամյակի հաշվետվ.'!AP22</f>
        <v>xxx</v>
      </c>
      <c r="BO27" s="53" t="s">
        <v>47</v>
      </c>
      <c r="BP27" s="166" t="s">
        <v>47</v>
      </c>
      <c r="BQ27" s="74" t="str">
        <f>'7. Երկրորդ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R27" s="18" t="str">
        <f>'7. Երկրորդ կիսամյակի հաշվետվ.'!AR22</f>
        <v>xxx</v>
      </c>
      <c r="BS27" s="102" t="str">
        <f>'7. Երկրորդ կիսամյակի հաշվետվ.'!AS22</f>
        <v>xxx</v>
      </c>
      <c r="BT27" s="53" t="s">
        <v>47</v>
      </c>
      <c r="BU27" s="166" t="s">
        <v>47</v>
      </c>
      <c r="BV27" s="74" t="str">
        <f>'7. Երկրորդ կիսամյակի հաշվետվ.'!AT22</f>
        <v>14) համայնքում շրջակա միջավայրի պահպանությունը.</v>
      </c>
      <c r="BW27" s="18" t="str">
        <f>'7. Երկրորդ կիսամյակի հաշվետվ.'!AU22</f>
        <v>xxx</v>
      </c>
      <c r="BX27" s="102" t="str">
        <f>'7. Երկրորդ կիսամյակի հաշվետվ.'!AV22</f>
        <v>xxx</v>
      </c>
      <c r="BY27" s="53" t="s">
        <v>47</v>
      </c>
      <c r="BZ27" s="166" t="s">
        <v>47</v>
      </c>
      <c r="CA27" s="74" t="str">
        <f>'7. Երկրորդ կիսամյակի հաշվետվ.'!AW22</f>
        <v>15) համայնքում զբոսաշրջության զարգացման խթանումը.</v>
      </c>
      <c r="CB27" s="18" t="str">
        <f>'7. Երկրորդ կիսամյակի հաշվետվ.'!AX22</f>
        <v>xxx</v>
      </c>
      <c r="CC27" s="102" t="str">
        <f>'7. Երկրորդ կիսամյակի հաշվետվ.'!AY22</f>
        <v>xxx</v>
      </c>
      <c r="CD27" s="53" t="s">
        <v>47</v>
      </c>
      <c r="CE27" s="166" t="s">
        <v>47</v>
      </c>
      <c r="CF27" s="74" t="str">
        <f>'7. Երկրորդ կիսամյակի հաշվետվ.'!AZ22</f>
        <v>2) գործարար միջավայրի բարելավումը և ձեռնարկատիրության խթանումը.</v>
      </c>
      <c r="CG27" s="18" t="str">
        <f>'7. Երկրորդ կիսամյակի հաշվետվ.'!BA22</f>
        <v>xxx</v>
      </c>
      <c r="CH27" s="102" t="str">
        <f>'7. Երկրորդ կիսամյակի հաշվետվ.'!BB22</f>
        <v>xxx</v>
      </c>
      <c r="CI27" s="53" t="s">
        <v>47</v>
      </c>
      <c r="CJ27" s="166" t="s">
        <v>47</v>
      </c>
      <c r="CK27" s="74" t="str">
        <f>'7. Երկրորդ կիսամյակի հաշվետվ.'!BC22</f>
        <v>ընտրել</v>
      </c>
      <c r="CL27" s="18" t="str">
        <f>'7. Երկրորդ կիսամյակի հաշվետվ.'!BD22</f>
        <v>xxx</v>
      </c>
      <c r="CM27" s="102" t="str">
        <f>'7. Երկրորդ կիսամյակի հաշվետվ.'!BE22</f>
        <v>xxx</v>
      </c>
      <c r="CN27" s="53" t="s">
        <v>47</v>
      </c>
      <c r="CO27" s="166" t="s">
        <v>47</v>
      </c>
      <c r="CP27" s="74" t="str">
        <f>'7. Երկրորդ կիսամյակի հաշվետվ.'!BF22</f>
        <v>ընտրել</v>
      </c>
      <c r="CQ27" s="18" t="str">
        <f>'7. Երկրորդ կիսամյակի հաշվետվ.'!BG22</f>
        <v>xxx</v>
      </c>
      <c r="CR27" s="102" t="str">
        <f>'7. Երկրորդ կիսամյակի հաշվետվ.'!BH22</f>
        <v>xxx</v>
      </c>
      <c r="CS27" s="53" t="s">
        <v>47</v>
      </c>
      <c r="CT27" s="166" t="s">
        <v>47</v>
      </c>
      <c r="CU27" s="74" t="str">
        <f>'7. Երկրորդ կիսամյակի հաշվետվ.'!BI22</f>
        <v>6) համայնքի բնակչության սոցիալական պաշտպանությունը.</v>
      </c>
      <c r="CV27" s="18" t="str">
        <f>'7. Երկրորդ կիսամյակի հաշվետվ.'!BJ22</f>
        <v>xxx</v>
      </c>
      <c r="CW27" s="102" t="str">
        <f>'7. Երկրորդ կիսամյակի հաշվետվ.'!BK22</f>
        <v>xxx</v>
      </c>
      <c r="CX27" s="53" t="s">
        <v>47</v>
      </c>
      <c r="CY27" s="166" t="s">
        <v>47</v>
      </c>
      <c r="CZ27" s="74" t="str">
        <f>'7. Երկրորդ կիսամյակի հաշվետվ.'!BL22</f>
        <v>5) համայնքի մշակութային կյանքի կազմակերպումը.</v>
      </c>
      <c r="DA27" s="18" t="str">
        <f>'7. Երկրորդ կիսամյակի հաշվետվ.'!BM22</f>
        <v>xxx</v>
      </c>
      <c r="DB27" s="102" t="str">
        <f>'7. Երկրորդ կիսամյակի հաշվետվ.'!BN22</f>
        <v>xxx</v>
      </c>
      <c r="DC27" s="53" t="s">
        <v>47</v>
      </c>
      <c r="DD27" s="166" t="s">
        <v>47</v>
      </c>
      <c r="DE27" s="74" t="str">
        <f>'7. Երկրորդ կիսամյակի հաշվետվ.'!BO22</f>
        <v>6) համայնքի բնակչության սոցիալական պաշտպանությունը.</v>
      </c>
      <c r="DF27" s="18" t="str">
        <f>'7. Երկրորդ կիսամյակի հաշվետվ.'!BP22</f>
        <v>xxx</v>
      </c>
      <c r="DG27" s="102" t="str">
        <f>'7. Երկրորդ կիսամյակի հաշվետվ.'!BQ22</f>
        <v>xxx</v>
      </c>
      <c r="DH27" s="53" t="s">
        <v>47</v>
      </c>
      <c r="DI27" s="166" t="s">
        <v>47</v>
      </c>
      <c r="DJ27" s="74" t="str">
        <f>'7. Երկրորդ կիսամյակի հաշվետվ.'!BR22</f>
        <v>ընտրել</v>
      </c>
      <c r="DK27" s="18" t="str">
        <f>'7. Երկրորդ կիսամյակի հաշվետվ.'!BS22</f>
        <v>xxx</v>
      </c>
      <c r="DL27" s="102" t="str">
        <f>'7. Երկրորդ կիսամյակի հաշվետվ.'!BT22</f>
        <v>xxx</v>
      </c>
      <c r="DM27" s="53" t="s">
        <v>47</v>
      </c>
      <c r="DN27" s="166" t="s">
        <v>47</v>
      </c>
      <c r="DO27" s="74" t="str">
        <f>'7. Երկրորդ կիսամյակի հաշվետվ.'!BU22</f>
        <v>3) համայնքի գույքի կառավարումը.</v>
      </c>
      <c r="DP27" s="18" t="str">
        <f>'7. Երկրորդ կիսամյակի հաշվետվ.'!BV22</f>
        <v>xxx</v>
      </c>
      <c r="DQ27" s="102" t="str">
        <f>'7. Երկրորդ կիսամյակի հաշվետվ.'!BW22</f>
        <v>xxx</v>
      </c>
      <c r="DR27" s="53" t="s">
        <v>47</v>
      </c>
      <c r="DS27" s="166" t="s">
        <v>47</v>
      </c>
      <c r="DT27" s="74" t="str">
        <f>'7. Երկրորդ կիսամյակի հաշվետվ.'!BX22</f>
        <v>15) համայնքում զբոսաշրջության զարգացման խթանումը.</v>
      </c>
      <c r="DU27" s="18" t="str">
        <f>'7. Երկրորդ կիսամյակի հաշվետվ.'!BY22</f>
        <v>xxx</v>
      </c>
      <c r="DV27" s="102" t="str">
        <f>'7. Երկրորդ կիսամյակի հաշվետվ.'!BZ22</f>
        <v>xxx</v>
      </c>
      <c r="DW27" s="53" t="s">
        <v>47</v>
      </c>
      <c r="DX27" s="166" t="s">
        <v>47</v>
      </c>
      <c r="DY27" s="117" t="str">
        <f>'6. Առաջին կիսամյակի հաշվետվ.'!CA22</f>
        <v>xxx</v>
      </c>
      <c r="DZ27" s="18" t="str">
        <f>'6. Առաջին կիսամյակի հաշվետվ.'!CB22</f>
        <v>xxx</v>
      </c>
      <c r="EA27" s="153" t="str">
        <f>'6. Առաջին կիսամյակի հաշվետվ.'!CC22</f>
        <v>xxx</v>
      </c>
      <c r="EB27" s="53" t="s">
        <v>47</v>
      </c>
      <c r="EC27" s="166" t="s">
        <v>47</v>
      </c>
      <c r="ED27" s="117" t="str">
        <f>'7. Երկրորդ կիսամյակի հաշվետվ.'!CA22</f>
        <v>xxx</v>
      </c>
      <c r="EE27" s="18" t="str">
        <f>'7. Երկրորդ կիսամյակի հաշվետվ.'!CB22</f>
        <v>xxx</v>
      </c>
      <c r="EF27" s="153" t="str">
        <f>'7. Երկրորդ կիսամյակի հաշվետվ.'!CC22</f>
        <v>xxx</v>
      </c>
      <c r="EG27" s="53" t="s">
        <v>47</v>
      </c>
      <c r="EH27" s="166" t="s">
        <v>47</v>
      </c>
      <c r="EI27" s="118" t="s">
        <v>47</v>
      </c>
      <c r="EJ27" s="18" t="s">
        <v>47</v>
      </c>
      <c r="EK27" s="102" t="s">
        <v>47</v>
      </c>
      <c r="EL27" s="53" t="s">
        <v>47</v>
      </c>
      <c r="EM27" s="166" t="s">
        <v>47</v>
      </c>
      <c r="EN27" s="405"/>
    </row>
    <row r="28" spans="1:144" s="16" customFormat="1" ht="81" customHeight="1" thickTop="1" thickBot="1">
      <c r="A28" s="1110"/>
      <c r="B28" s="1079"/>
      <c r="C28" s="73" t="str">
        <f>'5. ԾՐԱԳՐԵՐԻ ԱՄՓՈՓԱԹԵՐԹ'!C24</f>
        <v>Կամավոր խնդիր N1</v>
      </c>
      <c r="D28" s="75" t="str">
        <f>'7. Երկրորդ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E28" s="18" t="str">
        <f>'7. Երկրորդ կիսամյակի հաշվետվ.'!E23</f>
        <v>xxx</v>
      </c>
      <c r="F28" s="102" t="str">
        <f>'7. Երկրորդ կիսամյակի հաշվետվ.'!F23</f>
        <v>xxx</v>
      </c>
      <c r="G28" s="53" t="s">
        <v>47</v>
      </c>
      <c r="H28" s="166" t="s">
        <v>47</v>
      </c>
      <c r="I28" s="74" t="str">
        <f>'7. Երկրորդ կիսամյակի հաշվետվ.'!G23</f>
        <v>ՏԻՄ-ում մասնագետների վերապատրաստում․</v>
      </c>
      <c r="J28" s="18" t="str">
        <f>'7. Երկրորդ կիսամյակի հաշվետվ.'!H23</f>
        <v>xxx</v>
      </c>
      <c r="K28" s="102" t="str">
        <f>'7. Երկրորդ կիսամյակի հաշվետվ.'!I23</f>
        <v>xxx</v>
      </c>
      <c r="L28" s="53" t="s">
        <v>47</v>
      </c>
      <c r="M28" s="166" t="s">
        <v>47</v>
      </c>
      <c r="N28" s="74">
        <f>'7. Երկրորդ կիսամյակի հաշվետվ.'!J23</f>
        <v>0</v>
      </c>
      <c r="O28" s="18" t="str">
        <f>'7. Երկրորդ կիսամյակի հաշվետվ.'!K23</f>
        <v>xxx</v>
      </c>
      <c r="P28" s="102" t="str">
        <f>'7. Երկրորդ կիսամյակի հաշվետվ.'!L23</f>
        <v>xxx</v>
      </c>
      <c r="Q28" s="53" t="s">
        <v>47</v>
      </c>
      <c r="R28" s="166" t="s">
        <v>47</v>
      </c>
      <c r="S28" s="74">
        <f>'7. Երկրորդ կիսամյակի հաշվետվ.'!M23</f>
        <v>0</v>
      </c>
      <c r="T28" s="18" t="str">
        <f>'7. Երկրորդ կիսամյակի հաշվետվ.'!N23</f>
        <v>xxx</v>
      </c>
      <c r="U28" s="102" t="str">
        <f>'7. Երկրորդ կիսամյակի հաշվետվ.'!O23</f>
        <v>xxx</v>
      </c>
      <c r="V28" s="53" t="s">
        <v>47</v>
      </c>
      <c r="W28" s="166" t="s">
        <v>47</v>
      </c>
      <c r="X28" s="74">
        <f>'7. Երկրորդ կիսամյակի հաշվետվ.'!P23</f>
        <v>0</v>
      </c>
      <c r="Y28" s="18" t="str">
        <f>'7. Երկրորդ կիսամյակի հաշվետվ.'!Q23</f>
        <v>xxx</v>
      </c>
      <c r="Z28" s="102" t="str">
        <f>'7. Երկրորդ կիսամյակի հաշվետվ.'!R23</f>
        <v>xxx</v>
      </c>
      <c r="AA28" s="53" t="s">
        <v>47</v>
      </c>
      <c r="AB28" s="166" t="s">
        <v>47</v>
      </c>
      <c r="AC28" s="74">
        <f>'7. Երկրորդ կիսամյակի հաշվետվ.'!S23</f>
        <v>0</v>
      </c>
      <c r="AD28" s="18" t="str">
        <f>'7. Երկրորդ կիսամյակի հաշվետվ.'!T23</f>
        <v>xxx</v>
      </c>
      <c r="AE28" s="102" t="str">
        <f>'7. Երկրորդ կիսամյակի հաշվետվ.'!U23</f>
        <v>xxx</v>
      </c>
      <c r="AF28" s="53" t="s">
        <v>47</v>
      </c>
      <c r="AG28" s="166" t="s">
        <v>47</v>
      </c>
      <c r="AH28" s="74">
        <f>'7. Երկրորդ կիսամյակի հաշվետվ.'!V23</f>
        <v>0</v>
      </c>
      <c r="AI28" s="18" t="str">
        <f>'7. Երկրորդ կիսամյակի հաշվետվ.'!W23</f>
        <v>xxx</v>
      </c>
      <c r="AJ28" s="102" t="str">
        <f>'7. Երկրորդ կիսամյակի հաշվետվ.'!X23</f>
        <v>xxx</v>
      </c>
      <c r="AK28" s="53" t="s">
        <v>47</v>
      </c>
      <c r="AL28" s="166" t="s">
        <v>47</v>
      </c>
      <c r="AM28" s="74">
        <f>'7. Երկրորդ կիսամյակի հաշվետվ.'!Y23</f>
        <v>0</v>
      </c>
      <c r="AN28" s="18" t="str">
        <f>'7. Երկրորդ կիսամյակի հաշվետվ.'!Z23</f>
        <v>xxx</v>
      </c>
      <c r="AO28" s="102" t="str">
        <f>'7. Երկրորդ կիսամյակի հաշվետվ.'!AA23</f>
        <v>xxx</v>
      </c>
      <c r="AP28" s="53" t="s">
        <v>47</v>
      </c>
      <c r="AQ28" s="166" t="s">
        <v>47</v>
      </c>
      <c r="AR28" s="74">
        <f>'7. Երկրորդ կիսամյակի հաշվետվ.'!AB23</f>
        <v>0</v>
      </c>
      <c r="AS28" s="18" t="str">
        <f>'7. Երկրորդ կիսամյակի հաշվետվ.'!AC23</f>
        <v>xxx</v>
      </c>
      <c r="AT28" s="102" t="str">
        <f>'7. Երկրորդ կիսամյակի հաշվետվ.'!AD23</f>
        <v>xxx</v>
      </c>
      <c r="AU28" s="53" t="s">
        <v>47</v>
      </c>
      <c r="AV28" s="166" t="s">
        <v>47</v>
      </c>
      <c r="AW28" s="74">
        <f>'7. Երկրորդ կիսամյակի հաշվետվ.'!AE23</f>
        <v>0</v>
      </c>
      <c r="AX28" s="18" t="str">
        <f>'7. Երկրորդ կիսամյակի հաշվետվ.'!AF23</f>
        <v>xxx</v>
      </c>
      <c r="AY28" s="102" t="str">
        <f>'7. Երկրորդ կիսամյակի հաշվետվ.'!AG23</f>
        <v>xxx</v>
      </c>
      <c r="AZ28" s="53" t="s">
        <v>47</v>
      </c>
      <c r="BA28" s="166" t="s">
        <v>47</v>
      </c>
      <c r="BB28" s="74">
        <f>'7. Երկրորդ կիսամյակի հաշվետվ.'!AH23</f>
        <v>0</v>
      </c>
      <c r="BC28" s="18" t="str">
        <f>'7. Երկրորդ կիսամյակի հաշվետվ.'!AI23</f>
        <v>xxx</v>
      </c>
      <c r="BD28" s="102" t="str">
        <f>'7. Երկրորդ կիսամյակի հաշվետվ.'!AJ23</f>
        <v>xxx</v>
      </c>
      <c r="BE28" s="53" t="s">
        <v>47</v>
      </c>
      <c r="BF28" s="166" t="s">
        <v>47</v>
      </c>
      <c r="BG28" s="74" t="str">
        <f>'7. Երկրորդ կիսամյակի հաշվետվ.'!AK23</f>
        <v>Համընկնում է 2022-2032թթ ռազմավարության մեջ ընտրված երկրորդ ուղղությանը՝ &lt;&lt;Կրթված,մշակութահեն,նորարարական և ժամանցով հագեցած համայնք&gt;&gt;</v>
      </c>
      <c r="BH28" s="18" t="str">
        <f>'7. Երկրորդ կիսամյակի հաշվետվ.'!AL23</f>
        <v>xxx</v>
      </c>
      <c r="BI28" s="102" t="str">
        <f>'7. Երկրորդ կիսամյակի հաշվետվ.'!AM23</f>
        <v>xxx</v>
      </c>
      <c r="BJ28" s="53" t="s">
        <v>47</v>
      </c>
      <c r="BK28" s="166" t="s">
        <v>47</v>
      </c>
      <c r="BL28" s="74" t="str">
        <f>'7. Երկրորդ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BM28" s="18" t="str">
        <f>'7. Երկրորդ կիսամյակի հաշվետվ.'!AO23</f>
        <v>xxx</v>
      </c>
      <c r="BN28" s="102" t="str">
        <f>'7. Երկրորդ կիսամյակի հաշվետվ.'!AP23</f>
        <v>xxx</v>
      </c>
      <c r="BO28" s="53" t="s">
        <v>47</v>
      </c>
      <c r="BP28" s="166" t="s">
        <v>47</v>
      </c>
      <c r="BQ28" s="74" t="str">
        <f>'7. Երկրորդ կիսամյակի հաշվետվ.'!AQ23</f>
        <v xml:space="preserve">Համընկնում է 2022-2032թթ ռազմավարության մեջ ընտրված երկրորդ ուղղությանը՝ «Կրթված,մշակութահեն,նորարարական և ժամանցով հագեցած համայնք» </v>
      </c>
      <c r="BR28" s="18" t="str">
        <f>'7. Երկրորդ կիսամյակի հաշվետվ.'!AR23</f>
        <v>xxx</v>
      </c>
      <c r="BS28" s="102" t="str">
        <f>'7. Երկրորդ կիսամյակի հաշվետվ.'!AS23</f>
        <v>xxx</v>
      </c>
      <c r="BT28" s="53" t="s">
        <v>47</v>
      </c>
      <c r="BU28" s="166" t="s">
        <v>47</v>
      </c>
      <c r="BV28" s="74" t="str">
        <f>'7. Երկրորդ կիսամյակի հաշվետվ.'!AT23</f>
        <v>Համայնքի վարչական բնակավայրերի սանիտարահիգիենիկ վիճակի բարելավումը։</v>
      </c>
      <c r="BW28" s="18" t="str">
        <f>'7. Երկրորդ կիսամյակի հաշվետվ.'!AU23</f>
        <v>xxx</v>
      </c>
      <c r="BX28" s="102" t="str">
        <f>'7. Երկրորդ կիսամյակի հաշվետվ.'!AV23</f>
        <v>xxx</v>
      </c>
      <c r="BY28" s="53" t="s">
        <v>47</v>
      </c>
      <c r="BZ28" s="166" t="s">
        <v>47</v>
      </c>
      <c r="CA28" s="74" t="str">
        <f>'7. Երկրորդ կիսամյակի հաշվետվ.'!AW23</f>
        <v>Հետիոտների և ավտոմեքենաների տեղաշարժի ապահովում</v>
      </c>
      <c r="CB28" s="18" t="str">
        <f>'7. Երկրորդ կիսամյակի հաշվետվ.'!AX23</f>
        <v>xxx</v>
      </c>
      <c r="CC28" s="102" t="str">
        <f>'7. Երկրորդ կիսամյակի հաշվետվ.'!AY23</f>
        <v>xxx</v>
      </c>
      <c r="CD28" s="53" t="s">
        <v>47</v>
      </c>
      <c r="CE28" s="166" t="s">
        <v>47</v>
      </c>
      <c r="CF28" s="74">
        <f>'7. Երկրորդ կիսամյակի հաշվետվ.'!AZ23</f>
        <v>0</v>
      </c>
      <c r="CG28" s="18" t="str">
        <f>'7. Երկրորդ կիսամյակի հաշվետվ.'!BA23</f>
        <v>xxx</v>
      </c>
      <c r="CH28" s="102" t="str">
        <f>'7. Երկրորդ կիսամյակի հաշվետվ.'!BB23</f>
        <v>xxx</v>
      </c>
      <c r="CI28" s="53" t="s">
        <v>47</v>
      </c>
      <c r="CJ28" s="166" t="s">
        <v>47</v>
      </c>
      <c r="CK28" s="74">
        <f>'7. Երկրորդ կիսամյակի հաշվետվ.'!BC23</f>
        <v>0</v>
      </c>
      <c r="CL28" s="18" t="str">
        <f>'7. Երկրորդ կիսամյակի հաշվետվ.'!BD23</f>
        <v>xxx</v>
      </c>
      <c r="CM28" s="102" t="str">
        <f>'7. Երկրորդ կիսամյակի հաշվետվ.'!BE23</f>
        <v>xxx</v>
      </c>
      <c r="CN28" s="53" t="s">
        <v>47</v>
      </c>
      <c r="CO28" s="166" t="s">
        <v>47</v>
      </c>
      <c r="CP28" s="74">
        <f>'7. Երկրորդ կիսամյակի հաշվետվ.'!BF23</f>
        <v>0</v>
      </c>
      <c r="CQ28" s="18" t="str">
        <f>'7. Երկրորդ կիսամյակի հաշվետվ.'!BG23</f>
        <v>xxx</v>
      </c>
      <c r="CR28" s="102" t="str">
        <f>'7. Երկրորդ կիսամյակի հաշվետվ.'!BH23</f>
        <v>xxx</v>
      </c>
      <c r="CS28" s="53" t="s">
        <v>47</v>
      </c>
      <c r="CT28" s="166" t="s">
        <v>47</v>
      </c>
      <c r="CU28" s="74" t="str">
        <f>'7. Երկրորդ կիսամյակի հաշվետվ.'!BI23</f>
        <v>Համայնքում ավագ սերնդի ներկայացուցիչների ժամանցի և զբաղվածության ապահովում</v>
      </c>
      <c r="CV28" s="18" t="str">
        <f>'7. Երկրորդ կիսամյակի հաշվետվ.'!BJ23</f>
        <v>xxx</v>
      </c>
      <c r="CW28" s="102" t="str">
        <f>'7. Երկրորդ կիսամյակի հաշվետվ.'!BK23</f>
        <v>xxx</v>
      </c>
      <c r="CX28" s="53" t="s">
        <v>47</v>
      </c>
      <c r="CY28" s="166" t="s">
        <v>47</v>
      </c>
      <c r="CZ28" s="74">
        <f>'7. Երկրորդ կիսամյակի հաշվետվ.'!BL23</f>
        <v>0</v>
      </c>
      <c r="DA28" s="18" t="str">
        <f>'7. Երկրորդ կիսամյակի հաշվետվ.'!BM23</f>
        <v>xxx</v>
      </c>
      <c r="DB28" s="102" t="str">
        <f>'7. Երկրորդ կիսամյակի հաշվետվ.'!BN23</f>
        <v>xxx</v>
      </c>
      <c r="DC28" s="53" t="s">
        <v>47</v>
      </c>
      <c r="DD28" s="166" t="s">
        <v>47</v>
      </c>
      <c r="DE28" s="74" t="str">
        <f>'7. Երկրորդ կիսամյակի հաշվետվ.'!BO23</f>
        <v>Համընկնում է 2022-2032թթ ռազմավարության մեջ ընտրված վեցերորդ ուղղությանը՝ առողջ և սպորտային համայնք։</v>
      </c>
      <c r="DF28" s="18" t="str">
        <f>'7. Երկրորդ կիսամյակի հաշվետվ.'!BP23</f>
        <v>xxx</v>
      </c>
      <c r="DG28" s="102" t="str">
        <f>'7. Երկրորդ կիսամյակի հաշվետվ.'!BQ23</f>
        <v>xxx</v>
      </c>
      <c r="DH28" s="53" t="s">
        <v>47</v>
      </c>
      <c r="DI28" s="166" t="s">
        <v>47</v>
      </c>
      <c r="DJ28" s="74" t="str">
        <f>'7. Երկրորդ կիսամյակի հաշվետվ.'!BR23</f>
        <v>Ձեռք բերել աղբի տեսակավորման համար աղբամաններ</v>
      </c>
      <c r="DK28" s="18" t="str">
        <f>'7. Երկրորդ կիսամյակի հաշվետվ.'!BS23</f>
        <v>xxx</v>
      </c>
      <c r="DL28" s="102" t="str">
        <f>'7. Երկրորդ կիսամյակի հաշվետվ.'!BT23</f>
        <v>xxx</v>
      </c>
      <c r="DM28" s="53" t="s">
        <v>47</v>
      </c>
      <c r="DN28" s="166" t="s">
        <v>47</v>
      </c>
      <c r="DO28" s="74">
        <f>'7. Երկրորդ կիսամյակի հաշվետվ.'!BU23</f>
        <v>0</v>
      </c>
      <c r="DP28" s="18" t="str">
        <f>'7. Երկրորդ կիսամյակի հաշվետվ.'!BV23</f>
        <v>xxx</v>
      </c>
      <c r="DQ28" s="102" t="str">
        <f>'7. Երկրորդ կիսամյակի հաշվետվ.'!BW23</f>
        <v>xxx</v>
      </c>
      <c r="DR28" s="53" t="s">
        <v>47</v>
      </c>
      <c r="DS28" s="166" t="s">
        <v>47</v>
      </c>
      <c r="DT28" s="74" t="str">
        <f>'7. Երկրորդ կիսամյակի հաշվետվ.'!BX23</f>
        <v>Համընկնում է 2022-2032թթ ռազմավարության մեջ ընտրված վեցերորդ ուղղությանը՝ առողջ և սպորտային համայնք։</v>
      </c>
      <c r="DU28" s="18" t="str">
        <f>'7. Երկրորդ կիսամյակի հաշվետվ.'!BY23</f>
        <v>xxx</v>
      </c>
      <c r="DV28" s="102" t="str">
        <f>'7. Երկրորդ կիսամյակի հաշվետվ.'!BZ23</f>
        <v>xxx</v>
      </c>
      <c r="DW28" s="53" t="s">
        <v>47</v>
      </c>
      <c r="DX28" s="166" t="s">
        <v>47</v>
      </c>
      <c r="DY28" s="117" t="str">
        <f>'6. Առաջին կիսամյակի հաշվետվ.'!CA23</f>
        <v>xxx</v>
      </c>
      <c r="DZ28" s="18" t="str">
        <f>'6. Առաջին կիսամյակի հաշվետվ.'!CB23</f>
        <v>xxx</v>
      </c>
      <c r="EA28" s="153" t="str">
        <f>'6. Առաջին կիսամյակի հաշվետվ.'!CC23</f>
        <v>xxx</v>
      </c>
      <c r="EB28" s="53" t="s">
        <v>47</v>
      </c>
      <c r="EC28" s="166" t="s">
        <v>47</v>
      </c>
      <c r="ED28" s="117" t="str">
        <f>'7. Երկրորդ կիսամյակի հաշվետվ.'!CA23</f>
        <v>xxx</v>
      </c>
      <c r="EE28" s="18" t="str">
        <f>'7. Երկրորդ կիսամյակի հաշվետվ.'!CB23</f>
        <v>xxx</v>
      </c>
      <c r="EF28" s="153" t="str">
        <f>'7. Երկրորդ կիսամյակի հաշվետվ.'!CC23</f>
        <v>xxx</v>
      </c>
      <c r="EG28" s="53" t="s">
        <v>47</v>
      </c>
      <c r="EH28" s="166" t="s">
        <v>47</v>
      </c>
      <c r="EI28" s="118" t="s">
        <v>47</v>
      </c>
      <c r="EJ28" s="18" t="s">
        <v>47</v>
      </c>
      <c r="EK28" s="102" t="s">
        <v>47</v>
      </c>
      <c r="EL28" s="53" t="s">
        <v>47</v>
      </c>
      <c r="EM28" s="166" t="s">
        <v>47</v>
      </c>
      <c r="EN28" s="405"/>
    </row>
    <row r="29" spans="1:144" s="16" customFormat="1" ht="81" customHeight="1" thickTop="1" thickBot="1">
      <c r="A29" s="1110"/>
      <c r="B29" s="1080"/>
      <c r="C29" s="26" t="str">
        <f>'5. ԾՐԱԳՐԵՐԻ ԱՄՓՈՓԱԹԵՐԹ'!C25</f>
        <v>Կամավոր խնդիր N2</v>
      </c>
      <c r="D29" s="75">
        <f>'7. Երկրորդ կիսամյակի հաշվետվ.'!D24</f>
        <v>0</v>
      </c>
      <c r="E29" s="18" t="str">
        <f>'7. Երկրորդ կիսամյակի հաշվետվ.'!E24</f>
        <v>xxx</v>
      </c>
      <c r="F29" s="102" t="str">
        <f>'7. Երկրորդ կիսամյակի հաշվետվ.'!F24</f>
        <v>xxx</v>
      </c>
      <c r="G29" s="53" t="s">
        <v>47</v>
      </c>
      <c r="H29" s="166" t="s">
        <v>47</v>
      </c>
      <c r="I29" s="74" t="str">
        <f>'7. Երկրորդ կիսամյակի հաշվետվ.'!G24</f>
        <v>ՏԻՄ-ում  կառավարման արդիական և նոր համակարգի կիրառում ․</v>
      </c>
      <c r="J29" s="18" t="str">
        <f>'7. Երկրորդ կիսամյակի հաշվետվ.'!H24</f>
        <v>xxx</v>
      </c>
      <c r="K29" s="102" t="str">
        <f>'7. Երկրորդ կիսամյակի հաշվետվ.'!I24</f>
        <v>xxx</v>
      </c>
      <c r="L29" s="53" t="s">
        <v>47</v>
      </c>
      <c r="M29" s="166" t="s">
        <v>47</v>
      </c>
      <c r="N29" s="74">
        <f>'7. Երկրորդ կիսամյակի հաշվետվ.'!J24</f>
        <v>0</v>
      </c>
      <c r="O29" s="18" t="str">
        <f>'7. Երկրորդ կիսամյակի հաշվետվ.'!K24</f>
        <v>xxx</v>
      </c>
      <c r="P29" s="102" t="str">
        <f>'7. Երկրորդ կիսամյակի հաշվետվ.'!L24</f>
        <v>xxx</v>
      </c>
      <c r="Q29" s="53" t="s">
        <v>47</v>
      </c>
      <c r="R29" s="166" t="s">
        <v>47</v>
      </c>
      <c r="S29" s="74">
        <f>'7. Երկրորդ կիսամյակի հաշվետվ.'!M24</f>
        <v>0</v>
      </c>
      <c r="T29" s="18" t="str">
        <f>'7. Երկրորդ կիսամյակի հաշվետվ.'!N24</f>
        <v>xxx</v>
      </c>
      <c r="U29" s="102" t="str">
        <f>'7. Երկրորդ կիսամյակի հաշվետվ.'!O24</f>
        <v>xxx</v>
      </c>
      <c r="V29" s="53" t="s">
        <v>47</v>
      </c>
      <c r="W29" s="166" t="s">
        <v>47</v>
      </c>
      <c r="X29" s="74">
        <f>'7. Երկրորդ կիսամյակի հաշվետվ.'!P24</f>
        <v>0</v>
      </c>
      <c r="Y29" s="18" t="str">
        <f>'7. Երկրորդ կիսամյակի հաշվետվ.'!Q24</f>
        <v>xxx</v>
      </c>
      <c r="Z29" s="102" t="str">
        <f>'7. Երկրորդ կիսամյակի հաշվետվ.'!R24</f>
        <v>xxx</v>
      </c>
      <c r="AA29" s="53" t="s">
        <v>47</v>
      </c>
      <c r="AB29" s="166" t="s">
        <v>47</v>
      </c>
      <c r="AC29" s="74">
        <f>'7. Երկրորդ կիսամյակի հաշվետվ.'!S24</f>
        <v>0</v>
      </c>
      <c r="AD29" s="18" t="str">
        <f>'7. Երկրորդ կիսամյակի հաշվետվ.'!T24</f>
        <v>xxx</v>
      </c>
      <c r="AE29" s="102" t="str">
        <f>'7. Երկրորդ կիսամյակի հաշվետվ.'!U24</f>
        <v>xxx</v>
      </c>
      <c r="AF29" s="53" t="s">
        <v>47</v>
      </c>
      <c r="AG29" s="166" t="s">
        <v>47</v>
      </c>
      <c r="AH29" s="74" t="str">
        <f>'7. Երկրորդ կիսամյակի հաշվետվ.'!V24</f>
        <v>Համընկնում է 2022-2032թթ ռազմավարության մեջ ընտրված երկրորդ ուղղությանը՝ &lt;&lt;Կրթված,մշակութահեն,նորարարական և ժամանցով հագեցած համայնք&gt;&gt;։</v>
      </c>
      <c r="AI29" s="18" t="str">
        <f>'7. Երկրորդ կիսամյակի հաշվետվ.'!W24</f>
        <v>xxx</v>
      </c>
      <c r="AJ29" s="102" t="str">
        <f>'7. Երկրորդ կիսամյակի հաշվետվ.'!X24</f>
        <v>xxx</v>
      </c>
      <c r="AK29" s="53" t="s">
        <v>47</v>
      </c>
      <c r="AL29" s="166" t="s">
        <v>47</v>
      </c>
      <c r="AM29" s="74" t="str">
        <f>'7. Երկրորդ կիսամյակի հաշվետվ.'!Y24</f>
        <v>Համընկնում է 2022-2032թթ ռազմավարության մեջ ընտրված երկրորդ ուղղությանը՝ &lt;&lt;Կրթված,մշակութահեն,նորարարական և ժամանցով հագեցած համայնք&gt;&gt;</v>
      </c>
      <c r="AN29" s="18" t="str">
        <f>'7. Երկրորդ կիսամյակի հաշվետվ.'!Z24</f>
        <v>xxx</v>
      </c>
      <c r="AO29" s="102" t="str">
        <f>'7. Երկրորդ կիսամյակի հաշվետվ.'!AA24</f>
        <v>xxx</v>
      </c>
      <c r="AP29" s="53" t="s">
        <v>47</v>
      </c>
      <c r="AQ29" s="166" t="s">
        <v>47</v>
      </c>
      <c r="AR29" s="74">
        <f>'7. Երկրորդ կիսամյակի հաշվետվ.'!AB24</f>
        <v>0</v>
      </c>
      <c r="AS29" s="18" t="str">
        <f>'7. Երկրորդ կիսամյակի հաշվետվ.'!AC24</f>
        <v>xxx</v>
      </c>
      <c r="AT29" s="102" t="str">
        <f>'7. Երկրորդ կիսամյակի հաշվետվ.'!AD24</f>
        <v>xxx</v>
      </c>
      <c r="AU29" s="53" t="s">
        <v>47</v>
      </c>
      <c r="AV29" s="166" t="s">
        <v>47</v>
      </c>
      <c r="AW29" s="74">
        <f>'7. Երկրորդ կիսամյակի հաշվետվ.'!AE24</f>
        <v>0</v>
      </c>
      <c r="AX29" s="18" t="str">
        <f>'7. Երկրորդ կիսամյակի հաշվետվ.'!AF24</f>
        <v>xxx</v>
      </c>
      <c r="AY29" s="102" t="str">
        <f>'7. Երկրորդ կիսամյակի հաշվետվ.'!AG24</f>
        <v>xxx</v>
      </c>
      <c r="AZ29" s="53" t="s">
        <v>47</v>
      </c>
      <c r="BA29" s="166" t="s">
        <v>47</v>
      </c>
      <c r="BB29" s="74" t="str">
        <f>'7. Երկրորդ կիսամյակի հաշվետվ.'!AH24</f>
        <v>Համընկնում է 2022-2032թթ ռազմավարության մեջ ընտրված երկրորդ ուղղությանը՝ &lt;&lt;Կրթված,մշակութահեն,նորարարական և ժամանցով հագեցած համայնք&gt;&gt;</v>
      </c>
      <c r="BC29" s="18" t="str">
        <f>'7. Երկրորդ կիսամյակի հաշվետվ.'!AI24</f>
        <v>xxx</v>
      </c>
      <c r="BD29" s="102" t="str">
        <f>'7. Երկրորդ կիսամյակի հաշվետվ.'!AJ24</f>
        <v>xxx</v>
      </c>
      <c r="BE29" s="53" t="s">
        <v>47</v>
      </c>
      <c r="BF29" s="166" t="s">
        <v>47</v>
      </c>
      <c r="BG29" s="74">
        <f>'7. Երկրորդ կիսամյակի հաշվետվ.'!AK24</f>
        <v>0</v>
      </c>
      <c r="BH29" s="18" t="str">
        <f>'7. Երկրորդ կիսամյակի հաշվետվ.'!AL24</f>
        <v>xxx</v>
      </c>
      <c r="BI29" s="102" t="str">
        <f>'7. Երկրորդ կիսամյակի հաշվետվ.'!AM24</f>
        <v>xxx</v>
      </c>
      <c r="BJ29" s="53" t="s">
        <v>47</v>
      </c>
      <c r="BK29" s="166" t="s">
        <v>47</v>
      </c>
      <c r="BL29" s="74" t="str">
        <f>'7. Երկրորդ կիսամյակի հաշվետվ.'!AN24</f>
        <v>Քաղաքացիական կյանքի ակտիվացում։</v>
      </c>
      <c r="BM29" s="18" t="str">
        <f>'7. Երկրորդ կիսամյակի հաշվետվ.'!AO24</f>
        <v>xxx</v>
      </c>
      <c r="BN29" s="102" t="str">
        <f>'7. Երկրորդ կիսամյակի հաշվետվ.'!AP24</f>
        <v>xxx</v>
      </c>
      <c r="BO29" s="53" t="s">
        <v>47</v>
      </c>
      <c r="BP29" s="166" t="s">
        <v>47</v>
      </c>
      <c r="BQ29" s="74">
        <f>'7. Երկրորդ կիսամյակի հաշվետվ.'!AQ24</f>
        <v>0</v>
      </c>
      <c r="BR29" s="18" t="str">
        <f>'7. Երկրորդ կիսամյակի հաշվետվ.'!AR24</f>
        <v>xxx</v>
      </c>
      <c r="BS29" s="102" t="str">
        <f>'7. Երկրորդ կիսամյակի հաշվետվ.'!AS24</f>
        <v>xxx</v>
      </c>
      <c r="BT29" s="53" t="s">
        <v>47</v>
      </c>
      <c r="BU29" s="166" t="s">
        <v>47</v>
      </c>
      <c r="BV29" s="74">
        <f>'7. Երկրորդ կիսամյակի հաշվետվ.'!AT24</f>
        <v>0</v>
      </c>
      <c r="BW29" s="18" t="str">
        <f>'7. Երկրորդ կիսամյակի հաշվետվ.'!AU24</f>
        <v>xxx</v>
      </c>
      <c r="BX29" s="102" t="str">
        <f>'7. Երկրորդ կիսամյակի հաշվետվ.'!AV24</f>
        <v>xxx</v>
      </c>
      <c r="BY29" s="53" t="s">
        <v>47</v>
      </c>
      <c r="BZ29" s="166" t="s">
        <v>47</v>
      </c>
      <c r="CA29" s="74" t="str">
        <f>'7. Երկրորդ կիսամյակի հաշվետվ.'!AW24</f>
        <v>Վերանորոգվող ճանապարհների հարակից տարածքների բարեկարգում</v>
      </c>
      <c r="CB29" s="18" t="str">
        <f>'7. Երկրորդ կիսամյակի հաշվետվ.'!AX24</f>
        <v>xxx</v>
      </c>
      <c r="CC29" s="102" t="str">
        <f>'7. Երկրորդ կիսամյակի հաշվետվ.'!AY24</f>
        <v>xxx</v>
      </c>
      <c r="CD29" s="53" t="s">
        <v>47</v>
      </c>
      <c r="CE29" s="166" t="s">
        <v>47</v>
      </c>
      <c r="CF29" s="74">
        <f>'7. Երկրորդ կիսամյակի հաշվետվ.'!AZ24</f>
        <v>0</v>
      </c>
      <c r="CG29" s="18" t="str">
        <f>'7. Երկրորդ կիսամյակի հաշվետվ.'!BA24</f>
        <v>xxx</v>
      </c>
      <c r="CH29" s="102" t="str">
        <f>'7. Երկրորդ կիսամյակի հաշվետվ.'!BB24</f>
        <v>xxx</v>
      </c>
      <c r="CI29" s="53" t="s">
        <v>47</v>
      </c>
      <c r="CJ29" s="166" t="s">
        <v>47</v>
      </c>
      <c r="CK29" s="74">
        <f>'7. Երկրորդ կիսամյակի հաշվետվ.'!BC24</f>
        <v>0</v>
      </c>
      <c r="CL29" s="18" t="str">
        <f>'7. Երկրորդ կիսամյակի հաշվետվ.'!BD24</f>
        <v>xxx</v>
      </c>
      <c r="CM29" s="102" t="str">
        <f>'7. Երկրորդ կիսամյակի հաշվետվ.'!BE24</f>
        <v>xxx</v>
      </c>
      <c r="CN29" s="53" t="s">
        <v>47</v>
      </c>
      <c r="CO29" s="166" t="s">
        <v>47</v>
      </c>
      <c r="CP29" s="74">
        <f>'7. Երկրորդ կիսամյակի հաշվետվ.'!BF24</f>
        <v>0</v>
      </c>
      <c r="CQ29" s="18" t="str">
        <f>'7. Երկրորդ կիսամյակի հաշվետվ.'!BG24</f>
        <v>xxx</v>
      </c>
      <c r="CR29" s="102" t="str">
        <f>'7. Երկրորդ կիսամյակի հաշվետվ.'!BH24</f>
        <v>xxx</v>
      </c>
      <c r="CS29" s="53" t="s">
        <v>47</v>
      </c>
      <c r="CT29" s="166" t="s">
        <v>47</v>
      </c>
      <c r="CU29" s="74">
        <f>'7. Երկրորդ կիսամյակի հաշվետվ.'!BI24</f>
        <v>0</v>
      </c>
      <c r="CV29" s="18" t="str">
        <f>'7. Երկրորդ կիսամյակի հաշվետվ.'!BJ24</f>
        <v>xxx</v>
      </c>
      <c r="CW29" s="102" t="str">
        <f>'7. Երկրորդ կիսամյակի հաշվետվ.'!BK24</f>
        <v>xxx</v>
      </c>
      <c r="CX29" s="53" t="s">
        <v>47</v>
      </c>
      <c r="CY29" s="166" t="s">
        <v>47</v>
      </c>
      <c r="CZ29" s="74">
        <f>'7. Երկրորդ կիսամյակի հաշվետվ.'!BL24</f>
        <v>0</v>
      </c>
      <c r="DA29" s="18" t="str">
        <f>'7. Երկրորդ կիսամյակի հաշվետվ.'!BM24</f>
        <v>xxx</v>
      </c>
      <c r="DB29" s="102" t="str">
        <f>'7. Երկրորդ կիսամյակի հաշվետվ.'!BN24</f>
        <v>xxx</v>
      </c>
      <c r="DC29" s="53" t="s">
        <v>47</v>
      </c>
      <c r="DD29" s="166" t="s">
        <v>47</v>
      </c>
      <c r="DE29" s="74">
        <f>'7. Երկրորդ կիսամյակի հաշվետվ.'!BO24</f>
        <v>0</v>
      </c>
      <c r="DF29" s="18" t="str">
        <f>'7. Երկրորդ կիսամյակի հաշվետվ.'!BP24</f>
        <v>xxx</v>
      </c>
      <c r="DG29" s="102" t="str">
        <f>'7. Երկրորդ կիսամյակի հաշվետվ.'!BQ24</f>
        <v>xxx</v>
      </c>
      <c r="DH29" s="53" t="s">
        <v>47</v>
      </c>
      <c r="DI29" s="166" t="s">
        <v>47</v>
      </c>
      <c r="DJ29" s="74" t="str">
        <f>'7. Երկրորդ կիսամյակի հաշվետվ.'!BR24</f>
        <v>Առանձնացված կոշտ թափոնների կառավարում</v>
      </c>
      <c r="DK29" s="18" t="str">
        <f>'7. Երկրորդ կիսամյակի հաշվետվ.'!BS24</f>
        <v>xxx</v>
      </c>
      <c r="DL29" s="102" t="str">
        <f>'7. Երկրորդ կիսամյակի հաշվետվ.'!BT24</f>
        <v>xxx</v>
      </c>
      <c r="DM29" s="53" t="s">
        <v>47</v>
      </c>
      <c r="DN29" s="166" t="s">
        <v>47</v>
      </c>
      <c r="DO29" s="74">
        <f>'7. Երկրորդ կիսամյակի հաշվետվ.'!BU24</f>
        <v>0</v>
      </c>
      <c r="DP29" s="18" t="str">
        <f>'7. Երկրորդ կիսամյակի հաշվետվ.'!BV24</f>
        <v>xxx</v>
      </c>
      <c r="DQ29" s="102" t="str">
        <f>'7. Երկրորդ կիսամյակի հաշվետվ.'!BW24</f>
        <v>xxx</v>
      </c>
      <c r="DR29" s="53" t="s">
        <v>47</v>
      </c>
      <c r="DS29" s="166" t="s">
        <v>47</v>
      </c>
      <c r="DT29" s="74">
        <f>'7. Երկրորդ կիսամյակի հաշվետվ.'!BX24</f>
        <v>0</v>
      </c>
      <c r="DU29" s="18" t="str">
        <f>'7. Երկրորդ կիսամյակի հաշվետվ.'!BY24</f>
        <v>xxx</v>
      </c>
      <c r="DV29" s="102" t="str">
        <f>'7. Երկրորդ կիսամյակի հաշվետվ.'!BZ24</f>
        <v>xxx</v>
      </c>
      <c r="DW29" s="53" t="s">
        <v>47</v>
      </c>
      <c r="DX29" s="166" t="s">
        <v>47</v>
      </c>
      <c r="DY29" s="117" t="str">
        <f>'6. Առաջին կիսամյակի հաշվետվ.'!CA24</f>
        <v>xxx</v>
      </c>
      <c r="DZ29" s="18" t="str">
        <f>'6. Առաջին կիսամյակի հաշվետվ.'!CB24</f>
        <v>xxx</v>
      </c>
      <c r="EA29" s="153" t="str">
        <f>'6. Առաջին կիսամյակի հաշվետվ.'!CC24</f>
        <v>xxx</v>
      </c>
      <c r="EB29" s="53" t="s">
        <v>47</v>
      </c>
      <c r="EC29" s="166" t="s">
        <v>47</v>
      </c>
      <c r="ED29" s="117" t="str">
        <f>'7. Երկրորդ կիսամյակի հաշվետվ.'!CA24</f>
        <v>xxx</v>
      </c>
      <c r="EE29" s="18" t="str">
        <f>'7. Երկրորդ կիսամյակի հաշվետվ.'!CB24</f>
        <v>xxx</v>
      </c>
      <c r="EF29" s="153" t="str">
        <f>'7. Երկրորդ կիսամյակի հաշվետվ.'!CC24</f>
        <v>xxx</v>
      </c>
      <c r="EG29" s="53" t="s">
        <v>47</v>
      </c>
      <c r="EH29" s="166" t="s">
        <v>47</v>
      </c>
      <c r="EI29" s="118" t="s">
        <v>47</v>
      </c>
      <c r="EJ29" s="18" t="s">
        <v>47</v>
      </c>
      <c r="EK29" s="102" t="s">
        <v>47</v>
      </c>
      <c r="EL29" s="53" t="s">
        <v>47</v>
      </c>
      <c r="EM29" s="166" t="s">
        <v>47</v>
      </c>
      <c r="EN29" s="405"/>
    </row>
    <row r="30" spans="1:144" s="16" customFormat="1" ht="68.25" customHeight="1" thickTop="1" thickBot="1">
      <c r="A30" s="453" t="str">
        <f>'6. Առաջին կիսամյակի հաշվետվ.'!A25</f>
        <v>Ա11</v>
      </c>
      <c r="B30" s="454" t="str">
        <f>'4.   4․1 ԾՐԱԳՐԵՐ 1-14'!B115</f>
        <v>Ինչ ազդեցություն կարող են ունենալ լուծման ենթակա խնդիրները համայնքի սոցիալ-տնտեսական վիճակի վրա.</v>
      </c>
      <c r="C30" s="30"/>
      <c r="D30" s="31" t="str">
        <f>'7. Երկրորդ կիսամյակի հաշվետվ.'!D25</f>
        <v>5) Դրական ազդեցություն համայնքի տնտեսական իրավիճակի և տնտեսական քաղաքականության իրագործման վրա</v>
      </c>
      <c r="E30" s="18" t="str">
        <f>'7. Երկրորդ կիսամյակի հաշվետվ.'!E25</f>
        <v>xxx</v>
      </c>
      <c r="F30" s="102" t="str">
        <f>'7. Երկրորդ կիսամյակի հաշվետվ.'!F25</f>
        <v>xxx</v>
      </c>
      <c r="G30" s="54" t="s">
        <v>47</v>
      </c>
      <c r="H30" s="167" t="s">
        <v>47</v>
      </c>
      <c r="I30" s="33" t="str">
        <f>'7. Երկրորդ կիսամյակի հաշվետվ.'!G25</f>
        <v>9) Դրական ազդեցություն կառավարական և ոչ կառավարականկազմակերպությունների գործունեության վրա</v>
      </c>
      <c r="J30" s="18" t="str">
        <f>'7. Երկրորդ կիսամյակի հաշվետվ.'!H25</f>
        <v>xxx</v>
      </c>
      <c r="K30" s="102" t="str">
        <f>'7. Երկրորդ կիսամյակի հաշվետվ.'!I25</f>
        <v>xxx</v>
      </c>
      <c r="L30" s="54" t="s">
        <v>47</v>
      </c>
      <c r="M30" s="167" t="s">
        <v>47</v>
      </c>
      <c r="N30" s="33"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O30" s="18" t="str">
        <f>'7. Երկրորդ կիսամյակի հաշվետվ.'!K25</f>
        <v>xxx</v>
      </c>
      <c r="P30" s="102" t="str">
        <f>'7. Երկրորդ կիսամյակի հաշվետվ.'!L25</f>
        <v>xxx</v>
      </c>
      <c r="Q30" s="54" t="s">
        <v>47</v>
      </c>
      <c r="R30" s="167" t="s">
        <v>47</v>
      </c>
      <c r="S30" s="33" t="str">
        <f>'7. Երկրորդ կիսամյակի հաշվետվ.'!M25</f>
        <v>9) Դրական ազդեցություն կառավարական և ոչ կառավարականկազմակերպությունների գործունեության վրա</v>
      </c>
      <c r="T30" s="18" t="str">
        <f>'7. Երկրորդ կիսամյակի հաշվետվ.'!N25</f>
        <v>xxx</v>
      </c>
      <c r="U30" s="102" t="str">
        <f>'7. Երկրորդ կիսամյակի հաշվետվ.'!O25</f>
        <v>xxx</v>
      </c>
      <c r="V30" s="54" t="s">
        <v>47</v>
      </c>
      <c r="W30" s="167" t="s">
        <v>47</v>
      </c>
      <c r="X30" s="33" t="str">
        <f>'7. Երկրորդ կիսամյակի հաշվետվ.'!P25</f>
        <v>5) Դրական ազդեցություն համայնքի տնտեսական իրավիճակի և տնտեսական քաղաքականության իրագործման վրա</v>
      </c>
      <c r="Y30" s="18" t="str">
        <f>'7. Երկրորդ կիսամյակի հաշվետվ.'!Q25</f>
        <v>xxx</v>
      </c>
      <c r="Z30" s="102" t="str">
        <f>'7. Երկրորդ կիսամյակի հաշվետվ.'!R25</f>
        <v>xxx</v>
      </c>
      <c r="AA30" s="54" t="s">
        <v>47</v>
      </c>
      <c r="AB30" s="167" t="s">
        <v>47</v>
      </c>
      <c r="AC30" s="33" t="str">
        <f>'7. Երկրորդ կիսամյակի հաշվետվ.'!S25</f>
        <v>2) Դրական ազդեցություն սկսնակ ձեռնարկությունների և ֆերմերային տնտեսությունների գործունեության վրա</v>
      </c>
      <c r="AD30" s="18" t="str">
        <f>'7. Երկրորդ կիսամյակի հաշվետվ.'!T25</f>
        <v>xxx</v>
      </c>
      <c r="AE30" s="102" t="str">
        <f>'7. Երկրորդ կիսամյակի հաշվետվ.'!U25</f>
        <v>xxx</v>
      </c>
      <c r="AF30" s="54" t="s">
        <v>47</v>
      </c>
      <c r="AG30" s="167" t="s">
        <v>47</v>
      </c>
      <c r="AH30" s="33" t="str">
        <f>'7. Երկրորդ կիսամյակի հաշվետվ.'!V25</f>
        <v>1) Դրական ազդեցություն գործող ձեռնարկությունների և ֆերմերային տնտեսությունների գործունեության վրա</v>
      </c>
      <c r="AI30" s="18" t="str">
        <f>'7. Երկրորդ կիսամյակի հաշվետվ.'!W25</f>
        <v>xxx</v>
      </c>
      <c r="AJ30" s="102" t="str">
        <f>'7. Երկրորդ կիսամյակի հաշվետվ.'!X25</f>
        <v>xxx</v>
      </c>
      <c r="AK30" s="54" t="s">
        <v>47</v>
      </c>
      <c r="AL30" s="167" t="s">
        <v>47</v>
      </c>
      <c r="AM30" s="33" t="str">
        <f>'7. Երկրորդ կիսամյակի հաշվետվ.'!Y25</f>
        <v>5) Դրական ազդեցություն համայնքի տնտեսական իրավիճակի և տնտեսական քաղաքականության իրագործման վրա</v>
      </c>
      <c r="AN30" s="18" t="str">
        <f>'7. Երկրորդ կիսամյակի հաշվետվ.'!Z25</f>
        <v>xxx</v>
      </c>
      <c r="AO30" s="102" t="str">
        <f>'7. Երկրորդ կիսամյակի հաշվետվ.'!AA25</f>
        <v>xxx</v>
      </c>
      <c r="AP30" s="54" t="s">
        <v>47</v>
      </c>
      <c r="AQ30" s="167" t="s">
        <v>47</v>
      </c>
      <c r="AR30" s="33" t="str">
        <f>'7. Երկրորդ կիսամյակի հաշվետվ.'!AB25</f>
        <v>10) Այլ ազդեցություն</v>
      </c>
      <c r="AS30" s="18" t="str">
        <f>'7. Երկրորդ կիսամյակի հաշվետվ.'!AC25</f>
        <v>xxx</v>
      </c>
      <c r="AT30" s="102" t="str">
        <f>'7. Երկրորդ կիսամյակի հաշվետվ.'!AD25</f>
        <v>xxx</v>
      </c>
      <c r="AU30" s="54" t="s">
        <v>47</v>
      </c>
      <c r="AV30" s="167" t="s">
        <v>47</v>
      </c>
      <c r="AW30" s="33" t="str">
        <f>'7. Երկրորդ կիսամյակի հաշվետվ.'!AE25</f>
        <v>5) Դրական ազդեցություն համայնքի տնտեսական իրավիճակի և տնտեսական քաղաքականության իրագործման վրա</v>
      </c>
      <c r="AX30" s="18" t="str">
        <f>'7. Երկրորդ կիսամյակի հաշվետվ.'!AF25</f>
        <v>xxx</v>
      </c>
      <c r="AY30" s="102" t="str">
        <f>'7. Երկրորդ կիսամյակի հաշվետվ.'!AG25</f>
        <v>xxx</v>
      </c>
      <c r="AZ30" s="54" t="s">
        <v>47</v>
      </c>
      <c r="BA30" s="167" t="s">
        <v>47</v>
      </c>
      <c r="BB30" s="33" t="str">
        <f>'7. Երկրորդ կիսամյակի հաշվետվ.'!AH25</f>
        <v>10) Այլ ազդեցություն</v>
      </c>
      <c r="BC30" s="18" t="str">
        <f>'7. Երկրորդ կիսամյակի հաշվետվ.'!AI25</f>
        <v>xxx</v>
      </c>
      <c r="BD30" s="102" t="str">
        <f>'7. Երկրորդ կիսամյակի հաշվետվ.'!AJ25</f>
        <v>xxx</v>
      </c>
      <c r="BE30" s="54" t="s">
        <v>47</v>
      </c>
      <c r="BF30" s="167" t="s">
        <v>47</v>
      </c>
      <c r="BG30" s="33" t="str">
        <f>'7. Երկրորդ կիսամյակի հաշվետվ.'!AK25</f>
        <v>10) Այլ ազդեցություն</v>
      </c>
      <c r="BH30" s="18" t="str">
        <f>'7. Երկրորդ կիսամյակի հաշվետվ.'!AL25</f>
        <v>xxx</v>
      </c>
      <c r="BI30" s="102" t="str">
        <f>'7. Երկրորդ կիսամյակի հաշվետվ.'!AM25</f>
        <v>xxx</v>
      </c>
      <c r="BJ30" s="54" t="s">
        <v>47</v>
      </c>
      <c r="BK30" s="167" t="s">
        <v>47</v>
      </c>
      <c r="BL30" s="33" t="str">
        <f>'7. Երկրորդ կիսամյակի հաշվետվ.'!AN25</f>
        <v>7) Դրական ազդեցություն համայնքային ենթակառուցվածքների զարգացման և երկարաժամկետ ներդրումային ծրագրերի իրականացման վրա</v>
      </c>
      <c r="BM30" s="18" t="str">
        <f>'7. Երկրորդ կիսամյակի հաշվետվ.'!AO25</f>
        <v>xxx</v>
      </c>
      <c r="BN30" s="102" t="str">
        <f>'7. Երկրորդ կիսամյակի հաշվետվ.'!AP25</f>
        <v>xxx</v>
      </c>
      <c r="BO30" s="54" t="s">
        <v>47</v>
      </c>
      <c r="BP30" s="167" t="s">
        <v>47</v>
      </c>
      <c r="BQ30" s="33" t="str">
        <f>'7. Երկրորդ կիսամյակի հաշվետվ.'!AQ25</f>
        <v>10) Այլ ազդեցություն</v>
      </c>
      <c r="BR30" s="18" t="str">
        <f>'7. Երկրորդ կիսամյակի հաշվետվ.'!AR25</f>
        <v>xxx</v>
      </c>
      <c r="BS30" s="102" t="str">
        <f>'7. Երկրորդ կիսամյակի հաշվետվ.'!AS25</f>
        <v>xxx</v>
      </c>
      <c r="BT30" s="54" t="s">
        <v>47</v>
      </c>
      <c r="BU30" s="167" t="s">
        <v>47</v>
      </c>
      <c r="BV30" s="33" t="str">
        <f>'7. Երկրորդ կիսամյակի հաշվետվ.'!AT25</f>
        <v>5) Դրական ազդեցություն համայնքի տնտեսական իրավիճակի և տնտեսական քաղաքականության իրագործման վրա</v>
      </c>
      <c r="BW30" s="18" t="str">
        <f>'7. Երկրորդ կիսամյակի հաշվետվ.'!AU25</f>
        <v>xxx</v>
      </c>
      <c r="BX30" s="102" t="str">
        <f>'7. Երկրորդ կիսամյակի հաշվետվ.'!AV25</f>
        <v>xxx</v>
      </c>
      <c r="BY30" s="54" t="s">
        <v>47</v>
      </c>
      <c r="BZ30" s="167" t="s">
        <v>47</v>
      </c>
      <c r="CA30" s="33" t="str">
        <f>'7. Երկրորդ կիսամյակի հաշվետվ.'!AW25</f>
        <v>7) Դրական ազդեցություն համայնքային ենթակառուցվածքների զարգացման և երկարաժամկետ ներդրումային ծրագրերի իրականացման վրա</v>
      </c>
      <c r="CB30" s="18" t="str">
        <f>'7. Երկրորդ կիսամյակի հաշվետվ.'!AX25</f>
        <v>xxx</v>
      </c>
      <c r="CC30" s="102" t="str">
        <f>'7. Երկրորդ կիսամյակի հաշվետվ.'!AY25</f>
        <v>xxx</v>
      </c>
      <c r="CD30" s="54" t="s">
        <v>47</v>
      </c>
      <c r="CE30" s="167" t="s">
        <v>47</v>
      </c>
      <c r="CF30" s="33" t="str">
        <f>'7. Երկրորդ կիսամյակի հաշվետվ.'!AZ25</f>
        <v>10) Այլ ազդեցություն</v>
      </c>
      <c r="CG30" s="18" t="str">
        <f>'7. Երկրորդ կիսամյակի հաշվետվ.'!BA25</f>
        <v>xxx</v>
      </c>
      <c r="CH30" s="102" t="str">
        <f>'7. Երկրորդ կիսամյակի հաշվետվ.'!BB25</f>
        <v>xxx</v>
      </c>
      <c r="CI30" s="54" t="s">
        <v>47</v>
      </c>
      <c r="CJ30" s="167" t="s">
        <v>47</v>
      </c>
      <c r="CK30" s="33" t="str">
        <f>'7. Երկրորդ կիսամյակի հաշվետվ.'!BC25</f>
        <v>10) Այլ ազդեցություն</v>
      </c>
      <c r="CL30" s="18" t="str">
        <f>'7. Երկրորդ կիսամյակի հաշվետվ.'!BD25</f>
        <v>xxx</v>
      </c>
      <c r="CM30" s="102" t="str">
        <f>'7. Երկրորդ կիսամյակի հաշվետվ.'!BE25</f>
        <v>xxx</v>
      </c>
      <c r="CN30" s="54" t="s">
        <v>47</v>
      </c>
      <c r="CO30" s="167" t="s">
        <v>47</v>
      </c>
      <c r="CP30" s="33" t="str">
        <f>'7. Երկրորդ կիսամյակի հաշվետվ.'!BF25</f>
        <v>10) Այլ ազդեցություն</v>
      </c>
      <c r="CQ30" s="18" t="str">
        <f>'7. Երկրորդ կիսամյակի հաշվետվ.'!BG25</f>
        <v>xxx</v>
      </c>
      <c r="CR30" s="102" t="str">
        <f>'7. Երկրորդ կիսամյակի հաշվետվ.'!BH25</f>
        <v>xxx</v>
      </c>
      <c r="CS30" s="54" t="s">
        <v>47</v>
      </c>
      <c r="CT30" s="167" t="s">
        <v>47</v>
      </c>
      <c r="CU30" s="33" t="str">
        <f>'7. Երկրորդ կիսամյակի հաշվետվ.'!BI25</f>
        <v xml:space="preserve">8) Դրական ազդեցություն համայնքում առողջապահականկամ կրթական ծառայությունների որակի բարելավման վրա </v>
      </c>
      <c r="CV30" s="18" t="str">
        <f>'7. Երկրորդ կիսամյակի հաշվետվ.'!BJ25</f>
        <v>xxx</v>
      </c>
      <c r="CW30" s="102" t="str">
        <f>'7. Երկրորդ կիսամյակի հաշվետվ.'!BK25</f>
        <v>xxx</v>
      </c>
      <c r="CX30" s="54" t="s">
        <v>47</v>
      </c>
      <c r="CY30" s="167" t="s">
        <v>47</v>
      </c>
      <c r="CZ30" s="33" t="str">
        <f>'7. Երկրորդ կիսամյակի հաշվետվ.'!BL25</f>
        <v xml:space="preserve">8) Դրական ազդեցություն համայնքում առողջապահականկամ կրթական ծառայությունների որակի բարելավման վրա </v>
      </c>
      <c r="DA30" s="18" t="str">
        <f>'7. Երկրորդ կիսամյակի հաշվետվ.'!BM25</f>
        <v>xxx</v>
      </c>
      <c r="DB30" s="102" t="str">
        <f>'7. Երկրորդ կիսամյակի հաշվետվ.'!BN25</f>
        <v>xxx</v>
      </c>
      <c r="DC30" s="54" t="s">
        <v>47</v>
      </c>
      <c r="DD30" s="167" t="s">
        <v>47</v>
      </c>
      <c r="DE30" s="33" t="str">
        <f>'7. Երկրորդ կիսամյակի հաշվետվ.'!BO25</f>
        <v>10) Այլ ազդեցություն</v>
      </c>
      <c r="DF30" s="18" t="str">
        <f>'7. Երկրորդ կիսամյակի հաշվետվ.'!BP25</f>
        <v>xxx</v>
      </c>
      <c r="DG30" s="102" t="str">
        <f>'7. Երկրորդ կիսամյակի հաշվետվ.'!BQ25</f>
        <v>xxx</v>
      </c>
      <c r="DH30" s="54" t="s">
        <v>47</v>
      </c>
      <c r="DI30" s="167" t="s">
        <v>47</v>
      </c>
      <c r="DJ30" s="33" t="str">
        <f>'7. Երկրորդ կիսամյակի հաշվետվ.'!BR25</f>
        <v>3) Դրական ազդեցություն համայնքից դուրս գործող ձեռնարկությունների գործունեության վրա</v>
      </c>
      <c r="DK30" s="18" t="str">
        <f>'7. Երկրորդ կիսամյակի հաշվետվ.'!BS25</f>
        <v>xxx</v>
      </c>
      <c r="DL30" s="102" t="str">
        <f>'7. Երկրորդ կիսամյակի հաշվետվ.'!BT25</f>
        <v>xxx</v>
      </c>
      <c r="DM30" s="54" t="s">
        <v>47</v>
      </c>
      <c r="DN30" s="167" t="s">
        <v>47</v>
      </c>
      <c r="DO30" s="33" t="str">
        <f>'7. Երկրորդ կիսամյակի հաշվետվ.'!BU25</f>
        <v>6) Դրական ազդեցություն համայնքի սոցիալական իրավիճակի և սոցիալական քաղաքականության իրագործման վրա</v>
      </c>
      <c r="DP30" s="18" t="str">
        <f>'7. Երկրորդ կիսամյակի հաշվետվ.'!BV25</f>
        <v>xxx</v>
      </c>
      <c r="DQ30" s="102" t="str">
        <f>'7. Երկրորդ կիսամյակի հաշվետվ.'!BW25</f>
        <v>xxx</v>
      </c>
      <c r="DR30" s="54" t="s">
        <v>47</v>
      </c>
      <c r="DS30" s="167" t="s">
        <v>47</v>
      </c>
      <c r="DT30" s="33" t="str">
        <f>'7. Երկրորդ կիսամյակի հաշվետվ.'!BX25</f>
        <v>ընտրել</v>
      </c>
      <c r="DU30" s="18" t="str">
        <f>'7. Երկրորդ կիսամյակի հաշվետվ.'!BY25</f>
        <v>xxx</v>
      </c>
      <c r="DV30" s="102" t="str">
        <f>'7. Երկրորդ կիսամյակի հաշվետվ.'!BZ25</f>
        <v>xxx</v>
      </c>
      <c r="DW30" s="54" t="s">
        <v>47</v>
      </c>
      <c r="DX30" s="167" t="s">
        <v>47</v>
      </c>
      <c r="DY30" s="117" t="str">
        <f>'6. Առաջին կիսամյակի հաշվետվ.'!CA25</f>
        <v>xxx</v>
      </c>
      <c r="DZ30" s="18" t="str">
        <f>'6. Առաջին կիսամյակի հաշվետվ.'!CB25</f>
        <v>xxx</v>
      </c>
      <c r="EA30" s="153" t="str">
        <f>'6. Առաջին կիսամյակի հաշվետվ.'!CC25</f>
        <v>xxx</v>
      </c>
      <c r="EB30" s="54" t="s">
        <v>47</v>
      </c>
      <c r="EC30" s="167" t="s">
        <v>47</v>
      </c>
      <c r="ED30" s="117" t="str">
        <f>'7. Երկրորդ կիսամյակի հաշվետվ.'!CA25</f>
        <v>xxx</v>
      </c>
      <c r="EE30" s="18" t="str">
        <f>'7. Երկրորդ կիսամյակի հաշվետվ.'!CB25</f>
        <v>xxx</v>
      </c>
      <c r="EF30" s="153" t="str">
        <f>'7. Երկրորդ կիսամյակի հաշվետվ.'!CC25</f>
        <v>xxx</v>
      </c>
      <c r="EG30" s="54" t="s">
        <v>47</v>
      </c>
      <c r="EH30" s="167" t="s">
        <v>47</v>
      </c>
      <c r="EI30" s="118" t="s">
        <v>47</v>
      </c>
      <c r="EJ30" s="18" t="s">
        <v>47</v>
      </c>
      <c r="EK30" s="102" t="s">
        <v>47</v>
      </c>
      <c r="EL30" s="54" t="s">
        <v>47</v>
      </c>
      <c r="EM30" s="167" t="s">
        <v>47</v>
      </c>
      <c r="EN30" s="405"/>
    </row>
    <row r="31" spans="1:144" s="6" customFormat="1" ht="39.950000000000003" customHeight="1" thickTop="1" thickBot="1">
      <c r="A31" s="1082" t="s">
        <v>59</v>
      </c>
      <c r="B31" s="1078" t="str">
        <f>'4.   4․1 ԾՐԱԳՐԵՐ 1-14'!B130</f>
        <v>Ծրագրի իրագործման դեպքում ստեղծվող աշխատատեղերի թվաքանակը.</v>
      </c>
      <c r="C31" s="41" t="str">
        <f>'4.   4․1 ԾՐԱԳՐԵՐ 1-14'!C129</f>
        <v>Ժամանակավոր (հատ)</v>
      </c>
      <c r="D31" s="51">
        <f>'7. Երկրորդ կիսամյակի հաշվետվ.'!D26</f>
        <v>8</v>
      </c>
      <c r="E31" s="8">
        <f>'7. Երկրորդ կիսամյակի հաշվետվ.'!E26</f>
        <v>0</v>
      </c>
      <c r="F31" s="137">
        <f>'7. Երկրորդ կիսամյակի հաշվետվ.'!F26</f>
        <v>0</v>
      </c>
      <c r="G31" s="174">
        <f>IF(F31=0,0,F31/D31*100%)</f>
        <v>0</v>
      </c>
      <c r="H31" s="169">
        <f>IF(E31=0,0,F31/E31*100%)</f>
        <v>0</v>
      </c>
      <c r="I31" s="138">
        <f>'7. Երկրորդ կիսամյակի հաշվետվ.'!G26</f>
        <v>8</v>
      </c>
      <c r="J31" s="8">
        <f>'7. Երկրորդ կիսամյակի հաշվետվ.'!H26</f>
        <v>0</v>
      </c>
      <c r="K31" s="137">
        <f>'7. Երկրորդ կիսամյակի հաշվետվ.'!I26</f>
        <v>0</v>
      </c>
      <c r="L31" s="174">
        <f>IF(K31=0,0,K31/I31*100%)</f>
        <v>0</v>
      </c>
      <c r="M31" s="169">
        <f>IF(J31=0,0,K31/J31*100%)</f>
        <v>0</v>
      </c>
      <c r="N31" s="138">
        <f>'7. Երկրորդ կիսամյակի հաշվետվ.'!J26</f>
        <v>2</v>
      </c>
      <c r="O31" s="8">
        <f>'7. Երկրորդ կիսամյակի հաշվետվ.'!K26</f>
        <v>0</v>
      </c>
      <c r="P31" s="137">
        <f>'7. Երկրորդ կիսամյակի հաշվետվ.'!L26</f>
        <v>0</v>
      </c>
      <c r="Q31" s="174">
        <f>IF(P31=0,0,P31/N31*100%)</f>
        <v>0</v>
      </c>
      <c r="R31" s="169">
        <f>IF(O31=0,0,P31/O31*100%)</f>
        <v>0</v>
      </c>
      <c r="S31" s="138">
        <f>'7. Երկրորդ կիսամյակի հաշվետվ.'!M26</f>
        <v>20</v>
      </c>
      <c r="T31" s="8">
        <f>'7. Երկրորդ կիսամյակի հաշվետվ.'!N26</f>
        <v>0</v>
      </c>
      <c r="U31" s="137">
        <f>'7. Երկրորդ կիսամյակի հաշվետվ.'!O26</f>
        <v>0</v>
      </c>
      <c r="V31" s="174">
        <f>IF(U31=0,0,U31/S31*100%)</f>
        <v>0</v>
      </c>
      <c r="W31" s="169">
        <f>IF(T31=0,0,U31/T31*100%)</f>
        <v>0</v>
      </c>
      <c r="X31" s="138">
        <f>'7. Երկրորդ կիսամյակի հաշվետվ.'!P26</f>
        <v>2</v>
      </c>
      <c r="Y31" s="8">
        <f>'7. Երկրորդ կիսամյակի հաշվետվ.'!Q26</f>
        <v>0</v>
      </c>
      <c r="Z31" s="137">
        <f>'7. Երկրորդ կիսամյակի հաշվետվ.'!R26</f>
        <v>0</v>
      </c>
      <c r="AA31" s="174">
        <f>IF(Z31=0,0,Z31/X31*100%)</f>
        <v>0</v>
      </c>
      <c r="AB31" s="169">
        <f>IF(Y31=0,0,Z31/Y31*100%)</f>
        <v>0</v>
      </c>
      <c r="AC31" s="138">
        <f>'7. Երկրորդ կիսամյակի հաշվետվ.'!S26</f>
        <v>3</v>
      </c>
      <c r="AD31" s="8">
        <f>'7. Երկրորդ կիսամյակի հաշվետվ.'!T26</f>
        <v>0</v>
      </c>
      <c r="AE31" s="137">
        <f>'7. Երկրորդ կիսամյակի հաշվետվ.'!U26</f>
        <v>0</v>
      </c>
      <c r="AF31" s="174">
        <f>IF(AE31=0,0,AE31/AC31*100%)</f>
        <v>0</v>
      </c>
      <c r="AG31" s="169">
        <f>IF(AD31=0,0,AE31/AD31*100%)</f>
        <v>0</v>
      </c>
      <c r="AH31" s="138">
        <f>'7. Երկրորդ կիսամյակի հաշվետվ.'!V26</f>
        <v>3</v>
      </c>
      <c r="AI31" s="8">
        <f>'7. Երկրորդ կիսամյակի հաշվետվ.'!W26</f>
        <v>0</v>
      </c>
      <c r="AJ31" s="137">
        <f>'7. Երկրորդ կիսամյակի հաշվետվ.'!X26</f>
        <v>0</v>
      </c>
      <c r="AK31" s="174">
        <f>IF(AJ31=0,0,AJ31/AH31*100%)</f>
        <v>0</v>
      </c>
      <c r="AL31" s="169">
        <f>IF(AI31=0,0,AJ31/AI31*100%)</f>
        <v>0</v>
      </c>
      <c r="AM31" s="138">
        <f>'7. Երկրորդ կիսամյակի հաշվետվ.'!Y26</f>
        <v>0</v>
      </c>
      <c r="AN31" s="8">
        <f>'7. Երկրորդ կիսամյակի հաշվետվ.'!Z26</f>
        <v>0</v>
      </c>
      <c r="AO31" s="137">
        <f>'7. Երկրորդ կիսամյակի հաշվետվ.'!AA26</f>
        <v>0</v>
      </c>
      <c r="AP31" s="174">
        <f>IF(AO31=0,0,AO31/AM31*100%)</f>
        <v>0</v>
      </c>
      <c r="AQ31" s="169">
        <f>IF(AN31=0,0,AO31/AN31*100%)</f>
        <v>0</v>
      </c>
      <c r="AR31" s="138">
        <f>'7. Երկրորդ կիսամյակի հաշվետվ.'!AB26</f>
        <v>0</v>
      </c>
      <c r="AS31" s="8">
        <f>'7. Երկրորդ կիսամյակի հաշվետվ.'!AC26</f>
        <v>0</v>
      </c>
      <c r="AT31" s="137">
        <f>'7. Երկրորդ կիսամյակի հաշվետվ.'!AD26</f>
        <v>0</v>
      </c>
      <c r="AU31" s="174">
        <f>IF(AT31=0,0,AT31/AR31*100%)</f>
        <v>0</v>
      </c>
      <c r="AV31" s="169">
        <f>IF(AS31=0,0,AT31/AS31*100%)</f>
        <v>0</v>
      </c>
      <c r="AW31" s="138">
        <f>'7. Երկրորդ կիսամյակի հաշվետվ.'!AE26</f>
        <v>0</v>
      </c>
      <c r="AX31" s="8">
        <f>'7. Երկրորդ կիսամյակի հաշվետվ.'!AF26</f>
        <v>0</v>
      </c>
      <c r="AY31" s="137">
        <f>'7. Երկրորդ կիսամյակի հաշվետվ.'!AG26</f>
        <v>0</v>
      </c>
      <c r="AZ31" s="174">
        <f>IF(AY31=0,0,AY31/AW31*100%)</f>
        <v>0</v>
      </c>
      <c r="BA31" s="169">
        <f>IF(AX31=0,0,AY31/AX31*100%)</f>
        <v>0</v>
      </c>
      <c r="BB31" s="138">
        <f>'7. Երկրորդ կիսամյակի հաշվետվ.'!AH26</f>
        <v>565</v>
      </c>
      <c r="BC31" s="8">
        <f>'7. Երկրորդ կիսամյակի հաշվետվ.'!AI26</f>
        <v>0</v>
      </c>
      <c r="BD31" s="137">
        <f>'7. Երկրորդ կիսամյակի հաշվետվ.'!AJ26</f>
        <v>0</v>
      </c>
      <c r="BE31" s="174">
        <f>IF(BD31=0,0,BD31/BB31*100%)</f>
        <v>0</v>
      </c>
      <c r="BF31" s="169">
        <f>IF(BC31=0,0,BD31/BC31*100%)</f>
        <v>0</v>
      </c>
      <c r="BG31" s="138">
        <f>'7. Երկրորդ կիսամյակի հաշվետվ.'!AK26</f>
        <v>4</v>
      </c>
      <c r="BH31" s="8">
        <f>'7. Երկրորդ կիսամյակի հաշվետվ.'!AL26</f>
        <v>0</v>
      </c>
      <c r="BI31" s="137">
        <f>'7. Երկրորդ կիսամյակի հաշվետվ.'!AM26</f>
        <v>0</v>
      </c>
      <c r="BJ31" s="174">
        <f>IF(BI31=0,0,BI31/BG31*100%)</f>
        <v>0</v>
      </c>
      <c r="BK31" s="169">
        <f>IF(BH31=0,0,BI31/BH31*100%)</f>
        <v>0</v>
      </c>
      <c r="BL31" s="138">
        <f>'7. Երկրորդ կիսամյակի հաշվետվ.'!AN26</f>
        <v>4</v>
      </c>
      <c r="BM31" s="8">
        <f>'7. Երկրորդ կիսամյակի հաշվետվ.'!AO26</f>
        <v>0</v>
      </c>
      <c r="BN31" s="137">
        <f>'7. Երկրորդ կիսամյակի հաշվետվ.'!AP26</f>
        <v>0</v>
      </c>
      <c r="BO31" s="174">
        <f>IF(BN31=0,0,BN31/BL31*100%)</f>
        <v>0</v>
      </c>
      <c r="BP31" s="169">
        <f>IF(BM31=0,0,BN31/BM31*100%)</f>
        <v>0</v>
      </c>
      <c r="BQ31" s="138">
        <f>'7. Երկրորդ կիսամյակի հաշվետվ.'!AQ26</f>
        <v>3</v>
      </c>
      <c r="BR31" s="8">
        <f>'7. Երկրորդ կիսամյակի հաշվետվ.'!AR26</f>
        <v>0</v>
      </c>
      <c r="BS31" s="137">
        <f>'7. Երկրորդ կիսամյակի հաշվետվ.'!AS26</f>
        <v>0</v>
      </c>
      <c r="BT31" s="174">
        <f>IF(BS31=0,0,BS31/BQ31*100%)</f>
        <v>0</v>
      </c>
      <c r="BU31" s="169">
        <f>IF(BR31=0,0,BS31/BR31*100%)</f>
        <v>0</v>
      </c>
      <c r="BV31" s="138">
        <f>'7. Երկրորդ կիսամյակի հաշվետվ.'!AT26</f>
        <v>22</v>
      </c>
      <c r="BW31" s="8">
        <f>'7. Երկրորդ կիսամյակի հաշվետվ.'!AU26</f>
        <v>0</v>
      </c>
      <c r="BX31" s="137">
        <f>'7. Երկրորդ կիսամյակի հաշվետվ.'!AV26</f>
        <v>0</v>
      </c>
      <c r="BY31" s="174">
        <f>IF(BX31=0,0,BX31/BV31*100%)</f>
        <v>0</v>
      </c>
      <c r="BZ31" s="169">
        <f>IF(BW31=0,0,BX31/BW31*100%)</f>
        <v>0</v>
      </c>
      <c r="CA31" s="138">
        <f>'7. Երկրորդ կիսամյակի հաշվետվ.'!AW26</f>
        <v>30</v>
      </c>
      <c r="CB31" s="8">
        <f>'7. Երկրորդ կիսամյակի հաշվետվ.'!AX26</f>
        <v>0</v>
      </c>
      <c r="CC31" s="137">
        <f>'7. Երկրորդ կիսամյակի հաշվետվ.'!AY26</f>
        <v>0</v>
      </c>
      <c r="CD31" s="174">
        <f>IF(CC31=0,0,CC31/CA31*100%)</f>
        <v>0</v>
      </c>
      <c r="CE31" s="169">
        <f>IF(CB31=0,0,CC31/CB31*100%)</f>
        <v>0</v>
      </c>
      <c r="CF31" s="138">
        <f>'7. Երկրորդ կիսամյակի հաշվետվ.'!AZ26</f>
        <v>0</v>
      </c>
      <c r="CG31" s="8">
        <f>'7. Երկրորդ կիսամյակի հաշվետվ.'!BA26</f>
        <v>0</v>
      </c>
      <c r="CH31" s="137">
        <f>'7. Երկրորդ կիսամյակի հաշվետվ.'!BB26</f>
        <v>0</v>
      </c>
      <c r="CI31" s="174">
        <f>IF(CH31=0,0,CH31/CF31*100%)</f>
        <v>0</v>
      </c>
      <c r="CJ31" s="169">
        <f>IF(CG31=0,0,CH31/CG31*100%)</f>
        <v>0</v>
      </c>
      <c r="CK31" s="138">
        <f>'7. Երկրորդ կիսամյակի հաշվետվ.'!BC26</f>
        <v>18</v>
      </c>
      <c r="CL31" s="8">
        <f>'7. Երկրորդ կիսամյակի հաշվետվ.'!BD26</f>
        <v>0</v>
      </c>
      <c r="CM31" s="137">
        <f>'7. Երկրորդ կիսամյակի հաշվետվ.'!BE26</f>
        <v>0</v>
      </c>
      <c r="CN31" s="174">
        <f>IF(CM31=0,0,CM31/CK31*100%)</f>
        <v>0</v>
      </c>
      <c r="CO31" s="169">
        <f>IF(CL31=0,0,CM31/CL31*100%)</f>
        <v>0</v>
      </c>
      <c r="CP31" s="138">
        <f>'7. Երկրորդ կիսամյակի հաշվետվ.'!BF26</f>
        <v>30</v>
      </c>
      <c r="CQ31" s="8">
        <f>'7. Երկրորդ կիսամյակի հաշվետվ.'!BG26</f>
        <v>0</v>
      </c>
      <c r="CR31" s="137">
        <f>'7. Երկրորդ կիսամյակի հաշվետվ.'!BH26</f>
        <v>0</v>
      </c>
      <c r="CS31" s="174">
        <f>IF(CR31=0,0,CR31/CP31*100%)</f>
        <v>0</v>
      </c>
      <c r="CT31" s="169">
        <f>IF(CQ31=0,0,CR31/CQ31*100%)</f>
        <v>0</v>
      </c>
      <c r="CU31" s="138">
        <f>'7. Երկրորդ կիսամյակի հաշվետվ.'!BI26</f>
        <v>6</v>
      </c>
      <c r="CV31" s="8">
        <f>'7. Երկրորդ կիսամյակի հաշվետվ.'!BJ26</f>
        <v>0</v>
      </c>
      <c r="CW31" s="137">
        <f>'7. Երկրորդ կիսամյակի հաշվետվ.'!BK26</f>
        <v>0</v>
      </c>
      <c r="CX31" s="174">
        <f>IF(CW31=0,0,CW31/CU31*100%)</f>
        <v>0</v>
      </c>
      <c r="CY31" s="169">
        <f>IF(CV31=0,0,CW31/CV31*100%)</f>
        <v>0</v>
      </c>
      <c r="CZ31" s="138">
        <f>'7. Երկրորդ կիսամյակի հաշվետվ.'!BL26</f>
        <v>1</v>
      </c>
      <c r="DA31" s="8">
        <f>'7. Երկրորդ կիսամյակի հաշվետվ.'!BM26</f>
        <v>0</v>
      </c>
      <c r="DB31" s="137">
        <f>'7. Երկրորդ կիսամյակի հաշվետվ.'!BN26</f>
        <v>0</v>
      </c>
      <c r="DC31" s="174">
        <f>IF(DB31=0,0,DB31/CZ31*100%)</f>
        <v>0</v>
      </c>
      <c r="DD31" s="169">
        <f>IF(DA31=0,0,DB31/DA31*100%)</f>
        <v>0</v>
      </c>
      <c r="DE31" s="138">
        <f>'7. Երկրորդ կիսամյակի հաշվետվ.'!BO26</f>
        <v>0</v>
      </c>
      <c r="DF31" s="8">
        <f>'7. Երկրորդ կիսամյակի հաշվետվ.'!BP26</f>
        <v>0</v>
      </c>
      <c r="DG31" s="137">
        <f>'7. Երկրորդ կիսամյակի հաշվետվ.'!BQ26</f>
        <v>0</v>
      </c>
      <c r="DH31" s="174">
        <f>IF(DG31=0,0,DG31/DE31*100%)</f>
        <v>0</v>
      </c>
      <c r="DI31" s="169">
        <f>IF(DF31=0,0,DG31/DF31*100%)</f>
        <v>0</v>
      </c>
      <c r="DJ31" s="138">
        <f>'7. Երկրորդ կիսամյակի հաշվետվ.'!BR26</f>
        <v>5</v>
      </c>
      <c r="DK31" s="8">
        <f>'7. Երկրորդ կիսամյակի հաշվետվ.'!BS26</f>
        <v>0</v>
      </c>
      <c r="DL31" s="137">
        <f>'7. Երկրորդ կիսամյակի հաշվետվ.'!BT26</f>
        <v>0</v>
      </c>
      <c r="DM31" s="174">
        <f>IF(DL31=0,0,DL31/DJ31*100%)</f>
        <v>0</v>
      </c>
      <c r="DN31" s="169">
        <f>IF(DK31=0,0,DL31/DK31*100%)</f>
        <v>0</v>
      </c>
      <c r="DO31" s="138">
        <f>'7. Երկրորդ կիսամյակի հաշվետվ.'!BU26</f>
        <v>80</v>
      </c>
      <c r="DP31" s="8">
        <f>'7. Երկրորդ կիսամյակի հաշվետվ.'!BV26</f>
        <v>0</v>
      </c>
      <c r="DQ31" s="137">
        <f>'7. Երկրորդ կիսամյակի հաշվետվ.'!BW26</f>
        <v>0</v>
      </c>
      <c r="DR31" s="174">
        <f>IF(DQ31=0,0,DQ31/DO31*100%)</f>
        <v>0</v>
      </c>
      <c r="DS31" s="169">
        <f>IF(DP31=0,0,DQ31/DP31*100%)</f>
        <v>0</v>
      </c>
      <c r="DT31" s="138">
        <f>'7. Երկրորդ կիսամյակի հաշվետվ.'!BX26</f>
        <v>0</v>
      </c>
      <c r="DU31" s="8">
        <f>'7. Երկրորդ կիսամյակի հաշվետվ.'!BY26</f>
        <v>0</v>
      </c>
      <c r="DV31" s="137">
        <f>'7. Երկրորդ կիսամյակի հաշվետվ.'!BZ26</f>
        <v>0</v>
      </c>
      <c r="DW31" s="174">
        <f>IF(DV31=0,0,DV31/DT31*100%)</f>
        <v>0</v>
      </c>
      <c r="DX31" s="169">
        <f>IF(DU31=0,0,DV31/DU31*100%)</f>
        <v>0</v>
      </c>
      <c r="DY31" s="154">
        <f>'6. Առաջին կիսամյակի հաշվետվ.'!CA26</f>
        <v>814</v>
      </c>
      <c r="DZ31" s="8">
        <f>'6. Առաջին կիսամյակի հաշվետվ.'!CB26</f>
        <v>0</v>
      </c>
      <c r="EA31" s="155">
        <f>'6. Առաջին կիսամյակի հաշվետվ.'!CC26</f>
        <v>0</v>
      </c>
      <c r="EB31" s="174">
        <f>IF(EA31=0,0,EA31/DY31*100%)</f>
        <v>0</v>
      </c>
      <c r="EC31" s="169">
        <f>IF(DZ31=0,0,EA31/DZ31*100%)</f>
        <v>0</v>
      </c>
      <c r="ED31" s="154">
        <f>'7. Երկրորդ կիսամյակի հաշվետվ.'!CA26</f>
        <v>814</v>
      </c>
      <c r="EE31" s="8">
        <f>'7. Երկրորդ կիսամյակի հաշվետվ.'!CB26</f>
        <v>0</v>
      </c>
      <c r="EF31" s="155">
        <f>'7. Երկրորդ կիսամյակի հաշվետվ.'!CC26</f>
        <v>0</v>
      </c>
      <c r="EG31" s="174">
        <f>IF(EF31=0,0,EF31/ED31*100%)</f>
        <v>0</v>
      </c>
      <c r="EH31" s="169">
        <f>IF(EE31=0,0,EF31/EE31*100%)</f>
        <v>0</v>
      </c>
      <c r="EI31" s="119">
        <f>'5. ԾՐԱԳՐԵՐԻ ԱՄՓՈՓԱԹԵՐԹ'!AC27</f>
        <v>814</v>
      </c>
      <c r="EJ31" s="68">
        <f t="shared" ref="EJ31:EK34" si="0">AVERAGE(EE31,DZ31)</f>
        <v>0</v>
      </c>
      <c r="EK31" s="120">
        <f t="shared" si="0"/>
        <v>0</v>
      </c>
      <c r="EL31" s="634">
        <f>IF(EK31=0,0,EK31/EI31*100%)</f>
        <v>0</v>
      </c>
      <c r="EM31" s="635">
        <f>IF(EJ31=0,0,EK31/EJ31*100%)</f>
        <v>0</v>
      </c>
      <c r="EN31" s="405"/>
    </row>
    <row r="32" spans="1:144" s="6" customFormat="1" ht="39.950000000000003" customHeight="1" thickTop="1" thickBot="1">
      <c r="A32" s="1111"/>
      <c r="B32" s="1083"/>
      <c r="C32" s="26" t="str">
        <f>'4.   4․1 ԾՐԱԳՐԵՐ 1-14'!D129</f>
        <v>Հիմնական (հատ)</v>
      </c>
      <c r="D32" s="51">
        <f>'7. Երկրորդ կիսամյակի հաշվետվ.'!D27</f>
        <v>56</v>
      </c>
      <c r="E32" s="8">
        <f>'7. Երկրորդ կիսամյակի հաշվետվ.'!E27</f>
        <v>0</v>
      </c>
      <c r="F32" s="137">
        <f>'7. Երկրորդ կիսամյակի հաշվետվ.'!F27</f>
        <v>0</v>
      </c>
      <c r="G32" s="175">
        <f>IF(F32=0,0,F32/D32*100%)</f>
        <v>0</v>
      </c>
      <c r="H32" s="170">
        <f>IF(E32=0,0,F32/E32*100%)</f>
        <v>0</v>
      </c>
      <c r="I32" s="138">
        <f>'7. Երկրորդ կիսամյակի հաշվետվ.'!G27</f>
        <v>56</v>
      </c>
      <c r="J32" s="8">
        <f>'7. Երկրորդ կիսամյակի հաշվետվ.'!H27</f>
        <v>0</v>
      </c>
      <c r="K32" s="137">
        <f>'7. Երկրորդ կիսամյակի հաշվետվ.'!I27</f>
        <v>0</v>
      </c>
      <c r="L32" s="175">
        <f>IF(K32=0,0,K32/I32*100%)</f>
        <v>0</v>
      </c>
      <c r="M32" s="170">
        <f>IF(J32=0,0,K32/J32*100%)</f>
        <v>0</v>
      </c>
      <c r="N32" s="138">
        <f>'7. Երկրորդ կիսամյակի հաշվետվ.'!J27</f>
        <v>1</v>
      </c>
      <c r="O32" s="8">
        <f>'7. Երկրորդ կիսամյակի հաշվետվ.'!K27</f>
        <v>0</v>
      </c>
      <c r="P32" s="137">
        <f>'7. Երկրորդ կիսամյակի հաշվետվ.'!L27</f>
        <v>0</v>
      </c>
      <c r="Q32" s="175">
        <f>IF(P32=0,0,P32/N32*100%)</f>
        <v>0</v>
      </c>
      <c r="R32" s="170">
        <f>IF(O32=0,0,P32/O32*100%)</f>
        <v>0</v>
      </c>
      <c r="S32" s="138">
        <f>'7. Երկրորդ կիսամյակի հաշվետվ.'!M27</f>
        <v>4</v>
      </c>
      <c r="T32" s="8">
        <f>'7. Երկրորդ կիսամյակի հաշվետվ.'!N27</f>
        <v>0</v>
      </c>
      <c r="U32" s="137">
        <f>'7. Երկրորդ կիսամյակի հաշվետվ.'!O27</f>
        <v>0</v>
      </c>
      <c r="V32" s="175">
        <f>IF(U32=0,0,U32/S32*100%)</f>
        <v>0</v>
      </c>
      <c r="W32" s="170">
        <f>IF(T32=0,0,U32/T32*100%)</f>
        <v>0</v>
      </c>
      <c r="X32" s="138">
        <f>'7. Երկրորդ կիսամյակի հաշվետվ.'!P27</f>
        <v>1</v>
      </c>
      <c r="Y32" s="8">
        <f>'7. Երկրորդ կիսամյակի հաշվետվ.'!Q27</f>
        <v>0</v>
      </c>
      <c r="Z32" s="137">
        <f>'7. Երկրորդ կիսամյակի հաշվետվ.'!R27</f>
        <v>0</v>
      </c>
      <c r="AA32" s="175">
        <f>IF(Z32=0,0,Z32/X32*100%)</f>
        <v>0</v>
      </c>
      <c r="AB32" s="170">
        <f>IF(Y32=0,0,Z32/Y32*100%)</f>
        <v>0</v>
      </c>
      <c r="AC32" s="138">
        <f>'7. Երկրորդ կիսամյակի հաշվետվ.'!S27</f>
        <v>0</v>
      </c>
      <c r="AD32" s="8">
        <f>'7. Երկրորդ կիսամյակի հաշվետվ.'!T27</f>
        <v>0</v>
      </c>
      <c r="AE32" s="137">
        <f>'7. Երկրորդ կիսամյակի հաշվետվ.'!U27</f>
        <v>0</v>
      </c>
      <c r="AF32" s="175">
        <f>IF(AE32=0,0,AE32/AC32*100%)</f>
        <v>0</v>
      </c>
      <c r="AG32" s="170">
        <f>IF(AD32=0,0,AE32/AD32*100%)</f>
        <v>0</v>
      </c>
      <c r="AH32" s="138">
        <f>'7. Երկրորդ կիսամյակի հաշվետվ.'!V27</f>
        <v>1</v>
      </c>
      <c r="AI32" s="8">
        <f>'7. Երկրորդ կիսամյակի հաշվետվ.'!W27</f>
        <v>0</v>
      </c>
      <c r="AJ32" s="137">
        <f>'7. Երկրորդ կիսամյակի հաշվետվ.'!X27</f>
        <v>0</v>
      </c>
      <c r="AK32" s="175">
        <f>IF(AJ32=0,0,AJ32/AH32*100%)</f>
        <v>0</v>
      </c>
      <c r="AL32" s="170">
        <f>IF(AI32=0,0,AJ32/AI32*100%)</f>
        <v>0</v>
      </c>
      <c r="AM32" s="138">
        <f>'7. Երկրորդ կիսամյակի հաշվետվ.'!Y27</f>
        <v>0</v>
      </c>
      <c r="AN32" s="8">
        <f>'7. Երկրորդ կիսամյակի հաշվետվ.'!Z27</f>
        <v>0</v>
      </c>
      <c r="AO32" s="137">
        <f>'7. Երկրորդ կիսամյակի հաշվետվ.'!AA27</f>
        <v>0</v>
      </c>
      <c r="AP32" s="175">
        <f>IF(AO32=0,0,AO32/AM32*100%)</f>
        <v>0</v>
      </c>
      <c r="AQ32" s="170">
        <f>IF(AN32=0,0,AO32/AN32*100%)</f>
        <v>0</v>
      </c>
      <c r="AR32" s="138">
        <f>'7. Երկրորդ կիսամյակի հաշվետվ.'!AB27</f>
        <v>0</v>
      </c>
      <c r="AS32" s="8">
        <f>'7. Երկրորդ կիսամյակի հաշվետվ.'!AC27</f>
        <v>0</v>
      </c>
      <c r="AT32" s="137">
        <f>'7. Երկրորդ կիսամյակի հաշվետվ.'!AD27</f>
        <v>0</v>
      </c>
      <c r="AU32" s="175">
        <f>IF(AT32=0,0,AT32/AR32*100%)</f>
        <v>0</v>
      </c>
      <c r="AV32" s="170">
        <f>IF(AS32=0,0,AT32/AS32*100%)</f>
        <v>0</v>
      </c>
      <c r="AW32" s="138">
        <f>'7. Երկրորդ կիսամյակի հաշվետվ.'!AE27</f>
        <v>0</v>
      </c>
      <c r="AX32" s="8">
        <f>'7. Երկրորդ կիսամյակի հաշվետվ.'!AF27</f>
        <v>0</v>
      </c>
      <c r="AY32" s="137">
        <f>'7. Երկրորդ կիսամյակի հաշվետվ.'!AG27</f>
        <v>0</v>
      </c>
      <c r="AZ32" s="175">
        <f>IF(AY32=0,0,AY32/AW32*100%)</f>
        <v>0</v>
      </c>
      <c r="BA32" s="170">
        <f>IF(AX32=0,0,AY32/AX32*100%)</f>
        <v>0</v>
      </c>
      <c r="BB32" s="138">
        <f>'7. Երկրորդ կիսամյակի հաշվետվ.'!AH27</f>
        <v>0</v>
      </c>
      <c r="BC32" s="8">
        <f>'7. Երկրորդ կիսամյակի հաշվետվ.'!AI27</f>
        <v>0</v>
      </c>
      <c r="BD32" s="137">
        <f>'7. Երկրորդ կիսամյակի հաշվետվ.'!AJ27</f>
        <v>0</v>
      </c>
      <c r="BE32" s="175">
        <f>IF(BD32=0,0,BD32/BB32*100%)</f>
        <v>0</v>
      </c>
      <c r="BF32" s="170">
        <f>IF(BC32=0,0,BD32/BC32*100%)</f>
        <v>0</v>
      </c>
      <c r="BG32" s="138">
        <f>'7. Երկրորդ կիսամյակի հաշվետվ.'!AK27</f>
        <v>0</v>
      </c>
      <c r="BH32" s="8">
        <f>'7. Երկրորդ կիսամյակի հաշվետվ.'!AL27</f>
        <v>0</v>
      </c>
      <c r="BI32" s="137">
        <f>'7. Երկրորդ կիսամյակի հաշվետվ.'!AM27</f>
        <v>0</v>
      </c>
      <c r="BJ32" s="175">
        <f>IF(BI32=0,0,BI32/BG32*100%)</f>
        <v>0</v>
      </c>
      <c r="BK32" s="170">
        <f>IF(BH32=0,0,BI32/BH32*100%)</f>
        <v>0</v>
      </c>
      <c r="BL32" s="138">
        <f>'7. Երկրորդ կիսամյակի հաշվետվ.'!AN27</f>
        <v>2</v>
      </c>
      <c r="BM32" s="8">
        <f>'7. Երկրորդ կիսամյակի հաշվետվ.'!AO27</f>
        <v>0</v>
      </c>
      <c r="BN32" s="137">
        <f>'7. Երկրորդ կիսամյակի հաշվետվ.'!AP27</f>
        <v>0</v>
      </c>
      <c r="BO32" s="175">
        <f>IF(BN32=0,0,BN32/BL32*100%)</f>
        <v>0</v>
      </c>
      <c r="BP32" s="170">
        <f>IF(BM32=0,0,BN32/BM32*100%)</f>
        <v>0</v>
      </c>
      <c r="BQ32" s="138">
        <f>'7. Երկրորդ կիսամյակի հաշվետվ.'!AQ27</f>
        <v>3</v>
      </c>
      <c r="BR32" s="8">
        <f>'7. Երկրորդ կիսամյակի հաշվետվ.'!AR27</f>
        <v>0</v>
      </c>
      <c r="BS32" s="137">
        <f>'7. Երկրորդ կիսամյակի հաշվետվ.'!AS27</f>
        <v>0</v>
      </c>
      <c r="BT32" s="175">
        <f>IF(BS32=0,0,BS32/BQ32*100%)</f>
        <v>0</v>
      </c>
      <c r="BU32" s="170">
        <f>IF(BR32=0,0,BS32/BR32*100%)</f>
        <v>0</v>
      </c>
      <c r="BV32" s="138">
        <f>'7. Երկրորդ կիսամյակի հաշվետվ.'!AT27</f>
        <v>2</v>
      </c>
      <c r="BW32" s="8">
        <f>'7. Երկրորդ կիսամյակի հաշվետվ.'!AU27</f>
        <v>0</v>
      </c>
      <c r="BX32" s="137">
        <f>'7. Երկրորդ կիսամյակի հաշվետվ.'!AV27</f>
        <v>0</v>
      </c>
      <c r="BY32" s="175">
        <f>IF(BX32=0,0,BX32/BV32*100%)</f>
        <v>0</v>
      </c>
      <c r="BZ32" s="170">
        <f>IF(BW32=0,0,BX32/BW32*100%)</f>
        <v>0</v>
      </c>
      <c r="CA32" s="138">
        <f>'7. Երկրորդ կիսամյակի հաշվետվ.'!AW27</f>
        <v>0</v>
      </c>
      <c r="CB32" s="8">
        <f>'7. Երկրորդ կիսամյակի հաշվետվ.'!AX27</f>
        <v>0</v>
      </c>
      <c r="CC32" s="137">
        <f>'7. Երկրորդ կիսամյակի հաշվետվ.'!AY27</f>
        <v>0</v>
      </c>
      <c r="CD32" s="175">
        <f>IF(CC32=0,0,CC32/CA32*100%)</f>
        <v>0</v>
      </c>
      <c r="CE32" s="170">
        <f>IF(CB32=0,0,CC32/CB32*100%)</f>
        <v>0</v>
      </c>
      <c r="CF32" s="138">
        <f>'7. Երկրորդ կիսամյակի հաշվետվ.'!AZ27</f>
        <v>0</v>
      </c>
      <c r="CG32" s="8">
        <f>'7. Երկրորդ կիսամյակի հաշվետվ.'!BA27</f>
        <v>0</v>
      </c>
      <c r="CH32" s="137">
        <f>'7. Երկրորդ կիսամյակի հաշվետվ.'!BB27</f>
        <v>0</v>
      </c>
      <c r="CI32" s="175">
        <f>IF(CH32=0,0,CH32/CF32*100%)</f>
        <v>0</v>
      </c>
      <c r="CJ32" s="170">
        <f>IF(CG32=0,0,CH32/CG32*100%)</f>
        <v>0</v>
      </c>
      <c r="CK32" s="138">
        <f>'7. Երկրորդ կիսամյակի հաշվետվ.'!BC27</f>
        <v>10</v>
      </c>
      <c r="CL32" s="8">
        <f>'7. Երկրորդ կիսամյակի հաշվետվ.'!BD27</f>
        <v>0</v>
      </c>
      <c r="CM32" s="137">
        <f>'7. Երկրորդ կիսամյակի հաշվետվ.'!BE27</f>
        <v>0</v>
      </c>
      <c r="CN32" s="175">
        <f>IF(CM32=0,0,CM32/CK32*100%)</f>
        <v>0</v>
      </c>
      <c r="CO32" s="170">
        <f>IF(CL32=0,0,CM32/CL32*100%)</f>
        <v>0</v>
      </c>
      <c r="CP32" s="138" t="str">
        <f>'7. Երկրորդ կիսամյակի հաշվետվ.'!BF27</f>
        <v>-</v>
      </c>
      <c r="CQ32" s="8">
        <f>'7. Երկրորդ կիսամյակի հաշվետվ.'!BG27</f>
        <v>0</v>
      </c>
      <c r="CR32" s="137">
        <f>'7. Երկրորդ կիսամյակի հաշվետվ.'!BH27</f>
        <v>0</v>
      </c>
      <c r="CS32" s="175">
        <f>IF(CR32=0,0,CR32/CP32*100%)</f>
        <v>0</v>
      </c>
      <c r="CT32" s="170">
        <f>IF(CQ32=0,0,CR32/CQ32*100%)</f>
        <v>0</v>
      </c>
      <c r="CU32" s="138">
        <f>'7. Երկրորդ կիսամյակի հաշվետվ.'!BI27</f>
        <v>0</v>
      </c>
      <c r="CV32" s="8">
        <f>'7. Երկրորդ կիսամյակի հաշվետվ.'!BJ27</f>
        <v>0</v>
      </c>
      <c r="CW32" s="137">
        <f>'7. Երկրորդ կիսամյակի հաշվետվ.'!BK27</f>
        <v>0</v>
      </c>
      <c r="CX32" s="175">
        <f>IF(CW32=0,0,CW32/CU32*100%)</f>
        <v>0</v>
      </c>
      <c r="CY32" s="170">
        <f>IF(CV32=0,0,CW32/CV32*100%)</f>
        <v>0</v>
      </c>
      <c r="CZ32" s="138">
        <f>'7. Երկրորդ կիսամյակի հաշվետվ.'!BL27</f>
        <v>2</v>
      </c>
      <c r="DA32" s="8">
        <f>'7. Երկրորդ կիսամյակի հաշվետվ.'!BM27</f>
        <v>0</v>
      </c>
      <c r="DB32" s="137">
        <f>'7. Երկրորդ կիսամյակի հաշվետվ.'!BN27</f>
        <v>0</v>
      </c>
      <c r="DC32" s="175">
        <f>IF(DB32=0,0,DB32/CZ32*100%)</f>
        <v>0</v>
      </c>
      <c r="DD32" s="170">
        <f>IF(DA32=0,0,DB32/DA32*100%)</f>
        <v>0</v>
      </c>
      <c r="DE32" s="138">
        <f>'7. Երկրորդ կիսամյակի հաշվետվ.'!BO27</f>
        <v>0</v>
      </c>
      <c r="DF32" s="8">
        <f>'7. Երկրորդ կիսամյակի հաշվետվ.'!BP27</f>
        <v>0</v>
      </c>
      <c r="DG32" s="137">
        <f>'7. Երկրորդ կիսամյակի հաշվետվ.'!BQ27</f>
        <v>0</v>
      </c>
      <c r="DH32" s="175">
        <f>IF(DG32=0,0,DG32/DE32*100%)</f>
        <v>0</v>
      </c>
      <c r="DI32" s="170">
        <f>IF(DF32=0,0,DG32/DF32*100%)</f>
        <v>0</v>
      </c>
      <c r="DJ32" s="138">
        <f>'7. Երկրորդ կիսամյակի հաշվետվ.'!BR27</f>
        <v>5</v>
      </c>
      <c r="DK32" s="8">
        <f>'7. Երկրորդ կիսամյակի հաշվետվ.'!BS27</f>
        <v>0</v>
      </c>
      <c r="DL32" s="137">
        <f>'7. Երկրորդ կիսամյակի հաշվետվ.'!BT27</f>
        <v>0</v>
      </c>
      <c r="DM32" s="175">
        <f>IF(DL32=0,0,DL32/DJ32*100%)</f>
        <v>0</v>
      </c>
      <c r="DN32" s="170">
        <f>IF(DK32=0,0,DL32/DK32*100%)</f>
        <v>0</v>
      </c>
      <c r="DO32" s="138">
        <f>'7. Երկրորդ կիսամյակի հաշվետվ.'!BU27</f>
        <v>0</v>
      </c>
      <c r="DP32" s="8">
        <f>'7. Երկրորդ կիսամյակի հաշվետվ.'!BV27</f>
        <v>0</v>
      </c>
      <c r="DQ32" s="137">
        <f>'7. Երկրորդ կիսամյակի հաշվետվ.'!BW27</f>
        <v>0</v>
      </c>
      <c r="DR32" s="175">
        <f>IF(DQ32=0,0,DQ32/DO32*100%)</f>
        <v>0</v>
      </c>
      <c r="DS32" s="170">
        <f>IF(DP32=0,0,DQ32/DP32*100%)</f>
        <v>0</v>
      </c>
      <c r="DT32" s="138">
        <f>'7. Երկրորդ կիսամյակի հաշվետվ.'!BX27</f>
        <v>0</v>
      </c>
      <c r="DU32" s="8">
        <f>'7. Երկրորդ կիսամյակի հաշվետվ.'!BY27</f>
        <v>0</v>
      </c>
      <c r="DV32" s="137">
        <f>'7. Երկրորդ կիսամյակի հաշվետվ.'!BZ27</f>
        <v>0</v>
      </c>
      <c r="DW32" s="175">
        <f>IF(DV32=0,0,DV32/DT32*100%)</f>
        <v>0</v>
      </c>
      <c r="DX32" s="170">
        <f>IF(DU32=0,0,DV32/DU32*100%)</f>
        <v>0</v>
      </c>
      <c r="DY32" s="154" t="e">
        <f>'6. Առաջին կիսամյակի հաշվետվ.'!CA27</f>
        <v>#VALUE!</v>
      </c>
      <c r="DZ32" s="8">
        <f>'6. Առաջին կիսամյակի հաշվետվ.'!CB27</f>
        <v>0</v>
      </c>
      <c r="EA32" s="155">
        <f>'6. Առաջին կիսամյակի հաշվետվ.'!CC27</f>
        <v>0</v>
      </c>
      <c r="EB32" s="175">
        <f>IF(EA32=0,0,EA32/DY32*100%)</f>
        <v>0</v>
      </c>
      <c r="EC32" s="170">
        <f>IF(DZ32=0,0,EA32/DZ32*100%)</f>
        <v>0</v>
      </c>
      <c r="ED32" s="154" t="e">
        <f>'7. Երկրորդ կիսամյակի հաշվետվ.'!CA27</f>
        <v>#VALUE!</v>
      </c>
      <c r="EE32" s="8">
        <f>'7. Երկրորդ կիսամյակի հաշվետվ.'!CB27</f>
        <v>0</v>
      </c>
      <c r="EF32" s="155">
        <f>'7. Երկրորդ կիսամյակի հաշվետվ.'!CC27</f>
        <v>0</v>
      </c>
      <c r="EG32" s="175">
        <f>IF(EF32=0,0,EF32/ED32*100%)</f>
        <v>0</v>
      </c>
      <c r="EH32" s="170">
        <f>IF(EE32=0,0,EF32/EE32*100%)</f>
        <v>0</v>
      </c>
      <c r="EI32" s="119">
        <f>'5. ԾՐԱԳՐԵՐԻ ԱՄՓՈՓԱԹԵՐԹ'!AC28</f>
        <v>143</v>
      </c>
      <c r="EJ32" s="68">
        <f t="shared" si="0"/>
        <v>0</v>
      </c>
      <c r="EK32" s="120">
        <f t="shared" si="0"/>
        <v>0</v>
      </c>
      <c r="EL32" s="636">
        <f>IF(EK32=0,0,EK32/EI32*100%)</f>
        <v>0</v>
      </c>
      <c r="EM32" s="637">
        <f>IF(EJ32=0,0,EK32/EJ32*100%)</f>
        <v>0</v>
      </c>
      <c r="EN32" s="405"/>
    </row>
    <row r="33" spans="1:144" s="601" customFormat="1" ht="39.950000000000003" customHeight="1" thickTop="1" thickBot="1">
      <c r="A33" s="1097" t="s">
        <v>59</v>
      </c>
      <c r="B33" s="1058" t="str">
        <f>'4.   4․1 ԾՐԱԳՐԵՐ 1-14'!B131</f>
        <v>այդ թվում՝ աշխատատեղեր կանանց համար</v>
      </c>
      <c r="C33" s="602" t="str">
        <f>'4.   4․1 ԾՐԱԳՐԵՐ 1-14'!C129</f>
        <v>Ժամանակավոր (հատ)</v>
      </c>
      <c r="D33" s="621">
        <f>'7. Երկրորդ կիսամյակի հաշվետվ.'!D28</f>
        <v>34</v>
      </c>
      <c r="E33" s="586">
        <f>'7. Երկրորդ կիսամյակի հաշվետվ.'!E28</f>
        <v>0</v>
      </c>
      <c r="F33" s="587">
        <f>'7. Երկրորդ կիսամյակի հաշվետվ.'!F28</f>
        <v>0</v>
      </c>
      <c r="G33" s="619">
        <f>IF(F33=0,0,F33/D33*100%)</f>
        <v>0</v>
      </c>
      <c r="H33" s="620">
        <f>IF(E33=0,0,F33/E33*100%)</f>
        <v>0</v>
      </c>
      <c r="I33" s="603">
        <f>'7. Երկրորդ կիսամյակի հաշվետվ.'!G28</f>
        <v>34</v>
      </c>
      <c r="J33" s="586">
        <f>'7. Երկրորդ կիսամյակի հաշվետվ.'!H28</f>
        <v>0</v>
      </c>
      <c r="K33" s="587">
        <f>'7. Երկրորդ կիսամյակի հաշվետվ.'!I28</f>
        <v>0</v>
      </c>
      <c r="L33" s="619">
        <f>IF(K33=0,0,K33/I33*100%)</f>
        <v>0</v>
      </c>
      <c r="M33" s="620">
        <f>IF(J33=0,0,K33/J33*100%)</f>
        <v>0</v>
      </c>
      <c r="N33" s="603">
        <f>'7. Երկրորդ կիսամյակի հաշվետվ.'!J28</f>
        <v>1</v>
      </c>
      <c r="O33" s="586">
        <f>'7. Երկրորդ կիսամյակի հաշվետվ.'!K28</f>
        <v>0</v>
      </c>
      <c r="P33" s="587">
        <f>'7. Երկրորդ կիսամյակի հաշվետվ.'!L28</f>
        <v>0</v>
      </c>
      <c r="Q33" s="619">
        <f>IF(P33=0,0,P33/N33*100%)</f>
        <v>0</v>
      </c>
      <c r="R33" s="620">
        <f>IF(O33=0,0,P33/O33*100%)</f>
        <v>0</v>
      </c>
      <c r="S33" s="603">
        <f>'7. Երկրորդ կիսամյակի հաշվետվ.'!M28</f>
        <v>2</v>
      </c>
      <c r="T33" s="586">
        <f>'7. Երկրորդ կիսամյակի հաշվետվ.'!N28</f>
        <v>0</v>
      </c>
      <c r="U33" s="587">
        <f>'7. Երկրորդ կիսամյակի հաշվետվ.'!O28</f>
        <v>0</v>
      </c>
      <c r="V33" s="619">
        <f>IF(U33=0,0,U33/S33*100%)</f>
        <v>0</v>
      </c>
      <c r="W33" s="620">
        <f>IF(T33=0,0,U33/T33*100%)</f>
        <v>0</v>
      </c>
      <c r="X33" s="603">
        <f>'7. Երկրորդ կիսամյակի հաշվետվ.'!P28</f>
        <v>1</v>
      </c>
      <c r="Y33" s="586">
        <f>'7. Երկրորդ կիսամյակի հաշվետվ.'!Q28</f>
        <v>0</v>
      </c>
      <c r="Z33" s="587">
        <f>'7. Երկրորդ կիսամյակի հաշվետվ.'!R28</f>
        <v>0</v>
      </c>
      <c r="AA33" s="619">
        <f>IF(Z33=0,0,Z33/X33*100%)</f>
        <v>0</v>
      </c>
      <c r="AB33" s="620">
        <f>IF(Y33=0,0,Z33/Y33*100%)</f>
        <v>0</v>
      </c>
      <c r="AC33" s="603">
        <f>'7. Երկրորդ կիսամյակի հաշվետվ.'!S28</f>
        <v>0</v>
      </c>
      <c r="AD33" s="586">
        <f>'7. Երկրորդ կիսամյակի հաշվետվ.'!T28</f>
        <v>0</v>
      </c>
      <c r="AE33" s="587">
        <f>'7. Երկրորդ կիսամյակի հաշվետվ.'!U28</f>
        <v>0</v>
      </c>
      <c r="AF33" s="619">
        <f>IF(AE33=0,0,AE33/AC33*100%)</f>
        <v>0</v>
      </c>
      <c r="AG33" s="620">
        <f>IF(AD33=0,0,AE33/AD33*100%)</f>
        <v>0</v>
      </c>
      <c r="AH33" s="603">
        <f>'7. Երկրորդ կիսամյակի հաշվետվ.'!V28</f>
        <v>0</v>
      </c>
      <c r="AI33" s="586">
        <f>'7. Երկրորդ կիսամյակի հաշվետվ.'!W28</f>
        <v>0</v>
      </c>
      <c r="AJ33" s="587">
        <f>'7. Երկրորդ կիսամյակի հաշվետվ.'!X28</f>
        <v>0</v>
      </c>
      <c r="AK33" s="619">
        <f>IF(AJ33=0,0,AJ33/AH33*100%)</f>
        <v>0</v>
      </c>
      <c r="AL33" s="620">
        <f>IF(AI33=0,0,AJ33/AI33*100%)</f>
        <v>0</v>
      </c>
      <c r="AM33" s="603">
        <f>'7. Երկրորդ կիսամյակի հաշվետվ.'!Y28</f>
        <v>0</v>
      </c>
      <c r="AN33" s="586">
        <f>'7. Երկրորդ կիսամյակի հաշվետվ.'!Z28</f>
        <v>0</v>
      </c>
      <c r="AO33" s="587">
        <f>'7. Երկրորդ կիսամյակի հաշվետվ.'!AA28</f>
        <v>0</v>
      </c>
      <c r="AP33" s="619">
        <f>IF(AO33=0,0,AO33/AM33*100%)</f>
        <v>0</v>
      </c>
      <c r="AQ33" s="620">
        <f>IF(AN33=0,0,AO33/AN33*100%)</f>
        <v>0</v>
      </c>
      <c r="AR33" s="603">
        <f>'7. Երկրորդ կիսամյակի հաշվետվ.'!AB28</f>
        <v>0</v>
      </c>
      <c r="AS33" s="586">
        <f>'7. Երկրորդ կիսամյակի հաշվետվ.'!AC28</f>
        <v>0</v>
      </c>
      <c r="AT33" s="587">
        <f>'7. Երկրորդ կիսամյակի հաշվետվ.'!AD28</f>
        <v>0</v>
      </c>
      <c r="AU33" s="619">
        <f>IF(AT33=0,0,AT33/AR33*100%)</f>
        <v>0</v>
      </c>
      <c r="AV33" s="620">
        <f>IF(AS33=0,0,AT33/AS33*100%)</f>
        <v>0</v>
      </c>
      <c r="AW33" s="603">
        <f>'7. Երկրորդ կիսամյակի հաշվետվ.'!AE28</f>
        <v>0</v>
      </c>
      <c r="AX33" s="586">
        <f>'7. Երկրորդ կիսամյակի հաշվետվ.'!AF28</f>
        <v>0</v>
      </c>
      <c r="AY33" s="587">
        <f>'7. Երկրորդ կիսամյակի հաշվետվ.'!AG28</f>
        <v>0</v>
      </c>
      <c r="AZ33" s="619">
        <f>IF(AY33=0,0,AY33/AW33*100%)</f>
        <v>0</v>
      </c>
      <c r="BA33" s="620">
        <f>IF(AX33=0,0,AY33/AX33*100%)</f>
        <v>0</v>
      </c>
      <c r="BB33" s="603">
        <f>'7. Երկրորդ կիսամյակի հաշվետվ.'!AH28</f>
        <v>479</v>
      </c>
      <c r="BC33" s="586">
        <f>'7. Երկրորդ կիսամյակի հաշվետվ.'!AI28</f>
        <v>0</v>
      </c>
      <c r="BD33" s="587">
        <f>'7. Երկրորդ կիսամյակի հաշվետվ.'!AJ28</f>
        <v>0</v>
      </c>
      <c r="BE33" s="619">
        <f>IF(BD33=0,0,BD33/BB33*100%)</f>
        <v>0</v>
      </c>
      <c r="BF33" s="620">
        <f>IF(BC33=0,0,BD33/BC33*100%)</f>
        <v>0</v>
      </c>
      <c r="BG33" s="603">
        <f>'7. Երկրորդ կիսամյակի հաշվետվ.'!AK28</f>
        <v>4</v>
      </c>
      <c r="BH33" s="586">
        <f>'7. Երկրորդ կիսամյակի հաշվետվ.'!AL28</f>
        <v>0</v>
      </c>
      <c r="BI33" s="587">
        <f>'7. Երկրորդ կիսամյակի հաշվետվ.'!AM28</f>
        <v>0</v>
      </c>
      <c r="BJ33" s="619">
        <f>IF(BI33=0,0,BI33/BG33*100%)</f>
        <v>0</v>
      </c>
      <c r="BK33" s="620">
        <f>IF(BH33=0,0,BI33/BH33*100%)</f>
        <v>0</v>
      </c>
      <c r="BL33" s="603">
        <f>'7. Երկրորդ կիսամյակի հաշվետվ.'!AN28</f>
        <v>2</v>
      </c>
      <c r="BM33" s="586">
        <f>'7. Երկրորդ կիսամյակի հաշվետվ.'!AO28</f>
        <v>0</v>
      </c>
      <c r="BN33" s="587">
        <f>'7. Երկրորդ կիսամյակի հաշվետվ.'!AP28</f>
        <v>0</v>
      </c>
      <c r="BO33" s="619">
        <f>IF(BN33=0,0,BN33/BL33*100%)</f>
        <v>0</v>
      </c>
      <c r="BP33" s="620">
        <f>IF(BM33=0,0,BN33/BM33*100%)</f>
        <v>0</v>
      </c>
      <c r="BQ33" s="603">
        <f>'7. Երկրորդ կիսամյակի հաշվետվ.'!AQ28</f>
        <v>3</v>
      </c>
      <c r="BR33" s="586">
        <f>'7. Երկրորդ կիսամյակի հաշվետվ.'!AR28</f>
        <v>0</v>
      </c>
      <c r="BS33" s="587">
        <f>'7. Երկրորդ կիսամյակի հաշվետվ.'!AS28</f>
        <v>0</v>
      </c>
      <c r="BT33" s="619">
        <f>IF(BS33=0,0,BS33/BQ33*100%)</f>
        <v>0</v>
      </c>
      <c r="BU33" s="620">
        <f>IF(BR33=0,0,BS33/BR33*100%)</f>
        <v>0</v>
      </c>
      <c r="BV33" s="603">
        <f>'7. Երկրորդ կիսամյակի հաշվետվ.'!AT28</f>
        <v>0</v>
      </c>
      <c r="BW33" s="586">
        <f>'7. Երկրորդ կիսամյակի հաշվետվ.'!AU28</f>
        <v>0</v>
      </c>
      <c r="BX33" s="587">
        <f>'7. Երկրորդ կիսամյակի հաշվետվ.'!AV28</f>
        <v>0</v>
      </c>
      <c r="BY33" s="619">
        <f>IF(BX33=0,0,BX33/BV33*100%)</f>
        <v>0</v>
      </c>
      <c r="BZ33" s="620">
        <f>IF(BW33=0,0,BX33/BW33*100%)</f>
        <v>0</v>
      </c>
      <c r="CA33" s="603">
        <f>'7. Երկրորդ կիսամյակի հաշվետվ.'!AW28</f>
        <v>0</v>
      </c>
      <c r="CB33" s="586">
        <f>'7. Երկրորդ կիսամյակի հաշվետվ.'!AX28</f>
        <v>0</v>
      </c>
      <c r="CC33" s="587">
        <f>'7. Երկրորդ կիսամյակի հաշվետվ.'!AY28</f>
        <v>0</v>
      </c>
      <c r="CD33" s="619">
        <f>IF(CC33=0,0,CC33/CA33*100%)</f>
        <v>0</v>
      </c>
      <c r="CE33" s="620">
        <f>IF(CB33=0,0,CC33/CB33*100%)</f>
        <v>0</v>
      </c>
      <c r="CF33" s="603">
        <f>'7. Երկրորդ կիսամյակի հաշվետվ.'!AZ28</f>
        <v>0</v>
      </c>
      <c r="CG33" s="586">
        <f>'7. Երկրորդ կիսամյակի հաշվետվ.'!BA28</f>
        <v>0</v>
      </c>
      <c r="CH33" s="587">
        <f>'7. Երկրորդ կիսամյակի հաշվետվ.'!BB28</f>
        <v>0</v>
      </c>
      <c r="CI33" s="619">
        <f>IF(CH33=0,0,CH33/CF33*100%)</f>
        <v>0</v>
      </c>
      <c r="CJ33" s="620">
        <f>IF(CG33=0,0,CH33/CG33*100%)</f>
        <v>0</v>
      </c>
      <c r="CK33" s="603">
        <f>'7. Երկրորդ կիսամյակի հաշվետվ.'!BC28</f>
        <v>6</v>
      </c>
      <c r="CL33" s="586">
        <f>'7. Երկրորդ կիսամյակի հաշվետվ.'!BD28</f>
        <v>0</v>
      </c>
      <c r="CM33" s="587">
        <f>'7. Երկրորդ կիսամյակի հաշվետվ.'!BE28</f>
        <v>0</v>
      </c>
      <c r="CN33" s="619">
        <f>IF(CM33=0,0,CM33/CK33*100%)</f>
        <v>0</v>
      </c>
      <c r="CO33" s="620">
        <f>IF(CL33=0,0,CM33/CL33*100%)</f>
        <v>0</v>
      </c>
      <c r="CP33" s="603">
        <f>'7. Երկրորդ կիսամյակի հաշվետվ.'!BF28</f>
        <v>0</v>
      </c>
      <c r="CQ33" s="586">
        <f>'7. Երկրորդ կիսամյակի հաշվետվ.'!BG28</f>
        <v>0</v>
      </c>
      <c r="CR33" s="587">
        <f>'7. Երկրորդ կիսամյակի հաշվետվ.'!BH28</f>
        <v>0</v>
      </c>
      <c r="CS33" s="619">
        <f>IF(CR33=0,0,CR33/CP33*100%)</f>
        <v>0</v>
      </c>
      <c r="CT33" s="620">
        <f>IF(CQ33=0,0,CR33/CQ33*100%)</f>
        <v>0</v>
      </c>
      <c r="CU33" s="603">
        <f>'7. Երկրորդ կիսամյակի հաշվետվ.'!BI28</f>
        <v>6</v>
      </c>
      <c r="CV33" s="586">
        <f>'7. Երկրորդ կիսամյակի հաշվետվ.'!BJ28</f>
        <v>0</v>
      </c>
      <c r="CW33" s="587">
        <f>'7. Երկրորդ կիսամյակի հաշվետվ.'!BK28</f>
        <v>0</v>
      </c>
      <c r="CX33" s="619">
        <f>IF(CW33=0,0,CW33/CU33*100%)</f>
        <v>0</v>
      </c>
      <c r="CY33" s="620">
        <f>IF(CV33=0,0,CW33/CV33*100%)</f>
        <v>0</v>
      </c>
      <c r="CZ33" s="603">
        <f>'7. Երկրորդ կիսամյակի հաշվետվ.'!BL28</f>
        <v>0</v>
      </c>
      <c r="DA33" s="586">
        <f>'7. Երկրորդ կիսամյակի հաշվետվ.'!BM28</f>
        <v>0</v>
      </c>
      <c r="DB33" s="587">
        <f>'7. Երկրորդ կիսամյակի հաշվետվ.'!BN28</f>
        <v>0</v>
      </c>
      <c r="DC33" s="619">
        <f>IF(DB33=0,0,DB33/CZ33*100%)</f>
        <v>0</v>
      </c>
      <c r="DD33" s="620">
        <f>IF(DA33=0,0,DB33/DA33*100%)</f>
        <v>0</v>
      </c>
      <c r="DE33" s="603">
        <f>'7. Երկրորդ կիսամյակի հաշվետվ.'!BO28</f>
        <v>0</v>
      </c>
      <c r="DF33" s="586">
        <f>'7. Երկրորդ կիսամյակի հաշվետվ.'!BP28</f>
        <v>0</v>
      </c>
      <c r="DG33" s="587">
        <f>'7. Երկրորդ կիսամյակի հաշվետվ.'!BQ28</f>
        <v>0</v>
      </c>
      <c r="DH33" s="619">
        <f>IF(DG33=0,0,DG33/DE33*100%)</f>
        <v>0</v>
      </c>
      <c r="DI33" s="620">
        <f>IF(DF33=0,0,DG33/DF33*100%)</f>
        <v>0</v>
      </c>
      <c r="DJ33" s="603">
        <f>'7. Երկրորդ կիսամյակի հաշվետվ.'!BR28</f>
        <v>2</v>
      </c>
      <c r="DK33" s="586">
        <f>'7. Երկրորդ կիսամյակի հաշվետվ.'!BS28</f>
        <v>0</v>
      </c>
      <c r="DL33" s="587">
        <f>'7. Երկրորդ կիսամյակի հաշվետվ.'!BT28</f>
        <v>0</v>
      </c>
      <c r="DM33" s="619">
        <f>IF(DL33=0,0,DL33/DJ33*100%)</f>
        <v>0</v>
      </c>
      <c r="DN33" s="620">
        <f>IF(DK33=0,0,DL33/DK33*100%)</f>
        <v>0</v>
      </c>
      <c r="DO33" s="603">
        <f>'7. Երկրորդ կիսամյակի հաշվետվ.'!BU28</f>
        <v>2</v>
      </c>
      <c r="DP33" s="586">
        <f>'7. Երկրորդ կիսամյակի հաշվետվ.'!BV28</f>
        <v>0</v>
      </c>
      <c r="DQ33" s="587">
        <f>'7. Երկրորդ կիսամյակի հաշվետվ.'!BW28</f>
        <v>0</v>
      </c>
      <c r="DR33" s="619">
        <f>IF(DQ33=0,0,DQ33/DO33*100%)</f>
        <v>0</v>
      </c>
      <c r="DS33" s="620">
        <f>IF(DP33=0,0,DQ33/DP33*100%)</f>
        <v>0</v>
      </c>
      <c r="DT33" s="603">
        <f>'7. Երկրորդ կիսամյակի հաշվետվ.'!BX28</f>
        <v>0</v>
      </c>
      <c r="DU33" s="586">
        <f>'7. Երկրորդ կիսամյակի հաշվետվ.'!BY28</f>
        <v>0</v>
      </c>
      <c r="DV33" s="587">
        <f>'7. Երկրորդ կիսամյակի հաշվետվ.'!BZ28</f>
        <v>0</v>
      </c>
      <c r="DW33" s="619">
        <f>IF(DV33=0,0,DV33/DT33*100%)</f>
        <v>0</v>
      </c>
      <c r="DX33" s="620">
        <f>IF(DU33=0,0,DV33/DU33*100%)</f>
        <v>0</v>
      </c>
      <c r="DY33" s="599">
        <f>'6. Առաջին կիսամյակի հաշվետվ.'!CA28</f>
        <v>576</v>
      </c>
      <c r="DZ33" s="586">
        <f>'6. Առաջին կիսամյակի հաշվետվ.'!CB28</f>
        <v>0</v>
      </c>
      <c r="EA33" s="600">
        <f>'6. Առաջին կիսամյակի հաշվետվ.'!CC28</f>
        <v>0</v>
      </c>
      <c r="EB33" s="619">
        <f>IF(EA33=0,0,EA33/DY33*100%)</f>
        <v>0</v>
      </c>
      <c r="EC33" s="620">
        <f>IF(DZ33=0,0,EA33/DZ33*100%)</f>
        <v>0</v>
      </c>
      <c r="ED33" s="599">
        <f>'7. Երկրորդ կիսամյակի հաշվետվ.'!CA28</f>
        <v>576</v>
      </c>
      <c r="EE33" s="586">
        <f>'7. Երկրորդ կիսամյակի հաշվետվ.'!CB28</f>
        <v>0</v>
      </c>
      <c r="EF33" s="600">
        <f>'7. Երկրորդ կիսամյակի հաշվետվ.'!CC28</f>
        <v>0</v>
      </c>
      <c r="EG33" s="619">
        <f>IF(EF33=0,0,EF33/ED33*100%)</f>
        <v>0</v>
      </c>
      <c r="EH33" s="620">
        <f>IF(EE33=0,0,EF33/EE33*100%)</f>
        <v>0</v>
      </c>
      <c r="EI33" s="582">
        <f>'5. ԾՐԱԳՐԵՐԻ ԱՄՓՈՓԱԹԵՐԹ'!AC29</f>
        <v>576</v>
      </c>
      <c r="EJ33" s="583">
        <f t="shared" si="0"/>
        <v>0</v>
      </c>
      <c r="EK33" s="584">
        <f t="shared" si="0"/>
        <v>0</v>
      </c>
      <c r="EL33" s="638">
        <f>IF(EK33=0,0,EK33/EI33*100%)</f>
        <v>0</v>
      </c>
      <c r="EM33" s="639">
        <f>IF(EJ33=0,0,EK33/EJ33*100%)</f>
        <v>0</v>
      </c>
      <c r="EN33" s="629"/>
    </row>
    <row r="34" spans="1:144" s="601" customFormat="1" ht="39.950000000000003" customHeight="1" thickTop="1" thickBot="1">
      <c r="A34" s="1119"/>
      <c r="B34" s="1100"/>
      <c r="C34" s="554" t="str">
        <f>'4.   4․1 ԾՐԱԳՐԵՐ 1-14'!D129</f>
        <v>Հիմնական (հատ)</v>
      </c>
      <c r="D34" s="621">
        <f>'7. Երկրորդ կիսամյակի հաշվետվ.'!D29</f>
        <v>34</v>
      </c>
      <c r="E34" s="586">
        <f>'7. Երկրորդ կիսամյակի հաշվետվ.'!E29</f>
        <v>0</v>
      </c>
      <c r="F34" s="587">
        <f>'7. Երկրորդ կիսամյակի հաշվետվ.'!F29</f>
        <v>0</v>
      </c>
      <c r="G34" s="622">
        <f>IF(F34=0,0,F34/D34*100%)</f>
        <v>0</v>
      </c>
      <c r="H34" s="623">
        <f>IF(E34=0,0,F34/E34*100%)</f>
        <v>0</v>
      </c>
      <c r="I34" s="603">
        <f>'7. Երկրորդ կիսամյակի հաշվետվ.'!G29</f>
        <v>34</v>
      </c>
      <c r="J34" s="586">
        <f>'7. Երկրորդ կիսամյակի հաշվետվ.'!H29</f>
        <v>0</v>
      </c>
      <c r="K34" s="587">
        <f>'7. Երկրորդ կիսամյակի հաշվետվ.'!I29</f>
        <v>0</v>
      </c>
      <c r="L34" s="622">
        <f>IF(K34=0,0,K34/I34*100%)</f>
        <v>0</v>
      </c>
      <c r="M34" s="623">
        <f>IF(J34=0,0,K34/J34*100%)</f>
        <v>0</v>
      </c>
      <c r="N34" s="603">
        <f>'7. Երկրորդ կիսամյակի հաշվետվ.'!J29</f>
        <v>0</v>
      </c>
      <c r="O34" s="586">
        <f>'7. Երկրորդ կիսամյակի հաշվետվ.'!K29</f>
        <v>0</v>
      </c>
      <c r="P34" s="587">
        <f>'7. Երկրորդ կիսամյակի հաշվետվ.'!L29</f>
        <v>0</v>
      </c>
      <c r="Q34" s="622">
        <f>IF(P34=0,0,P34/N34*100%)</f>
        <v>0</v>
      </c>
      <c r="R34" s="623">
        <f>IF(O34=0,0,P34/O34*100%)</f>
        <v>0</v>
      </c>
      <c r="S34" s="603">
        <f>'7. Երկրորդ կիսամյակի հաշվետվ.'!M29</f>
        <v>1</v>
      </c>
      <c r="T34" s="586">
        <f>'7. Երկրորդ կիսամյակի հաշվետվ.'!N29</f>
        <v>0</v>
      </c>
      <c r="U34" s="587">
        <f>'7. Երկրորդ կիսամյակի հաշվետվ.'!O29</f>
        <v>0</v>
      </c>
      <c r="V34" s="622">
        <f>IF(U34=0,0,U34/S34*100%)</f>
        <v>0</v>
      </c>
      <c r="W34" s="623">
        <f>IF(T34=0,0,U34/T34*100%)</f>
        <v>0</v>
      </c>
      <c r="X34" s="603">
        <f>'7. Երկրորդ կիսամյակի հաշվետվ.'!P29</f>
        <v>1</v>
      </c>
      <c r="Y34" s="586">
        <f>'7. Երկրորդ կիսամյակի հաշվետվ.'!Q29</f>
        <v>0</v>
      </c>
      <c r="Z34" s="587">
        <f>'7. Երկրորդ կիսամյակի հաշվետվ.'!R29</f>
        <v>0</v>
      </c>
      <c r="AA34" s="622">
        <f>IF(Z34=0,0,Z34/X34*100%)</f>
        <v>0</v>
      </c>
      <c r="AB34" s="623">
        <f>IF(Y34=0,0,Z34/Y34*100%)</f>
        <v>0</v>
      </c>
      <c r="AC34" s="603">
        <f>'7. Երկրորդ կիսամյակի հաշվետվ.'!S29</f>
        <v>0</v>
      </c>
      <c r="AD34" s="586">
        <f>'7. Երկրորդ կիսամյակի հաշվետվ.'!T29</f>
        <v>0</v>
      </c>
      <c r="AE34" s="587">
        <f>'7. Երկրորդ կիսամյակի հաշվետվ.'!U29</f>
        <v>0</v>
      </c>
      <c r="AF34" s="622">
        <f>IF(AE34=0,0,AE34/AC34*100%)</f>
        <v>0</v>
      </c>
      <c r="AG34" s="623">
        <f>IF(AD34=0,0,AE34/AD34*100%)</f>
        <v>0</v>
      </c>
      <c r="AH34" s="603">
        <f>'7. Երկրորդ կիսամյակի հաշվետվ.'!V29</f>
        <v>0</v>
      </c>
      <c r="AI34" s="586">
        <f>'7. Երկրորդ կիսամյակի հաշվետվ.'!W29</f>
        <v>0</v>
      </c>
      <c r="AJ34" s="587">
        <f>'7. Երկրորդ կիսամյակի հաշվետվ.'!X29</f>
        <v>0</v>
      </c>
      <c r="AK34" s="622">
        <f>IF(AJ34=0,0,AJ34/AH34*100%)</f>
        <v>0</v>
      </c>
      <c r="AL34" s="623">
        <f>IF(AI34=0,0,AJ34/AI34*100%)</f>
        <v>0</v>
      </c>
      <c r="AM34" s="603">
        <f>'7. Երկրորդ կիսամյակի հաշվետվ.'!Y29</f>
        <v>0</v>
      </c>
      <c r="AN34" s="586">
        <f>'7. Երկրորդ կիսամյակի հաշվետվ.'!Z29</f>
        <v>0</v>
      </c>
      <c r="AO34" s="587">
        <f>'7. Երկրորդ կիսամյակի հաշվետվ.'!AA29</f>
        <v>0</v>
      </c>
      <c r="AP34" s="622">
        <f>IF(AO34=0,0,AO34/AM34*100%)</f>
        <v>0</v>
      </c>
      <c r="AQ34" s="623">
        <f>IF(AN34=0,0,AO34/AN34*100%)</f>
        <v>0</v>
      </c>
      <c r="AR34" s="603">
        <f>'7. Երկրորդ կիսամյակի հաշվետվ.'!AB29</f>
        <v>0</v>
      </c>
      <c r="AS34" s="586">
        <f>'7. Երկրորդ կիսամյակի հաշվետվ.'!AC29</f>
        <v>0</v>
      </c>
      <c r="AT34" s="587">
        <f>'7. Երկրորդ կիսամյակի հաշվետվ.'!AD29</f>
        <v>0</v>
      </c>
      <c r="AU34" s="622">
        <f>IF(AT34=0,0,AT34/AR34*100%)</f>
        <v>0</v>
      </c>
      <c r="AV34" s="623">
        <f>IF(AS34=0,0,AT34/AS34*100%)</f>
        <v>0</v>
      </c>
      <c r="AW34" s="603">
        <f>'7. Երկրորդ կիսամյակի հաշվետվ.'!AE29</f>
        <v>0</v>
      </c>
      <c r="AX34" s="586">
        <f>'7. Երկրորդ կիսամյակի հաշվետվ.'!AF29</f>
        <v>0</v>
      </c>
      <c r="AY34" s="587">
        <f>'7. Երկրորդ կիսամյակի հաշվետվ.'!AG29</f>
        <v>0</v>
      </c>
      <c r="AZ34" s="622">
        <f>IF(AY34=0,0,AY34/AW34*100%)</f>
        <v>0</v>
      </c>
      <c r="BA34" s="623">
        <f>IF(AX34=0,0,AY34/AX34*100%)</f>
        <v>0</v>
      </c>
      <c r="BB34" s="603">
        <f>'7. Երկրորդ կիսամյակի հաշվետվ.'!AH29</f>
        <v>0</v>
      </c>
      <c r="BC34" s="586">
        <f>'7. Երկրորդ կիսամյակի հաշվետվ.'!AI29</f>
        <v>0</v>
      </c>
      <c r="BD34" s="587">
        <f>'7. Երկրորդ կիսամյակի հաշվետվ.'!AJ29</f>
        <v>0</v>
      </c>
      <c r="BE34" s="622">
        <f>IF(BD34=0,0,BD34/BB34*100%)</f>
        <v>0</v>
      </c>
      <c r="BF34" s="623">
        <f>IF(BC34=0,0,BD34/BC34*100%)</f>
        <v>0</v>
      </c>
      <c r="BG34" s="603">
        <f>'7. Երկրորդ կիսամյակի հաշվետվ.'!AK29</f>
        <v>0</v>
      </c>
      <c r="BH34" s="586">
        <f>'7. Երկրորդ կիսամյակի հաշվետվ.'!AL29</f>
        <v>0</v>
      </c>
      <c r="BI34" s="587">
        <f>'7. Երկրորդ կիսամյակի հաշվետվ.'!AM29</f>
        <v>0</v>
      </c>
      <c r="BJ34" s="622">
        <f>IF(BI34=0,0,BI34/BG34*100%)</f>
        <v>0</v>
      </c>
      <c r="BK34" s="623">
        <f>IF(BH34=0,0,BI34/BH34*100%)</f>
        <v>0</v>
      </c>
      <c r="BL34" s="603">
        <f>'7. Երկրորդ կիսամյակի հաշվետվ.'!AN29</f>
        <v>2</v>
      </c>
      <c r="BM34" s="586">
        <f>'7. Երկրորդ կիսամյակի հաշվետվ.'!AO29</f>
        <v>0</v>
      </c>
      <c r="BN34" s="587">
        <f>'7. Երկրորդ կիսամյակի հաշվետվ.'!AP29</f>
        <v>0</v>
      </c>
      <c r="BO34" s="622">
        <f>IF(BN34=0,0,BN34/BL34*100%)</f>
        <v>0</v>
      </c>
      <c r="BP34" s="623">
        <f>IF(BM34=0,0,BN34/BM34*100%)</f>
        <v>0</v>
      </c>
      <c r="BQ34" s="603">
        <f>'7. Երկրորդ կիսամյակի հաշվետվ.'!AQ29</f>
        <v>0</v>
      </c>
      <c r="BR34" s="586">
        <f>'7. Երկրորդ կիսամյակի հաշվետվ.'!AR29</f>
        <v>0</v>
      </c>
      <c r="BS34" s="587">
        <f>'7. Երկրորդ կիսամյակի հաշվետվ.'!AS29</f>
        <v>0</v>
      </c>
      <c r="BT34" s="622">
        <f>IF(BS34=0,0,BS34/BQ34*100%)</f>
        <v>0</v>
      </c>
      <c r="BU34" s="623">
        <f>IF(BR34=0,0,BS34/BR34*100%)</f>
        <v>0</v>
      </c>
      <c r="BV34" s="603">
        <f>'7. Երկրորդ կիսամյակի հաշվետվ.'!AT29</f>
        <v>0</v>
      </c>
      <c r="BW34" s="586">
        <f>'7. Երկրորդ կիսամյակի հաշվետվ.'!AU29</f>
        <v>0</v>
      </c>
      <c r="BX34" s="587">
        <f>'7. Երկրորդ կիսամյակի հաշվետվ.'!AV29</f>
        <v>0</v>
      </c>
      <c r="BY34" s="622">
        <f>IF(BX34=0,0,BX34/BV34*100%)</f>
        <v>0</v>
      </c>
      <c r="BZ34" s="623">
        <f>IF(BW34=0,0,BX34/BW34*100%)</f>
        <v>0</v>
      </c>
      <c r="CA34" s="603">
        <f>'7. Երկրորդ կիսամյակի հաշվետվ.'!AW29</f>
        <v>0</v>
      </c>
      <c r="CB34" s="586">
        <f>'7. Երկրորդ կիսամյակի հաշվետվ.'!AX29</f>
        <v>0</v>
      </c>
      <c r="CC34" s="587">
        <f>'7. Երկրորդ կիսամյակի հաշվետվ.'!AY29</f>
        <v>0</v>
      </c>
      <c r="CD34" s="622">
        <f>IF(CC34=0,0,CC34/CA34*100%)</f>
        <v>0</v>
      </c>
      <c r="CE34" s="623">
        <f>IF(CB34=0,0,CC34/CB34*100%)</f>
        <v>0</v>
      </c>
      <c r="CF34" s="603">
        <f>'7. Երկրորդ կիսամյակի հաշվետվ.'!AZ29</f>
        <v>0</v>
      </c>
      <c r="CG34" s="586">
        <f>'7. Երկրորդ կիսամյակի հաշվետվ.'!BA29</f>
        <v>0</v>
      </c>
      <c r="CH34" s="587">
        <f>'7. Երկրորդ կիսամյակի հաշվետվ.'!BB29</f>
        <v>0</v>
      </c>
      <c r="CI34" s="622">
        <f>IF(CH34=0,0,CH34/CF34*100%)</f>
        <v>0</v>
      </c>
      <c r="CJ34" s="623">
        <f>IF(CG34=0,0,CH34/CG34*100%)</f>
        <v>0</v>
      </c>
      <c r="CK34" s="603">
        <f>'7. Երկրորդ կիսամյակի հաշվետվ.'!BC29</f>
        <v>2</v>
      </c>
      <c r="CL34" s="586">
        <f>'7. Երկրորդ կիսամյակի հաշվետվ.'!BD29</f>
        <v>0</v>
      </c>
      <c r="CM34" s="587">
        <f>'7. Երկրորդ կիսամյակի հաշվետվ.'!BE29</f>
        <v>0</v>
      </c>
      <c r="CN34" s="622">
        <f>IF(CM34=0,0,CM34/CK34*100%)</f>
        <v>0</v>
      </c>
      <c r="CO34" s="623">
        <f>IF(CL34=0,0,CM34/CL34*100%)</f>
        <v>0</v>
      </c>
      <c r="CP34" s="603">
        <f>'7. Երկրորդ կիսամյակի հաշվետվ.'!BF29</f>
        <v>0</v>
      </c>
      <c r="CQ34" s="586">
        <f>'7. Երկրորդ կիսամյակի հաշվետվ.'!BG29</f>
        <v>0</v>
      </c>
      <c r="CR34" s="587">
        <f>'7. Երկրորդ կիսամյակի հաշվետվ.'!BH29</f>
        <v>0</v>
      </c>
      <c r="CS34" s="622">
        <f>IF(CR34=0,0,CR34/CP34*100%)</f>
        <v>0</v>
      </c>
      <c r="CT34" s="623">
        <f>IF(CQ34=0,0,CR34/CQ34*100%)</f>
        <v>0</v>
      </c>
      <c r="CU34" s="603">
        <f>'7. Երկրորդ կիսամյակի հաշվետվ.'!BI29</f>
        <v>0</v>
      </c>
      <c r="CV34" s="586">
        <f>'7. Երկրորդ կիսամյակի հաշվետվ.'!BJ29</f>
        <v>0</v>
      </c>
      <c r="CW34" s="587">
        <f>'7. Երկրորդ կիսամյակի հաշվետվ.'!BK29</f>
        <v>0</v>
      </c>
      <c r="CX34" s="622">
        <f>IF(CW34=0,0,CW34/CU34*100%)</f>
        <v>0</v>
      </c>
      <c r="CY34" s="623">
        <f>IF(CV34=0,0,CW34/CV34*100%)</f>
        <v>0</v>
      </c>
      <c r="CZ34" s="603">
        <f>'7. Երկրորդ կիսամյակի հաշվետվ.'!BL29</f>
        <v>0</v>
      </c>
      <c r="DA34" s="586">
        <f>'7. Երկրորդ կիսամյակի հաշվետվ.'!BM29</f>
        <v>0</v>
      </c>
      <c r="DB34" s="587">
        <f>'7. Երկրորդ կիսամյակի հաշվետվ.'!BN29</f>
        <v>0</v>
      </c>
      <c r="DC34" s="622">
        <f>IF(DB34=0,0,DB34/CZ34*100%)</f>
        <v>0</v>
      </c>
      <c r="DD34" s="623">
        <f>IF(DA34=0,0,DB34/DA34*100%)</f>
        <v>0</v>
      </c>
      <c r="DE34" s="603">
        <f>'7. Երկրորդ կիսամյակի հաշվետվ.'!BO29</f>
        <v>0</v>
      </c>
      <c r="DF34" s="586">
        <f>'7. Երկրորդ կիսամյակի հաշվետվ.'!BP29</f>
        <v>0</v>
      </c>
      <c r="DG34" s="587">
        <f>'7. Երկրորդ կիսամյակի հաշվետվ.'!BQ29</f>
        <v>0</v>
      </c>
      <c r="DH34" s="622">
        <f>IF(DG34=0,0,DG34/DE34*100%)</f>
        <v>0</v>
      </c>
      <c r="DI34" s="623">
        <f>IF(DF34=0,0,DG34/DF34*100%)</f>
        <v>0</v>
      </c>
      <c r="DJ34" s="603">
        <f>'7. Երկրորդ կիսամյակի հաշվետվ.'!BR29</f>
        <v>2</v>
      </c>
      <c r="DK34" s="586">
        <f>'7. Երկրորդ կիսամյակի հաշվետվ.'!BS29</f>
        <v>0</v>
      </c>
      <c r="DL34" s="587">
        <f>'7. Երկրորդ կիսամյակի հաշվետվ.'!BT29</f>
        <v>0</v>
      </c>
      <c r="DM34" s="622">
        <f>IF(DL34=0,0,DL34/DJ34*100%)</f>
        <v>0</v>
      </c>
      <c r="DN34" s="623">
        <f>IF(DK34=0,0,DL34/DK34*100%)</f>
        <v>0</v>
      </c>
      <c r="DO34" s="603">
        <f>'7. Երկրորդ կիսամյակի հաշվետվ.'!BU29</f>
        <v>0</v>
      </c>
      <c r="DP34" s="586">
        <f>'7. Երկրորդ կիսամյակի հաշվետվ.'!BV29</f>
        <v>0</v>
      </c>
      <c r="DQ34" s="587">
        <f>'7. Երկրորդ կիսամյակի հաշվետվ.'!BW29</f>
        <v>0</v>
      </c>
      <c r="DR34" s="622">
        <f>IF(DQ34=0,0,DQ34/DO34*100%)</f>
        <v>0</v>
      </c>
      <c r="DS34" s="623">
        <f>IF(DP34=0,0,DQ34/DP34*100%)</f>
        <v>0</v>
      </c>
      <c r="DT34" s="603">
        <f>'7. Երկրորդ կիսամյակի հաշվետվ.'!BX29</f>
        <v>0</v>
      </c>
      <c r="DU34" s="586">
        <f>'7. Երկրորդ կիսամյակի հաշվետվ.'!BY29</f>
        <v>0</v>
      </c>
      <c r="DV34" s="587">
        <f>'7. Երկրորդ կիսամյակի հաշվետվ.'!BZ29</f>
        <v>0</v>
      </c>
      <c r="DW34" s="622">
        <f>IF(DV34=0,0,DV34/DT34*100%)</f>
        <v>0</v>
      </c>
      <c r="DX34" s="623">
        <f>IF(DU34=0,0,DV34/DU34*100%)</f>
        <v>0</v>
      </c>
      <c r="DY34" s="599">
        <f>'6. Առաջին կիսամյակի հաշվետվ.'!CA29</f>
        <v>76</v>
      </c>
      <c r="DZ34" s="586">
        <f>'6. Առաջին կիսամյակի հաշվետվ.'!CB29</f>
        <v>0</v>
      </c>
      <c r="EA34" s="600">
        <f>'6. Առաջին կիսամյակի հաշվետվ.'!CC29</f>
        <v>0</v>
      </c>
      <c r="EB34" s="622">
        <f>IF(EA34=0,0,EA34/DY34*100%)</f>
        <v>0</v>
      </c>
      <c r="EC34" s="623">
        <f>IF(DZ34=0,0,EA34/DZ34*100%)</f>
        <v>0</v>
      </c>
      <c r="ED34" s="599">
        <f>'7. Երկրորդ կիսամյակի հաշվետվ.'!CA29</f>
        <v>76</v>
      </c>
      <c r="EE34" s="586">
        <f>'7. Երկրորդ կիսամյակի հաշվետվ.'!CB29</f>
        <v>0</v>
      </c>
      <c r="EF34" s="600">
        <f>'7. Երկրորդ կիսամյակի հաշվետվ.'!CC29</f>
        <v>0</v>
      </c>
      <c r="EG34" s="622">
        <f>IF(EF34=0,0,EF34/ED34*100%)</f>
        <v>0</v>
      </c>
      <c r="EH34" s="623">
        <f>IF(EE34=0,0,EF34/EE34*100%)</f>
        <v>0</v>
      </c>
      <c r="EI34" s="582">
        <f>'5. ԾՐԱԳՐԵՐԻ ԱՄՓՈՓԱԹԵՐԹ'!AC30</f>
        <v>76</v>
      </c>
      <c r="EJ34" s="583">
        <f t="shared" si="0"/>
        <v>0</v>
      </c>
      <c r="EK34" s="584">
        <f t="shared" si="0"/>
        <v>0</v>
      </c>
      <c r="EL34" s="640">
        <f>IF(EK34=0,0,EK34/EI34*100%)</f>
        <v>0</v>
      </c>
      <c r="EM34" s="641">
        <f>IF(EJ34=0,0,EK34/EJ34*100%)</f>
        <v>0</v>
      </c>
      <c r="EN34" s="629"/>
    </row>
    <row r="35" spans="1:144" s="16" customFormat="1" ht="39.950000000000003" customHeight="1" thickTop="1" thickBot="1">
      <c r="A35" s="453" t="str">
        <f>'6. Առաջին կիսամյակի հաշվետվ.'!A30</f>
        <v>Ա13</v>
      </c>
      <c r="B35" s="454" t="str">
        <f>'4.   4․1 ԾՐԱԳՐԵՐ 1-14'!B133</f>
        <v xml:space="preserve">Ծրագրի իրականացման դեպքում շրջակա միջավայրի վրա ազդեցությունը. </v>
      </c>
      <c r="C35" s="25"/>
      <c r="D35" s="47" t="str">
        <f>'7. Երկրորդ կիսամյակի հաշվետվ.'!D30</f>
        <v>ԴՐԱԿԱՆ</v>
      </c>
      <c r="E35" s="18" t="str">
        <f>'7. Երկրորդ կիսամյակի հաշվետվ.'!E30</f>
        <v>xxx</v>
      </c>
      <c r="F35" s="102" t="str">
        <f>'7. Երկրորդ կիսամյակի հաշվետվ.'!F30</f>
        <v>XXX</v>
      </c>
      <c r="G35" s="54" t="s">
        <v>47</v>
      </c>
      <c r="H35" s="167" t="s">
        <v>47</v>
      </c>
      <c r="I35" s="79" t="str">
        <f>'7. Երկրորդ կիսամյակի հաշվետվ.'!G30</f>
        <v>ԴՐԱԿԱՆ</v>
      </c>
      <c r="J35" s="18" t="str">
        <f>'7. Երկրորդ կիսամյակի հաշվետվ.'!H30</f>
        <v>xxx</v>
      </c>
      <c r="K35" s="102" t="str">
        <f>'7. Երկրորդ կիսամյակի հաշվետվ.'!I30</f>
        <v>XXX</v>
      </c>
      <c r="L35" s="54" t="s">
        <v>47</v>
      </c>
      <c r="M35" s="167" t="s">
        <v>47</v>
      </c>
      <c r="N35" s="79" t="str">
        <f>'7. Երկրորդ կիսամյակի հաշվետվ.'!J30</f>
        <v>ԴՐԱԿԱՆ</v>
      </c>
      <c r="O35" s="18" t="str">
        <f>'7. Երկրորդ կիսամյակի հաշվետվ.'!K30</f>
        <v>xxx</v>
      </c>
      <c r="P35" s="102" t="str">
        <f>'7. Երկրորդ կիսամյակի հաշվետվ.'!L30</f>
        <v>XXX</v>
      </c>
      <c r="Q35" s="54" t="s">
        <v>47</v>
      </c>
      <c r="R35" s="167" t="s">
        <v>47</v>
      </c>
      <c r="S35" s="79" t="str">
        <f>'7. Երկրորդ կիսամյակի հաշվետվ.'!M30</f>
        <v>ԴՐԱԿԱՆ</v>
      </c>
      <c r="T35" s="18" t="str">
        <f>'7. Երկրորդ կիսամյակի հաշվետվ.'!N30</f>
        <v>xxx</v>
      </c>
      <c r="U35" s="102" t="str">
        <f>'7. Երկրորդ կիսամյակի հաշվետվ.'!O30</f>
        <v>XXX</v>
      </c>
      <c r="V35" s="54" t="s">
        <v>47</v>
      </c>
      <c r="W35" s="167" t="s">
        <v>47</v>
      </c>
      <c r="X35" s="79" t="str">
        <f>'7. Երկրորդ կիսամյակի հաշվետվ.'!P30</f>
        <v>ԴՐԱԿԱՆ</v>
      </c>
      <c r="Y35" s="18" t="str">
        <f>'7. Երկրորդ կիսամյակի հաշվետվ.'!Q30</f>
        <v>xxx</v>
      </c>
      <c r="Z35" s="102" t="str">
        <f>'7. Երկրորդ կիսամյակի հաշվետվ.'!R30</f>
        <v>XXX</v>
      </c>
      <c r="AA35" s="54" t="s">
        <v>47</v>
      </c>
      <c r="AB35" s="167" t="s">
        <v>47</v>
      </c>
      <c r="AC35" s="79" t="str">
        <f>'7. Երկրորդ կիսամյակի հաշվետվ.'!S30</f>
        <v>ԴՐԱԿԱՆ</v>
      </c>
      <c r="AD35" s="18" t="str">
        <f>'7. Երկրորդ կիսամյակի հաշվետվ.'!T30</f>
        <v>xxx</v>
      </c>
      <c r="AE35" s="102" t="str">
        <f>'7. Երկրորդ կիսամյակի հաշվետվ.'!U30</f>
        <v>XXX</v>
      </c>
      <c r="AF35" s="54" t="s">
        <v>47</v>
      </c>
      <c r="AG35" s="167" t="s">
        <v>47</v>
      </c>
      <c r="AH35" s="79" t="str">
        <f>'7. Երկրորդ կիսամյակի հաշվետվ.'!V30</f>
        <v>ԱԶԴԵՑՈՒԹՅՈՒՆ ՉՈՒՆԻ</v>
      </c>
      <c r="AI35" s="18" t="str">
        <f>'7. Երկրորդ կիսամյակի հաշվետվ.'!W30</f>
        <v>xxx</v>
      </c>
      <c r="AJ35" s="102" t="str">
        <f>'7. Երկրորդ կիսամյակի հաշվետվ.'!X30</f>
        <v>XXX</v>
      </c>
      <c r="AK35" s="54" t="s">
        <v>47</v>
      </c>
      <c r="AL35" s="167" t="s">
        <v>47</v>
      </c>
      <c r="AM35" s="79" t="str">
        <f>'7. Երկրորդ կիսամյակի հաշվետվ.'!Y30</f>
        <v>ԱԶԴԵՑՈՒԹՅՈՒՆ ՉՈՒՆԻ</v>
      </c>
      <c r="AN35" s="18" t="str">
        <f>'7. Երկրորդ կիսամյակի հաշվետվ.'!Z30</f>
        <v>xxx</v>
      </c>
      <c r="AO35" s="102" t="str">
        <f>'7. Երկրորդ կիսամյակի հաշվետվ.'!AA30</f>
        <v>XXX</v>
      </c>
      <c r="AP35" s="54" t="s">
        <v>47</v>
      </c>
      <c r="AQ35" s="167" t="s">
        <v>47</v>
      </c>
      <c r="AR35" s="79" t="str">
        <f>'7. Երկրորդ կիսամյակի հաշվետվ.'!AB30</f>
        <v>ընտրել</v>
      </c>
      <c r="AS35" s="18" t="str">
        <f>'7. Երկրորդ կիսամյակի հաշվետվ.'!AC30</f>
        <v>xxx</v>
      </c>
      <c r="AT35" s="102" t="str">
        <f>'7. Երկրորդ կիսամյակի հաշվետվ.'!AD30</f>
        <v>XXX</v>
      </c>
      <c r="AU35" s="54" t="s">
        <v>47</v>
      </c>
      <c r="AV35" s="167" t="s">
        <v>47</v>
      </c>
      <c r="AW35" s="79" t="str">
        <f>'7. Երկրորդ կիսամյակի հաշվետվ.'!AE30</f>
        <v>ԴՐԱԿԱՆ</v>
      </c>
      <c r="AX35" s="18" t="str">
        <f>'7. Երկրորդ կիսամյակի հաշվետվ.'!AF30</f>
        <v>xxx</v>
      </c>
      <c r="AY35" s="102" t="str">
        <f>'7. Երկրորդ կիսամյակի հաշվետվ.'!AG30</f>
        <v>XXX</v>
      </c>
      <c r="AZ35" s="54" t="s">
        <v>47</v>
      </c>
      <c r="BA35" s="167" t="s">
        <v>47</v>
      </c>
      <c r="BB35" s="79" t="str">
        <f>'7. Երկրորդ կիսամյակի հաշվետվ.'!AH30</f>
        <v>ԴՐԱԿԱՆ</v>
      </c>
      <c r="BC35" s="18" t="str">
        <f>'7. Երկրորդ կիսամյակի հաշվետվ.'!AI30</f>
        <v>xxx</v>
      </c>
      <c r="BD35" s="102" t="str">
        <f>'7. Երկրորդ կիսամյակի հաշվետվ.'!AJ30</f>
        <v>XXX</v>
      </c>
      <c r="BE35" s="54" t="s">
        <v>47</v>
      </c>
      <c r="BF35" s="167" t="s">
        <v>47</v>
      </c>
      <c r="BG35" s="79" t="str">
        <f>'7. Երկրորդ կիսամյակի հաշվետվ.'!AK30</f>
        <v>ԴՐԱԿԱՆ</v>
      </c>
      <c r="BH35" s="18" t="str">
        <f>'7. Երկրորդ կիսամյակի հաշվետվ.'!AL30</f>
        <v>xxx</v>
      </c>
      <c r="BI35" s="102" t="str">
        <f>'7. Երկրորդ կիսամյակի հաշվետվ.'!AM30</f>
        <v>XXX</v>
      </c>
      <c r="BJ35" s="54" t="s">
        <v>47</v>
      </c>
      <c r="BK35" s="167" t="s">
        <v>47</v>
      </c>
      <c r="BL35" s="79" t="str">
        <f>'7. Երկրորդ կիսամյակի հաշվետվ.'!AN30</f>
        <v>ԴՐԱԿԱՆ</v>
      </c>
      <c r="BM35" s="18" t="str">
        <f>'7. Երկրորդ կիսամյակի հաշվետվ.'!AO30</f>
        <v>xxx</v>
      </c>
      <c r="BN35" s="102" t="str">
        <f>'7. Երկրորդ կիսամյակի հաշվետվ.'!AP30</f>
        <v>XXX</v>
      </c>
      <c r="BO35" s="54" t="s">
        <v>47</v>
      </c>
      <c r="BP35" s="167" t="s">
        <v>47</v>
      </c>
      <c r="BQ35" s="79" t="str">
        <f>'7. Երկրորդ կիսամյակի հաշվետվ.'!AQ30</f>
        <v>ԴՐԱԿԱՆ</v>
      </c>
      <c r="BR35" s="18" t="str">
        <f>'7. Երկրորդ կիսամյակի հաշվետվ.'!AR30</f>
        <v>xxx</v>
      </c>
      <c r="BS35" s="102" t="str">
        <f>'7. Երկրորդ կիսամյակի հաշվետվ.'!AS30</f>
        <v>XXX</v>
      </c>
      <c r="BT35" s="54" t="s">
        <v>47</v>
      </c>
      <c r="BU35" s="167" t="s">
        <v>47</v>
      </c>
      <c r="BV35" s="79" t="str">
        <f>'7. Երկրորդ կիսամյակի հաշվետվ.'!AT30</f>
        <v>ԴՐԱԿԱՆ</v>
      </c>
      <c r="BW35" s="18" t="str">
        <f>'7. Երկրորդ կիսամյակի հաշվետվ.'!AU30</f>
        <v>xxx</v>
      </c>
      <c r="BX35" s="102" t="str">
        <f>'7. Երկրորդ կիսամյակի հաշվետվ.'!AV30</f>
        <v>XXX</v>
      </c>
      <c r="BY35" s="54" t="s">
        <v>47</v>
      </c>
      <c r="BZ35" s="167" t="s">
        <v>47</v>
      </c>
      <c r="CA35" s="79" t="str">
        <f>'7. Երկրորդ կիսամյակի հաշվետվ.'!AW30</f>
        <v>ԴՐԱԿԱՆ</v>
      </c>
      <c r="CB35" s="18" t="str">
        <f>'7. Երկրորդ կիսամյակի հաշվետվ.'!AX30</f>
        <v>xxx</v>
      </c>
      <c r="CC35" s="102" t="str">
        <f>'7. Երկրորդ կիսամյակի հաշվետվ.'!AY30</f>
        <v>XXX</v>
      </c>
      <c r="CD35" s="54" t="s">
        <v>47</v>
      </c>
      <c r="CE35" s="167" t="s">
        <v>47</v>
      </c>
      <c r="CF35" s="79" t="str">
        <f>'7. Երկրորդ կիսամյակի հաշվետվ.'!AZ30</f>
        <v>ԴՐԱԿԱՆ</v>
      </c>
      <c r="CG35" s="18" t="str">
        <f>'7. Երկրորդ կիսամյակի հաշվետվ.'!BA30</f>
        <v>xxx</v>
      </c>
      <c r="CH35" s="102" t="str">
        <f>'7. Երկրորդ կիսամյակի հաշվետվ.'!BB30</f>
        <v>XXX</v>
      </c>
      <c r="CI35" s="54" t="s">
        <v>47</v>
      </c>
      <c r="CJ35" s="167" t="s">
        <v>47</v>
      </c>
      <c r="CK35" s="79" t="str">
        <f>'7. Երկրորդ կիսամյակի հաշվետվ.'!BC30</f>
        <v>ԴՐԱԿԱՆ</v>
      </c>
      <c r="CL35" s="18" t="str">
        <f>'7. Երկրորդ կիսամյակի հաշվետվ.'!BD30</f>
        <v>xxx</v>
      </c>
      <c r="CM35" s="102" t="str">
        <f>'7. Երկրորդ կիսամյակի հաշվետվ.'!BE30</f>
        <v>XXX</v>
      </c>
      <c r="CN35" s="54" t="s">
        <v>47</v>
      </c>
      <c r="CO35" s="167" t="s">
        <v>47</v>
      </c>
      <c r="CP35" s="79" t="str">
        <f>'7. Երկրորդ կիսամյակի հաշվետվ.'!BF30</f>
        <v>ԴՐԱԿԱՆ</v>
      </c>
      <c r="CQ35" s="18" t="str">
        <f>'7. Երկրորդ կիսամյակի հաշվետվ.'!BG30</f>
        <v>xxx</v>
      </c>
      <c r="CR35" s="102" t="str">
        <f>'7. Երկրորդ կիսամյակի հաշվետվ.'!BH30</f>
        <v>XXX</v>
      </c>
      <c r="CS35" s="54" t="s">
        <v>47</v>
      </c>
      <c r="CT35" s="167" t="s">
        <v>47</v>
      </c>
      <c r="CU35" s="79" t="str">
        <f>'7. Երկրորդ կիսամյակի հաշվետվ.'!BI30</f>
        <v>ԱԶԴԵՑՈՒԹՅՈՒՆ ՉՈՒՆԻ</v>
      </c>
      <c r="CV35" s="18" t="str">
        <f>'7. Երկրորդ կիսամյակի հաշվետվ.'!BJ30</f>
        <v>xxx</v>
      </c>
      <c r="CW35" s="102" t="str">
        <f>'7. Երկրորդ կիսամյակի հաշվետվ.'!BK30</f>
        <v>XXX</v>
      </c>
      <c r="CX35" s="54" t="s">
        <v>47</v>
      </c>
      <c r="CY35" s="167" t="s">
        <v>47</v>
      </c>
      <c r="CZ35" s="79" t="str">
        <f>'7. Երկրորդ կիսամյակի հաշվետվ.'!BL30</f>
        <v>ԱԶԴԵՑՈՒԹՅՈՒՆ ՉՈՒՆԻ</v>
      </c>
      <c r="DA35" s="18" t="str">
        <f>'7. Երկրորդ կիսամյակի հաշվետվ.'!BM30</f>
        <v>xxx</v>
      </c>
      <c r="DB35" s="102" t="str">
        <f>'7. Երկրորդ կիսամյակի հաշվետվ.'!BN30</f>
        <v>XXX</v>
      </c>
      <c r="DC35" s="54" t="s">
        <v>47</v>
      </c>
      <c r="DD35" s="167" t="s">
        <v>47</v>
      </c>
      <c r="DE35" s="79" t="str">
        <f>'7. Երկրորդ կիսամյակի հաշվետվ.'!BO30</f>
        <v>ընտրել</v>
      </c>
      <c r="DF35" s="18" t="str">
        <f>'7. Երկրորդ կիսամյակի հաշվետվ.'!BP30</f>
        <v>xxx</v>
      </c>
      <c r="DG35" s="102" t="str">
        <f>'7. Երկրորդ կիսամյակի հաշվետվ.'!BQ30</f>
        <v>XXX</v>
      </c>
      <c r="DH35" s="54" t="s">
        <v>47</v>
      </c>
      <c r="DI35" s="167" t="s">
        <v>47</v>
      </c>
      <c r="DJ35" s="79" t="str">
        <f>'7. Երկրորդ կիսամյակի հաշվետվ.'!BR30</f>
        <v>ԴՐԱԿԱՆ</v>
      </c>
      <c r="DK35" s="18" t="str">
        <f>'7. Երկրորդ կիսամյակի հաշվետվ.'!BS30</f>
        <v>xxx</v>
      </c>
      <c r="DL35" s="102" t="str">
        <f>'7. Երկրորդ կիսամյակի հաշվետվ.'!BT30</f>
        <v>XXX</v>
      </c>
      <c r="DM35" s="54" t="s">
        <v>47</v>
      </c>
      <c r="DN35" s="167" t="s">
        <v>47</v>
      </c>
      <c r="DO35" s="79" t="str">
        <f>'7. Երկրորդ կիսամյակի հաշվետվ.'!BU30</f>
        <v>ԴՐԱԿԱՆ</v>
      </c>
      <c r="DP35" s="18" t="str">
        <f>'7. Երկրորդ կիսամյակի հաշվետվ.'!BV30</f>
        <v>xxx</v>
      </c>
      <c r="DQ35" s="102" t="str">
        <f>'7. Երկրորդ կիսամյակի հաշվետվ.'!BW30</f>
        <v>XXX</v>
      </c>
      <c r="DR35" s="54" t="s">
        <v>47</v>
      </c>
      <c r="DS35" s="167" t="s">
        <v>47</v>
      </c>
      <c r="DT35" s="79" t="str">
        <f>'7. Երկրորդ կիսամյակի հաշվետվ.'!BX30</f>
        <v>ԴՐԱԿԱՆ</v>
      </c>
      <c r="DU35" s="18" t="str">
        <f>'7. Երկրորդ կիսամյակի հաշվետվ.'!BY30</f>
        <v>xxx</v>
      </c>
      <c r="DV35" s="102" t="str">
        <f>'7. Երկրորդ կիսամյակի հաշվետվ.'!BZ30</f>
        <v>XXX</v>
      </c>
      <c r="DW35" s="54" t="s">
        <v>47</v>
      </c>
      <c r="DX35" s="167" t="s">
        <v>47</v>
      </c>
      <c r="DY35" s="117" t="str">
        <f>'6. Առաջին կիսամյակի հաշվետվ.'!CA30</f>
        <v>xxx</v>
      </c>
      <c r="DZ35" s="18" t="str">
        <f>'6. Առաջին կիսամյակի հաշվետվ.'!CB30</f>
        <v>xxx</v>
      </c>
      <c r="EA35" s="153" t="str">
        <f>'6. Առաջին կիսամյակի հաշվետվ.'!CC30</f>
        <v>xxx</v>
      </c>
      <c r="EB35" s="54" t="s">
        <v>47</v>
      </c>
      <c r="EC35" s="167" t="s">
        <v>47</v>
      </c>
      <c r="ED35" s="117" t="str">
        <f>'7. Երկրորդ կիսամյակի հաշվետվ.'!CA30</f>
        <v>xxx</v>
      </c>
      <c r="EE35" s="18" t="str">
        <f>'7. Երկրորդ կիսամյակի հաշվետվ.'!CB30</f>
        <v>xxx</v>
      </c>
      <c r="EF35" s="153" t="str">
        <f>'7. Երկրորդ կիսամյակի հաշվետվ.'!CC30</f>
        <v>xxx</v>
      </c>
      <c r="EG35" s="54" t="s">
        <v>47</v>
      </c>
      <c r="EH35" s="167" t="s">
        <v>47</v>
      </c>
      <c r="EI35" s="118" t="s">
        <v>47</v>
      </c>
      <c r="EJ35" s="18" t="s">
        <v>47</v>
      </c>
      <c r="EK35" s="102" t="s">
        <v>47</v>
      </c>
      <c r="EL35" s="54" t="s">
        <v>47</v>
      </c>
      <c r="EM35" s="167" t="s">
        <v>47</v>
      </c>
      <c r="EN35" s="405"/>
    </row>
    <row r="36" spans="1:144" s="22" customFormat="1" ht="39.950000000000003" customHeight="1" thickTop="1" thickBot="1">
      <c r="A36" s="453" t="str">
        <f>'6. Առաջին կիսամյակի հաշվետվ.'!A31</f>
        <v>Ա14</v>
      </c>
      <c r="B36" s="20" t="str">
        <f>'4.   4․1 ԾՐԱԳՐԵՐ 1-14'!B140</f>
        <v>Ծրագրի իրականացումը սկսելու ամսաթիվը.</v>
      </c>
      <c r="C36" s="451"/>
      <c r="D36" s="21">
        <f>'7. Երկրորդ կիսամյակի հաշվետվ.'!D31</f>
        <v>45716</v>
      </c>
      <c r="E36" s="19">
        <f>'7. Երկրորդ կիսամյակի հաշվետվ.'!E31</f>
        <v>0</v>
      </c>
      <c r="F36" s="122">
        <f>'7. Երկրորդ կիսամյակի հաշվետվ.'!F31</f>
        <v>0</v>
      </c>
      <c r="G36" s="176" t="str">
        <f>IF(F36&lt;D36, "Սկսվել է ելակետային ժամկետից շուտ", IF(F36&gt;D36,"Չի սկսվել ելակետային ժամկետում", "Սկսվել է ելակետային ժամկետում"))</f>
        <v>Սկսվել է ելակետային ժամկետից շուտ</v>
      </c>
      <c r="H36" s="180" t="str">
        <f>IF(F36&lt;E36, "Սկսվել է թիրախային ժամկետից շուտ", IF(F36&gt;E36,"Չի սկսվել թիրախային ժամկետում", "Սկսվել է թիրախային ժամկետում"))</f>
        <v>Սկսվել է թիրախային ժամկետում</v>
      </c>
      <c r="I36" s="139">
        <f>'7. Երկրորդ կիսամյակի հաշվետվ.'!G31</f>
        <v>45658</v>
      </c>
      <c r="J36" s="19">
        <f>'7. Երկրորդ կիսամյակի հաշվետվ.'!H31</f>
        <v>0</v>
      </c>
      <c r="K36" s="122">
        <f>'7. Երկրորդ կիսամյակի հաշվետվ.'!I31</f>
        <v>0</v>
      </c>
      <c r="L36" s="176" t="str">
        <f>IF(K36&lt;I36, "Սկսվել է ելակետային ժամկետից շուտ", IF(K36&gt;I36,"Չի սկսվել ելակետային ժամկետում", "Սկսվել է ելակետային ժամկետում"))</f>
        <v>Սկսվել է ելակետային ժամկետից շուտ</v>
      </c>
      <c r="M36" s="180" t="str">
        <f>IF(K36&lt;J36, "Սկսվել է թիրախային ժամկետից շուտ", IF(K36&gt;J36,"Չի սկսվել թիրախային ժամկետում", "Սկսվել է թիրախային ժամկետում"))</f>
        <v>Սկսվել է թիրախային ժամկետում</v>
      </c>
      <c r="N36" s="139">
        <f>'7. Երկրորդ կիսամյակի հաշվետվ.'!J31</f>
        <v>45715</v>
      </c>
      <c r="O36" s="19">
        <f>'7. Երկրորդ կիսամյակի հաշվետվ.'!K31</f>
        <v>0</v>
      </c>
      <c r="P36" s="122">
        <f>'7. Երկրորդ կիսամյակի հաշվետվ.'!L31</f>
        <v>0</v>
      </c>
      <c r="Q36" s="176" t="str">
        <f>IF(P36&lt;N36, "Սկսվել է ելակետային ժամկետից շուտ", IF(P36&gt;N36,"Չի սկսվել ելակետային ժամկետում", "Սկսվել է ելակետային ժամկետում"))</f>
        <v>Սկսվել է ելակետային ժամկետից շուտ</v>
      </c>
      <c r="R36" s="180" t="str">
        <f>IF(P36&lt;O36, "Սկսվել է թիրախային ժամկետից շուտ", IF(P36&gt;O36,"Չի սկսվել թիրախային ժամկետում", "Սկսվել է թիրախային ժամկետում"))</f>
        <v>Սկսվել է թիրախային ժամկետում</v>
      </c>
      <c r="S36" s="139">
        <f>'7. Երկրորդ կիսամյակի հաշվետվ.'!M31</f>
        <v>45700</v>
      </c>
      <c r="T36" s="19">
        <f>'7. Երկրորդ կիսամյակի հաշվետվ.'!N31</f>
        <v>0</v>
      </c>
      <c r="U36" s="122">
        <f>'7. Երկրորդ կիսամյակի հաշվետվ.'!O31</f>
        <v>0</v>
      </c>
      <c r="V36" s="176" t="str">
        <f>IF(U36&lt;S36, "Սկսվել է ելակետային ժամկետից շուտ", IF(U36&gt;S36,"Չի սկսվել ելակետային ժամկետում", "Սկսվել է ելակետային ժամկետում"))</f>
        <v>Սկսվել է ելակետային ժամկետից շուտ</v>
      </c>
      <c r="W36" s="180" t="str">
        <f>IF(U36&lt;T36, "Սկսվել է թիրախային ժամկետից շուտ", IF(U36&gt;T36,"Չի սկսվել թիրախային ժամկետում", "Սկսվել է թիրախային ժամկետում"))</f>
        <v>Սկսվել է թիրախային ժամկետում</v>
      </c>
      <c r="X36" s="139">
        <f>'7. Երկրորդ կիսամյակի հաշվետվ.'!P31</f>
        <v>45721</v>
      </c>
      <c r="Y36" s="19">
        <f>'7. Երկրորդ կիսամյակի հաշվետվ.'!Q31</f>
        <v>0</v>
      </c>
      <c r="Z36" s="122">
        <f>'7. Երկրորդ կիսամյակի հաշվետվ.'!R31</f>
        <v>0</v>
      </c>
      <c r="AA36" s="176" t="str">
        <f>IF(Z36&lt;X36, "Սկսվել է ելակետային ժամկետից շուտ", IF(Z36&gt;X36,"Չի սկսվել ելակետային ժամկետում", "Սկսվել է ելակետային ժամկետում"))</f>
        <v>Սկսվել է ելակետային ժամկետից շուտ</v>
      </c>
      <c r="AB36" s="180" t="str">
        <f>IF(Z36&lt;Y36, "Սկսվել է թիրախային ժամկետից շուտ", IF(Z36&gt;Y36,"Չի սկսվել թիրախային ժամկետում", "Սկսվել է թիրախային ժամկետում"))</f>
        <v>Սկսվել է թիրախային ժամկետում</v>
      </c>
      <c r="AC36" s="139" t="str">
        <f>'7. Երկրորդ կիսամյակի հաշվետվ.'!S31</f>
        <v>13․01․2025</v>
      </c>
      <c r="AD36" s="19">
        <f>'7. Երկրորդ կիսամյակի հաշվետվ.'!T31</f>
        <v>0</v>
      </c>
      <c r="AE36" s="122">
        <f>'7. Երկրորդ կիսամյակի հաշվետվ.'!U31</f>
        <v>0</v>
      </c>
      <c r="AF36" s="176" t="str">
        <f>IF(AE36&lt;AC36, "Սկսվել է ելակետային ժամկետից շուտ", IF(AE36&gt;AC36,"Չի սկսվել ելակետային ժամկետում", "Սկսվել է ելակետային ժամկետում"))</f>
        <v>Սկսվել է ելակետային ժամկետից շուտ</v>
      </c>
      <c r="AG36" s="180" t="str">
        <f>IF(AE36&lt;AD36, "Սկսվել է թիրախային ժամկետից շուտ", IF(AE36&gt;AD36,"Չի սկսվել թիրախային ժամկետում", "Սկսվել է թիրախային ժամկետում"))</f>
        <v>Սկսվել է թիրախային ժամկետում</v>
      </c>
      <c r="AH36" s="139">
        <f>'7. Երկրորդ կիսամյակի հաշվետվ.'!V31</f>
        <v>45660</v>
      </c>
      <c r="AI36" s="19">
        <f>'7. Երկրորդ կիսամյակի հաշվետվ.'!W31</f>
        <v>0</v>
      </c>
      <c r="AJ36" s="122">
        <f>'7. Երկրորդ կիսամյակի հաշվետվ.'!X31</f>
        <v>0</v>
      </c>
      <c r="AK36" s="176" t="str">
        <f>IF(AJ36&lt;AH36, "Սկսվել է ելակետային ժամկետից շուտ", IF(AJ36&gt;AH36,"Չի սկսվել ելակետային ժամկետում", "Սկսվել է ելակետային ժամկետում"))</f>
        <v>Սկսվել է ելակետային ժամկետից շուտ</v>
      </c>
      <c r="AL36" s="180" t="str">
        <f>IF(AJ36&lt;AI36, "Սկսվել է թիրախային ժամկետից շուտ", IF(AJ36&gt;AI36,"Չի սկսվել թիրախային ժամկետում", "Սկսվել է թիրախային ժամկետում"))</f>
        <v>Սկսվել է թիրախային ժամկետում</v>
      </c>
      <c r="AM36" s="139">
        <f>'7. Երկրորդ կիսամյակի հաշվետվ.'!Y31</f>
        <v>45781</v>
      </c>
      <c r="AN36" s="19">
        <f>'7. Երկրորդ կիսամյակի հաշվետվ.'!Z31</f>
        <v>0</v>
      </c>
      <c r="AO36" s="122">
        <f>'7. Երկրորդ կիսամյակի հաշվետվ.'!AA31</f>
        <v>0</v>
      </c>
      <c r="AP36" s="176" t="str">
        <f>IF(AO36&lt;AM36, "Սկսվել է ելակետային ժամկետից շուտ", IF(AO36&gt;AM36,"Չի սկսվել ելակետային ժամկետում", "Սկսվել է ելակետային ժամկետում"))</f>
        <v>Սկսվել է ելակետային ժամկետից շուտ</v>
      </c>
      <c r="AQ36" s="180" t="str">
        <f>IF(AO36&lt;AN36, "Սկսվել է թիրախային ժամկետից շուտ", IF(AO36&gt;AN36,"Չի սկսվել թիրախային ժամկետում", "Սկսվել է թիրախային ժամկետում"))</f>
        <v>Սկսվել է թիրախային ժամկետում</v>
      </c>
      <c r="AR36" s="139">
        <f>'7. Երկրորդ կիսամյակի հաշվետվ.'!AB31</f>
        <v>45698</v>
      </c>
      <c r="AS36" s="19">
        <f>'7. Երկրորդ կիսամյակի հաշվետվ.'!AC31</f>
        <v>0</v>
      </c>
      <c r="AT36" s="122">
        <f>'7. Երկրորդ կիսամյակի հաշվետվ.'!AD31</f>
        <v>0</v>
      </c>
      <c r="AU36" s="176" t="str">
        <f>IF(AT36&lt;AR36, "Սկսվել է ելակետային ժամկետից շուտ", IF(AT36&gt;AR36,"Չի սկսվել ելակետային ժամկետում", "Սկսվել է ելակետային ժամկետում"))</f>
        <v>Սկսվել է ելակետային ժամկետից շուտ</v>
      </c>
      <c r="AV36" s="180" t="str">
        <f>IF(AT36&lt;AS36, "Սկսվել է թիրախային ժամկետից շուտ", IF(AT36&gt;AS36,"Չի սկսվել թիրախային ժամկետում", "Սկսվել է թիրախային ժամկետում"))</f>
        <v>Սկսվել է թիրախային ժամկետում</v>
      </c>
      <c r="AW36" s="139">
        <f>'7. Երկրորդ կիսամյակի հաշվետվ.'!AE31</f>
        <v>45748</v>
      </c>
      <c r="AX36" s="19">
        <f>'7. Երկրորդ կիսամյակի հաշվետվ.'!AF31</f>
        <v>0</v>
      </c>
      <c r="AY36" s="122">
        <f>'7. Երկրորդ կիսամյակի հաշվետվ.'!AG31</f>
        <v>0</v>
      </c>
      <c r="AZ36" s="176" t="str">
        <f>IF(AY36&lt;AW36, "Սկսվել է ելակետային ժամկետից շուտ", IF(AY36&gt;AW36,"Չի սկսվել ելակետային ժամկետում", "Սկսվել է ելակետային ժամկետում"))</f>
        <v>Սկսվել է ելակետային ժամկետից շուտ</v>
      </c>
      <c r="BA36" s="180" t="str">
        <f>IF(AY36&lt;AX36, "Սկսվել է թիրախային ժամկետից շուտ", IF(AY36&gt;AX36,"Չի սկսվել թիրախային ժամկետում", "Սկսվել է թիրախային ժամկետում"))</f>
        <v>Սկսվել է թիրախային ժամկետում</v>
      </c>
      <c r="BB36" s="139">
        <f>'7. Երկրորդ կիսամյակի հաշվետվ.'!AH31</f>
        <v>45782</v>
      </c>
      <c r="BC36" s="19">
        <f>'7. Երկրորդ կիսամյակի հաշվետվ.'!AI31</f>
        <v>0</v>
      </c>
      <c r="BD36" s="122">
        <f>'7. Երկրորդ կիսամյակի հաշվետվ.'!AJ31</f>
        <v>0</v>
      </c>
      <c r="BE36" s="176" t="str">
        <f>IF(BD36&lt;BB36, "Սկսվել է ելակետային ժամկետից շուտ", IF(BD36&gt;BB36,"Չի սկսվել ելակետային ժամկետում", "Սկսվել է ելակետային ժամկետում"))</f>
        <v>Սկսվել է ելակետային ժամկետից շուտ</v>
      </c>
      <c r="BF36" s="180" t="str">
        <f>IF(BD36&lt;BC36, "Սկսվել է թիրախային ժամկետից շուտ", IF(BD36&gt;BC36,"Չի սկսվել թիրախային ժամկետում", "Սկսվել է թիրախային ժամկետում"))</f>
        <v>Սկսվել է թիրախային ժամկետում</v>
      </c>
      <c r="BG36" s="139">
        <f>'7. Երկրորդ կիսամյակի հաշվետվ.'!AK31</f>
        <v>45658</v>
      </c>
      <c r="BH36" s="19">
        <f>'7. Երկրորդ կիսամյակի հաշվետվ.'!AL31</f>
        <v>0</v>
      </c>
      <c r="BI36" s="122">
        <f>'7. Երկրորդ կիսամյակի հաշվետվ.'!AM31</f>
        <v>0</v>
      </c>
      <c r="BJ36" s="176" t="str">
        <f>IF(BI36&lt;BG36, "Սկսվել է ելակետային ժամկետից շուտ", IF(BI36&gt;BG36,"Չի սկսվել ելակետային ժամկետում", "Սկսվել է ելակետային ժամկետում"))</f>
        <v>Սկսվել է ելակետային ժամկետից շուտ</v>
      </c>
      <c r="BK36" s="180" t="str">
        <f>IF(BI36&lt;BH36, "Սկսվել է թիրախային ժամկետից շուտ", IF(BI36&gt;BH36,"Չի սկսվել թիրախային ժամկետում", "Սկսվել է թիրախային ժամկետում"))</f>
        <v>Սկսվել է թիրախային ժամկետում</v>
      </c>
      <c r="BL36" s="139">
        <f>'7. Երկրորդ կիսամյակի հաշվետվ.'!AN31</f>
        <v>45661</v>
      </c>
      <c r="BM36" s="19">
        <f>'7. Երկրորդ կիսամյակի հաշվետվ.'!AO31</f>
        <v>0</v>
      </c>
      <c r="BN36" s="122">
        <f>'7. Երկրորդ կիսամյակի հաշվետվ.'!AP31</f>
        <v>0</v>
      </c>
      <c r="BO36" s="176" t="str">
        <f>IF(BN36&lt;BL36, "Սկսվել է ելակետային ժամկետից շուտ", IF(BN36&gt;BL36,"Չի սկսվել ելակետային ժամկետում", "Սկսվել է ելակետային ժամկետում"))</f>
        <v>Սկսվել է ելակետային ժամկետից շուտ</v>
      </c>
      <c r="BP36" s="180" t="str">
        <f>IF(BN36&lt;BM36, "Սկսվել է թիրախային ժամկետից շուտ", IF(BN36&gt;BM36,"Չի սկսվել թիրախային ժամկետում", "Սկսվել է թիրախային ժամկետում"))</f>
        <v>Սկսվել է թիրախային ժամկետում</v>
      </c>
      <c r="BQ36" s="139">
        <f>'7. Երկրորդ կիսամյակի հաշվետվ.'!AQ31</f>
        <v>45717</v>
      </c>
      <c r="BR36" s="19">
        <f>'7. Երկրորդ կիսամյակի հաշվետվ.'!AR31</f>
        <v>0</v>
      </c>
      <c r="BS36" s="122">
        <f>'7. Երկրորդ կիսամյակի հաշվետվ.'!AS31</f>
        <v>0</v>
      </c>
      <c r="BT36" s="176" t="str">
        <f>IF(BS36&lt;BQ36, "Սկսվել է ելակետային ժամկետից շուտ", IF(BS36&gt;BQ36,"Չի սկսվել ելակետային ժամկետում", "Սկսվել է ելակետային ժամկետում"))</f>
        <v>Սկսվել է ելակետային ժամկետից շուտ</v>
      </c>
      <c r="BU36" s="180" t="str">
        <f>IF(BS36&lt;BR36, "Սկսվել է թիրախային ժամկետից շուտ", IF(BS36&gt;BR36,"Չի սկսվել թիրախային ժամկետում", "Սկսվել է թիրախային ժամկետում"))</f>
        <v>Սկսվել է թիրախային ժամկետում</v>
      </c>
      <c r="BV36" s="139">
        <f>'7. Երկրորդ կիսամյակի հաշվետվ.'!AT31</f>
        <v>45717</v>
      </c>
      <c r="BW36" s="19">
        <f>'7. Երկրորդ կիսամյակի հաշվետվ.'!AU31</f>
        <v>0</v>
      </c>
      <c r="BX36" s="122">
        <f>'7. Երկրորդ կիսամյակի հաշվետվ.'!AV31</f>
        <v>0</v>
      </c>
      <c r="BY36" s="176" t="str">
        <f>IF(BX36&lt;BV36, "Սկսվել է ելակետային ժամկետից շուտ", IF(BX36&gt;BV36,"Չի սկսվել ելակետային ժամկետում", "Սկսվել է ելակետային ժամկետում"))</f>
        <v>Սկսվել է ելակետային ժամկետից շուտ</v>
      </c>
      <c r="BZ36" s="180" t="str">
        <f>IF(BX36&lt;BW36, "Սկսվել է թիրախային ժամկետից շուտ", IF(BX36&gt;BW36,"Չի սկսվել թիրախային ժամկետում", "Սկսվել է թիրախային ժամկետում"))</f>
        <v>Սկսվել է թիրախային ժամկետում</v>
      </c>
      <c r="CA36" s="139">
        <f>'7. Երկրորդ կիսամյակի հաշվետվ.'!AW31</f>
        <v>45748</v>
      </c>
      <c r="CB36" s="19">
        <f>'7. Երկրորդ կիսամյակի հաշվետվ.'!AX31</f>
        <v>0</v>
      </c>
      <c r="CC36" s="122">
        <f>'7. Երկրորդ կիսամյակի հաշվետվ.'!AY31</f>
        <v>0</v>
      </c>
      <c r="CD36" s="176" t="str">
        <f>IF(CC36&lt;CA36, "Սկսվել է ելակետային ժամկետից շուտ", IF(CC36&gt;CA36,"Չի սկսվել ելակետային ժամկետում", "Սկսվել է ելակետային ժամկետում"))</f>
        <v>Սկսվել է ելակետային ժամկետից շուտ</v>
      </c>
      <c r="CE36" s="180" t="str">
        <f>IF(CC36&lt;CB36, "Սկսվել է թիրախային ժամկետից շուտ", IF(CC36&gt;CB36,"Չի սկսվել թիրախային ժամկետում", "Սկսվել է թիրախային ժամկետում"))</f>
        <v>Սկսվել է թիրախային ժամկետում</v>
      </c>
      <c r="CF36" s="139">
        <f>'7. Երկրորդ կիսամյակի հաշվետվ.'!AZ31</f>
        <v>45672</v>
      </c>
      <c r="CG36" s="19">
        <f>'7. Երկրորդ կիսամյակի հաշվետվ.'!BA31</f>
        <v>0</v>
      </c>
      <c r="CH36" s="122">
        <f>'7. Երկրորդ կիսամյակի հաշվետվ.'!BB31</f>
        <v>0</v>
      </c>
      <c r="CI36" s="176" t="str">
        <f>IF(CH36&lt;CF36, "Սկսվել է ելակետային ժամկետից շուտ", IF(CH36&gt;CF36,"Չի սկսվել ելակետային ժամկետում", "Սկսվել է ելակետային ժամկետում"))</f>
        <v>Սկսվել է ելակետային ժամկետից շուտ</v>
      </c>
      <c r="CJ36" s="180" t="str">
        <f>IF(CH36&lt;CG36, "Սկսվել է թիրախային ժամկետից շուտ", IF(CH36&gt;CG36,"Չի սկսվել թիրախային ժամկետում", "Սկսվել է թիրախային ժամկետում"))</f>
        <v>Սկսվել է թիրախային ժամկետում</v>
      </c>
      <c r="CK36" s="139">
        <f>'7. Երկրորդ կիսամյակի հաշվետվ.'!BC31</f>
        <v>45748</v>
      </c>
      <c r="CL36" s="19">
        <f>'7. Երկրորդ կիսամյակի հաշվետվ.'!BD31</f>
        <v>0</v>
      </c>
      <c r="CM36" s="122">
        <f>'7. Երկրորդ կիսամյակի հաշվետվ.'!BE31</f>
        <v>0</v>
      </c>
      <c r="CN36" s="176" t="str">
        <f>IF(CM36&lt;CK36, "Սկսվել է ելակետային ժամկետից շուտ", IF(CM36&gt;CK36,"Չի սկսվել ելակետային ժամկետում", "Սկսվել է ելակետային ժամկետում"))</f>
        <v>Սկսվել է ելակետային ժամկետից շուտ</v>
      </c>
      <c r="CO36" s="180" t="str">
        <f>IF(CM36&lt;CL36, "Սկսվել է թիրախային ժամկետից շուտ", IF(CM36&gt;CL36,"Չի սկսվել թիրախային ժամկետում", "Սկսվել է թիրախային ժամկետում"))</f>
        <v>Սկսվել է թիրախային ժամկետում</v>
      </c>
      <c r="CP36" s="139">
        <f>'7. Երկրորդ կիսամյակի հաշվետվ.'!BF31</f>
        <v>0</v>
      </c>
      <c r="CQ36" s="19">
        <f>'7. Երկրորդ կիսամյակի հաշվետվ.'!BG31</f>
        <v>0</v>
      </c>
      <c r="CR36" s="122">
        <f>'7. Երկրորդ կիսամյակի հաշվետվ.'!BH31</f>
        <v>0</v>
      </c>
      <c r="CS36" s="176" t="str">
        <f>IF(CR36&lt;CP36, "Սկսվել է ելակետային ժամկետից շուտ", IF(CR36&gt;CP36,"Չի սկսվել ելակետային ժամկետում", "Սկսվել է ելակետային ժամկետում"))</f>
        <v>Սկսվել է ելակետային ժամկետում</v>
      </c>
      <c r="CT36" s="180" t="str">
        <f>IF(CR36&lt;CQ36, "Սկսվել է թիրախային ժամկետից շուտ", IF(CR36&gt;CQ36,"Չի սկսվել թիրախային ժամկետում", "Սկսվել է թիրախային ժամկետում"))</f>
        <v>Սկսվել է թիրախային ժամկետում</v>
      </c>
      <c r="CU36" s="139">
        <f>'7. Երկրորդ կիսամյակի հաշվետվ.'!BI31</f>
        <v>45665</v>
      </c>
      <c r="CV36" s="19">
        <f>'7. Երկրորդ կիսամյակի հաշվետվ.'!BJ31</f>
        <v>0</v>
      </c>
      <c r="CW36" s="122">
        <f>'7. Երկրորդ կիսամյակի հաշվետվ.'!BK31</f>
        <v>0</v>
      </c>
      <c r="CX36" s="176" t="str">
        <f>IF(CW36&lt;CU36, "Սկսվել է ելակետային ժամկետից շուտ", IF(CW36&gt;CU36,"Չի սկսվել ելակետային ժամկետում", "Սկսվել է ելակետային ժամկետում"))</f>
        <v>Սկսվել է ելակետային ժամկետից շուտ</v>
      </c>
      <c r="CY36" s="180" t="str">
        <f>IF(CW36&lt;CV36, "Սկսվել է թիրախային ժամկետից շուտ", IF(CW36&gt;CV36,"Չի սկսվել թիրախային ժամկետում", "Սկսվել է թիրախային ժամկետում"))</f>
        <v>Սկսվել է թիրախային ժամկետում</v>
      </c>
      <c r="CZ36" s="139">
        <f>'7. Երկրորդ կիսամյակի հաշվետվ.'!BL31</f>
        <v>45868</v>
      </c>
      <c r="DA36" s="19">
        <f>'7. Երկրորդ կիսամյակի հաշվետվ.'!BM31</f>
        <v>0</v>
      </c>
      <c r="DB36" s="122">
        <f>'7. Երկրորդ կիսամյակի հաշվետվ.'!BN31</f>
        <v>0</v>
      </c>
      <c r="DC36" s="176" t="str">
        <f>IF(DB36&lt;CZ36, "Սկսվել է ելակետային ժամկետից շուտ", IF(DB36&gt;CZ36,"Չի սկսվել ելակետային ժամկետում", "Սկսվել է ելակետային ժամկետում"))</f>
        <v>Սկսվել է ելակետային ժամկետից շուտ</v>
      </c>
      <c r="DD36" s="180" t="str">
        <f>IF(DB36&lt;DA36, "Սկսվել է թիրախային ժամկետից շուտ", IF(DB36&gt;DA36,"Չի սկսվել թիրախային ժամկետում", "Սկսվել է թիրախային ժամկետում"))</f>
        <v>Սկսվել է թիրախային ժամկետում</v>
      </c>
      <c r="DE36" s="139">
        <f>'7. Երկրորդ կիսամյակի հաշվետվ.'!BO31</f>
        <v>45802</v>
      </c>
      <c r="DF36" s="19">
        <f>'7. Երկրորդ կիսամյակի հաշվետվ.'!BP31</f>
        <v>0</v>
      </c>
      <c r="DG36" s="122">
        <f>'7. Երկրորդ կիսամյակի հաշվետվ.'!BQ31</f>
        <v>0</v>
      </c>
      <c r="DH36" s="176" t="str">
        <f>IF(DG36&lt;DE36, "Սկսվել է ելակետային ժամկետից շուտ", IF(DG36&gt;DE36,"Չի սկսվել ելակետային ժամկետում", "Սկսվել է ելակետային ժամկետում"))</f>
        <v>Սկսվել է ելակետային ժամկետից շուտ</v>
      </c>
      <c r="DI36" s="180" t="str">
        <f>IF(DG36&lt;DF36, "Սկսվել է թիրախային ժամկետից շուտ", IF(DG36&gt;DF36,"Չի սկսվել թիրախային ժամկետում", "Սկսվել է թիրախային ժամկետում"))</f>
        <v>Սկսվել է թիրախային ժամկետում</v>
      </c>
      <c r="DJ36" s="139">
        <f>'7. Երկրորդ կիսամյակի հաշվետվ.'!BR31</f>
        <v>45809</v>
      </c>
      <c r="DK36" s="19">
        <f>'7. Երկրորդ կիսամյակի հաշվետվ.'!BS31</f>
        <v>0</v>
      </c>
      <c r="DL36" s="122">
        <f>'7. Երկրորդ կիսամյակի հաշվետվ.'!BT31</f>
        <v>0</v>
      </c>
      <c r="DM36" s="176" t="str">
        <f>IF(DL36&lt;DJ36, "Սկսվել է ելակետային ժամկետից շուտ", IF(DL36&gt;DJ36,"Չի սկսվել ելակետային ժամկետում", "Սկսվել է ելակետային ժամկետում"))</f>
        <v>Սկսվել է ելակետային ժամկետից շուտ</v>
      </c>
      <c r="DN36" s="180" t="str">
        <f>IF(DL36&lt;DK36, "Սկսվել է թիրախային ժամկետից շուտ", IF(DL36&gt;DK36,"Չի սկսվել թիրախային ժամկետում", "Սկսվել է թիրախային ժամկետում"))</f>
        <v>Սկսվել է թիրախային ժամկետում</v>
      </c>
      <c r="DO36" s="139" t="str">
        <f>'7. Երկրորդ կիսամյակի հաշվետվ.'!BU31</f>
        <v>2023-2024-2025 թթթ</v>
      </c>
      <c r="DP36" s="19">
        <f>'7. Երկրորդ կիսամյակի հաշվետվ.'!BV31</f>
        <v>0</v>
      </c>
      <c r="DQ36" s="122">
        <f>'7. Երկրորդ կիսամյակի հաշվետվ.'!BW31</f>
        <v>0</v>
      </c>
      <c r="DR36" s="176" t="str">
        <f>IF(DQ36&lt;DO36, "Սկսվել է ելակետային ժամկետից շուտ", IF(DQ36&gt;DO36,"Չի սկսվել ելակետային ժամկետում", "Սկսվել է ելակետային ժամկետում"))</f>
        <v>Սկսվել է ելակետային ժամկետից շուտ</v>
      </c>
      <c r="DS36" s="180" t="str">
        <f>IF(DQ36&lt;DP36, "Սկսվել է թիրախային ժամկետից շուտ", IF(DQ36&gt;DP36,"Չի սկսվել թիրախային ժամկետում", "Սկսվել է թիրախային ժամկետում"))</f>
        <v>Սկսվել է թիրախային ժամկետում</v>
      </c>
      <c r="DT36" s="139">
        <f>'7. Երկրորդ կիսամյակի հաշվետվ.'!BX31</f>
        <v>45802</v>
      </c>
      <c r="DU36" s="19">
        <f>'7. Երկրորդ կիսամյակի հաշվետվ.'!BY31</f>
        <v>0</v>
      </c>
      <c r="DV36" s="122">
        <f>'7. Երկրորդ կիսամյակի հաշվետվ.'!BZ31</f>
        <v>0</v>
      </c>
      <c r="DW36" s="176" t="str">
        <f>IF(DV36&lt;DT36, "Սկսվել է ելակետային ժամկետից շուտ", IF(DV36&gt;DT36,"Չի սկսվել ելակետային ժամկետում", "Սկսվել է ելակետային ժամկետում"))</f>
        <v>Սկսվել է ելակետային ժամկետից շուտ</v>
      </c>
      <c r="DX36" s="180" t="str">
        <f>IF(DV36&lt;DU36, "Սկսվել է թիրախային ժամկետից շուտ", IF(DV36&gt;DU36,"Չի սկսվել թիրախային ժամկետում", "Սկսվել է թիրախային ժամկետում"))</f>
        <v>Սկսվել է թիրախային ժամկետում</v>
      </c>
      <c r="DY36" s="156" t="str">
        <f>'6. Առաջին կիսամյակի հաշվետվ.'!CA31</f>
        <v>xxx</v>
      </c>
      <c r="DZ36" s="19" t="str">
        <f>'6. Առաջին կիսամյակի հաշվետվ.'!CB31</f>
        <v>xxx</v>
      </c>
      <c r="EA36" s="157" t="str">
        <f>'6. Առաջին կիսամյակի հաշվետվ.'!CC31</f>
        <v>xxx</v>
      </c>
      <c r="EB36" s="184" t="s">
        <v>47</v>
      </c>
      <c r="EC36" s="185" t="s">
        <v>47</v>
      </c>
      <c r="ED36" s="156" t="str">
        <f>'7. Երկրորդ կիսամյակի հաշվետվ.'!CA31</f>
        <v>xxx</v>
      </c>
      <c r="EE36" s="19" t="str">
        <f>'7. Երկրորդ կիսամյակի հաշվետվ.'!CB31</f>
        <v>xxx</v>
      </c>
      <c r="EF36" s="157" t="str">
        <f>'7. Երկրորդ կիսամյակի հաշվետվ.'!CC31</f>
        <v>xxx</v>
      </c>
      <c r="EG36" s="184" t="s">
        <v>47</v>
      </c>
      <c r="EH36" s="185" t="s">
        <v>47</v>
      </c>
      <c r="EI36" s="121" t="s">
        <v>47</v>
      </c>
      <c r="EJ36" s="19" t="s">
        <v>47</v>
      </c>
      <c r="EK36" s="122" t="s">
        <v>47</v>
      </c>
      <c r="EL36" s="184" t="s">
        <v>47</v>
      </c>
      <c r="EM36" s="185" t="s">
        <v>47</v>
      </c>
      <c r="EN36" s="406"/>
    </row>
    <row r="37" spans="1:144" s="22" customFormat="1" ht="39.950000000000003" customHeight="1" thickTop="1" thickBot="1">
      <c r="A37" s="453" t="str">
        <f>'6. Առաջին կիսամյակի հաշվետվ.'!A32</f>
        <v>Ա15</v>
      </c>
      <c r="B37" s="20" t="str">
        <f>'4.   4․1 ԾՐԱԳՐԵՐ 1-14'!B141</f>
        <v>Ծրագրի իրականացումն ավարտելու ամսաթիվը.</v>
      </c>
      <c r="C37" s="451"/>
      <c r="D37" s="21">
        <f>'7. Երկրորդ կիսամյակի հաշվետվ.'!D32</f>
        <v>46022</v>
      </c>
      <c r="E37" s="19">
        <f>'7. Երկրորդ կիսամյակի հաշվետվ.'!E32</f>
        <v>0</v>
      </c>
      <c r="F37" s="122">
        <f>'7. Երկրորդ կիսամյակի հաշվետվ.'!F32</f>
        <v>0</v>
      </c>
      <c r="G37" s="177" t="str">
        <f>IF(F37&lt;D37, "Ավարտվել է ելակետային ժամկետից շուտ", IF(F37&gt;D37,"Չի ավարտվել ելակետային ժամկետում", "Ավարտվել է ելակետային ժամկետում"))</f>
        <v>Ավարտվել է ելակետային ժամկետից շուտ</v>
      </c>
      <c r="H37" s="181" t="str">
        <f>IF(F37&lt;E37, "Ավարտվել է թիրախային ժամկետից շուտ", IF(F37&gt;E37,"Չի ավարտվել թիրախային ժամկետում", "Ավարտվել է թիրախային ժամկետում"))</f>
        <v>Ավարտվել է թիրախային ժամկետում</v>
      </c>
      <c r="I37" s="139">
        <f>'7. Երկրորդ կիսամյակի հաշվետվ.'!G32</f>
        <v>45688</v>
      </c>
      <c r="J37" s="19">
        <f>'7. Երկրորդ կիսամյակի հաշվետվ.'!H32</f>
        <v>0</v>
      </c>
      <c r="K37" s="122">
        <f>'7. Երկրորդ կիսամյակի հաշվետվ.'!I32</f>
        <v>0</v>
      </c>
      <c r="L37" s="177" t="str">
        <f>IF(K37&lt;I37, "Ավարտվել է ելակետային ժամկետից շուտ", IF(K37&gt;I37,"Չի ավարտվել ելակետային ժամկետում", "Ավարտվել է ելակետային ժամկետում"))</f>
        <v>Ավարտվել է ելակետային ժամկետից շուտ</v>
      </c>
      <c r="M37" s="181" t="str">
        <f>IF(K37&lt;J37, "Ավարտվել է թիրախային ժամկետից շուտ", IF(K37&gt;J37,"Չի ավարտվել թիրախային ժամկետում", "Ավարտվել է թիրախային ժամկետում"))</f>
        <v>Ավարտվել է թիրախային ժամկետում</v>
      </c>
      <c r="N37" s="139">
        <f>'7. Երկրորդ կիսամյակի հաշվետվ.'!J32</f>
        <v>46018</v>
      </c>
      <c r="O37" s="19">
        <f>'7. Երկրորդ կիսամյակի հաշվետվ.'!K32</f>
        <v>0</v>
      </c>
      <c r="P37" s="122">
        <f>'7. Երկրորդ կիսամյակի հաշվետվ.'!L32</f>
        <v>0</v>
      </c>
      <c r="Q37" s="177" t="str">
        <f>IF(P37&lt;N37, "Ավարտվել է ելակետային ժամկետից շուտ", IF(P37&gt;N37,"Չի ավարտվել ելակետային ժամկետում", "Ավարտվել է ելակետային ժամկետում"))</f>
        <v>Ավարտվել է ելակետային ժամկետից շուտ</v>
      </c>
      <c r="R37" s="181" t="str">
        <f>IF(P37&lt;O37, "Ավարտվել է թիրախային ժամկետից շուտ", IF(P37&gt;O37,"Չի ավարտվել թիրախային ժամկետում", "Ավարտվել է թիրախային ժամկետում"))</f>
        <v>Ավարտվել է թիրախային ժամկետում</v>
      </c>
      <c r="S37" s="139">
        <f>'7. Երկրորդ կիսամյակի հաշվետվ.'!M32</f>
        <v>46021</v>
      </c>
      <c r="T37" s="19">
        <f>'7. Երկրորդ կիսամյակի հաշվետվ.'!N32</f>
        <v>0</v>
      </c>
      <c r="U37" s="122">
        <f>'7. Երկրորդ կիսամյակի հաշվետվ.'!O32</f>
        <v>0</v>
      </c>
      <c r="V37" s="177" t="str">
        <f>IF(U37&lt;S37, "Ավարտվել է ելակետային ժամկետից շուտ", IF(U37&gt;S37,"Չի ավարտվել ելակետային ժամկետում", "Ավարտվել է ելակետային ժամկետում"))</f>
        <v>Ավարտվել է ելակետային ժամկետից շուտ</v>
      </c>
      <c r="W37" s="181" t="str">
        <f>IF(U37&lt;T37, "Ավարտվել է թիրախային ժամկետից շուտ", IF(U37&gt;T37,"Չի ավարտվել թիրախային ժամկետում", "Ավարտվել է թիրախային ժամկետում"))</f>
        <v>Ավարտվել է թիրախային ժամկետում</v>
      </c>
      <c r="X37" s="139">
        <f>'7. Երկրորդ կիսամյակի հաշվետվ.'!P32</f>
        <v>45990</v>
      </c>
      <c r="Y37" s="19">
        <f>'7. Երկրորդ կիսամյակի հաշվետվ.'!Q32</f>
        <v>0</v>
      </c>
      <c r="Z37" s="122">
        <f>'7. Երկրորդ կիսամյակի հաշվետվ.'!R32</f>
        <v>0</v>
      </c>
      <c r="AA37" s="177" t="str">
        <f>IF(Z37&lt;X37, "Ավարտվել է ելակետային ժամկետից շուտ", IF(Z37&gt;X37,"Չի ավարտվել ելակետային ժամկետում", "Ավարտվել է ելակետային ժամկետում"))</f>
        <v>Ավարտվել է ելակետային ժամկետից շուտ</v>
      </c>
      <c r="AB37" s="181" t="str">
        <f>IF(Z37&lt;Y37, "Ավարտվել է թիրախային ժամկետից շուտ", IF(Z37&gt;Y37,"Չի ավարտվել թիրախային ժամկետում", "Ավարտվել է թիրախային ժամկետում"))</f>
        <v>Ավարտվել է թիրախային ժամկետում</v>
      </c>
      <c r="AC37" s="139" t="str">
        <f>'7. Երկրորդ կիսամյակի հաշվետվ.'!S32</f>
        <v>19․10․2025</v>
      </c>
      <c r="AD37" s="19">
        <f>'7. Երկրորդ կիսամյակի հաշվետվ.'!T32</f>
        <v>0</v>
      </c>
      <c r="AE37" s="122">
        <f>'7. Երկրորդ կիսամյակի հաշվետվ.'!U32</f>
        <v>0</v>
      </c>
      <c r="AF37" s="177" t="str">
        <f>IF(AE37&lt;AC37, "Ավարտվել է ելակետային ժամկետից շուտ", IF(AE37&gt;AC37,"Չի ավարտվել ելակետային ժամկետում", "Ավարտվել է ելակետային ժամկետում"))</f>
        <v>Ավարտվել է ելակետային ժամկետից շուտ</v>
      </c>
      <c r="AG37" s="181" t="str">
        <f>IF(AE37&lt;AD37, "Ավարտվել է թիրախային ժամկետից շուտ", IF(AE37&gt;AD37,"Չի ավարտվել թիրախային ժամկետում", "Ավարտվել է թիրախային ժամկետում"))</f>
        <v>Ավարտվել է թիրախային ժամկետում</v>
      </c>
      <c r="AH37" s="139">
        <f>'7. Երկրորդ կիսամյակի հաշվետվ.'!V32</f>
        <v>46022</v>
      </c>
      <c r="AI37" s="19">
        <f>'7. Երկրորդ կիսամյակի հաշվետվ.'!W32</f>
        <v>0</v>
      </c>
      <c r="AJ37" s="122">
        <f>'7. Երկրորդ կիսամյակի հաշվետվ.'!X32</f>
        <v>0</v>
      </c>
      <c r="AK37" s="177" t="str">
        <f>IF(AJ37&lt;AH37, "Ավարտվել է ելակետային ժամկետից շուտ", IF(AJ37&gt;AH37,"Չի ավարտվել ելակետային ժամկետում", "Ավարտվել է ելակետային ժամկետում"))</f>
        <v>Ավարտվել է ելակետային ժամկետից շուտ</v>
      </c>
      <c r="AL37" s="181" t="str">
        <f>IF(AJ37&lt;AI37, "Ավարտվել է թիրախային ժամկետից շուտ", IF(AJ37&gt;AI37,"Չի ավարտվել թիրախային ժամկետում", "Ավարտվել է թիրախային ժամկետում"))</f>
        <v>Ավարտվել է թիրախային ժամկետում</v>
      </c>
      <c r="AM37" s="139">
        <f>'7. Երկրորդ կիսամյակի հաշվետվ.'!Y32</f>
        <v>45949</v>
      </c>
      <c r="AN37" s="19">
        <f>'7. Երկրորդ կիսամյակի հաշվետվ.'!Z32</f>
        <v>0</v>
      </c>
      <c r="AO37" s="122">
        <f>'7. Երկրորդ կիսամյակի հաշվետվ.'!AA32</f>
        <v>0</v>
      </c>
      <c r="AP37" s="177" t="str">
        <f>IF(AO37&lt;AM37, "Ավարտվել է ելակետային ժամկետից շուտ", IF(AO37&gt;AM37,"Չի ավարտվել ելակետային ժամկետում", "Ավարտվել է ելակետային ժամկետում"))</f>
        <v>Ավարտվել է ելակետային ժամկետից շուտ</v>
      </c>
      <c r="AQ37" s="181" t="str">
        <f>IF(AO37&lt;AN37, "Ավարտվել է թիրախային ժամկետից շուտ", IF(AO37&gt;AN37,"Չի ավարտվել թիրախային ժամկետում", "Ավարտվել է թիրախային ժամկետում"))</f>
        <v>Ավարտվել է թիրախային ժամկետում</v>
      </c>
      <c r="AR37" s="139">
        <f>'7. Երկրորդ կիսամյակի հաշվետվ.'!AB32</f>
        <v>45910</v>
      </c>
      <c r="AS37" s="19">
        <f>'7. Երկրորդ կիսամյակի հաշվետվ.'!AC32</f>
        <v>0</v>
      </c>
      <c r="AT37" s="122">
        <f>'7. Երկրորդ կիսամյակի հաշվետվ.'!AD32</f>
        <v>0</v>
      </c>
      <c r="AU37" s="177" t="str">
        <f>IF(AT37&lt;AR37, "Ավարտվել է ելակետային ժամկետից շուտ", IF(AT37&gt;AR37,"Չի ավարտվել ելակետային ժամկետում", "Ավարտվել է ելակետային ժամկետում"))</f>
        <v>Ավարտվել է ելակետային ժամկետից շուտ</v>
      </c>
      <c r="AV37" s="181" t="str">
        <f>IF(AT37&lt;AS37, "Ավարտվել է թիրախային ժամկետից շուտ", IF(AT37&gt;AS37,"Չի ավարտվել թիրախային ժամկետում", "Ավարտվել է թիրախային ժամկետում"))</f>
        <v>Ավարտվել է թիրախային ժամկետում</v>
      </c>
      <c r="AW37" s="139">
        <f>'7. Երկրորդ կիսամյակի հաշվետվ.'!AE32</f>
        <v>45960</v>
      </c>
      <c r="AX37" s="19">
        <f>'7. Երկրորդ կիսամյակի հաշվետվ.'!AF32</f>
        <v>0</v>
      </c>
      <c r="AY37" s="122">
        <f>'7. Երկրորդ կիսամյակի հաշվետվ.'!AG32</f>
        <v>0</v>
      </c>
      <c r="AZ37" s="177" t="str">
        <f>IF(AY37&lt;AW37, "Ավարտվել է ելակետային ժամկետից շուտ", IF(AY37&gt;AW37,"Չի ավարտվել ելակետային ժամկետում", "Ավարտվել է ելակետային ժամկետում"))</f>
        <v>Ավարտվել է ելակետային ժամկետից շուտ</v>
      </c>
      <c r="BA37" s="181" t="str">
        <f>IF(AY37&lt;AX37, "Ավարտվել է թիրախային ժամկետից շուտ", IF(AY37&gt;AX37,"Չի ավարտվել թիրախային ժամկետում", "Ավարտվել է թիրախային ժամկետում"))</f>
        <v>Ավարտվել է թիրախային ժամկետում</v>
      </c>
      <c r="BB37" s="139">
        <f>'7. Երկրորդ կիսամյակի հաշվետվ.'!AH32</f>
        <v>46018</v>
      </c>
      <c r="BC37" s="19">
        <f>'7. Երկրորդ կիսամյակի հաշվետվ.'!AI32</f>
        <v>0</v>
      </c>
      <c r="BD37" s="122">
        <f>'7. Երկրորդ կիսամյակի հաշվետվ.'!AJ32</f>
        <v>0</v>
      </c>
      <c r="BE37" s="177" t="str">
        <f>IF(BD37&lt;BB37, "Ավարտվել է ելակետային ժամկետից շուտ", IF(BD37&gt;BB37,"Չի ավարտվել ելակետային ժամկետում", "Ավարտվել է ելակետային ժամկետում"))</f>
        <v>Ավարտվել է ելակետային ժամկետից շուտ</v>
      </c>
      <c r="BF37" s="181" t="str">
        <f>IF(BD37&lt;BC37, "Ավարտվել է թիրախային ժամկետից շուտ", IF(BD37&gt;BC37,"Չի ավարտվել թիրախային ժամկետում", "Ավարտվել է թիրախային ժամկետում"))</f>
        <v>Ավարտվել է թիրախային ժամկետում</v>
      </c>
      <c r="BG37" s="139">
        <f>'7. Երկրորդ կիսամյակի հաշվետվ.'!AK32</f>
        <v>45807</v>
      </c>
      <c r="BH37" s="19">
        <f>'7. Երկրորդ կիսամյակի հաշվետվ.'!AL32</f>
        <v>0</v>
      </c>
      <c r="BI37" s="122">
        <f>'7. Երկրորդ կիսամյակի հաշվետվ.'!AM32</f>
        <v>0</v>
      </c>
      <c r="BJ37" s="177" t="str">
        <f>IF(BI37&lt;BG37, "Ավարտվել է ելակետային ժամկետից շուտ", IF(BI37&gt;BG37,"Չի ավարտվել ելակետային ժամկետում", "Ավարտվել է ելակետային ժամկետում"))</f>
        <v>Ավարտվել է ելակետային ժամկետից շուտ</v>
      </c>
      <c r="BK37" s="181" t="str">
        <f>IF(BI37&lt;BH37, "Ավարտվել է թիրախային ժամկետից շուտ", IF(BI37&gt;BH37,"Չի ավարտվել թիրախային ժամկետում", "Ավարտվել է թիրախային ժամկետում"))</f>
        <v>Ավարտվել է թիրախային ժամկետում</v>
      </c>
      <c r="BL37" s="139" t="str">
        <f>'7. Երկրորդ կիսամյակի հաշվետվ.'!AN32</f>
        <v>8/30/2025</v>
      </c>
      <c r="BM37" s="19">
        <f>'7. Երկրորդ կիսամյակի հաշվետվ.'!AO32</f>
        <v>0</v>
      </c>
      <c r="BN37" s="122">
        <f>'7. Երկրորդ կիսամյակի հաշվետվ.'!AP32</f>
        <v>0</v>
      </c>
      <c r="BO37" s="177" t="str">
        <f>IF(BN37&lt;BL37, "Ավարտվել է ելակետային ժամկետից շուտ", IF(BN37&gt;BL37,"Չի ավարտվել ելակետային ժամկետում", "Ավարտվել է ելակետային ժամկետում"))</f>
        <v>Ավարտվել է ելակետային ժամկետից շուտ</v>
      </c>
      <c r="BP37" s="181" t="str">
        <f>IF(BN37&lt;BM37, "Ավարտվել է թիրախային ժամկետից շուտ", IF(BN37&gt;BM37,"Չի ավարտվել թիրախային ժամկետում", "Ավարտվել է թիրախային ժամկետում"))</f>
        <v>Ավարտվել է թիրախային ժամկետում</v>
      </c>
      <c r="BQ37" s="139" t="str">
        <f>'7. Երկրորդ կիսամյակի հաշվետվ.'!AQ32</f>
        <v>12/28/2025</v>
      </c>
      <c r="BR37" s="19">
        <f>'7. Երկրորդ կիսամյակի հաշվետվ.'!AR32</f>
        <v>0</v>
      </c>
      <c r="BS37" s="122">
        <f>'7. Երկրորդ կիսամյակի հաշվետվ.'!AS32</f>
        <v>0</v>
      </c>
      <c r="BT37" s="177" t="str">
        <f>IF(BS37&lt;BQ37, "Ավարտվել է ելակետային ժամկետից շուտ", IF(BS37&gt;BQ37,"Չի ավարտվել ելակետային ժամկետում", "Ավարտվել է ելակետային ժամկետում"))</f>
        <v>Ավարտվել է ելակետային ժամկետից շուտ</v>
      </c>
      <c r="BU37" s="181" t="str">
        <f>IF(BS37&lt;BR37, "Ավարտվել է թիրախային ժամկետից շուտ", IF(BS37&gt;BR37,"Չի ավարտվել թիրախային ժամկետում", "Ավարտվել է թիրախային ժամկետում"))</f>
        <v>Ավարտվել է թիրախային ժամկետում</v>
      </c>
      <c r="BV37" s="139">
        <f>'7. Երկրորդ կիսամյակի հաշվետվ.'!AT32</f>
        <v>45992</v>
      </c>
      <c r="BW37" s="19">
        <f>'7. Երկրորդ կիսամյակի հաշվետվ.'!AU32</f>
        <v>0</v>
      </c>
      <c r="BX37" s="122">
        <f>'7. Երկրորդ կիսամյակի հաշվետվ.'!AV32</f>
        <v>0</v>
      </c>
      <c r="BY37" s="177" t="str">
        <f>IF(BX37&lt;BV37, "Ավարտվել է ելակետային ժամկետից շուտ", IF(BX37&gt;BV37,"Չի ավարտվել ելակետային ժամկետում", "Ավարտվել է ելակետային ժամկետում"))</f>
        <v>Ավարտվել է ելակետային ժամկետից շուտ</v>
      </c>
      <c r="BZ37" s="181" t="str">
        <f>IF(BX37&lt;BW37, "Ավարտվել է թիրախային ժամկետից շուտ", IF(BX37&gt;BW37,"Չի ավարտվել թիրախային ժամկետում", "Ավարտվել է թիրախային ժամկետում"))</f>
        <v>Ավարտվել է թիրախային ժամկետում</v>
      </c>
      <c r="CA37" s="139">
        <f>'7. Երկրորդ կիսամյակի հաշվետվ.'!AW32</f>
        <v>45992</v>
      </c>
      <c r="CB37" s="19">
        <f>'7. Երկրորդ կիսամյակի հաշվետվ.'!AX32</f>
        <v>0</v>
      </c>
      <c r="CC37" s="122">
        <f>'7. Երկրորդ կիսամյակի հաշվետվ.'!AY32</f>
        <v>0</v>
      </c>
      <c r="CD37" s="177" t="str">
        <f>IF(CC37&lt;CA37, "Ավարտվել է ելակետային ժամկետից շուտ", IF(CC37&gt;CA37,"Չի ավարտվել ելակետային ժամկետում", "Ավարտվել է ելակետային ժամկետում"))</f>
        <v>Ավարտվել է ելակետային ժամկետից շուտ</v>
      </c>
      <c r="CE37" s="181" t="str">
        <f>IF(CC37&lt;CB37, "Ավարտվել է թիրախային ժամկետից շուտ", IF(CC37&gt;CB37,"Չի ավարտվել թիրախային ժամկետում", "Ավարտվել է թիրախային ժամկետում"))</f>
        <v>Ավարտվել է թիրախային ժամկետում</v>
      </c>
      <c r="CF37" s="139">
        <f>'7. Երկրորդ կիսամյակի հաշվետվ.'!AZ32</f>
        <v>46022</v>
      </c>
      <c r="CG37" s="19">
        <f>'7. Երկրորդ կիսամյակի հաշվետվ.'!BA32</f>
        <v>0</v>
      </c>
      <c r="CH37" s="122">
        <f>'7. Երկրորդ կիսամյակի հաշվետվ.'!BB32</f>
        <v>0</v>
      </c>
      <c r="CI37" s="177" t="str">
        <f>IF(CH37&lt;CF37, "Ավարտվել է ելակետային ժամկետից շուտ", IF(CH37&gt;CF37,"Չի ավարտվել ելակետային ժամկետում", "Ավարտվել է ելակետային ժամկետում"))</f>
        <v>Ավարտվել է ելակետային ժամկետից շուտ</v>
      </c>
      <c r="CJ37" s="181" t="str">
        <f>IF(CH37&lt;CG37, "Ավարտվել է թիրախային ժամկետից շուտ", IF(CH37&gt;CG37,"Չի ավարտվել թիրախային ժամկետում", "Ավարտվել է թիրախային ժամկետում"))</f>
        <v>Ավարտվել է թիրախային ժամկետում</v>
      </c>
      <c r="CK37" s="139">
        <f>'7. Երկրորդ կիսամյակի հաշվետվ.'!BC32</f>
        <v>45992</v>
      </c>
      <c r="CL37" s="19">
        <f>'7. Երկրորդ կիսամյակի հաշվետվ.'!BD32</f>
        <v>0</v>
      </c>
      <c r="CM37" s="122">
        <f>'7. Երկրորդ կիսամյակի հաշվետվ.'!BE32</f>
        <v>0</v>
      </c>
      <c r="CN37" s="177" t="str">
        <f>IF(CM37&lt;CK37, "Ավարտվել է ելակետային ժամկետից շուտ", IF(CM37&gt;CK37,"Չի ավարտվել ելակետային ժամկետում", "Ավարտվել է ելակետային ժամկետում"))</f>
        <v>Ավարտվել է ելակետային ժամկետից շուտ</v>
      </c>
      <c r="CO37" s="181" t="str">
        <f>IF(CM37&lt;CL37, "Ավարտվել է թիրախային ժամկետից շուտ", IF(CM37&gt;CL37,"Չի ավարտվել թիրախային ժամկետում", "Ավարտվել է թիրախային ժամկետում"))</f>
        <v>Ավարտվել է թիրախային ժամկետում</v>
      </c>
      <c r="CP37" s="139">
        <f>'7. Երկրորդ կիսամյակի հաշվետվ.'!BF32</f>
        <v>0</v>
      </c>
      <c r="CQ37" s="19">
        <f>'7. Երկրորդ կիսամյակի հաշվետվ.'!BG32</f>
        <v>0</v>
      </c>
      <c r="CR37" s="122">
        <f>'7. Երկրորդ կիսամյակի հաշվետվ.'!BH32</f>
        <v>0</v>
      </c>
      <c r="CS37" s="177" t="str">
        <f>IF(CR37&lt;CP37, "Ավարտվել է ելակետային ժամկետից շուտ", IF(CR37&gt;CP37,"Չի ավարտվել ելակետային ժամկետում", "Ավարտվել է ելակետային ժամկետում"))</f>
        <v>Ավարտվել է ելակետային ժամկետում</v>
      </c>
      <c r="CT37" s="181" t="str">
        <f>IF(CR37&lt;CQ37, "Ավարտվել է թիրախային ժամկետից շուտ", IF(CR37&gt;CQ37,"Չի ավարտվել թիրախային ժամկետում", "Ավարտվել է թիրախային ժամկետում"))</f>
        <v>Ավարտվել է թիրախային ժամկետում</v>
      </c>
      <c r="CU37" s="139">
        <f>'7. Երկրորդ կիսամյակի հաշվետվ.'!BI32</f>
        <v>46019</v>
      </c>
      <c r="CV37" s="19">
        <f>'7. Երկրորդ կիսամյակի հաշվետվ.'!BJ32</f>
        <v>0</v>
      </c>
      <c r="CW37" s="122">
        <f>'7. Երկրորդ կիսամյակի հաշվետվ.'!BK32</f>
        <v>0</v>
      </c>
      <c r="CX37" s="177" t="str">
        <f>IF(CW37&lt;CU37, "Ավարտվել է ելակետային ժամկետից շուտ", IF(CW37&gt;CU37,"Չի ավարտվել ելակետային ժամկետում", "Ավարտվել է ելակետային ժամկետում"))</f>
        <v>Ավարտվել է ելակետային ժամկետից շուտ</v>
      </c>
      <c r="CY37" s="181" t="str">
        <f>IF(CW37&lt;CV37, "Ավարտվել է թիրախային ժամկետից շուտ", IF(CW37&gt;CV37,"Չի ավարտվել թիրախային ժամկետում", "Ավարտվել է թիրախային ժամկետում"))</f>
        <v>Ավարտվել է թիրախային ժամկետում</v>
      </c>
      <c r="CZ37" s="139">
        <f>'7. Երկրորդ կիսամյակի հաշվետվ.'!BL32</f>
        <v>45883</v>
      </c>
      <c r="DA37" s="19">
        <f>'7. Երկրորդ կիսամյակի հաշվետվ.'!BM32</f>
        <v>0</v>
      </c>
      <c r="DB37" s="122">
        <f>'7. Երկրորդ կիսամյակի հաշվետվ.'!BN32</f>
        <v>0</v>
      </c>
      <c r="DC37" s="177" t="str">
        <f>IF(DB37&lt;CZ37, "Ավարտվել է ելակետային ժամկետից շուտ", IF(DB37&gt;CZ37,"Չի ավարտվել ելակետային ժամկետում", "Ավարտվել է ելակետային ժամկետում"))</f>
        <v>Ավարտվել է ելակետային ժամկետից շուտ</v>
      </c>
      <c r="DD37" s="181" t="str">
        <f>IF(DB37&lt;DA37, "Ավարտվել է թիրախային ժամկետից շուտ", IF(DB37&gt;DA37,"Չի ավարտվել թիրախային ժամկետում", "Ավարտվել է թիրախային ժամկետում"))</f>
        <v>Ավարտվել է թիրախային ժամկետում</v>
      </c>
      <c r="DE37" s="139">
        <f>'7. Երկրորդ կիսամյակի հաշվետվ.'!BO32</f>
        <v>45945</v>
      </c>
      <c r="DF37" s="19">
        <f>'7. Երկրորդ կիսամյակի հաշվետվ.'!BP32</f>
        <v>0</v>
      </c>
      <c r="DG37" s="122">
        <f>'7. Երկրորդ կիսամյակի հաշվետվ.'!BQ32</f>
        <v>0</v>
      </c>
      <c r="DH37" s="177" t="str">
        <f>IF(DG37&lt;DE37, "Ավարտվել է ելակետային ժամկետից շուտ", IF(DG37&gt;DE37,"Չի ավարտվել ելակետային ժամկետում", "Ավարտվել է ելակետային ժամկետում"))</f>
        <v>Ավարտվել է ելակետային ժամկետից շուտ</v>
      </c>
      <c r="DI37" s="181" t="str">
        <f>IF(DG37&lt;DF37, "Ավարտվել է թիրախային ժամկետից շուտ", IF(DG37&gt;DF37,"Չի ավարտվել թիրախային ժամկետում", "Ավարտվել է թիրախային ժամկետում"))</f>
        <v>Ավարտվել է թիրախային ժամկետում</v>
      </c>
      <c r="DJ37" s="139">
        <f>'7. Երկրորդ կիսամյակի հաշվետվ.'!BR32</f>
        <v>0</v>
      </c>
      <c r="DK37" s="19">
        <f>'7. Երկրորդ կիսամյակի հաշվետվ.'!BS32</f>
        <v>0</v>
      </c>
      <c r="DL37" s="122">
        <f>'7. Երկրորդ կիսամյակի հաշվետվ.'!BT32</f>
        <v>0</v>
      </c>
      <c r="DM37" s="177" t="str">
        <f>IF(DL37&lt;DJ37, "Ավարտվել է ելակետային ժամկետից շուտ", IF(DL37&gt;DJ37,"Չի ավարտվել ելակետային ժամկետում", "Ավարտվել է ելակետային ժամկետում"))</f>
        <v>Ավարտվել է ելակետային ժամկետում</v>
      </c>
      <c r="DN37" s="181" t="str">
        <f>IF(DL37&lt;DK37, "Ավարտվել է թիրախային ժամկետից շուտ", IF(DL37&gt;DK37,"Չի ավարտվել թիրախային ժամկետում", "Ավարտվել է թիրախային ժամկետում"))</f>
        <v>Ավարտվել է թիրախային ժամկետում</v>
      </c>
      <c r="DO37" s="139">
        <f>'7. Երկրորդ կիսամյակի հաշվետվ.'!BU32</f>
        <v>0</v>
      </c>
      <c r="DP37" s="19">
        <f>'7. Երկրորդ կիսամյակի հաշվետվ.'!BV32</f>
        <v>0</v>
      </c>
      <c r="DQ37" s="122">
        <f>'7. Երկրորդ կիսամյակի հաշվետվ.'!BW32</f>
        <v>0</v>
      </c>
      <c r="DR37" s="177" t="str">
        <f>IF(DQ37&lt;DO37, "Ավարտվել է ելակետային ժամկետից շուտ", IF(DQ37&gt;DO37,"Չի ավարտվել ելակետային ժամկետում", "Ավարտվել է ելակետային ժամկետում"))</f>
        <v>Ավարտվել է ելակետային ժամկետում</v>
      </c>
      <c r="DS37" s="181" t="str">
        <f>IF(DQ37&lt;DP37, "Ավարտվել է թիրախային ժամկետից շուտ", IF(DQ37&gt;DP37,"Չի ավարտվել թիրախային ժամկետում", "Ավարտվել է թիրախային ժամկետում"))</f>
        <v>Ավարտվել է թիրախային ժամկետում</v>
      </c>
      <c r="DT37" s="139">
        <f>'7. Երկրորդ կիսամյակի հաշվետվ.'!BX32</f>
        <v>45945</v>
      </c>
      <c r="DU37" s="19">
        <f>'7. Երկրորդ կիսամյակի հաշվետվ.'!BY32</f>
        <v>0</v>
      </c>
      <c r="DV37" s="122">
        <f>'7. Երկրորդ կիսամյակի հաշվետվ.'!BZ32</f>
        <v>0</v>
      </c>
      <c r="DW37" s="177" t="str">
        <f>IF(DV37&lt;DT37, "Ավարտվել է ելակետային ժամկետից շուտ", IF(DV37&gt;DT37,"Չի ավարտվել ելակետային ժամկետում", "Ավարտվել է ելակետային ժամկետում"))</f>
        <v>Ավարտվել է ելակետային ժամկետից շուտ</v>
      </c>
      <c r="DX37" s="181" t="str">
        <f>IF(DV37&lt;DU37, "Ավարտվել է թիրախային ժամկետից շուտ", IF(DV37&gt;DU37,"Չի ավարտվել թիրախային ժամկետում", "Ավարտվել է թիրախային ժամկետում"))</f>
        <v>Ավարտվել է թիրախային ժամկետում</v>
      </c>
      <c r="DY37" s="156" t="str">
        <f>'6. Առաջին կիսամյակի հաշվետվ.'!CA32</f>
        <v>xxx</v>
      </c>
      <c r="DZ37" s="19" t="str">
        <f>'6. Առաջին կիսամյակի հաշվետվ.'!CB32</f>
        <v>xxx</v>
      </c>
      <c r="EA37" s="157" t="str">
        <f>'6. Առաջին կիսամյակի հաշվետվ.'!CC32</f>
        <v>xxx</v>
      </c>
      <c r="EB37" s="186" t="s">
        <v>47</v>
      </c>
      <c r="EC37" s="187" t="s">
        <v>47</v>
      </c>
      <c r="ED37" s="156" t="str">
        <f>'7. Երկրորդ կիսամյակի հաշվետվ.'!CA32</f>
        <v>xxx</v>
      </c>
      <c r="EE37" s="19" t="str">
        <f>'7. Երկրորդ կիսամյակի հաշվետվ.'!CB32</f>
        <v>xxx</v>
      </c>
      <c r="EF37" s="157" t="str">
        <f>'7. Երկրորդ կիսամյակի հաշվետվ.'!CC32</f>
        <v>xxx</v>
      </c>
      <c r="EG37" s="186" t="s">
        <v>47</v>
      </c>
      <c r="EH37" s="187" t="s">
        <v>47</v>
      </c>
      <c r="EI37" s="121" t="s">
        <v>47</v>
      </c>
      <c r="EJ37" s="19" t="s">
        <v>47</v>
      </c>
      <c r="EK37" s="122" t="s">
        <v>47</v>
      </c>
      <c r="EL37" s="186" t="s">
        <v>47</v>
      </c>
      <c r="EM37" s="187" t="s">
        <v>47</v>
      </c>
      <c r="EN37" s="406"/>
    </row>
    <row r="38" spans="1:144" s="14" customFormat="1" ht="39.950000000000003" customHeight="1" thickTop="1" thickBot="1">
      <c r="A38" s="1084" t="s">
        <v>390</v>
      </c>
      <c r="B38" s="1086" t="s">
        <v>167</v>
      </c>
      <c r="C38" s="24" t="s">
        <v>77</v>
      </c>
      <c r="D38" s="44">
        <f>'7. Երկրորդ կիսամյակի հաշվետվ.'!D33</f>
        <v>0</v>
      </c>
      <c r="E38" s="9">
        <f>'7. Երկրորդ կիսամյակի հաշվետվ.'!E33</f>
        <v>0</v>
      </c>
      <c r="F38" s="141">
        <f>'7. Երկրորդ կիսամյակի հաշվետվ.'!F33</f>
        <v>0</v>
      </c>
      <c r="G38" s="174">
        <f t="shared" ref="G38:G50" si="1">IF(F38=0,0,F38/D38*100%)</f>
        <v>0</v>
      </c>
      <c r="H38" s="169">
        <f t="shared" ref="H38:H50" si="2">IF(E38=0,0,F38/E38*100%)</f>
        <v>0</v>
      </c>
      <c r="I38" s="140">
        <f>'7. Երկրորդ կիսամյակի հաշվետվ.'!G33</f>
        <v>0</v>
      </c>
      <c r="J38" s="9">
        <f>'7. Երկրորդ կիսամյակի հաշվետվ.'!H33</f>
        <v>0</v>
      </c>
      <c r="K38" s="141">
        <f>'7. Երկրորդ կիսամյակի հաշվետվ.'!I33</f>
        <v>0</v>
      </c>
      <c r="L38" s="174">
        <f t="shared" ref="L38:L50" si="3">IF(K38=0,0,K38/I38*100%)</f>
        <v>0</v>
      </c>
      <c r="M38" s="169">
        <f t="shared" ref="M38:M50" si="4">IF(J38=0,0,K38/J38*100%)</f>
        <v>0</v>
      </c>
      <c r="N38" s="140">
        <f>'7. Երկրորդ կիսամյակի հաշվետվ.'!J33</f>
        <v>0</v>
      </c>
      <c r="O38" s="9">
        <f>'7. Երկրորդ կիսամյակի հաշվետվ.'!K33</f>
        <v>0</v>
      </c>
      <c r="P38" s="141">
        <f>'7. Երկրորդ կիսամյակի հաշվետվ.'!L33</f>
        <v>0</v>
      </c>
      <c r="Q38" s="174">
        <f t="shared" ref="Q38:Q50" si="5">IF(P38=0,0,P38/N38*100%)</f>
        <v>0</v>
      </c>
      <c r="R38" s="169">
        <f t="shared" ref="R38:R50" si="6">IF(O38=0,0,P38/O38*100%)</f>
        <v>0</v>
      </c>
      <c r="S38" s="140">
        <f>'7. Երկրորդ կիսամյակի հաշվետվ.'!M33</f>
        <v>0</v>
      </c>
      <c r="T38" s="9">
        <f>'7. Երկրորդ կիսամյակի հաշվետվ.'!N33</f>
        <v>0</v>
      </c>
      <c r="U38" s="141">
        <f>'7. Երկրորդ կիսամյակի հաշվետվ.'!O33</f>
        <v>0</v>
      </c>
      <c r="V38" s="174">
        <f t="shared" ref="V38:V50" si="7">IF(U38=0,0,U38/S38*100%)</f>
        <v>0</v>
      </c>
      <c r="W38" s="169">
        <f t="shared" ref="W38:W50" si="8">IF(T38=0,0,U38/T38*100%)</f>
        <v>0</v>
      </c>
      <c r="X38" s="140">
        <f>'7. Երկրորդ կիսամյակի հաշվետվ.'!P33</f>
        <v>0</v>
      </c>
      <c r="Y38" s="9">
        <f>'7. Երկրորդ կիսամյակի հաշվետվ.'!Q33</f>
        <v>0</v>
      </c>
      <c r="Z38" s="141">
        <f>'7. Երկրորդ կիսամյակի հաշվետվ.'!R33</f>
        <v>0</v>
      </c>
      <c r="AA38" s="174">
        <f t="shared" ref="AA38:AA50" si="9">IF(Z38=0,0,Z38/X38*100%)</f>
        <v>0</v>
      </c>
      <c r="AB38" s="169">
        <f t="shared" ref="AB38:AB50" si="10">IF(Y38=0,0,Z38/Y38*100%)</f>
        <v>0</v>
      </c>
      <c r="AC38" s="140">
        <f>'7. Երկրորդ կիսամյակի հաշվետվ.'!S33</f>
        <v>0</v>
      </c>
      <c r="AD38" s="9">
        <f>'7. Երկրորդ կիսամյակի հաշվետվ.'!T33</f>
        <v>0</v>
      </c>
      <c r="AE38" s="141">
        <f>'7. Երկրորդ կիսամյակի հաշվետվ.'!U33</f>
        <v>0</v>
      </c>
      <c r="AF38" s="174">
        <f t="shared" ref="AF38:AF50" si="11">IF(AE38=0,0,AE38/AC38*100%)</f>
        <v>0</v>
      </c>
      <c r="AG38" s="169">
        <f t="shared" ref="AG38:AG50" si="12">IF(AD38=0,0,AE38/AD38*100%)</f>
        <v>0</v>
      </c>
      <c r="AH38" s="140">
        <f>'7. Երկրորդ կիսամյակի հաշվետվ.'!V33</f>
        <v>0</v>
      </c>
      <c r="AI38" s="9">
        <f>'7. Երկրորդ կիսամյակի հաշվետվ.'!W33</f>
        <v>0</v>
      </c>
      <c r="AJ38" s="141">
        <f>'7. Երկրորդ կիսամյակի հաշվետվ.'!X33</f>
        <v>0</v>
      </c>
      <c r="AK38" s="174">
        <f t="shared" ref="AK38:AK50" si="13">IF(AJ38=0,0,AJ38/AH38*100%)</f>
        <v>0</v>
      </c>
      <c r="AL38" s="169">
        <f t="shared" ref="AL38:AL50" si="14">IF(AI38=0,0,AJ38/AI38*100%)</f>
        <v>0</v>
      </c>
      <c r="AM38" s="140">
        <f>'7. Երկրորդ կիսամյակի հաշվետվ.'!Y33</f>
        <v>0</v>
      </c>
      <c r="AN38" s="9">
        <f>'7. Երկրորդ կիսամյակի հաշվետվ.'!Z33</f>
        <v>0</v>
      </c>
      <c r="AO38" s="141">
        <f>'7. Երկրորդ կիսամյակի հաշվետվ.'!AA33</f>
        <v>0</v>
      </c>
      <c r="AP38" s="174">
        <f t="shared" ref="AP38:AP50" si="15">IF(AO38=0,0,AO38/AM38*100%)</f>
        <v>0</v>
      </c>
      <c r="AQ38" s="169">
        <f t="shared" ref="AQ38:AQ50" si="16">IF(AN38=0,0,AO38/AN38*100%)</f>
        <v>0</v>
      </c>
      <c r="AR38" s="140">
        <f>'7. Երկրորդ կիսամյակի հաշվետվ.'!AB33</f>
        <v>0</v>
      </c>
      <c r="AS38" s="9">
        <f>'7. Երկրորդ կիսամյակի հաշվետվ.'!AC33</f>
        <v>0</v>
      </c>
      <c r="AT38" s="141">
        <f>'7. Երկրորդ կիսամյակի հաշվետվ.'!AD33</f>
        <v>0</v>
      </c>
      <c r="AU38" s="174">
        <f t="shared" ref="AU38:AU50" si="17">IF(AT38=0,0,AT38/AR38*100%)</f>
        <v>0</v>
      </c>
      <c r="AV38" s="169">
        <f t="shared" ref="AV38:AV50" si="18">IF(AS38=0,0,AT38/AS38*100%)</f>
        <v>0</v>
      </c>
      <c r="AW38" s="140">
        <f>'7. Երկրորդ կիսամյակի հաշվետվ.'!AE33</f>
        <v>0</v>
      </c>
      <c r="AX38" s="9">
        <f>'7. Երկրորդ կիսամյակի հաշվետվ.'!AF33</f>
        <v>0</v>
      </c>
      <c r="AY38" s="141">
        <f>'7. Երկրորդ կիսամյակի հաշվետվ.'!AG33</f>
        <v>0</v>
      </c>
      <c r="AZ38" s="174">
        <f t="shared" ref="AZ38:AZ50" si="19">IF(AY38=0,0,AY38/AW38*100%)</f>
        <v>0</v>
      </c>
      <c r="BA38" s="169">
        <f t="shared" ref="BA38:BA50" si="20">IF(AX38=0,0,AY38/AX38*100%)</f>
        <v>0</v>
      </c>
      <c r="BB38" s="140">
        <f>'7. Երկրորդ կիսամյակի հաշվետվ.'!AH33</f>
        <v>0</v>
      </c>
      <c r="BC38" s="9">
        <f>'7. Երկրորդ կիսամյակի հաշվետվ.'!AI33</f>
        <v>0</v>
      </c>
      <c r="BD38" s="141">
        <f>'7. Երկրորդ կիսամյակի հաշվետվ.'!AJ33</f>
        <v>0</v>
      </c>
      <c r="BE38" s="174">
        <f t="shared" ref="BE38:BE50" si="21">IF(BD38=0,0,BD38/BB38*100%)</f>
        <v>0</v>
      </c>
      <c r="BF38" s="169">
        <f t="shared" ref="BF38:BF50" si="22">IF(BC38=0,0,BD38/BC38*100%)</f>
        <v>0</v>
      </c>
      <c r="BG38" s="140">
        <f>'7. Երկրորդ կիսամյակի հաշվետվ.'!AK33</f>
        <v>0</v>
      </c>
      <c r="BH38" s="9">
        <f>'7. Երկրորդ կիսամյակի հաշվետվ.'!AL33</f>
        <v>0</v>
      </c>
      <c r="BI38" s="141">
        <f>'7. Երկրորդ կիսամյակի հաշվետվ.'!AM33</f>
        <v>0</v>
      </c>
      <c r="BJ38" s="174">
        <f t="shared" ref="BJ38:BJ50" si="23">IF(BI38=0,0,BI38/BG38*100%)</f>
        <v>0</v>
      </c>
      <c r="BK38" s="169">
        <f t="shared" ref="BK38:BK50" si="24">IF(BH38=0,0,BI38/BH38*100%)</f>
        <v>0</v>
      </c>
      <c r="BL38" s="140">
        <f>'7. Երկրորդ կիսամյակի հաշվետվ.'!AN33</f>
        <v>0</v>
      </c>
      <c r="BM38" s="9">
        <f>'7. Երկրորդ կիսամյակի հաշվետվ.'!AO33</f>
        <v>0</v>
      </c>
      <c r="BN38" s="141">
        <f>'7. Երկրորդ կիսամյակի հաշվետվ.'!AP33</f>
        <v>0</v>
      </c>
      <c r="BO38" s="174">
        <f t="shared" ref="BO38:BO50" si="25">IF(BN38=0,0,BN38/BL38*100%)</f>
        <v>0</v>
      </c>
      <c r="BP38" s="169">
        <f t="shared" ref="BP38:BP50" si="26">IF(BM38=0,0,BN38/BM38*100%)</f>
        <v>0</v>
      </c>
      <c r="BQ38" s="140">
        <f>'7. Երկրորդ կիսամյակի հաշվետվ.'!AQ33</f>
        <v>0</v>
      </c>
      <c r="BR38" s="9">
        <f>'7. Երկրորդ կիսամյակի հաշվետվ.'!AR33</f>
        <v>0</v>
      </c>
      <c r="BS38" s="141">
        <f>'7. Երկրորդ կիսամյակի հաշվետվ.'!AS33</f>
        <v>0</v>
      </c>
      <c r="BT38" s="174">
        <f t="shared" ref="BT38:BT50" si="27">IF(BS38=0,0,BS38/BQ38*100%)</f>
        <v>0</v>
      </c>
      <c r="BU38" s="169">
        <f t="shared" ref="BU38:BU50" si="28">IF(BR38=0,0,BS38/BR38*100%)</f>
        <v>0</v>
      </c>
      <c r="BV38" s="140">
        <f>'7. Երկրորդ կիսամյակի հաշվետվ.'!AT33</f>
        <v>0</v>
      </c>
      <c r="BW38" s="9">
        <f>'7. Երկրորդ կիսամյակի հաշվետվ.'!AU33</f>
        <v>0</v>
      </c>
      <c r="BX38" s="141">
        <f>'7. Երկրորդ կիսամյակի հաշվետվ.'!AV33</f>
        <v>0</v>
      </c>
      <c r="BY38" s="174">
        <f t="shared" ref="BY38:BY50" si="29">IF(BX38=0,0,BX38/BV38*100%)</f>
        <v>0</v>
      </c>
      <c r="BZ38" s="169">
        <f t="shared" ref="BZ38:BZ50" si="30">IF(BW38=0,0,BX38/BW38*100%)</f>
        <v>0</v>
      </c>
      <c r="CA38" s="140">
        <f>'7. Երկրորդ կիսամյակի հաշվետվ.'!AW33</f>
        <v>0</v>
      </c>
      <c r="CB38" s="9">
        <f>'7. Երկրորդ կիսամյակի հաշվետվ.'!AX33</f>
        <v>0</v>
      </c>
      <c r="CC38" s="141">
        <f>'7. Երկրորդ կիսամյակի հաշվետվ.'!AY33</f>
        <v>0</v>
      </c>
      <c r="CD38" s="174">
        <f t="shared" ref="CD38:CD50" si="31">IF(CC38=0,0,CC38/CA38*100%)</f>
        <v>0</v>
      </c>
      <c r="CE38" s="169">
        <f t="shared" ref="CE38:CE50" si="32">IF(CB38=0,0,CC38/CB38*100%)</f>
        <v>0</v>
      </c>
      <c r="CF38" s="140">
        <f>'7. Երկրորդ կիսամյակի հաշվետվ.'!AZ33</f>
        <v>0</v>
      </c>
      <c r="CG38" s="9">
        <f>'7. Երկրորդ կիսամյակի հաշվետվ.'!BA33</f>
        <v>0</v>
      </c>
      <c r="CH38" s="141">
        <f>'7. Երկրորդ կիսամյակի հաշվետվ.'!BB33</f>
        <v>0</v>
      </c>
      <c r="CI38" s="174">
        <f t="shared" ref="CI38:CI50" si="33">IF(CH38=0,0,CH38/CF38*100%)</f>
        <v>0</v>
      </c>
      <c r="CJ38" s="169">
        <f t="shared" ref="CJ38:CJ50" si="34">IF(CG38=0,0,CH38/CG38*100%)</f>
        <v>0</v>
      </c>
      <c r="CK38" s="140">
        <f>'7. Երկրորդ կիսամյակի հաշվետվ.'!BC33</f>
        <v>0</v>
      </c>
      <c r="CL38" s="9">
        <f>'7. Երկրորդ կիսամյակի հաշվետվ.'!BD33</f>
        <v>0</v>
      </c>
      <c r="CM38" s="141">
        <f>'7. Երկրորդ կիսամյակի հաշվետվ.'!BE33</f>
        <v>0</v>
      </c>
      <c r="CN38" s="174">
        <f t="shared" ref="CN38:CN50" si="35">IF(CM38=0,0,CM38/CK38*100%)</f>
        <v>0</v>
      </c>
      <c r="CO38" s="169">
        <f t="shared" ref="CO38:CO50" si="36">IF(CL38=0,0,CM38/CL38*100%)</f>
        <v>0</v>
      </c>
      <c r="CP38" s="140">
        <f>'7. Երկրորդ կիսամյակի հաշվետվ.'!BF33</f>
        <v>0</v>
      </c>
      <c r="CQ38" s="9">
        <f>'7. Երկրորդ կիսամյակի հաշվետվ.'!BG33</f>
        <v>0</v>
      </c>
      <c r="CR38" s="141">
        <f>'7. Երկրորդ կիսամյակի հաշվետվ.'!BH33</f>
        <v>0</v>
      </c>
      <c r="CS38" s="174">
        <f t="shared" ref="CS38:CS50" si="37">IF(CR38=0,0,CR38/CP38*100%)</f>
        <v>0</v>
      </c>
      <c r="CT38" s="169">
        <f t="shared" ref="CT38:CT50" si="38">IF(CQ38=0,0,CR38/CQ38*100%)</f>
        <v>0</v>
      </c>
      <c r="CU38" s="140">
        <f>'7. Երկրորդ կիսամյակի հաշվետվ.'!BI33</f>
        <v>0</v>
      </c>
      <c r="CV38" s="9">
        <f>'7. Երկրորդ կիսամյակի հաշվետվ.'!BJ33</f>
        <v>0</v>
      </c>
      <c r="CW38" s="141">
        <f>'7. Երկրորդ կիսամյակի հաշվետվ.'!BK33</f>
        <v>0</v>
      </c>
      <c r="CX38" s="174">
        <f t="shared" ref="CX38:CX50" si="39">IF(CW38=0,0,CW38/CU38*100%)</f>
        <v>0</v>
      </c>
      <c r="CY38" s="169">
        <f t="shared" ref="CY38:CY50" si="40">IF(CV38=0,0,CW38/CV38*100%)</f>
        <v>0</v>
      </c>
      <c r="CZ38" s="140">
        <f>'7. Երկրորդ կիսամյակի հաշվետվ.'!BL33</f>
        <v>0</v>
      </c>
      <c r="DA38" s="9">
        <f>'7. Երկրորդ կիսամյակի հաշվետվ.'!BM33</f>
        <v>0</v>
      </c>
      <c r="DB38" s="141">
        <f>'7. Երկրորդ կիսամյակի հաշվետվ.'!BN33</f>
        <v>0</v>
      </c>
      <c r="DC38" s="174">
        <f t="shared" ref="DC38:DC50" si="41">IF(DB38=0,0,DB38/CZ38*100%)</f>
        <v>0</v>
      </c>
      <c r="DD38" s="169">
        <f t="shared" ref="DD38:DD50" si="42">IF(DA38=0,0,DB38/DA38*100%)</f>
        <v>0</v>
      </c>
      <c r="DE38" s="140">
        <f>'7. Երկրորդ կիսամյակի հաշվետվ.'!BO33</f>
        <v>0</v>
      </c>
      <c r="DF38" s="9">
        <f>'7. Երկրորդ կիսամյակի հաշվետվ.'!BP33</f>
        <v>0</v>
      </c>
      <c r="DG38" s="141">
        <f>'7. Երկրորդ կիսամյակի հաշվետվ.'!BQ33</f>
        <v>0</v>
      </c>
      <c r="DH38" s="174">
        <f t="shared" ref="DH38:DH50" si="43">IF(DG38=0,0,DG38/DE38*100%)</f>
        <v>0</v>
      </c>
      <c r="DI38" s="169">
        <f t="shared" ref="DI38:DI50" si="44">IF(DF38=0,0,DG38/DF38*100%)</f>
        <v>0</v>
      </c>
      <c r="DJ38" s="140">
        <f>'7. Երկրորդ կիսամյակի հաշվետվ.'!BR33</f>
        <v>0</v>
      </c>
      <c r="DK38" s="9">
        <f>'7. Երկրորդ կիսամյակի հաշվետվ.'!BS33</f>
        <v>0</v>
      </c>
      <c r="DL38" s="141">
        <f>'7. Երկրորդ կիսամյակի հաշվետվ.'!BT33</f>
        <v>0</v>
      </c>
      <c r="DM38" s="174">
        <f t="shared" ref="DM38:DM50" si="45">IF(DL38=0,0,DL38/DJ38*100%)</f>
        <v>0</v>
      </c>
      <c r="DN38" s="169">
        <f t="shared" ref="DN38:DN50" si="46">IF(DK38=0,0,DL38/DK38*100%)</f>
        <v>0</v>
      </c>
      <c r="DO38" s="140">
        <f>'7. Երկրորդ կիսամյակի հաշվետվ.'!BU33</f>
        <v>0</v>
      </c>
      <c r="DP38" s="9">
        <f>'7. Երկրորդ կիսամյակի հաշվետվ.'!BV33</f>
        <v>0</v>
      </c>
      <c r="DQ38" s="141">
        <f>'7. Երկրորդ կիսամյակի հաշվետվ.'!BW33</f>
        <v>0</v>
      </c>
      <c r="DR38" s="174">
        <f t="shared" ref="DR38:DR50" si="47">IF(DQ38=0,0,DQ38/DO38*100%)</f>
        <v>0</v>
      </c>
      <c r="DS38" s="169">
        <f t="shared" ref="DS38:DS50" si="48">IF(DP38=0,0,DQ38/DP38*100%)</f>
        <v>0</v>
      </c>
      <c r="DT38" s="140">
        <f>'7. Երկրորդ կիսամյակի հաշվետվ.'!BX33</f>
        <v>0</v>
      </c>
      <c r="DU38" s="9">
        <f>'7. Երկրորդ կիսամյակի հաշվետվ.'!BY33</f>
        <v>0</v>
      </c>
      <c r="DV38" s="141">
        <f>'7. Երկրորդ կիսամյակի հաշվետվ.'!BZ33</f>
        <v>0</v>
      </c>
      <c r="DW38" s="174">
        <f t="shared" ref="DW38:DW50" si="49">IF(DV38=0,0,DV38/DT38*100%)</f>
        <v>0</v>
      </c>
      <c r="DX38" s="169">
        <f t="shared" ref="DX38:DX50" si="50">IF(DU38=0,0,DV38/DU38*100%)</f>
        <v>0</v>
      </c>
      <c r="DY38" s="158">
        <f>'6. Առաջին կիսամյակի հաշվետվ.'!CA33</f>
        <v>0</v>
      </c>
      <c r="DZ38" s="9">
        <f>'6. Առաջին կիսամյակի հաշվետվ.'!CB33</f>
        <v>0</v>
      </c>
      <c r="EA38" s="159">
        <f>'6. Առաջին կիսամյակի հաշվետվ.'!CC33</f>
        <v>0</v>
      </c>
      <c r="EB38" s="174">
        <f t="shared" ref="EB38:EB50" si="51">IF(EA38=0,0,EA38/DY38*100%)</f>
        <v>0</v>
      </c>
      <c r="EC38" s="169">
        <f t="shared" ref="EC38:EC50" si="52">IF(DZ38=0,0,EA38/DZ38*100%)</f>
        <v>0</v>
      </c>
      <c r="ED38" s="158">
        <f>'7. Երկրորդ կիսամյակի հաշվետվ.'!CA33</f>
        <v>0</v>
      </c>
      <c r="EE38" s="9">
        <f>'7. Երկրորդ կիսամյակի հաշվետվ.'!CB33</f>
        <v>0</v>
      </c>
      <c r="EF38" s="159">
        <f>'7. Երկրորդ կիսամյակի հաշվետվ.'!CC33</f>
        <v>0</v>
      </c>
      <c r="EG38" s="174">
        <f t="shared" ref="EG38:EG50" si="53">IF(EF38=0,0,EF38/ED38*100%)</f>
        <v>0</v>
      </c>
      <c r="EH38" s="169">
        <f t="shared" ref="EH38:EH50" si="54">IF(EE38=0,0,EF38/EE38*100%)</f>
        <v>0</v>
      </c>
      <c r="EI38" s="123">
        <f>'5. ԾՐԱԳՐԵՐԻ ԱՄՓՈՓԱԹԵՐԹ'!AC36</f>
        <v>0</v>
      </c>
      <c r="EJ38" s="69">
        <f t="shared" ref="EJ38:EJ47" si="55">EE38+DZ38</f>
        <v>0</v>
      </c>
      <c r="EK38" s="124">
        <f t="shared" ref="EK38:EK47" si="56">EF38+EA38</f>
        <v>0</v>
      </c>
      <c r="EL38" s="634">
        <f t="shared" ref="EL38:EL50" si="57">IF(EK38=0,0,EK38/EI38*100%)</f>
        <v>0</v>
      </c>
      <c r="EM38" s="635">
        <f t="shared" ref="EM38:EM50" si="58">IF(EJ38=0,0,EK38/EJ38*100%)</f>
        <v>0</v>
      </c>
      <c r="EN38" s="407"/>
    </row>
    <row r="39" spans="1:144" s="14" customFormat="1" ht="39.950000000000003" customHeight="1" thickTop="1" thickBot="1">
      <c r="A39" s="1085"/>
      <c r="B39" s="1086"/>
      <c r="C39" s="24" t="s">
        <v>78</v>
      </c>
      <c r="D39" s="44">
        <f>'7. Երկրորդ կիսամյակի հաշվետվ.'!D34</f>
        <v>0</v>
      </c>
      <c r="E39" s="9">
        <f>'7. Երկրորդ կիսամյակի հաշվետվ.'!E34</f>
        <v>0</v>
      </c>
      <c r="F39" s="141">
        <f>'7. Երկրորդ կիսամյակի հաշվետվ.'!F34</f>
        <v>0</v>
      </c>
      <c r="G39" s="178">
        <f t="shared" si="1"/>
        <v>0</v>
      </c>
      <c r="H39" s="171">
        <f t="shared" si="2"/>
        <v>0</v>
      </c>
      <c r="I39" s="140">
        <f>'7. Երկրորդ կիսամյակի հաշվետվ.'!G34</f>
        <v>0</v>
      </c>
      <c r="J39" s="9">
        <f>'7. Երկրորդ կիսամյակի հաշվետվ.'!H34</f>
        <v>0</v>
      </c>
      <c r="K39" s="141">
        <f>'7. Երկրորդ կիսամյակի հաշվետվ.'!I34</f>
        <v>0</v>
      </c>
      <c r="L39" s="178">
        <f t="shared" si="3"/>
        <v>0</v>
      </c>
      <c r="M39" s="171">
        <f t="shared" si="4"/>
        <v>0</v>
      </c>
      <c r="N39" s="140">
        <f>'7. Երկրորդ կիսամյակի հաշվետվ.'!J34</f>
        <v>0</v>
      </c>
      <c r="O39" s="9">
        <f>'7. Երկրորդ կիսամյակի հաշվետվ.'!K34</f>
        <v>0</v>
      </c>
      <c r="P39" s="141">
        <f>'7. Երկրորդ կիսամյակի հաշվետվ.'!L34</f>
        <v>0</v>
      </c>
      <c r="Q39" s="178">
        <f t="shared" si="5"/>
        <v>0</v>
      </c>
      <c r="R39" s="171">
        <f t="shared" si="6"/>
        <v>0</v>
      </c>
      <c r="S39" s="140">
        <f>'7. Երկրորդ կիսամյակի հաշվետվ.'!M34</f>
        <v>0</v>
      </c>
      <c r="T39" s="9">
        <f>'7. Երկրորդ կիսամյակի հաշվետվ.'!N34</f>
        <v>0</v>
      </c>
      <c r="U39" s="141">
        <f>'7. Երկրորդ կիսամյակի հաշվետվ.'!O34</f>
        <v>0</v>
      </c>
      <c r="V39" s="178">
        <f t="shared" si="7"/>
        <v>0</v>
      </c>
      <c r="W39" s="171">
        <f t="shared" si="8"/>
        <v>0</v>
      </c>
      <c r="X39" s="140">
        <f>'7. Երկրորդ կիսամյակի հաշվետվ.'!P34</f>
        <v>0</v>
      </c>
      <c r="Y39" s="9">
        <f>'7. Երկրորդ կիսամյակի հաշվետվ.'!Q34</f>
        <v>0</v>
      </c>
      <c r="Z39" s="141">
        <f>'7. Երկրորդ կիսամյակի հաշվետվ.'!R34</f>
        <v>0</v>
      </c>
      <c r="AA39" s="178">
        <f t="shared" si="9"/>
        <v>0</v>
      </c>
      <c r="AB39" s="171">
        <f t="shared" si="10"/>
        <v>0</v>
      </c>
      <c r="AC39" s="140">
        <f>'7. Երկրորդ կիսամյակի հաշվետվ.'!S34</f>
        <v>0</v>
      </c>
      <c r="AD39" s="9">
        <f>'7. Երկրորդ կիսամյակի հաշվետվ.'!T34</f>
        <v>0</v>
      </c>
      <c r="AE39" s="141">
        <f>'7. Երկրորդ կիսամյակի հաշվետվ.'!U34</f>
        <v>0</v>
      </c>
      <c r="AF39" s="178">
        <f t="shared" si="11"/>
        <v>0</v>
      </c>
      <c r="AG39" s="171">
        <f t="shared" si="12"/>
        <v>0</v>
      </c>
      <c r="AH39" s="140">
        <f>'7. Երկրորդ կիսամյակի հաշվետվ.'!V34</f>
        <v>1299520</v>
      </c>
      <c r="AI39" s="9">
        <f>'7. Երկրորդ կիսամյակի հաշվետվ.'!W34</f>
        <v>0</v>
      </c>
      <c r="AJ39" s="141">
        <f>'7. Երկրորդ կիսամյակի հաշվետվ.'!X34</f>
        <v>0</v>
      </c>
      <c r="AK39" s="178">
        <f t="shared" si="13"/>
        <v>0</v>
      </c>
      <c r="AL39" s="171">
        <f t="shared" si="14"/>
        <v>0</v>
      </c>
      <c r="AM39" s="140">
        <f>'7. Երկրորդ կիսամյակի հաշվետվ.'!Y34</f>
        <v>0</v>
      </c>
      <c r="AN39" s="9">
        <f>'7. Երկրորդ կիսամյակի հաշվետվ.'!Z34</f>
        <v>0</v>
      </c>
      <c r="AO39" s="141">
        <f>'7. Երկրորդ կիսամյակի հաշվետվ.'!AA34</f>
        <v>0</v>
      </c>
      <c r="AP39" s="178">
        <f t="shared" si="15"/>
        <v>0</v>
      </c>
      <c r="AQ39" s="171">
        <f t="shared" si="16"/>
        <v>0</v>
      </c>
      <c r="AR39" s="140">
        <f>'7. Երկրորդ կիսամյակի հաշվետվ.'!AB34</f>
        <v>0</v>
      </c>
      <c r="AS39" s="9">
        <f>'7. Երկրորդ կիսամյակի հաշվետվ.'!AC34</f>
        <v>0</v>
      </c>
      <c r="AT39" s="141">
        <f>'7. Երկրորդ կիսամյակի հաշվետվ.'!AD34</f>
        <v>0</v>
      </c>
      <c r="AU39" s="178">
        <f t="shared" si="17"/>
        <v>0</v>
      </c>
      <c r="AV39" s="171">
        <f t="shared" si="18"/>
        <v>0</v>
      </c>
      <c r="AW39" s="140">
        <f>'7. Երկրորդ կիսամյակի հաշվետվ.'!AE34</f>
        <v>0</v>
      </c>
      <c r="AX39" s="9">
        <f>'7. Երկրորդ կիսամյակի հաշվետվ.'!AF34</f>
        <v>0</v>
      </c>
      <c r="AY39" s="141">
        <f>'7. Երկրորդ կիսամյակի հաշվետվ.'!AG34</f>
        <v>0</v>
      </c>
      <c r="AZ39" s="178">
        <f t="shared" si="19"/>
        <v>0</v>
      </c>
      <c r="BA39" s="171">
        <f t="shared" si="20"/>
        <v>0</v>
      </c>
      <c r="BB39" s="140">
        <f>'7. Երկրորդ կիսամյակի հաշվետվ.'!AH34</f>
        <v>0</v>
      </c>
      <c r="BC39" s="9">
        <f>'7. Երկրորդ կիսամյակի հաշվետվ.'!AI34</f>
        <v>0</v>
      </c>
      <c r="BD39" s="141">
        <f>'7. Երկրորդ կիսամյակի հաշվետվ.'!AJ34</f>
        <v>0</v>
      </c>
      <c r="BE39" s="178">
        <f t="shared" si="21"/>
        <v>0</v>
      </c>
      <c r="BF39" s="171">
        <f t="shared" si="22"/>
        <v>0</v>
      </c>
      <c r="BG39" s="140">
        <f>'7. Երկրորդ կիսամյակի հաշվետվ.'!AK34</f>
        <v>0</v>
      </c>
      <c r="BH39" s="9">
        <f>'7. Երկրորդ կիսամյակի հաշվետվ.'!AL34</f>
        <v>0</v>
      </c>
      <c r="BI39" s="141">
        <f>'7. Երկրորդ կիսամյակի հաշվետվ.'!AM34</f>
        <v>0</v>
      </c>
      <c r="BJ39" s="178">
        <f t="shared" si="23"/>
        <v>0</v>
      </c>
      <c r="BK39" s="171">
        <f t="shared" si="24"/>
        <v>0</v>
      </c>
      <c r="BL39" s="140">
        <f>'7. Երկրորդ կիսամյակի հաշվետվ.'!AN34</f>
        <v>0</v>
      </c>
      <c r="BM39" s="9">
        <f>'7. Երկրորդ կիսամյակի հաշվետվ.'!AO34</f>
        <v>0</v>
      </c>
      <c r="BN39" s="141">
        <f>'7. Երկրորդ կիսամյակի հաշվետվ.'!AP34</f>
        <v>0</v>
      </c>
      <c r="BO39" s="178">
        <f t="shared" si="25"/>
        <v>0</v>
      </c>
      <c r="BP39" s="171">
        <f t="shared" si="26"/>
        <v>0</v>
      </c>
      <c r="BQ39" s="140">
        <f>'7. Երկրորդ կիսամյակի հաշվետվ.'!AQ34</f>
        <v>0</v>
      </c>
      <c r="BR39" s="9">
        <f>'7. Երկրորդ կիսամյակի հաշվետվ.'!AR34</f>
        <v>0</v>
      </c>
      <c r="BS39" s="141">
        <f>'7. Երկրորդ կիսամյակի հաշվետվ.'!AS34</f>
        <v>0</v>
      </c>
      <c r="BT39" s="178">
        <f t="shared" si="27"/>
        <v>0</v>
      </c>
      <c r="BU39" s="171">
        <f t="shared" si="28"/>
        <v>0</v>
      </c>
      <c r="BV39" s="140">
        <f>'7. Երկրորդ կիսամյակի հաշվետվ.'!AT34</f>
        <v>176134428</v>
      </c>
      <c r="BW39" s="9">
        <f>'7. Երկրորդ կիսամյակի հաշվետվ.'!AU34</f>
        <v>0</v>
      </c>
      <c r="BX39" s="141">
        <f>'7. Երկրորդ կիսամյակի հաշվետվ.'!AV34</f>
        <v>0</v>
      </c>
      <c r="BY39" s="178">
        <f t="shared" si="29"/>
        <v>0</v>
      </c>
      <c r="BZ39" s="171">
        <f t="shared" si="30"/>
        <v>0</v>
      </c>
      <c r="CA39" s="140">
        <f>'7. Երկրորդ կիսամյակի հաշվետվ.'!AW34</f>
        <v>157739400</v>
      </c>
      <c r="CB39" s="9">
        <f>'7. Երկրորդ կիսամյակի հաշվետվ.'!AX34</f>
        <v>0</v>
      </c>
      <c r="CC39" s="141">
        <f>'7. Երկրորդ կիսամյակի հաշվետվ.'!AY34</f>
        <v>0</v>
      </c>
      <c r="CD39" s="178">
        <f t="shared" si="31"/>
        <v>0</v>
      </c>
      <c r="CE39" s="171">
        <f t="shared" si="32"/>
        <v>0</v>
      </c>
      <c r="CF39" s="140">
        <f>'7. Երկրորդ կիսամյակի հաշվետվ.'!AZ34</f>
        <v>0</v>
      </c>
      <c r="CG39" s="9">
        <f>'7. Երկրորդ կիսամյակի հաշվետվ.'!BA34</f>
        <v>0</v>
      </c>
      <c r="CH39" s="141">
        <f>'7. Երկրորդ կիսամյակի հաշվետվ.'!BB34</f>
        <v>0</v>
      </c>
      <c r="CI39" s="178">
        <f t="shared" si="33"/>
        <v>0</v>
      </c>
      <c r="CJ39" s="171">
        <f t="shared" si="34"/>
        <v>0</v>
      </c>
      <c r="CK39" s="140">
        <f>'7. Երկրորդ կիսամյակի հաշվետվ.'!BC34</f>
        <v>137671734</v>
      </c>
      <c r="CL39" s="9">
        <f>'7. Երկրորդ կիսամյակի հաշվետվ.'!BD34</f>
        <v>0</v>
      </c>
      <c r="CM39" s="141">
        <f>'7. Երկրորդ կիսամյակի հաշվետվ.'!BE34</f>
        <v>0</v>
      </c>
      <c r="CN39" s="178">
        <f t="shared" si="35"/>
        <v>0</v>
      </c>
      <c r="CO39" s="171">
        <f t="shared" si="36"/>
        <v>0</v>
      </c>
      <c r="CP39" s="140">
        <f>'7. Երկրորդ կիսամյակի հաշվետվ.'!BF34</f>
        <v>140051590</v>
      </c>
      <c r="CQ39" s="9">
        <f>'7. Երկրորդ կիսամյակի հաշվետվ.'!BG34</f>
        <v>0</v>
      </c>
      <c r="CR39" s="141">
        <f>'7. Երկրորդ կիսամյակի հաշվետվ.'!BH34</f>
        <v>0</v>
      </c>
      <c r="CS39" s="178">
        <f t="shared" si="37"/>
        <v>0</v>
      </c>
      <c r="CT39" s="171">
        <f t="shared" si="38"/>
        <v>0</v>
      </c>
      <c r="CU39" s="140">
        <f>'7. Երկրորդ կիսամյակի հաշվետվ.'!BI34</f>
        <v>0</v>
      </c>
      <c r="CV39" s="9">
        <f>'7. Երկրորդ կիսամյակի հաշվետվ.'!BJ34</f>
        <v>0</v>
      </c>
      <c r="CW39" s="141">
        <f>'7. Երկրորդ կիսամյակի հաշվետվ.'!BK34</f>
        <v>0</v>
      </c>
      <c r="CX39" s="178">
        <f t="shared" si="39"/>
        <v>0</v>
      </c>
      <c r="CY39" s="171">
        <f t="shared" si="40"/>
        <v>0</v>
      </c>
      <c r="CZ39" s="140">
        <f>'7. Երկրորդ կիսամյակի հաշվետվ.'!BL34</f>
        <v>0</v>
      </c>
      <c r="DA39" s="9">
        <f>'7. Երկրորդ կիսամյակի հաշվետվ.'!BM34</f>
        <v>0</v>
      </c>
      <c r="DB39" s="141">
        <f>'7. Երկրորդ կիսամյակի հաշվետվ.'!BN34</f>
        <v>0</v>
      </c>
      <c r="DC39" s="178">
        <f t="shared" si="41"/>
        <v>0</v>
      </c>
      <c r="DD39" s="171">
        <f t="shared" si="42"/>
        <v>0</v>
      </c>
      <c r="DE39" s="140">
        <f>'7. Երկրորդ կիսամյակի հաշվետվ.'!BO34</f>
        <v>0</v>
      </c>
      <c r="DF39" s="9">
        <f>'7. Երկրորդ կիսամյակի հաշվետվ.'!BP34</f>
        <v>0</v>
      </c>
      <c r="DG39" s="141">
        <f>'7. Երկրորդ կիսամյակի հաշվետվ.'!BQ34</f>
        <v>0</v>
      </c>
      <c r="DH39" s="178">
        <f t="shared" si="43"/>
        <v>0</v>
      </c>
      <c r="DI39" s="171">
        <f t="shared" si="44"/>
        <v>0</v>
      </c>
      <c r="DJ39" s="140">
        <f>'7. Երկրորդ կիսամյակի հաշվետվ.'!BR34</f>
        <v>0</v>
      </c>
      <c r="DK39" s="9">
        <f>'7. Երկրորդ կիսամյակի հաշվետվ.'!BS34</f>
        <v>0</v>
      </c>
      <c r="DL39" s="141">
        <f>'7. Երկրորդ կիսամյակի հաշվետվ.'!BT34</f>
        <v>0</v>
      </c>
      <c r="DM39" s="178">
        <f t="shared" si="45"/>
        <v>0</v>
      </c>
      <c r="DN39" s="171">
        <f t="shared" si="46"/>
        <v>0</v>
      </c>
      <c r="DO39" s="140">
        <f>'7. Երկրորդ կիսամյակի հաշվետվ.'!BU34</f>
        <v>0</v>
      </c>
      <c r="DP39" s="9">
        <f>'7. Երկրորդ կիսամյակի հաշվետվ.'!BV34</f>
        <v>0</v>
      </c>
      <c r="DQ39" s="141">
        <f>'7. Երկրորդ կիսամյակի հաշվետվ.'!BW34</f>
        <v>0</v>
      </c>
      <c r="DR39" s="178">
        <f t="shared" si="47"/>
        <v>0</v>
      </c>
      <c r="DS39" s="171">
        <f t="shared" si="48"/>
        <v>0</v>
      </c>
      <c r="DT39" s="140">
        <f>'7. Երկրորդ կիսամյակի հաշվետվ.'!BX34</f>
        <v>0</v>
      </c>
      <c r="DU39" s="9">
        <f>'7. Երկրորդ կիսամյակի հաշվետվ.'!BY34</f>
        <v>0</v>
      </c>
      <c r="DV39" s="141">
        <f>'7. Երկրորդ կիսամյակի հաշվետվ.'!BZ34</f>
        <v>0</v>
      </c>
      <c r="DW39" s="178">
        <f t="shared" si="49"/>
        <v>0</v>
      </c>
      <c r="DX39" s="171">
        <f t="shared" si="50"/>
        <v>0</v>
      </c>
      <c r="DY39" s="158">
        <f>'6. Առաջին կիսամյակի հաշվետվ.'!CA34</f>
        <v>612896672</v>
      </c>
      <c r="DZ39" s="9">
        <f>'6. Առաջին կիսամյակի հաշվետվ.'!CB34</f>
        <v>0</v>
      </c>
      <c r="EA39" s="159">
        <f>'6. Առաջին կիսամյակի հաշվետվ.'!CC34</f>
        <v>0</v>
      </c>
      <c r="EB39" s="178">
        <f t="shared" si="51"/>
        <v>0</v>
      </c>
      <c r="EC39" s="171">
        <f t="shared" si="52"/>
        <v>0</v>
      </c>
      <c r="ED39" s="158">
        <f>'7. Երկրորդ կիսամյակի հաշվետվ.'!CA34</f>
        <v>612896672</v>
      </c>
      <c r="EE39" s="9">
        <f>'7. Երկրորդ կիսամյակի հաշվետվ.'!CB34</f>
        <v>0</v>
      </c>
      <c r="EF39" s="159">
        <f>'7. Երկրորդ կիսամյակի հաշվետվ.'!CC34</f>
        <v>0</v>
      </c>
      <c r="EG39" s="178">
        <f t="shared" si="53"/>
        <v>0</v>
      </c>
      <c r="EH39" s="171">
        <f t="shared" si="54"/>
        <v>0</v>
      </c>
      <c r="EI39" s="123">
        <f>'5. ԾՐԱԳՐԵՐԻ ԱՄՓՈՓԱԹԵՐԹ'!AC37</f>
        <v>612896672</v>
      </c>
      <c r="EJ39" s="69">
        <f t="shared" si="55"/>
        <v>0</v>
      </c>
      <c r="EK39" s="124">
        <f t="shared" si="56"/>
        <v>0</v>
      </c>
      <c r="EL39" s="642">
        <f t="shared" si="57"/>
        <v>0</v>
      </c>
      <c r="EM39" s="643">
        <f t="shared" si="58"/>
        <v>0</v>
      </c>
      <c r="EN39" s="407"/>
    </row>
    <row r="40" spans="1:144" s="14" customFormat="1" ht="39.950000000000003" customHeight="1" thickTop="1" thickBot="1">
      <c r="A40" s="1085"/>
      <c r="B40" s="1086"/>
      <c r="C40" s="24" t="s">
        <v>79</v>
      </c>
      <c r="D40" s="44">
        <f>'7. Երկրորդ կիսամյակի հաշվետվ.'!D35</f>
        <v>0</v>
      </c>
      <c r="E40" s="9">
        <f>'7. Երկրորդ կիսամյակի հաշվետվ.'!E35</f>
        <v>0</v>
      </c>
      <c r="F40" s="141">
        <f>'7. Երկրորդ կիսամյակի հաշվետվ.'!F35</f>
        <v>0</v>
      </c>
      <c r="G40" s="178">
        <f t="shared" si="1"/>
        <v>0</v>
      </c>
      <c r="H40" s="171">
        <f t="shared" si="2"/>
        <v>0</v>
      </c>
      <c r="I40" s="140">
        <f>'7. Երկրորդ կիսամյակի հաշվետվ.'!G35</f>
        <v>0</v>
      </c>
      <c r="J40" s="9">
        <f>'7. Երկրորդ կիսամյակի հաշվետվ.'!H35</f>
        <v>0</v>
      </c>
      <c r="K40" s="141">
        <f>'7. Երկրորդ կիսամյակի հաշվետվ.'!I35</f>
        <v>0</v>
      </c>
      <c r="L40" s="178">
        <f t="shared" si="3"/>
        <v>0</v>
      </c>
      <c r="M40" s="171">
        <f t="shared" si="4"/>
        <v>0</v>
      </c>
      <c r="N40" s="140">
        <f>'7. Երկրորդ կիսամյակի հաշվետվ.'!J35</f>
        <v>0</v>
      </c>
      <c r="O40" s="9">
        <f>'7. Երկրորդ կիսամյակի հաշվետվ.'!K35</f>
        <v>0</v>
      </c>
      <c r="P40" s="141">
        <f>'7. Երկրորդ կիսամյակի հաշվետվ.'!L35</f>
        <v>0</v>
      </c>
      <c r="Q40" s="178">
        <f t="shared" si="5"/>
        <v>0</v>
      </c>
      <c r="R40" s="171">
        <f t="shared" si="6"/>
        <v>0</v>
      </c>
      <c r="S40" s="140">
        <f>'7. Երկրորդ կիսամյակի հաշվետվ.'!M35</f>
        <v>0</v>
      </c>
      <c r="T40" s="9">
        <f>'7. Երկրորդ կիսամյակի հաշվետվ.'!N35</f>
        <v>0</v>
      </c>
      <c r="U40" s="141">
        <f>'7. Երկրորդ կիսամյակի հաշվետվ.'!O35</f>
        <v>0</v>
      </c>
      <c r="V40" s="178">
        <f t="shared" si="7"/>
        <v>0</v>
      </c>
      <c r="W40" s="171">
        <f t="shared" si="8"/>
        <v>0</v>
      </c>
      <c r="X40" s="140">
        <f>'7. Երկրորդ կիսամյակի հաշվետվ.'!P35</f>
        <v>0</v>
      </c>
      <c r="Y40" s="9">
        <f>'7. Երկրորդ կիսամյակի հաշվետվ.'!Q35</f>
        <v>0</v>
      </c>
      <c r="Z40" s="141">
        <f>'7. Երկրորդ կիսամյակի հաշվետվ.'!R35</f>
        <v>0</v>
      </c>
      <c r="AA40" s="178">
        <f t="shared" si="9"/>
        <v>0</v>
      </c>
      <c r="AB40" s="171">
        <f t="shared" si="10"/>
        <v>0</v>
      </c>
      <c r="AC40" s="140">
        <f>'7. Երկրորդ կիսամյակի հաշվետվ.'!S35</f>
        <v>0</v>
      </c>
      <c r="AD40" s="9">
        <f>'7. Երկրորդ կիսամյակի հաշվետվ.'!T35</f>
        <v>0</v>
      </c>
      <c r="AE40" s="141">
        <f>'7. Երկրորդ կիսամյակի հաշվետվ.'!U35</f>
        <v>0</v>
      </c>
      <c r="AF40" s="178">
        <f t="shared" si="11"/>
        <v>0</v>
      </c>
      <c r="AG40" s="171">
        <f t="shared" si="12"/>
        <v>0</v>
      </c>
      <c r="AH40" s="140">
        <f>'7. Երկրորդ կիսամյակի հաշվետվ.'!V35</f>
        <v>0</v>
      </c>
      <c r="AI40" s="9">
        <f>'7. Երկրորդ կիսամյակի հաշվետվ.'!W35</f>
        <v>0</v>
      </c>
      <c r="AJ40" s="141">
        <f>'7. Երկրորդ կիսամյակի հաշվետվ.'!X35</f>
        <v>0</v>
      </c>
      <c r="AK40" s="178">
        <f t="shared" si="13"/>
        <v>0</v>
      </c>
      <c r="AL40" s="171">
        <f t="shared" si="14"/>
        <v>0</v>
      </c>
      <c r="AM40" s="140">
        <f>'7. Երկրորդ կիսամյակի հաշվետվ.'!Y35</f>
        <v>0</v>
      </c>
      <c r="AN40" s="9">
        <f>'7. Երկրորդ կիսամյակի հաշվետվ.'!Z35</f>
        <v>0</v>
      </c>
      <c r="AO40" s="141">
        <f>'7. Երկրորդ կիսամյակի հաշվետվ.'!AA35</f>
        <v>0</v>
      </c>
      <c r="AP40" s="178">
        <f t="shared" si="15"/>
        <v>0</v>
      </c>
      <c r="AQ40" s="171">
        <f t="shared" si="16"/>
        <v>0</v>
      </c>
      <c r="AR40" s="140">
        <f>'7. Երկրորդ կիսամյակի հաշվետվ.'!AB35</f>
        <v>0</v>
      </c>
      <c r="AS40" s="9">
        <f>'7. Երկրորդ կիսամյակի հաշվետվ.'!AC35</f>
        <v>0</v>
      </c>
      <c r="AT40" s="141">
        <f>'7. Երկրորդ կիսամյակի հաշվետվ.'!AD35</f>
        <v>0</v>
      </c>
      <c r="AU40" s="178">
        <f t="shared" si="17"/>
        <v>0</v>
      </c>
      <c r="AV40" s="171">
        <f t="shared" si="18"/>
        <v>0</v>
      </c>
      <c r="AW40" s="140">
        <f>'7. Երկրորդ կիսամյակի հաշվետվ.'!AE35</f>
        <v>0</v>
      </c>
      <c r="AX40" s="9">
        <f>'7. Երկրորդ կիսամյակի հաշվետվ.'!AF35</f>
        <v>0</v>
      </c>
      <c r="AY40" s="141">
        <f>'7. Երկրորդ կիսամյակի հաշվետվ.'!AG35</f>
        <v>0</v>
      </c>
      <c r="AZ40" s="178">
        <f t="shared" si="19"/>
        <v>0</v>
      </c>
      <c r="BA40" s="171">
        <f t="shared" si="20"/>
        <v>0</v>
      </c>
      <c r="BB40" s="140">
        <f>'7. Երկրորդ կիսամյակի հաշվետվ.'!AH35</f>
        <v>0</v>
      </c>
      <c r="BC40" s="9">
        <f>'7. Երկրորդ կիսամյակի հաշվետվ.'!AI35</f>
        <v>0</v>
      </c>
      <c r="BD40" s="141">
        <f>'7. Երկրորդ կիսամյակի հաշվետվ.'!AJ35</f>
        <v>0</v>
      </c>
      <c r="BE40" s="178">
        <f t="shared" si="21"/>
        <v>0</v>
      </c>
      <c r="BF40" s="171">
        <f t="shared" si="22"/>
        <v>0</v>
      </c>
      <c r="BG40" s="140">
        <f>'7. Երկրորդ կիսամյակի հաշվետվ.'!AK35</f>
        <v>0</v>
      </c>
      <c r="BH40" s="9">
        <f>'7. Երկրորդ կիսամյակի հաշվետվ.'!AL35</f>
        <v>0</v>
      </c>
      <c r="BI40" s="141">
        <f>'7. Երկրորդ կիսամյակի հաշվետվ.'!AM35</f>
        <v>0</v>
      </c>
      <c r="BJ40" s="178">
        <f t="shared" si="23"/>
        <v>0</v>
      </c>
      <c r="BK40" s="171">
        <f t="shared" si="24"/>
        <v>0</v>
      </c>
      <c r="BL40" s="140">
        <f>'7. Երկրորդ կիսամյակի հաշվետվ.'!AN35</f>
        <v>0</v>
      </c>
      <c r="BM40" s="9">
        <f>'7. Երկրորդ կիսամյակի հաշվետվ.'!AO35</f>
        <v>0</v>
      </c>
      <c r="BN40" s="141">
        <f>'7. Երկրորդ կիսամյակի հաշվետվ.'!AP35</f>
        <v>0</v>
      </c>
      <c r="BO40" s="178">
        <f t="shared" si="25"/>
        <v>0</v>
      </c>
      <c r="BP40" s="171">
        <f t="shared" si="26"/>
        <v>0</v>
      </c>
      <c r="BQ40" s="140">
        <f>'7. Երկրորդ կիսամյակի հաշվետվ.'!AQ35</f>
        <v>0</v>
      </c>
      <c r="BR40" s="9">
        <f>'7. Երկրորդ կիսամյակի հաշվետվ.'!AR35</f>
        <v>0</v>
      </c>
      <c r="BS40" s="141">
        <f>'7. Երկրորդ կիսամյակի հաշվետվ.'!AS35</f>
        <v>0</v>
      </c>
      <c r="BT40" s="178">
        <f t="shared" si="27"/>
        <v>0</v>
      </c>
      <c r="BU40" s="171">
        <f t="shared" si="28"/>
        <v>0</v>
      </c>
      <c r="BV40" s="140">
        <f>'7. Երկրորդ կիսամյակի հաշվետվ.'!AT35</f>
        <v>0</v>
      </c>
      <c r="BW40" s="9">
        <f>'7. Երկրորդ կիսամյակի հաշվետվ.'!AU35</f>
        <v>0</v>
      </c>
      <c r="BX40" s="141">
        <f>'7. Երկրորդ կիսամյակի հաշվետվ.'!AV35</f>
        <v>0</v>
      </c>
      <c r="BY40" s="178">
        <f t="shared" si="29"/>
        <v>0</v>
      </c>
      <c r="BZ40" s="171">
        <f t="shared" si="30"/>
        <v>0</v>
      </c>
      <c r="CA40" s="140">
        <f>'7. Երկրորդ կիսամյակի հաշվետվ.'!AW35</f>
        <v>0</v>
      </c>
      <c r="CB40" s="9">
        <f>'7. Երկրորդ կիսամյակի հաշվետվ.'!AX35</f>
        <v>0</v>
      </c>
      <c r="CC40" s="141">
        <f>'7. Երկրորդ կիսամյակի հաշվետվ.'!AY35</f>
        <v>0</v>
      </c>
      <c r="CD40" s="178">
        <f t="shared" si="31"/>
        <v>0</v>
      </c>
      <c r="CE40" s="171">
        <f t="shared" si="32"/>
        <v>0</v>
      </c>
      <c r="CF40" s="140">
        <f>'7. Երկրորդ կիսամյակի հաշվետվ.'!AZ35</f>
        <v>0</v>
      </c>
      <c r="CG40" s="9">
        <f>'7. Երկրորդ կիսամյակի հաշվետվ.'!BA35</f>
        <v>0</v>
      </c>
      <c r="CH40" s="141">
        <f>'7. Երկրորդ կիսամյակի հաշվետվ.'!BB35</f>
        <v>0</v>
      </c>
      <c r="CI40" s="178">
        <f t="shared" si="33"/>
        <v>0</v>
      </c>
      <c r="CJ40" s="171">
        <f t="shared" si="34"/>
        <v>0</v>
      </c>
      <c r="CK40" s="140">
        <f>'7. Երկրորդ կիսամյակի հաշվետվ.'!BC35</f>
        <v>0</v>
      </c>
      <c r="CL40" s="9">
        <f>'7. Երկրորդ կիսամյակի հաշվետվ.'!BD35</f>
        <v>0</v>
      </c>
      <c r="CM40" s="141">
        <f>'7. Երկրորդ կիսամյակի հաշվետվ.'!BE35</f>
        <v>0</v>
      </c>
      <c r="CN40" s="178">
        <f t="shared" si="35"/>
        <v>0</v>
      </c>
      <c r="CO40" s="171">
        <f t="shared" si="36"/>
        <v>0</v>
      </c>
      <c r="CP40" s="140">
        <f>'7. Երկրորդ կիսամյակի հաշվետվ.'!BF35</f>
        <v>0</v>
      </c>
      <c r="CQ40" s="9">
        <f>'7. Երկրորդ կիսամյակի հաշվետվ.'!BG35</f>
        <v>0</v>
      </c>
      <c r="CR40" s="141">
        <f>'7. Երկրորդ կիսամյակի հաշվետվ.'!BH35</f>
        <v>0</v>
      </c>
      <c r="CS40" s="178">
        <f t="shared" si="37"/>
        <v>0</v>
      </c>
      <c r="CT40" s="171">
        <f t="shared" si="38"/>
        <v>0</v>
      </c>
      <c r="CU40" s="140">
        <f>'7. Երկրորդ կիսամյակի հաշվետվ.'!BI35</f>
        <v>0</v>
      </c>
      <c r="CV40" s="9">
        <f>'7. Երկրորդ կիսամյակի հաշվետվ.'!BJ35</f>
        <v>0</v>
      </c>
      <c r="CW40" s="141">
        <f>'7. Երկրորդ կիսամյակի հաշվետվ.'!BK35</f>
        <v>0</v>
      </c>
      <c r="CX40" s="178">
        <f t="shared" si="39"/>
        <v>0</v>
      </c>
      <c r="CY40" s="171">
        <f t="shared" si="40"/>
        <v>0</v>
      </c>
      <c r="CZ40" s="140">
        <f>'7. Երկրորդ կիսամյակի հաշվետվ.'!BL35</f>
        <v>0</v>
      </c>
      <c r="DA40" s="9">
        <f>'7. Երկրորդ կիսամյակի հաշվետվ.'!BM35</f>
        <v>0</v>
      </c>
      <c r="DB40" s="141">
        <f>'7. Երկրորդ կիսամյակի հաշվետվ.'!BN35</f>
        <v>0</v>
      </c>
      <c r="DC40" s="178">
        <f t="shared" si="41"/>
        <v>0</v>
      </c>
      <c r="DD40" s="171">
        <f t="shared" si="42"/>
        <v>0</v>
      </c>
      <c r="DE40" s="140">
        <f>'7. Երկրորդ կիսամյակի հաշվետվ.'!BO35</f>
        <v>0</v>
      </c>
      <c r="DF40" s="9">
        <f>'7. Երկրորդ կիսամյակի հաշվետվ.'!BP35</f>
        <v>0</v>
      </c>
      <c r="DG40" s="141">
        <f>'7. Երկրորդ կիսամյակի հաշվետվ.'!BQ35</f>
        <v>0</v>
      </c>
      <c r="DH40" s="178">
        <f t="shared" si="43"/>
        <v>0</v>
      </c>
      <c r="DI40" s="171">
        <f t="shared" si="44"/>
        <v>0</v>
      </c>
      <c r="DJ40" s="140">
        <f>'7. Երկրորդ կիսամյակի հաշվետվ.'!BR35</f>
        <v>0</v>
      </c>
      <c r="DK40" s="9">
        <f>'7. Երկրորդ կիսամյակի հաշվետվ.'!BS35</f>
        <v>0</v>
      </c>
      <c r="DL40" s="141">
        <f>'7. Երկրորդ կիսամյակի հաշվետվ.'!BT35</f>
        <v>0</v>
      </c>
      <c r="DM40" s="178">
        <f t="shared" si="45"/>
        <v>0</v>
      </c>
      <c r="DN40" s="171">
        <f t="shared" si="46"/>
        <v>0</v>
      </c>
      <c r="DO40" s="140">
        <f>'7. Երկրորդ կիսամյակի հաշվետվ.'!BU35</f>
        <v>0</v>
      </c>
      <c r="DP40" s="9">
        <f>'7. Երկրորդ կիսամյակի հաշվետվ.'!BV35</f>
        <v>0</v>
      </c>
      <c r="DQ40" s="141">
        <f>'7. Երկրորդ կիսամյակի հաշվետվ.'!BW35</f>
        <v>0</v>
      </c>
      <c r="DR40" s="178">
        <f t="shared" si="47"/>
        <v>0</v>
      </c>
      <c r="DS40" s="171">
        <f t="shared" si="48"/>
        <v>0</v>
      </c>
      <c r="DT40" s="140">
        <f>'7. Երկրորդ կիսամյակի հաշվետվ.'!BX35</f>
        <v>0</v>
      </c>
      <c r="DU40" s="9">
        <f>'7. Երկրորդ կիսամյակի հաշվետվ.'!BY35</f>
        <v>0</v>
      </c>
      <c r="DV40" s="141">
        <f>'7. Երկրորդ կիսամյակի հաշվետվ.'!BZ35</f>
        <v>0</v>
      </c>
      <c r="DW40" s="178">
        <f t="shared" si="49"/>
        <v>0</v>
      </c>
      <c r="DX40" s="171">
        <f t="shared" si="50"/>
        <v>0</v>
      </c>
      <c r="DY40" s="158">
        <f>'6. Առաջին կիսամյակի հաշվետվ.'!CA35</f>
        <v>0</v>
      </c>
      <c r="DZ40" s="9">
        <f>'6. Առաջին կիսամյակի հաշվետվ.'!CB35</f>
        <v>0</v>
      </c>
      <c r="EA40" s="159">
        <f>'6. Առաջին կիսամյակի հաշվետվ.'!CC35</f>
        <v>0</v>
      </c>
      <c r="EB40" s="178">
        <f t="shared" si="51"/>
        <v>0</v>
      </c>
      <c r="EC40" s="171">
        <f t="shared" si="52"/>
        <v>0</v>
      </c>
      <c r="ED40" s="158">
        <f>'7. Երկրորդ կիսամյակի հաշվետվ.'!CA35</f>
        <v>0</v>
      </c>
      <c r="EE40" s="9">
        <f>'7. Երկրորդ կիսամյակի հաշվետվ.'!CB35</f>
        <v>0</v>
      </c>
      <c r="EF40" s="159">
        <f>'7. Երկրորդ կիսամյակի հաշվետվ.'!CC35</f>
        <v>0</v>
      </c>
      <c r="EG40" s="178">
        <f t="shared" si="53"/>
        <v>0</v>
      </c>
      <c r="EH40" s="171">
        <f t="shared" si="54"/>
        <v>0</v>
      </c>
      <c r="EI40" s="123">
        <f>'5. ԾՐԱԳՐԵՐԻ ԱՄՓՈՓԱԹԵՐԹ'!AC38</f>
        <v>0</v>
      </c>
      <c r="EJ40" s="69">
        <f t="shared" si="55"/>
        <v>0</v>
      </c>
      <c r="EK40" s="124">
        <f t="shared" si="56"/>
        <v>0</v>
      </c>
      <c r="EL40" s="642">
        <f t="shared" si="57"/>
        <v>0</v>
      </c>
      <c r="EM40" s="643">
        <f t="shared" si="58"/>
        <v>0</v>
      </c>
      <c r="EN40" s="406"/>
    </row>
    <row r="41" spans="1:144" s="14" customFormat="1" ht="30" thickTop="1" thickBot="1">
      <c r="A41" s="1085"/>
      <c r="B41" s="1086"/>
      <c r="C41" s="24" t="str">
        <f>'4.   4․1 ԾՐԱԳՐԵՐ 1-14'!F152</f>
        <v>Համայնքի բյուջեին տրամադրվող այլ դոտացիաներ (չի վերաբերում համահարթեցման դոտացիաներին)</v>
      </c>
      <c r="D41" s="44">
        <f>'7. Երկրորդ կիսամյակի հաշվետվ.'!D36</f>
        <v>0</v>
      </c>
      <c r="E41" s="9">
        <f>'7. Երկրորդ կիսամյակի հաշվետվ.'!E36</f>
        <v>0</v>
      </c>
      <c r="F41" s="141">
        <f>'7. Երկրորդ կիսամյակի հաշվետվ.'!F36</f>
        <v>0</v>
      </c>
      <c r="G41" s="179">
        <f t="shared" si="1"/>
        <v>0</v>
      </c>
      <c r="H41" s="171">
        <f t="shared" si="2"/>
        <v>0</v>
      </c>
      <c r="I41" s="140">
        <f>'7. Երկրորդ կիսամյակի հաշվետվ.'!G36</f>
        <v>0</v>
      </c>
      <c r="J41" s="9">
        <f>'7. Երկրորդ կիսամյակի հաշվետվ.'!H36</f>
        <v>0</v>
      </c>
      <c r="K41" s="141">
        <f>'7. Երկրորդ կիսամյակի հաշվետվ.'!I36</f>
        <v>0</v>
      </c>
      <c r="L41" s="179">
        <f t="shared" si="3"/>
        <v>0</v>
      </c>
      <c r="M41" s="171">
        <f t="shared" si="4"/>
        <v>0</v>
      </c>
      <c r="N41" s="140">
        <f>'7. Երկրորդ կիսամյակի հաշվետվ.'!J36</f>
        <v>0</v>
      </c>
      <c r="O41" s="9">
        <f>'7. Երկրորդ կիսամյակի հաշվետվ.'!K36</f>
        <v>0</v>
      </c>
      <c r="P41" s="141">
        <f>'7. Երկրորդ կիսամյակի հաշվետվ.'!L36</f>
        <v>0</v>
      </c>
      <c r="Q41" s="179">
        <f t="shared" si="5"/>
        <v>0</v>
      </c>
      <c r="R41" s="171">
        <f t="shared" si="6"/>
        <v>0</v>
      </c>
      <c r="S41" s="140">
        <f>'7. Երկրորդ կիսամյակի հաշվետվ.'!M36</f>
        <v>0</v>
      </c>
      <c r="T41" s="9">
        <f>'7. Երկրորդ կիսամյակի հաշվետվ.'!N36</f>
        <v>0</v>
      </c>
      <c r="U41" s="141">
        <f>'7. Երկրորդ կիսամյակի հաշվետվ.'!O36</f>
        <v>0</v>
      </c>
      <c r="V41" s="179">
        <f t="shared" si="7"/>
        <v>0</v>
      </c>
      <c r="W41" s="171">
        <f t="shared" si="8"/>
        <v>0</v>
      </c>
      <c r="X41" s="140">
        <f>'7. Երկրորդ կիսամյակի հաշվետվ.'!P36</f>
        <v>0</v>
      </c>
      <c r="Y41" s="9">
        <f>'7. Երկրորդ կիսամյակի հաշվետվ.'!Q36</f>
        <v>0</v>
      </c>
      <c r="Z41" s="141">
        <f>'7. Երկրորդ կիսամյակի հաշվետվ.'!R36</f>
        <v>0</v>
      </c>
      <c r="AA41" s="179">
        <f t="shared" si="9"/>
        <v>0</v>
      </c>
      <c r="AB41" s="171">
        <f t="shared" si="10"/>
        <v>0</v>
      </c>
      <c r="AC41" s="140">
        <f>'7. Երկրորդ կիսամյակի հաշվետվ.'!S36</f>
        <v>0</v>
      </c>
      <c r="AD41" s="9">
        <f>'7. Երկրորդ կիսամյակի հաշվետվ.'!T36</f>
        <v>0</v>
      </c>
      <c r="AE41" s="141">
        <f>'7. Երկրորդ կիսամյակի հաշվետվ.'!U36</f>
        <v>0</v>
      </c>
      <c r="AF41" s="179">
        <f t="shared" si="11"/>
        <v>0</v>
      </c>
      <c r="AG41" s="171">
        <f t="shared" si="12"/>
        <v>0</v>
      </c>
      <c r="AH41" s="140">
        <f>'7. Երկրորդ կիսամյակի հաշվետվ.'!V36</f>
        <v>0</v>
      </c>
      <c r="AI41" s="9">
        <f>'7. Երկրորդ կիսամյակի հաշվետվ.'!W36</f>
        <v>0</v>
      </c>
      <c r="AJ41" s="141">
        <f>'7. Երկրորդ կիսամյակի հաշվետվ.'!X36</f>
        <v>0</v>
      </c>
      <c r="AK41" s="179">
        <f t="shared" si="13"/>
        <v>0</v>
      </c>
      <c r="AL41" s="171">
        <f t="shared" si="14"/>
        <v>0</v>
      </c>
      <c r="AM41" s="140">
        <f>'7. Երկրորդ կիսամյակի հաշվետվ.'!Y36</f>
        <v>0</v>
      </c>
      <c r="AN41" s="9">
        <f>'7. Երկրորդ կիսամյակի հաշվետվ.'!Z36</f>
        <v>0</v>
      </c>
      <c r="AO41" s="141">
        <f>'7. Երկրորդ կիսամյակի հաշվետվ.'!AA36</f>
        <v>0</v>
      </c>
      <c r="AP41" s="179">
        <f t="shared" si="15"/>
        <v>0</v>
      </c>
      <c r="AQ41" s="171">
        <f t="shared" si="16"/>
        <v>0</v>
      </c>
      <c r="AR41" s="140">
        <f>'7. Երկրորդ կիսամյակի հաշվետվ.'!AB36</f>
        <v>0</v>
      </c>
      <c r="AS41" s="9">
        <f>'7. Երկրորդ կիսամյակի հաշվետվ.'!AC36</f>
        <v>0</v>
      </c>
      <c r="AT41" s="141">
        <f>'7. Երկրորդ կիսամյակի հաշվետվ.'!AD36</f>
        <v>0</v>
      </c>
      <c r="AU41" s="179">
        <f t="shared" si="17"/>
        <v>0</v>
      </c>
      <c r="AV41" s="171">
        <f t="shared" si="18"/>
        <v>0</v>
      </c>
      <c r="AW41" s="140">
        <f>'7. Երկրորդ կիսամյակի հաշվետվ.'!AE36</f>
        <v>0</v>
      </c>
      <c r="AX41" s="9">
        <f>'7. Երկրորդ կիսամյակի հաշվետվ.'!AF36</f>
        <v>0</v>
      </c>
      <c r="AY41" s="141">
        <f>'7. Երկրորդ կիսամյակի հաշվետվ.'!AG36</f>
        <v>0</v>
      </c>
      <c r="AZ41" s="179">
        <f t="shared" si="19"/>
        <v>0</v>
      </c>
      <c r="BA41" s="171">
        <f t="shared" si="20"/>
        <v>0</v>
      </c>
      <c r="BB41" s="140">
        <f>'7. Երկրորդ կիսամյակի հաշվետվ.'!AH36</f>
        <v>0</v>
      </c>
      <c r="BC41" s="9">
        <f>'7. Երկրորդ կիսամյակի հաշվետվ.'!AI36</f>
        <v>0</v>
      </c>
      <c r="BD41" s="141">
        <f>'7. Երկրորդ կիսամյակի հաշվետվ.'!AJ36</f>
        <v>0</v>
      </c>
      <c r="BE41" s="179">
        <f t="shared" si="21"/>
        <v>0</v>
      </c>
      <c r="BF41" s="171">
        <f t="shared" si="22"/>
        <v>0</v>
      </c>
      <c r="BG41" s="140">
        <f>'7. Երկրորդ կիսամյակի հաշվետվ.'!AK36</f>
        <v>0</v>
      </c>
      <c r="BH41" s="9">
        <f>'7. Երկրորդ կիսամյակի հաշվետվ.'!AL36</f>
        <v>0</v>
      </c>
      <c r="BI41" s="141">
        <f>'7. Երկրորդ կիսամյակի հաշվետվ.'!AM36</f>
        <v>0</v>
      </c>
      <c r="BJ41" s="179">
        <f t="shared" si="23"/>
        <v>0</v>
      </c>
      <c r="BK41" s="171">
        <f t="shared" si="24"/>
        <v>0</v>
      </c>
      <c r="BL41" s="140">
        <f>'7. Երկրորդ կիսամյակի հաշվետվ.'!AN36</f>
        <v>0</v>
      </c>
      <c r="BM41" s="9">
        <f>'7. Երկրորդ կիսամյակի հաշվետվ.'!AO36</f>
        <v>0</v>
      </c>
      <c r="BN41" s="141">
        <f>'7. Երկրորդ կիսամյակի հաշվետվ.'!AP36</f>
        <v>0</v>
      </c>
      <c r="BO41" s="179">
        <f t="shared" si="25"/>
        <v>0</v>
      </c>
      <c r="BP41" s="171">
        <f t="shared" si="26"/>
        <v>0</v>
      </c>
      <c r="BQ41" s="140">
        <f>'7. Երկրորդ կիսամյակի հաշվետվ.'!AQ36</f>
        <v>0</v>
      </c>
      <c r="BR41" s="9">
        <f>'7. Երկրորդ կիսամյակի հաշվետվ.'!AR36</f>
        <v>0</v>
      </c>
      <c r="BS41" s="141">
        <f>'7. Երկրորդ կիսամյակի հաշվետվ.'!AS36</f>
        <v>0</v>
      </c>
      <c r="BT41" s="179">
        <f t="shared" si="27"/>
        <v>0</v>
      </c>
      <c r="BU41" s="171">
        <f t="shared" si="28"/>
        <v>0</v>
      </c>
      <c r="BV41" s="140">
        <f>'7. Երկրորդ կիսամյակի հաշվետվ.'!AT36</f>
        <v>0</v>
      </c>
      <c r="BW41" s="9">
        <f>'7. Երկրորդ կիսամյակի հաշվետվ.'!AU36</f>
        <v>0</v>
      </c>
      <c r="BX41" s="141">
        <f>'7. Երկրորդ կիսամյակի հաշվետվ.'!AV36</f>
        <v>0</v>
      </c>
      <c r="BY41" s="179">
        <f t="shared" si="29"/>
        <v>0</v>
      </c>
      <c r="BZ41" s="171">
        <f t="shared" si="30"/>
        <v>0</v>
      </c>
      <c r="CA41" s="140">
        <f>'7. Երկրորդ կիսամյակի հաշվետվ.'!AW36</f>
        <v>0</v>
      </c>
      <c r="CB41" s="9">
        <f>'7. Երկրորդ կիսամյակի հաշվետվ.'!AX36</f>
        <v>0</v>
      </c>
      <c r="CC41" s="141">
        <f>'7. Երկրորդ կիսամյակի հաշվետվ.'!AY36</f>
        <v>0</v>
      </c>
      <c r="CD41" s="179">
        <f t="shared" si="31"/>
        <v>0</v>
      </c>
      <c r="CE41" s="171">
        <f t="shared" si="32"/>
        <v>0</v>
      </c>
      <c r="CF41" s="140">
        <f>'7. Երկրորդ կիսամյակի հաշվետվ.'!AZ36</f>
        <v>0</v>
      </c>
      <c r="CG41" s="9">
        <f>'7. Երկրորդ կիսամյակի հաշվետվ.'!BA36</f>
        <v>0</v>
      </c>
      <c r="CH41" s="141">
        <f>'7. Երկրորդ կիսամյակի հաշվետվ.'!BB36</f>
        <v>0</v>
      </c>
      <c r="CI41" s="179">
        <f t="shared" si="33"/>
        <v>0</v>
      </c>
      <c r="CJ41" s="171">
        <f t="shared" si="34"/>
        <v>0</v>
      </c>
      <c r="CK41" s="140">
        <f>'7. Երկրորդ կիսամյակի հաշվետվ.'!BC36</f>
        <v>0</v>
      </c>
      <c r="CL41" s="9">
        <f>'7. Երկրորդ կիսամյակի հաշվետվ.'!BD36</f>
        <v>0</v>
      </c>
      <c r="CM41" s="141">
        <f>'7. Երկրորդ կիսամյակի հաշվետվ.'!BE36</f>
        <v>0</v>
      </c>
      <c r="CN41" s="179">
        <f t="shared" si="35"/>
        <v>0</v>
      </c>
      <c r="CO41" s="171">
        <f t="shared" si="36"/>
        <v>0</v>
      </c>
      <c r="CP41" s="140">
        <f>'7. Երկրորդ կիսամյակի հաշվետվ.'!BF36</f>
        <v>0</v>
      </c>
      <c r="CQ41" s="9">
        <f>'7. Երկրորդ կիսամյակի հաշվետվ.'!BG36</f>
        <v>0</v>
      </c>
      <c r="CR41" s="141">
        <f>'7. Երկրորդ կիսամյակի հաշվետվ.'!BH36</f>
        <v>0</v>
      </c>
      <c r="CS41" s="179">
        <f t="shared" si="37"/>
        <v>0</v>
      </c>
      <c r="CT41" s="171">
        <f t="shared" si="38"/>
        <v>0</v>
      </c>
      <c r="CU41" s="140">
        <f>'7. Երկրորդ կիսամյակի հաշվետվ.'!BI36</f>
        <v>0</v>
      </c>
      <c r="CV41" s="9">
        <f>'7. Երկրորդ կիսամյակի հաշվետվ.'!BJ36</f>
        <v>0</v>
      </c>
      <c r="CW41" s="141">
        <f>'7. Երկրորդ կիսամյակի հաշվետվ.'!BK36</f>
        <v>0</v>
      </c>
      <c r="CX41" s="179">
        <f t="shared" si="39"/>
        <v>0</v>
      </c>
      <c r="CY41" s="171">
        <f t="shared" si="40"/>
        <v>0</v>
      </c>
      <c r="CZ41" s="140">
        <f>'7. Երկրորդ կիսամյակի հաշվետվ.'!BL36</f>
        <v>0</v>
      </c>
      <c r="DA41" s="9">
        <f>'7. Երկրորդ կիսամյակի հաշվետվ.'!BM36</f>
        <v>0</v>
      </c>
      <c r="DB41" s="141">
        <f>'7. Երկրորդ կիսամյակի հաշվետվ.'!BN36</f>
        <v>0</v>
      </c>
      <c r="DC41" s="179">
        <f t="shared" si="41"/>
        <v>0</v>
      </c>
      <c r="DD41" s="171">
        <f t="shared" si="42"/>
        <v>0</v>
      </c>
      <c r="DE41" s="140">
        <f>'7. Երկրորդ կիսամյակի հաշվետվ.'!BO36</f>
        <v>0</v>
      </c>
      <c r="DF41" s="9">
        <f>'7. Երկրորդ կիսամյակի հաշվետվ.'!BP36</f>
        <v>0</v>
      </c>
      <c r="DG41" s="141">
        <f>'7. Երկրորդ կիսամյակի հաշվետվ.'!BQ36</f>
        <v>0</v>
      </c>
      <c r="DH41" s="179">
        <f t="shared" si="43"/>
        <v>0</v>
      </c>
      <c r="DI41" s="171">
        <f t="shared" si="44"/>
        <v>0</v>
      </c>
      <c r="DJ41" s="140">
        <f>'7. Երկրորդ կիսամյակի հաշվետվ.'!BR36</f>
        <v>0</v>
      </c>
      <c r="DK41" s="9">
        <f>'7. Երկրորդ կիսամյակի հաշվետվ.'!BS36</f>
        <v>0</v>
      </c>
      <c r="DL41" s="141">
        <f>'7. Երկրորդ կիսամյակի հաշվետվ.'!BT36</f>
        <v>0</v>
      </c>
      <c r="DM41" s="179">
        <f t="shared" si="45"/>
        <v>0</v>
      </c>
      <c r="DN41" s="171">
        <f t="shared" si="46"/>
        <v>0</v>
      </c>
      <c r="DO41" s="140">
        <f>'7. Երկրորդ կիսամյակի հաշվետվ.'!BU36</f>
        <v>0</v>
      </c>
      <c r="DP41" s="9">
        <f>'7. Երկրորդ կիսամյակի հաշվետվ.'!BV36</f>
        <v>0</v>
      </c>
      <c r="DQ41" s="141">
        <f>'7. Երկրորդ կիսամյակի հաշվետվ.'!BW36</f>
        <v>0</v>
      </c>
      <c r="DR41" s="179">
        <f t="shared" si="47"/>
        <v>0</v>
      </c>
      <c r="DS41" s="171">
        <f t="shared" si="48"/>
        <v>0</v>
      </c>
      <c r="DT41" s="140">
        <f>'7. Երկրորդ կիսամյակի հաշվետվ.'!BX36</f>
        <v>0</v>
      </c>
      <c r="DU41" s="9">
        <f>'7. Երկրորդ կիսամյակի հաշվետվ.'!BY36</f>
        <v>0</v>
      </c>
      <c r="DV41" s="141">
        <f>'7. Երկրորդ կիսամյակի հաշվետվ.'!BZ36</f>
        <v>0</v>
      </c>
      <c r="DW41" s="179">
        <f t="shared" si="49"/>
        <v>0</v>
      </c>
      <c r="DX41" s="171">
        <f t="shared" si="50"/>
        <v>0</v>
      </c>
      <c r="DY41" s="158">
        <f>'6. Առաջին կիսամյակի հաշվետվ.'!CA36</f>
        <v>0</v>
      </c>
      <c r="DZ41" s="9">
        <f>'6. Առաջին կիսամյակի հաշվետվ.'!CB36</f>
        <v>0</v>
      </c>
      <c r="EA41" s="159">
        <f>'6. Առաջին կիսամյակի հաշվետվ.'!CC36</f>
        <v>0</v>
      </c>
      <c r="EB41" s="179">
        <f t="shared" si="51"/>
        <v>0</v>
      </c>
      <c r="EC41" s="171">
        <f t="shared" si="52"/>
        <v>0</v>
      </c>
      <c r="ED41" s="158">
        <f>'7. Երկրորդ կիսամյակի հաշվետվ.'!CA36</f>
        <v>0</v>
      </c>
      <c r="EE41" s="9">
        <f>'7. Երկրորդ կիսամյակի հաշվետվ.'!CB36</f>
        <v>0</v>
      </c>
      <c r="EF41" s="159">
        <f>'7. Երկրորդ կիսամյակի հաշվետվ.'!CC36</f>
        <v>0</v>
      </c>
      <c r="EG41" s="179">
        <f t="shared" si="53"/>
        <v>0</v>
      </c>
      <c r="EH41" s="171">
        <f t="shared" si="54"/>
        <v>0</v>
      </c>
      <c r="EI41" s="123">
        <f>'5. ԾՐԱԳՐԵՐԻ ԱՄՓՈՓԱԹԵՐԹ'!AC39</f>
        <v>0</v>
      </c>
      <c r="EJ41" s="69">
        <f t="shared" si="55"/>
        <v>0</v>
      </c>
      <c r="EK41" s="124">
        <f t="shared" si="56"/>
        <v>0</v>
      </c>
      <c r="EL41" s="644">
        <f t="shared" si="57"/>
        <v>0</v>
      </c>
      <c r="EM41" s="643">
        <f t="shared" si="58"/>
        <v>0</v>
      </c>
      <c r="EN41" s="406"/>
    </row>
    <row r="42" spans="1:144" s="14" customFormat="1" ht="56.1" customHeight="1" thickTop="1" thickBot="1">
      <c r="A42" s="1085"/>
      <c r="B42" s="1087"/>
      <c r="C42" s="27" t="s">
        <v>80</v>
      </c>
      <c r="D42" s="44">
        <f>'7. Երկրորդ կիսամյակի հաշվետվ.'!D37</f>
        <v>0</v>
      </c>
      <c r="E42" s="9">
        <f>'7. Երկրորդ կիսամյակի հաշվետվ.'!E37</f>
        <v>0</v>
      </c>
      <c r="F42" s="141">
        <f>'7. Երկրորդ կիսամյակի հաշվետվ.'!F37</f>
        <v>0</v>
      </c>
      <c r="G42" s="175">
        <f t="shared" si="1"/>
        <v>0</v>
      </c>
      <c r="H42" s="170">
        <f t="shared" si="2"/>
        <v>0</v>
      </c>
      <c r="I42" s="140">
        <f>'7. Երկրորդ կիսամյակի հաշվետվ.'!G37</f>
        <v>0</v>
      </c>
      <c r="J42" s="9">
        <f>'7. Երկրորդ կիսամյակի հաշվետվ.'!H37</f>
        <v>0</v>
      </c>
      <c r="K42" s="141">
        <f>'7. Երկրորդ կիսամյակի հաշվետվ.'!I37</f>
        <v>0</v>
      </c>
      <c r="L42" s="175">
        <f t="shared" si="3"/>
        <v>0</v>
      </c>
      <c r="M42" s="170">
        <f t="shared" si="4"/>
        <v>0</v>
      </c>
      <c r="N42" s="140">
        <f>'7. Երկրորդ կիսամյակի հաշվետվ.'!J37</f>
        <v>0</v>
      </c>
      <c r="O42" s="9">
        <f>'7. Երկրորդ կիսամյակի հաշվետվ.'!K37</f>
        <v>0</v>
      </c>
      <c r="P42" s="141">
        <f>'7. Երկրորդ կիսամյակի հաշվետվ.'!L37</f>
        <v>0</v>
      </c>
      <c r="Q42" s="175">
        <f t="shared" si="5"/>
        <v>0</v>
      </c>
      <c r="R42" s="170">
        <f t="shared" si="6"/>
        <v>0</v>
      </c>
      <c r="S42" s="140">
        <f>'7. Երկրորդ կիսամյակի հաշվետվ.'!M37</f>
        <v>0</v>
      </c>
      <c r="T42" s="9">
        <f>'7. Երկրորդ կիսամյակի հաշվետվ.'!N37</f>
        <v>0</v>
      </c>
      <c r="U42" s="141">
        <f>'7. Երկրորդ կիսամյակի հաշվետվ.'!O37</f>
        <v>0</v>
      </c>
      <c r="V42" s="175">
        <f t="shared" si="7"/>
        <v>0</v>
      </c>
      <c r="W42" s="170">
        <f t="shared" si="8"/>
        <v>0</v>
      </c>
      <c r="X42" s="140">
        <f>'7. Երկրորդ կիսամյակի հաշվետվ.'!P37</f>
        <v>0</v>
      </c>
      <c r="Y42" s="9">
        <f>'7. Երկրորդ կիսամյակի հաշվետվ.'!Q37</f>
        <v>0</v>
      </c>
      <c r="Z42" s="141">
        <f>'7. Երկրորդ կիսամյակի հաշվետվ.'!R37</f>
        <v>0</v>
      </c>
      <c r="AA42" s="175">
        <f t="shared" si="9"/>
        <v>0</v>
      </c>
      <c r="AB42" s="170">
        <f t="shared" si="10"/>
        <v>0</v>
      </c>
      <c r="AC42" s="140">
        <f>'7. Երկրորդ կիսամյակի հաշվետվ.'!S37</f>
        <v>0</v>
      </c>
      <c r="AD42" s="9">
        <f>'7. Երկրորդ կիսամյակի հաշվետվ.'!T37</f>
        <v>0</v>
      </c>
      <c r="AE42" s="141">
        <f>'7. Երկրորդ կիսամյակի հաշվետվ.'!U37</f>
        <v>0</v>
      </c>
      <c r="AF42" s="175">
        <f t="shared" si="11"/>
        <v>0</v>
      </c>
      <c r="AG42" s="170">
        <f t="shared" si="12"/>
        <v>0</v>
      </c>
      <c r="AH42" s="140">
        <f>'7. Երկրորդ կիսամյակի հաշվետվ.'!V37</f>
        <v>0</v>
      </c>
      <c r="AI42" s="9">
        <f>'7. Երկրորդ կիսամյակի հաշվետվ.'!W37</f>
        <v>0</v>
      </c>
      <c r="AJ42" s="141">
        <f>'7. Երկրորդ կիսամյակի հաշվետվ.'!X37</f>
        <v>0</v>
      </c>
      <c r="AK42" s="175">
        <f t="shared" si="13"/>
        <v>0</v>
      </c>
      <c r="AL42" s="170">
        <f t="shared" si="14"/>
        <v>0</v>
      </c>
      <c r="AM42" s="140">
        <f>'7. Երկրորդ կիսամյակի հաշվետվ.'!Y37</f>
        <v>0</v>
      </c>
      <c r="AN42" s="9">
        <f>'7. Երկրորդ կիսամյակի հաշվետվ.'!Z37</f>
        <v>0</v>
      </c>
      <c r="AO42" s="141">
        <f>'7. Երկրորդ կիսամյակի հաշվետվ.'!AA37</f>
        <v>0</v>
      </c>
      <c r="AP42" s="175">
        <f t="shared" si="15"/>
        <v>0</v>
      </c>
      <c r="AQ42" s="170">
        <f t="shared" si="16"/>
        <v>0</v>
      </c>
      <c r="AR42" s="140">
        <f>'7. Երկրորդ կիսամյակի հաշվետվ.'!AB37</f>
        <v>0</v>
      </c>
      <c r="AS42" s="9">
        <f>'7. Երկրորդ կիսամյակի հաշվետվ.'!AC37</f>
        <v>0</v>
      </c>
      <c r="AT42" s="141">
        <f>'7. Երկրորդ կիսամյակի հաշվետվ.'!AD37</f>
        <v>0</v>
      </c>
      <c r="AU42" s="175">
        <f t="shared" si="17"/>
        <v>0</v>
      </c>
      <c r="AV42" s="170">
        <f t="shared" si="18"/>
        <v>0</v>
      </c>
      <c r="AW42" s="140">
        <f>'7. Երկրորդ կիսամյակի հաշվետվ.'!AE37</f>
        <v>0</v>
      </c>
      <c r="AX42" s="9">
        <f>'7. Երկրորդ կիսամյակի հաշվետվ.'!AF37</f>
        <v>0</v>
      </c>
      <c r="AY42" s="141">
        <f>'7. Երկրորդ կիսամյակի հաշվետվ.'!AG37</f>
        <v>0</v>
      </c>
      <c r="AZ42" s="175">
        <f t="shared" si="19"/>
        <v>0</v>
      </c>
      <c r="BA42" s="170">
        <f t="shared" si="20"/>
        <v>0</v>
      </c>
      <c r="BB42" s="140">
        <f>'7. Երկրորդ կիսամյակի հաշվետվ.'!AH37</f>
        <v>0</v>
      </c>
      <c r="BC42" s="9">
        <f>'7. Երկրորդ կիսամյակի հաշվետվ.'!AI37</f>
        <v>0</v>
      </c>
      <c r="BD42" s="141">
        <f>'7. Երկրորդ կիսամյակի հաշվետվ.'!AJ37</f>
        <v>0</v>
      </c>
      <c r="BE42" s="175">
        <f t="shared" si="21"/>
        <v>0</v>
      </c>
      <c r="BF42" s="170">
        <f t="shared" si="22"/>
        <v>0</v>
      </c>
      <c r="BG42" s="140">
        <f>'7. Երկրորդ կիսամյակի հաշվետվ.'!AK37</f>
        <v>0</v>
      </c>
      <c r="BH42" s="9">
        <f>'7. Երկրորդ կիսամյակի հաշվետվ.'!AL37</f>
        <v>0</v>
      </c>
      <c r="BI42" s="141">
        <f>'7. Երկրորդ կիսամյակի հաշվետվ.'!AM37</f>
        <v>0</v>
      </c>
      <c r="BJ42" s="175">
        <f t="shared" si="23"/>
        <v>0</v>
      </c>
      <c r="BK42" s="170">
        <f t="shared" si="24"/>
        <v>0</v>
      </c>
      <c r="BL42" s="140">
        <f>'7. Երկրորդ կիսամյակի հաշվետվ.'!AN37</f>
        <v>6000000</v>
      </c>
      <c r="BM42" s="9">
        <f>'7. Երկրորդ կիսամյակի հաշվետվ.'!AO37</f>
        <v>0</v>
      </c>
      <c r="BN42" s="141">
        <f>'7. Երկրորդ կիսամյակի հաշվետվ.'!AP37</f>
        <v>0</v>
      </c>
      <c r="BO42" s="175">
        <f t="shared" si="25"/>
        <v>0</v>
      </c>
      <c r="BP42" s="170">
        <f t="shared" si="26"/>
        <v>0</v>
      </c>
      <c r="BQ42" s="140">
        <f>'7. Երկրորդ կիսամյակի հաշվետվ.'!AQ37</f>
        <v>0</v>
      </c>
      <c r="BR42" s="9">
        <f>'7. Երկրորդ կիսամյակի հաշվետվ.'!AR37</f>
        <v>0</v>
      </c>
      <c r="BS42" s="141">
        <f>'7. Երկրորդ կիսամյակի հաշվետվ.'!AS37</f>
        <v>0</v>
      </c>
      <c r="BT42" s="175">
        <f t="shared" si="27"/>
        <v>0</v>
      </c>
      <c r="BU42" s="170">
        <f t="shared" si="28"/>
        <v>0</v>
      </c>
      <c r="BV42" s="140">
        <f>'7. Երկրորդ կիսամյակի հաշվետվ.'!AT37</f>
        <v>0</v>
      </c>
      <c r="BW42" s="9">
        <f>'7. Երկրորդ կիսամյակի հաշվետվ.'!AU37</f>
        <v>0</v>
      </c>
      <c r="BX42" s="141">
        <f>'7. Երկրորդ կիսամյակի հաշվետվ.'!AV37</f>
        <v>0</v>
      </c>
      <c r="BY42" s="175">
        <f t="shared" si="29"/>
        <v>0</v>
      </c>
      <c r="BZ42" s="170">
        <f t="shared" si="30"/>
        <v>0</v>
      </c>
      <c r="CA42" s="140">
        <f>'7. Երկրորդ կիսամյակի հաշվետվ.'!AW37</f>
        <v>0</v>
      </c>
      <c r="CB42" s="9">
        <f>'7. Երկրորդ կիսամյակի հաշվետվ.'!AX37</f>
        <v>0</v>
      </c>
      <c r="CC42" s="141">
        <f>'7. Երկրորդ կիսամյակի հաշվետվ.'!AY37</f>
        <v>0</v>
      </c>
      <c r="CD42" s="175">
        <f t="shared" si="31"/>
        <v>0</v>
      </c>
      <c r="CE42" s="170">
        <f t="shared" si="32"/>
        <v>0</v>
      </c>
      <c r="CF42" s="140">
        <f>'7. Երկրորդ կիսամյակի հաշվետվ.'!AZ37</f>
        <v>0</v>
      </c>
      <c r="CG42" s="9">
        <f>'7. Երկրորդ կիսամյակի հաշվետվ.'!BA37</f>
        <v>0</v>
      </c>
      <c r="CH42" s="141">
        <f>'7. Երկրորդ կիսամյակի հաշվետվ.'!BB37</f>
        <v>0</v>
      </c>
      <c r="CI42" s="175">
        <f t="shared" si="33"/>
        <v>0</v>
      </c>
      <c r="CJ42" s="170">
        <f t="shared" si="34"/>
        <v>0</v>
      </c>
      <c r="CK42" s="140">
        <f>'7. Երկրորդ կիսամյակի հաշվետվ.'!BC37</f>
        <v>0</v>
      </c>
      <c r="CL42" s="9">
        <f>'7. Երկրորդ կիսամյակի հաշվետվ.'!BD37</f>
        <v>0</v>
      </c>
      <c r="CM42" s="141">
        <f>'7. Երկրորդ կիսամյակի հաշվետվ.'!BE37</f>
        <v>0</v>
      </c>
      <c r="CN42" s="175">
        <f t="shared" si="35"/>
        <v>0</v>
      </c>
      <c r="CO42" s="170">
        <f t="shared" si="36"/>
        <v>0</v>
      </c>
      <c r="CP42" s="140">
        <f>'7. Երկրորդ կիսամյակի հաշվետվ.'!BF37</f>
        <v>0</v>
      </c>
      <c r="CQ42" s="9">
        <f>'7. Երկրորդ կիսամյակի հաշվետվ.'!BG37</f>
        <v>0</v>
      </c>
      <c r="CR42" s="141">
        <f>'7. Երկրորդ կիսամյակի հաշվետվ.'!BH37</f>
        <v>0</v>
      </c>
      <c r="CS42" s="175">
        <f t="shared" si="37"/>
        <v>0</v>
      </c>
      <c r="CT42" s="170">
        <f t="shared" si="38"/>
        <v>0</v>
      </c>
      <c r="CU42" s="140">
        <f>'7. Երկրորդ կիսամյակի հաշվետվ.'!BI37</f>
        <v>0</v>
      </c>
      <c r="CV42" s="9">
        <f>'7. Երկրորդ կիսամյակի հաշվետվ.'!BJ37</f>
        <v>0</v>
      </c>
      <c r="CW42" s="141">
        <f>'7. Երկրորդ կիսամյակի հաշվետվ.'!BK37</f>
        <v>0</v>
      </c>
      <c r="CX42" s="175">
        <f t="shared" si="39"/>
        <v>0</v>
      </c>
      <c r="CY42" s="170">
        <f t="shared" si="40"/>
        <v>0</v>
      </c>
      <c r="CZ42" s="140">
        <f>'7. Երկրորդ կիսամյակի հաշվետվ.'!BL37</f>
        <v>0</v>
      </c>
      <c r="DA42" s="9">
        <f>'7. Երկրորդ կիսամյակի հաշվետվ.'!BM37</f>
        <v>0</v>
      </c>
      <c r="DB42" s="141">
        <f>'7. Երկրորդ կիսամյակի հաշվետվ.'!BN37</f>
        <v>0</v>
      </c>
      <c r="DC42" s="175">
        <f t="shared" si="41"/>
        <v>0</v>
      </c>
      <c r="DD42" s="170">
        <f t="shared" si="42"/>
        <v>0</v>
      </c>
      <c r="DE42" s="140">
        <f>'7. Երկրորդ կիսամյակի հաշվետվ.'!BO37</f>
        <v>0</v>
      </c>
      <c r="DF42" s="9">
        <f>'7. Երկրորդ կիսամյակի հաշվետվ.'!BP37</f>
        <v>0</v>
      </c>
      <c r="DG42" s="141">
        <f>'7. Երկրորդ կիսամյակի հաշվետվ.'!BQ37</f>
        <v>0</v>
      </c>
      <c r="DH42" s="175">
        <f t="shared" si="43"/>
        <v>0</v>
      </c>
      <c r="DI42" s="170">
        <f t="shared" si="44"/>
        <v>0</v>
      </c>
      <c r="DJ42" s="140">
        <f>'7. Երկրորդ կիսամյակի հաշվետվ.'!BR37</f>
        <v>0</v>
      </c>
      <c r="DK42" s="9">
        <f>'7. Երկրորդ կիսամյակի հաշվետվ.'!BS37</f>
        <v>0</v>
      </c>
      <c r="DL42" s="141">
        <f>'7. Երկրորդ կիսամյակի հաշվետվ.'!BT37</f>
        <v>0</v>
      </c>
      <c r="DM42" s="175">
        <f t="shared" si="45"/>
        <v>0</v>
      </c>
      <c r="DN42" s="170">
        <f t="shared" si="46"/>
        <v>0</v>
      </c>
      <c r="DO42" s="140">
        <f>'7. Երկրորդ կիսամյակի հաշվետվ.'!BU37</f>
        <v>0</v>
      </c>
      <c r="DP42" s="9">
        <f>'7. Երկրորդ կիսամյակի հաշվետվ.'!BV37</f>
        <v>0</v>
      </c>
      <c r="DQ42" s="141">
        <f>'7. Երկրորդ կիսամյակի հաշվետվ.'!BW37</f>
        <v>0</v>
      </c>
      <c r="DR42" s="175">
        <f t="shared" si="47"/>
        <v>0</v>
      </c>
      <c r="DS42" s="170">
        <f t="shared" si="48"/>
        <v>0</v>
      </c>
      <c r="DT42" s="140">
        <f>'7. Երկրորդ կիսամյակի հաշվետվ.'!BX37</f>
        <v>0</v>
      </c>
      <c r="DU42" s="9">
        <f>'7. Երկրորդ կիսամյակի հաշվետվ.'!BY37</f>
        <v>0</v>
      </c>
      <c r="DV42" s="141">
        <f>'7. Երկրորդ կիսամյակի հաշվետվ.'!BZ37</f>
        <v>0</v>
      </c>
      <c r="DW42" s="175">
        <f t="shared" si="49"/>
        <v>0</v>
      </c>
      <c r="DX42" s="170">
        <f t="shared" si="50"/>
        <v>0</v>
      </c>
      <c r="DY42" s="158">
        <f>'6. Առաջին կիսամյակի հաշվետվ.'!CA37</f>
        <v>6000000</v>
      </c>
      <c r="DZ42" s="9">
        <f>'6. Առաջին կիսամյակի հաշվետվ.'!CB37</f>
        <v>0</v>
      </c>
      <c r="EA42" s="159">
        <f>'6. Առաջին կիսամյակի հաշվետվ.'!CC37</f>
        <v>0</v>
      </c>
      <c r="EB42" s="175">
        <f t="shared" si="51"/>
        <v>0</v>
      </c>
      <c r="EC42" s="170">
        <f t="shared" si="52"/>
        <v>0</v>
      </c>
      <c r="ED42" s="158">
        <f>'7. Երկրորդ կիսամյակի հաշվետվ.'!CA37</f>
        <v>6000000</v>
      </c>
      <c r="EE42" s="9">
        <f>'7. Երկրորդ կիսամյակի հաշվետվ.'!CB37</f>
        <v>0</v>
      </c>
      <c r="EF42" s="159">
        <f>'7. Երկրորդ կիսամյակի հաշվետվ.'!CC37</f>
        <v>0</v>
      </c>
      <c r="EG42" s="175">
        <f t="shared" si="53"/>
        <v>0</v>
      </c>
      <c r="EH42" s="170">
        <f t="shared" si="54"/>
        <v>0</v>
      </c>
      <c r="EI42" s="123">
        <f>'5. ԾՐԱԳՐԵՐԻ ԱՄՓՈՓԱԹԵՐԹ'!AC40</f>
        <v>6000000</v>
      </c>
      <c r="EJ42" s="69">
        <f t="shared" si="55"/>
        <v>0</v>
      </c>
      <c r="EK42" s="124">
        <f t="shared" si="56"/>
        <v>0</v>
      </c>
      <c r="EL42" s="636">
        <f t="shared" si="57"/>
        <v>0</v>
      </c>
      <c r="EM42" s="637">
        <f t="shared" si="58"/>
        <v>0</v>
      </c>
      <c r="EN42" s="406"/>
    </row>
    <row r="43" spans="1:144" s="14" customFormat="1" ht="58.5" thickTop="1" thickBot="1">
      <c r="A43" s="453" t="str">
        <f>'6. Առաջին կիսամյակի հաշվետվ.'!A38</f>
        <v>Ա17</v>
      </c>
      <c r="B43" s="457"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43" s="27" t="s">
        <v>6</v>
      </c>
      <c r="D43" s="44">
        <f>'7. Երկրորդ կիսամյակի հաշվետվ.'!D38</f>
        <v>44777230</v>
      </c>
      <c r="E43" s="9">
        <f>'7. Երկրորդ կիսամյակի հաշվետվ.'!E38</f>
        <v>0</v>
      </c>
      <c r="F43" s="141">
        <f>'7. Երկրորդ կիսամյակի հաշվետվ.'!F38</f>
        <v>0</v>
      </c>
      <c r="G43" s="173">
        <f t="shared" si="1"/>
        <v>0</v>
      </c>
      <c r="H43" s="168">
        <f t="shared" si="2"/>
        <v>0</v>
      </c>
      <c r="I43" s="140">
        <f>'7. Երկրորդ կիսամյակի հաշվետվ.'!G38</f>
        <v>1500000</v>
      </c>
      <c r="J43" s="9">
        <f>'7. Երկրորդ կիսամյակի հաշվետվ.'!H38</f>
        <v>0</v>
      </c>
      <c r="K43" s="141">
        <f>'7. Երկրորդ կիսամյակի հաշվետվ.'!I38</f>
        <v>0</v>
      </c>
      <c r="L43" s="173">
        <f t="shared" si="3"/>
        <v>0</v>
      </c>
      <c r="M43" s="168">
        <f t="shared" si="4"/>
        <v>0</v>
      </c>
      <c r="N43" s="140">
        <f>'7. Երկրորդ կիսամյակի հաշվետվ.'!J38</f>
        <v>0</v>
      </c>
      <c r="O43" s="9">
        <f>'7. Երկրորդ կիսամյակի հաշվետվ.'!K38</f>
        <v>0</v>
      </c>
      <c r="P43" s="141">
        <f>'7. Երկրորդ կիսամյակի հաշվետվ.'!L38</f>
        <v>0</v>
      </c>
      <c r="Q43" s="173">
        <f t="shared" si="5"/>
        <v>0</v>
      </c>
      <c r="R43" s="168">
        <f t="shared" si="6"/>
        <v>0</v>
      </c>
      <c r="S43" s="140">
        <f>'7. Երկրորդ կիսամյակի հաշվետվ.'!M38</f>
        <v>0</v>
      </c>
      <c r="T43" s="9">
        <f>'7. Երկրորդ կիսամյակի հաշվետվ.'!N38</f>
        <v>0</v>
      </c>
      <c r="U43" s="141">
        <f>'7. Երկրորդ կիսամյակի հաշվետվ.'!O38</f>
        <v>0</v>
      </c>
      <c r="V43" s="173">
        <f t="shared" si="7"/>
        <v>0</v>
      </c>
      <c r="W43" s="168">
        <f t="shared" si="8"/>
        <v>0</v>
      </c>
      <c r="X43" s="140">
        <f>'7. Երկրորդ կիսամյակի հաշվետվ.'!P38</f>
        <v>0</v>
      </c>
      <c r="Y43" s="9">
        <f>'7. Երկրորդ կիսամյակի հաշվետվ.'!Q38</f>
        <v>0</v>
      </c>
      <c r="Z43" s="141">
        <f>'7. Երկրորդ կիսամյակի հաշվետվ.'!R38</f>
        <v>0</v>
      </c>
      <c r="AA43" s="173">
        <f t="shared" si="9"/>
        <v>0</v>
      </c>
      <c r="AB43" s="168">
        <f t="shared" si="10"/>
        <v>0</v>
      </c>
      <c r="AC43" s="140">
        <f>'7. Երկրորդ կիսամյակի հաշվետվ.'!S38</f>
        <v>936000</v>
      </c>
      <c r="AD43" s="9">
        <f>'7. Երկրորդ կիսամյակի հաշվետվ.'!T38</f>
        <v>0</v>
      </c>
      <c r="AE43" s="141">
        <f>'7. Երկրորդ կիսամյակի հաշվետվ.'!U38</f>
        <v>0</v>
      </c>
      <c r="AF43" s="173">
        <f t="shared" si="11"/>
        <v>0</v>
      </c>
      <c r="AG43" s="168">
        <f t="shared" si="12"/>
        <v>0</v>
      </c>
      <c r="AH43" s="140">
        <f>'7. Երկրորդ կիսամյակի հաշվետվ.'!V38</f>
        <v>13830200</v>
      </c>
      <c r="AI43" s="9">
        <f>'7. Երկրորդ կիսամյակի հաշվետվ.'!W38</f>
        <v>0</v>
      </c>
      <c r="AJ43" s="141">
        <f>'7. Երկրորդ կիսամյակի հաշվետվ.'!X38</f>
        <v>0</v>
      </c>
      <c r="AK43" s="173">
        <f t="shared" si="13"/>
        <v>0</v>
      </c>
      <c r="AL43" s="168">
        <f t="shared" si="14"/>
        <v>0</v>
      </c>
      <c r="AM43" s="140">
        <f>'7. Երկրորդ կիսամյակի հաշվետվ.'!Y38</f>
        <v>0</v>
      </c>
      <c r="AN43" s="9">
        <f>'7. Երկրորդ կիսամյակի հաշվետվ.'!Z38</f>
        <v>0</v>
      </c>
      <c r="AO43" s="141">
        <f>'7. Երկրորդ կիսամյակի հաշվետվ.'!AA38</f>
        <v>0</v>
      </c>
      <c r="AP43" s="173">
        <f t="shared" si="15"/>
        <v>0</v>
      </c>
      <c r="AQ43" s="168">
        <f t="shared" si="16"/>
        <v>0</v>
      </c>
      <c r="AR43" s="140">
        <f>'7. Երկրորդ կիսամյակի հաշվետվ.'!AB38</f>
        <v>896000</v>
      </c>
      <c r="AS43" s="9">
        <f>'7. Երկրորդ կիսամյակի հաշվետվ.'!AC38</f>
        <v>0</v>
      </c>
      <c r="AT43" s="141">
        <f>'7. Երկրորդ կիսամյակի հաշվետվ.'!AD38</f>
        <v>0</v>
      </c>
      <c r="AU43" s="173">
        <f t="shared" si="17"/>
        <v>0</v>
      </c>
      <c r="AV43" s="168">
        <f t="shared" si="18"/>
        <v>0</v>
      </c>
      <c r="AW43" s="140">
        <f>'7. Երկրորդ կիսամյակի հաշվետվ.'!AE38</f>
        <v>0</v>
      </c>
      <c r="AX43" s="9">
        <f>'7. Երկրորդ կիսամյակի հաշվետվ.'!AF38</f>
        <v>0</v>
      </c>
      <c r="AY43" s="141">
        <f>'7. Երկրորդ կիսամյակի հաշվետվ.'!AG38</f>
        <v>0</v>
      </c>
      <c r="AZ43" s="173">
        <f t="shared" si="19"/>
        <v>0</v>
      </c>
      <c r="BA43" s="168">
        <f t="shared" si="20"/>
        <v>0</v>
      </c>
      <c r="BB43" s="140">
        <f>'7. Երկրորդ կիսամյակի հաշվետվ.'!AH38</f>
        <v>100000</v>
      </c>
      <c r="BC43" s="9">
        <f>'7. Երկրորդ կիսամյակի հաշվետվ.'!AI38</f>
        <v>0</v>
      </c>
      <c r="BD43" s="141">
        <f>'7. Երկրորդ կիսամյակի հաշվետվ.'!AJ38</f>
        <v>0</v>
      </c>
      <c r="BE43" s="173">
        <f t="shared" si="21"/>
        <v>0</v>
      </c>
      <c r="BF43" s="168">
        <f t="shared" si="22"/>
        <v>0</v>
      </c>
      <c r="BG43" s="140">
        <f>'7. Երկրորդ կիսամյակի հաշվետվ.'!AK38</f>
        <v>0</v>
      </c>
      <c r="BH43" s="9">
        <f>'7. Երկրորդ կիսամյակի հաշվետվ.'!AL38</f>
        <v>0</v>
      </c>
      <c r="BI43" s="141">
        <f>'7. Երկրորդ կիսամյակի հաշվետվ.'!AM38</f>
        <v>0</v>
      </c>
      <c r="BJ43" s="173">
        <f t="shared" si="23"/>
        <v>0</v>
      </c>
      <c r="BK43" s="168">
        <f t="shared" si="24"/>
        <v>0</v>
      </c>
      <c r="BL43" s="140">
        <f>'7. Երկրորդ կիսամյակի հաշվետվ.'!AN38</f>
        <v>0</v>
      </c>
      <c r="BM43" s="9">
        <f>'7. Երկրորդ կիսամյակի հաշվետվ.'!AO38</f>
        <v>0</v>
      </c>
      <c r="BN43" s="141">
        <f>'7. Երկրորդ կիսամյակի հաշվետվ.'!AP38</f>
        <v>0</v>
      </c>
      <c r="BO43" s="173">
        <f t="shared" si="25"/>
        <v>0</v>
      </c>
      <c r="BP43" s="168">
        <f t="shared" si="26"/>
        <v>0</v>
      </c>
      <c r="BQ43" s="140">
        <f>'7. Երկրորդ կիսամյակի հաշվետվ.'!AQ38</f>
        <v>0</v>
      </c>
      <c r="BR43" s="9">
        <f>'7. Երկրորդ կիսամյակի հաշվետվ.'!AR38</f>
        <v>0</v>
      </c>
      <c r="BS43" s="141">
        <f>'7. Երկրորդ կիսամյակի հաշվետվ.'!AS38</f>
        <v>0</v>
      </c>
      <c r="BT43" s="173">
        <f t="shared" si="27"/>
        <v>0</v>
      </c>
      <c r="BU43" s="168">
        <f t="shared" si="28"/>
        <v>0</v>
      </c>
      <c r="BV43" s="140">
        <f>'7. Երկրորդ կիսամյակի հաշվետվ.'!AT38</f>
        <v>76089040</v>
      </c>
      <c r="BW43" s="9">
        <f>'7. Երկրորդ կիսամյակի հաշվետվ.'!AU38</f>
        <v>0</v>
      </c>
      <c r="BX43" s="141">
        <f>'7. Երկրորդ կիսամյակի հաշվետվ.'!AV38</f>
        <v>0</v>
      </c>
      <c r="BY43" s="173">
        <f t="shared" si="29"/>
        <v>0</v>
      </c>
      <c r="BZ43" s="168">
        <f t="shared" si="30"/>
        <v>0</v>
      </c>
      <c r="CA43" s="140">
        <f>'7. Երկրորդ կիսամյակի հաշվետվ.'!AW38</f>
        <v>192792600</v>
      </c>
      <c r="CB43" s="9">
        <f>'7. Երկրորդ կիսամյակի հաշվետվ.'!AX38</f>
        <v>0</v>
      </c>
      <c r="CC43" s="141">
        <f>'7. Երկրորդ կիսամյակի հաշվետվ.'!AY38</f>
        <v>0</v>
      </c>
      <c r="CD43" s="173">
        <f t="shared" si="31"/>
        <v>0</v>
      </c>
      <c r="CE43" s="168">
        <f t="shared" si="32"/>
        <v>0</v>
      </c>
      <c r="CF43" s="140">
        <f>'7. Երկրորդ կիսամյակի հաշվետվ.'!AZ38</f>
        <v>100937.1</v>
      </c>
      <c r="CG43" s="9">
        <f>'7. Երկրորդ կիսամյակի հաշվետվ.'!BA38</f>
        <v>0</v>
      </c>
      <c r="CH43" s="141">
        <f>'7. Երկրորդ կիսամյակի հաշվետվ.'!BB38</f>
        <v>0</v>
      </c>
      <c r="CI43" s="173">
        <f t="shared" si="33"/>
        <v>0</v>
      </c>
      <c r="CJ43" s="168">
        <f t="shared" si="34"/>
        <v>0</v>
      </c>
      <c r="CK43" s="140">
        <f>'7. Երկրորդ կիսամյակի հաշվետվ.'!BC38</f>
        <v>169044898</v>
      </c>
      <c r="CL43" s="9">
        <f>'7. Երկրորդ կիսամյակի հաշվետվ.'!BD38</f>
        <v>0</v>
      </c>
      <c r="CM43" s="141">
        <f>'7. Երկրորդ կիսամյակի հաշվետվ.'!BE38</f>
        <v>0</v>
      </c>
      <c r="CN43" s="173">
        <f t="shared" si="35"/>
        <v>0</v>
      </c>
      <c r="CO43" s="168">
        <f t="shared" si="36"/>
        <v>0</v>
      </c>
      <c r="CP43" s="140">
        <f>'7. Երկրորդ կիսամյակի հաշվետվ.'!BF38</f>
        <v>140051590</v>
      </c>
      <c r="CQ43" s="9">
        <f>'7. Երկրորդ կիսամյակի հաշվետվ.'!BG38</f>
        <v>0</v>
      </c>
      <c r="CR43" s="141">
        <f>'7. Երկրորդ կիսամյակի հաշվետվ.'!BH38</f>
        <v>0</v>
      </c>
      <c r="CS43" s="173">
        <f t="shared" si="37"/>
        <v>0</v>
      </c>
      <c r="CT43" s="168">
        <f t="shared" si="38"/>
        <v>0</v>
      </c>
      <c r="CU43" s="140">
        <f>'7. Երկրորդ կիսամյակի հաշվետվ.'!BI38</f>
        <v>0</v>
      </c>
      <c r="CV43" s="9">
        <f>'7. Երկրորդ կիսամյակի հաշվետվ.'!BJ38</f>
        <v>0</v>
      </c>
      <c r="CW43" s="141">
        <f>'7. Երկրորդ կիսամյակի հաշվետվ.'!BK38</f>
        <v>0</v>
      </c>
      <c r="CX43" s="173">
        <f t="shared" si="39"/>
        <v>0</v>
      </c>
      <c r="CY43" s="168">
        <f t="shared" si="40"/>
        <v>0</v>
      </c>
      <c r="CZ43" s="140">
        <f>'7. Երկրորդ կիսամյակի հաշվետվ.'!BL38</f>
        <v>0</v>
      </c>
      <c r="DA43" s="9">
        <f>'7. Երկրորդ կիսամյակի հաշվետվ.'!BM38</f>
        <v>0</v>
      </c>
      <c r="DB43" s="141">
        <f>'7. Երկրորդ կիսամյակի հաշվետվ.'!BN38</f>
        <v>0</v>
      </c>
      <c r="DC43" s="173">
        <f t="shared" si="41"/>
        <v>0</v>
      </c>
      <c r="DD43" s="168">
        <f t="shared" si="42"/>
        <v>0</v>
      </c>
      <c r="DE43" s="140">
        <f>'7. Երկրորդ կիսամյակի հաշվետվ.'!BO38</f>
        <v>5300000</v>
      </c>
      <c r="DF43" s="9">
        <f>'7. Երկրորդ կիսամյակի հաշվետվ.'!BP38</f>
        <v>0</v>
      </c>
      <c r="DG43" s="141">
        <f>'7. Երկրորդ կիսամյակի հաշվետվ.'!BQ38</f>
        <v>0</v>
      </c>
      <c r="DH43" s="173">
        <f t="shared" si="43"/>
        <v>0</v>
      </c>
      <c r="DI43" s="168">
        <f t="shared" si="44"/>
        <v>0</v>
      </c>
      <c r="DJ43" s="140">
        <f>'7. Երկրորդ կիսամյակի հաշվետվ.'!BR38</f>
        <v>0</v>
      </c>
      <c r="DK43" s="9">
        <f>'7. Երկրորդ կիսամյակի հաշվետվ.'!BS38</f>
        <v>0</v>
      </c>
      <c r="DL43" s="141">
        <f>'7. Երկրորդ կիսամյակի հաշվետվ.'!BT38</f>
        <v>0</v>
      </c>
      <c r="DM43" s="173">
        <f t="shared" si="45"/>
        <v>0</v>
      </c>
      <c r="DN43" s="168">
        <f t="shared" si="46"/>
        <v>0</v>
      </c>
      <c r="DO43" s="140">
        <f>'7. Երկրորդ կիսամյակի հաշվետվ.'!BU38</f>
        <v>0</v>
      </c>
      <c r="DP43" s="9">
        <f>'7. Երկրորդ կիսամյակի հաշվետվ.'!BV38</f>
        <v>0</v>
      </c>
      <c r="DQ43" s="141">
        <f>'7. Երկրորդ կիսամյակի հաշվետվ.'!BW38</f>
        <v>0</v>
      </c>
      <c r="DR43" s="173">
        <f t="shared" si="47"/>
        <v>0</v>
      </c>
      <c r="DS43" s="168">
        <f t="shared" si="48"/>
        <v>0</v>
      </c>
      <c r="DT43" s="140">
        <f>'7. Երկրորդ կիսամյակի հաշվետվ.'!BX38</f>
        <v>1000000</v>
      </c>
      <c r="DU43" s="9">
        <f>'7. Երկրորդ կիսամյակի հաշվետվ.'!BY38</f>
        <v>0</v>
      </c>
      <c r="DV43" s="141">
        <f>'7. Երկրորդ կիսամյակի հաշվետվ.'!BZ38</f>
        <v>0</v>
      </c>
      <c r="DW43" s="173">
        <f t="shared" si="49"/>
        <v>0</v>
      </c>
      <c r="DX43" s="168">
        <f t="shared" si="50"/>
        <v>0</v>
      </c>
      <c r="DY43" s="158">
        <f>'6. Առաջին կիսամյակի հաշվետվ.'!CA38</f>
        <v>646418495.10000002</v>
      </c>
      <c r="DZ43" s="9">
        <f>'6. Առաջին կիսամյակի հաշվետվ.'!CB38</f>
        <v>0</v>
      </c>
      <c r="EA43" s="160">
        <f>'6. Առաջին կիսամյակի հաշվետվ.'!CC38</f>
        <v>0</v>
      </c>
      <c r="EB43" s="173">
        <f t="shared" si="51"/>
        <v>0</v>
      </c>
      <c r="EC43" s="168">
        <f t="shared" si="52"/>
        <v>0</v>
      </c>
      <c r="ED43" s="158">
        <f>'7. Երկրորդ կիսամյակի հաշվետվ.'!CA38</f>
        <v>646418495.10000002</v>
      </c>
      <c r="EE43" s="9">
        <f>'7. Երկրորդ կիսամյակի հաշվետվ.'!CB38</f>
        <v>0</v>
      </c>
      <c r="EF43" s="160">
        <f>'7. Երկրորդ կիսամյակի հաշվետվ.'!CC38</f>
        <v>0</v>
      </c>
      <c r="EG43" s="173">
        <f t="shared" si="53"/>
        <v>0</v>
      </c>
      <c r="EH43" s="168">
        <f t="shared" si="54"/>
        <v>0</v>
      </c>
      <c r="EI43" s="123">
        <f>'5. ԾՐԱԳՐԵՐԻ ԱՄՓՈՓԱԹԵՐԹ'!AC41</f>
        <v>646418495.10000002</v>
      </c>
      <c r="EJ43" s="70">
        <f t="shared" si="55"/>
        <v>0</v>
      </c>
      <c r="EK43" s="125">
        <f t="shared" si="56"/>
        <v>0</v>
      </c>
      <c r="EL43" s="630">
        <f t="shared" si="57"/>
        <v>0</v>
      </c>
      <c r="EM43" s="631">
        <f t="shared" si="58"/>
        <v>0</v>
      </c>
      <c r="EN43" s="406"/>
    </row>
    <row r="44" spans="1:144" s="14" customFormat="1" ht="58.5" thickTop="1" thickBot="1">
      <c r="A44" s="453" t="str">
        <f>'6. Առաջին կիսամյակի հաշվետվ.'!A39</f>
        <v>Ա18</v>
      </c>
      <c r="B44" s="457"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44" s="27" t="s">
        <v>6</v>
      </c>
      <c r="D44" s="52">
        <f>'7. Երկրորդ կիսամյակի հաշվետվ.'!D39</f>
        <v>0</v>
      </c>
      <c r="E44" s="10">
        <f>'7. Երկրորդ կիսամյակի հաշվետվ.'!E39</f>
        <v>0</v>
      </c>
      <c r="F44" s="142">
        <f>'7. Երկրորդ կիսամյակի հաշվետվ.'!F39</f>
        <v>0</v>
      </c>
      <c r="G44" s="173">
        <f t="shared" si="1"/>
        <v>0</v>
      </c>
      <c r="H44" s="168">
        <f t="shared" si="2"/>
        <v>0</v>
      </c>
      <c r="I44" s="143">
        <f>'7. Երկրորդ կիսամյակի հաշվետվ.'!G39</f>
        <v>0</v>
      </c>
      <c r="J44" s="10">
        <f>'7. Երկրորդ կիսամյակի հաշվետվ.'!H39</f>
        <v>0</v>
      </c>
      <c r="K44" s="142">
        <f>'7. Երկրորդ կիսամյակի հաշվետվ.'!I39</f>
        <v>0</v>
      </c>
      <c r="L44" s="173">
        <f t="shared" si="3"/>
        <v>0</v>
      </c>
      <c r="M44" s="168">
        <f t="shared" si="4"/>
        <v>0</v>
      </c>
      <c r="N44" s="143">
        <f>'7. Երկրորդ կիսամյակի հաշվետվ.'!J39</f>
        <v>0</v>
      </c>
      <c r="O44" s="10">
        <f>'7. Երկրորդ կիսամյակի հաշվետվ.'!K39</f>
        <v>0</v>
      </c>
      <c r="P44" s="142">
        <f>'7. Երկրորդ կիսամյակի հաշվետվ.'!L39</f>
        <v>0</v>
      </c>
      <c r="Q44" s="173">
        <f t="shared" si="5"/>
        <v>0</v>
      </c>
      <c r="R44" s="168">
        <f t="shared" si="6"/>
        <v>0</v>
      </c>
      <c r="S44" s="143">
        <f>'7. Երկրորդ կիսամյակի հաշվետվ.'!M39</f>
        <v>0</v>
      </c>
      <c r="T44" s="10">
        <f>'7. Երկրորդ կիսամյակի հաշվետվ.'!N39</f>
        <v>0</v>
      </c>
      <c r="U44" s="142">
        <f>'7. Երկրորդ կիսամյակի հաշվետվ.'!O39</f>
        <v>0</v>
      </c>
      <c r="V44" s="173">
        <f t="shared" si="7"/>
        <v>0</v>
      </c>
      <c r="W44" s="168">
        <f t="shared" si="8"/>
        <v>0</v>
      </c>
      <c r="X44" s="143">
        <f>'7. Երկրորդ կիսամյակի հաշվետվ.'!P39</f>
        <v>0</v>
      </c>
      <c r="Y44" s="10">
        <f>'7. Երկրորդ կիսամյակի հաշվետվ.'!Q39</f>
        <v>0</v>
      </c>
      <c r="Z44" s="142">
        <f>'7. Երկրորդ կիսամյակի հաշվետվ.'!R39</f>
        <v>0</v>
      </c>
      <c r="AA44" s="173">
        <f t="shared" si="9"/>
        <v>0</v>
      </c>
      <c r="AB44" s="168">
        <f t="shared" si="10"/>
        <v>0</v>
      </c>
      <c r="AC44" s="143">
        <f>'7. Երկրորդ կիսամյակի հաշվետվ.'!S39</f>
        <v>0</v>
      </c>
      <c r="AD44" s="10">
        <f>'7. Երկրորդ կիսամյակի հաշվետվ.'!T39</f>
        <v>0</v>
      </c>
      <c r="AE44" s="142">
        <f>'7. Երկրորդ կիսամյակի հաշվետվ.'!U39</f>
        <v>0</v>
      </c>
      <c r="AF44" s="173">
        <f t="shared" si="11"/>
        <v>0</v>
      </c>
      <c r="AG44" s="168">
        <f t="shared" si="12"/>
        <v>0</v>
      </c>
      <c r="AH44" s="143">
        <f>'7. Երկրորդ կիսամյակի հաշվետվ.'!V39</f>
        <v>0</v>
      </c>
      <c r="AI44" s="10">
        <f>'7. Երկրորդ կիսամյակի հաշվետվ.'!W39</f>
        <v>0</v>
      </c>
      <c r="AJ44" s="142">
        <f>'7. Երկրորդ կիսամյակի հաշվետվ.'!X39</f>
        <v>0</v>
      </c>
      <c r="AK44" s="173">
        <f t="shared" si="13"/>
        <v>0</v>
      </c>
      <c r="AL44" s="168">
        <f t="shared" si="14"/>
        <v>0</v>
      </c>
      <c r="AM44" s="143">
        <f>'7. Երկրորդ կիսամյակի հաշվետվ.'!Y39</f>
        <v>0</v>
      </c>
      <c r="AN44" s="10">
        <f>'7. Երկրորդ կիսամյակի հաշվետվ.'!Z39</f>
        <v>0</v>
      </c>
      <c r="AO44" s="142">
        <f>'7. Երկրորդ կիսամյակի հաշվետվ.'!AA39</f>
        <v>0</v>
      </c>
      <c r="AP44" s="173">
        <f t="shared" si="15"/>
        <v>0</v>
      </c>
      <c r="AQ44" s="168">
        <f t="shared" si="16"/>
        <v>0</v>
      </c>
      <c r="AR44" s="143">
        <f>'7. Երկրորդ կիսամյակի հաշվետվ.'!AB39</f>
        <v>0</v>
      </c>
      <c r="AS44" s="10">
        <f>'7. Երկրորդ կիսամյակի հաշվետվ.'!AC39</f>
        <v>0</v>
      </c>
      <c r="AT44" s="142">
        <f>'7. Երկրորդ կիսամյակի հաշվետվ.'!AD39</f>
        <v>0</v>
      </c>
      <c r="AU44" s="173">
        <f t="shared" si="17"/>
        <v>0</v>
      </c>
      <c r="AV44" s="168">
        <f t="shared" si="18"/>
        <v>0</v>
      </c>
      <c r="AW44" s="143">
        <f>'7. Երկրորդ կիսամյակի հաշվետվ.'!AE39</f>
        <v>0</v>
      </c>
      <c r="AX44" s="10">
        <f>'7. Երկրորդ կիսամյակի հաշվետվ.'!AF39</f>
        <v>0</v>
      </c>
      <c r="AY44" s="142">
        <f>'7. Երկրորդ կիսամյակի հաշվետվ.'!AG39</f>
        <v>0</v>
      </c>
      <c r="AZ44" s="173">
        <f t="shared" si="19"/>
        <v>0</v>
      </c>
      <c r="BA44" s="168">
        <f t="shared" si="20"/>
        <v>0</v>
      </c>
      <c r="BB44" s="143">
        <f>'7. Երկրորդ կիսամյակի հաշվետվ.'!AH39</f>
        <v>0</v>
      </c>
      <c r="BC44" s="10">
        <f>'7. Երկրորդ կիսամյակի հաշվետվ.'!AI39</f>
        <v>0</v>
      </c>
      <c r="BD44" s="142">
        <f>'7. Երկրորդ կիսամյակի հաշվետվ.'!AJ39</f>
        <v>0</v>
      </c>
      <c r="BE44" s="173">
        <f t="shared" si="21"/>
        <v>0</v>
      </c>
      <c r="BF44" s="168">
        <f t="shared" si="22"/>
        <v>0</v>
      </c>
      <c r="BG44" s="143">
        <f>'7. Երկրորդ կիսամյակի հաշվետվ.'!AK39</f>
        <v>0</v>
      </c>
      <c r="BH44" s="10">
        <f>'7. Երկրորդ կիսամյակի հաշվետվ.'!AL39</f>
        <v>0</v>
      </c>
      <c r="BI44" s="142">
        <f>'7. Երկրորդ կիսամյակի հաշվետվ.'!AM39</f>
        <v>0</v>
      </c>
      <c r="BJ44" s="173">
        <f t="shared" si="23"/>
        <v>0</v>
      </c>
      <c r="BK44" s="168">
        <f t="shared" si="24"/>
        <v>0</v>
      </c>
      <c r="BL44" s="143">
        <f>'7. Երկրորդ կիսամյակի հաշվետվ.'!AN39</f>
        <v>0</v>
      </c>
      <c r="BM44" s="10">
        <f>'7. Երկրորդ կիսամյակի հաշվետվ.'!AO39</f>
        <v>0</v>
      </c>
      <c r="BN44" s="142">
        <f>'7. Երկրորդ կիսամյակի հաշվետվ.'!AP39</f>
        <v>0</v>
      </c>
      <c r="BO44" s="173">
        <f t="shared" si="25"/>
        <v>0</v>
      </c>
      <c r="BP44" s="168">
        <f t="shared" si="26"/>
        <v>0</v>
      </c>
      <c r="BQ44" s="143">
        <f>'7. Երկրորդ կիսամյակի հաշվետվ.'!AQ39</f>
        <v>0</v>
      </c>
      <c r="BR44" s="10">
        <f>'7. Երկրորդ կիսամյակի հաշվետվ.'!AR39</f>
        <v>0</v>
      </c>
      <c r="BS44" s="142">
        <f>'7. Երկրորդ կիսամյակի հաշվետվ.'!AS39</f>
        <v>0</v>
      </c>
      <c r="BT44" s="173">
        <f t="shared" si="27"/>
        <v>0</v>
      </c>
      <c r="BU44" s="168">
        <f t="shared" si="28"/>
        <v>0</v>
      </c>
      <c r="BV44" s="143">
        <f>'7. Երկրորդ կիսամյակի հաշվետվ.'!AT39</f>
        <v>0</v>
      </c>
      <c r="BW44" s="10">
        <f>'7. Երկրորդ կիսամյակի հաշվետվ.'!AU39</f>
        <v>0</v>
      </c>
      <c r="BX44" s="142">
        <f>'7. Երկրորդ կիսամյակի հաշվետվ.'!AV39</f>
        <v>0</v>
      </c>
      <c r="BY44" s="173">
        <f t="shared" si="29"/>
        <v>0</v>
      </c>
      <c r="BZ44" s="168">
        <f t="shared" si="30"/>
        <v>0</v>
      </c>
      <c r="CA44" s="143">
        <f>'7. Երկրորդ կիսամյակի հաշվետվ.'!AW39</f>
        <v>0</v>
      </c>
      <c r="CB44" s="10">
        <f>'7. Երկրորդ կիսամյակի հաշվետվ.'!AX39</f>
        <v>0</v>
      </c>
      <c r="CC44" s="142">
        <f>'7. Երկրորդ կիսամյակի հաշվետվ.'!AY39</f>
        <v>0</v>
      </c>
      <c r="CD44" s="173">
        <f t="shared" si="31"/>
        <v>0</v>
      </c>
      <c r="CE44" s="168">
        <f t="shared" si="32"/>
        <v>0</v>
      </c>
      <c r="CF44" s="143">
        <f>'7. Երկրորդ կիսամյակի հաշվետվ.'!AZ39</f>
        <v>0</v>
      </c>
      <c r="CG44" s="10">
        <f>'7. Երկրորդ կիսամյակի հաշվետվ.'!BA39</f>
        <v>0</v>
      </c>
      <c r="CH44" s="142">
        <f>'7. Երկրորդ կիսամյակի հաշվետվ.'!BB39</f>
        <v>0</v>
      </c>
      <c r="CI44" s="173">
        <f t="shared" si="33"/>
        <v>0</v>
      </c>
      <c r="CJ44" s="168">
        <f t="shared" si="34"/>
        <v>0</v>
      </c>
      <c r="CK44" s="143">
        <f>'7. Երկրորդ կիսամյակի հաշվետվ.'!BC39</f>
        <v>0</v>
      </c>
      <c r="CL44" s="10">
        <f>'7. Երկրորդ կիսամյակի հաշվետվ.'!BD39</f>
        <v>0</v>
      </c>
      <c r="CM44" s="142">
        <f>'7. Երկրորդ կիսամյակի հաշվետվ.'!BE39</f>
        <v>0</v>
      </c>
      <c r="CN44" s="173">
        <f t="shared" si="35"/>
        <v>0</v>
      </c>
      <c r="CO44" s="168">
        <f t="shared" si="36"/>
        <v>0</v>
      </c>
      <c r="CP44" s="143">
        <f>'7. Երկրորդ կիսամյակի հաշվետվ.'!BF39</f>
        <v>0</v>
      </c>
      <c r="CQ44" s="10">
        <f>'7. Երկրորդ կիսամյակի հաշվետվ.'!BG39</f>
        <v>0</v>
      </c>
      <c r="CR44" s="142">
        <f>'7. Երկրորդ կիսամյակի հաշվետվ.'!BH39</f>
        <v>0</v>
      </c>
      <c r="CS44" s="173">
        <f t="shared" si="37"/>
        <v>0</v>
      </c>
      <c r="CT44" s="168">
        <f t="shared" si="38"/>
        <v>0</v>
      </c>
      <c r="CU44" s="143">
        <f>'7. Երկրորդ կիսամյակի հաշվետվ.'!BI39</f>
        <v>0</v>
      </c>
      <c r="CV44" s="10">
        <f>'7. Երկրորդ կիսամյակի հաշվետվ.'!BJ39</f>
        <v>0</v>
      </c>
      <c r="CW44" s="142">
        <f>'7. Երկրորդ կիսամյակի հաշվետվ.'!BK39</f>
        <v>0</v>
      </c>
      <c r="CX44" s="173">
        <f t="shared" si="39"/>
        <v>0</v>
      </c>
      <c r="CY44" s="168">
        <f t="shared" si="40"/>
        <v>0</v>
      </c>
      <c r="CZ44" s="143">
        <f>'7. Երկրորդ կիսամյակի հաշվետվ.'!BL39</f>
        <v>0</v>
      </c>
      <c r="DA44" s="10">
        <f>'7. Երկրորդ կիսամյակի հաշվետվ.'!BM39</f>
        <v>0</v>
      </c>
      <c r="DB44" s="142">
        <f>'7. Երկրորդ կիսամյակի հաշվետվ.'!BN39</f>
        <v>0</v>
      </c>
      <c r="DC44" s="173">
        <f t="shared" si="41"/>
        <v>0</v>
      </c>
      <c r="DD44" s="168">
        <f t="shared" si="42"/>
        <v>0</v>
      </c>
      <c r="DE44" s="143">
        <f>'7. Երկրորդ կիսամյակի հաշվետվ.'!BO39</f>
        <v>0</v>
      </c>
      <c r="DF44" s="10">
        <f>'7. Երկրորդ կիսամյակի հաշվետվ.'!BP39</f>
        <v>0</v>
      </c>
      <c r="DG44" s="142">
        <f>'7. Երկրորդ կիսամյակի հաշվետվ.'!BQ39</f>
        <v>0</v>
      </c>
      <c r="DH44" s="173">
        <f t="shared" si="43"/>
        <v>0</v>
      </c>
      <c r="DI44" s="168">
        <f t="shared" si="44"/>
        <v>0</v>
      </c>
      <c r="DJ44" s="143">
        <f>'7. Երկրորդ կիսամյակի հաշվետվ.'!BR39</f>
        <v>0</v>
      </c>
      <c r="DK44" s="10">
        <f>'7. Երկրորդ կիսամյակի հաշվետվ.'!BS39</f>
        <v>0</v>
      </c>
      <c r="DL44" s="142">
        <f>'7. Երկրորդ կիսամյակի հաշվետվ.'!BT39</f>
        <v>0</v>
      </c>
      <c r="DM44" s="173">
        <f t="shared" si="45"/>
        <v>0</v>
      </c>
      <c r="DN44" s="168">
        <f t="shared" si="46"/>
        <v>0</v>
      </c>
      <c r="DO44" s="143">
        <f>'7. Երկրորդ կիսամյակի հաշվետվ.'!BU39</f>
        <v>0</v>
      </c>
      <c r="DP44" s="10">
        <f>'7. Երկրորդ կիսամյակի հաշվետվ.'!BV39</f>
        <v>0</v>
      </c>
      <c r="DQ44" s="142">
        <f>'7. Երկրորդ կիսամյակի հաշվետվ.'!BW39</f>
        <v>0</v>
      </c>
      <c r="DR44" s="173">
        <f t="shared" si="47"/>
        <v>0</v>
      </c>
      <c r="DS44" s="168">
        <f t="shared" si="48"/>
        <v>0</v>
      </c>
      <c r="DT44" s="143">
        <f>'7. Երկրորդ կիսամյակի հաշվետվ.'!BX39</f>
        <v>0</v>
      </c>
      <c r="DU44" s="10">
        <f>'7. Երկրորդ կիսամյակի հաշվետվ.'!BY39</f>
        <v>0</v>
      </c>
      <c r="DV44" s="142">
        <f>'7. Երկրորդ կիսամյակի հաշվետվ.'!BZ39</f>
        <v>0</v>
      </c>
      <c r="DW44" s="173">
        <f t="shared" si="49"/>
        <v>0</v>
      </c>
      <c r="DX44" s="168">
        <f t="shared" si="50"/>
        <v>0</v>
      </c>
      <c r="DY44" s="161">
        <f>'6. Առաջին կիսամյակի հաշվետվ.'!CA39</f>
        <v>0</v>
      </c>
      <c r="DZ44" s="10">
        <f>'6. Առաջին կիսամյակի հաշվետվ.'!CB39</f>
        <v>0</v>
      </c>
      <c r="EA44" s="160">
        <f>'6. Առաջին կիսամյակի հաշվետվ.'!CC39</f>
        <v>0</v>
      </c>
      <c r="EB44" s="173">
        <f t="shared" si="51"/>
        <v>0</v>
      </c>
      <c r="EC44" s="168">
        <f t="shared" si="52"/>
        <v>0</v>
      </c>
      <c r="ED44" s="161">
        <f>'7. Երկրորդ կիսամյակի հաշվետվ.'!CA39</f>
        <v>0</v>
      </c>
      <c r="EE44" s="10">
        <f>'7. Երկրորդ կիսամյակի հաշվետվ.'!CB39</f>
        <v>0</v>
      </c>
      <c r="EF44" s="160">
        <f>'7. Երկրորդ կիսամյակի հաշվետվ.'!CC39</f>
        <v>0</v>
      </c>
      <c r="EG44" s="173">
        <f t="shared" si="53"/>
        <v>0</v>
      </c>
      <c r="EH44" s="168">
        <f t="shared" si="54"/>
        <v>0</v>
      </c>
      <c r="EI44" s="132">
        <f>'5. ԾՐԱԳՐԵՐԻ ԱՄՓՈՓԱԹԵՐԹ'!AC42</f>
        <v>0</v>
      </c>
      <c r="EJ44" s="70">
        <f t="shared" si="55"/>
        <v>0</v>
      </c>
      <c r="EK44" s="125">
        <f t="shared" si="56"/>
        <v>0</v>
      </c>
      <c r="EL44" s="630">
        <f t="shared" si="57"/>
        <v>0</v>
      </c>
      <c r="EM44" s="631">
        <f t="shared" si="58"/>
        <v>0</v>
      </c>
      <c r="EN44" s="406"/>
    </row>
    <row r="45" spans="1:144" s="14" customFormat="1" ht="39.950000000000003" customHeight="1" thickTop="1" thickBot="1">
      <c r="A45" s="453" t="str">
        <f>'6. Առաջին կիսամյակի հաշվետվ.'!A40</f>
        <v>Ա19</v>
      </c>
      <c r="B45" s="457" t="str">
        <f>'5. ԾՐԱԳՐԵՐԻ ԱՄՓՈՓԱԹԵՐԹ'!B43</f>
        <v>Ծրագրի միջոցառումների ֆինանսավորման հանրագումարը</v>
      </c>
      <c r="C45" s="27" t="str">
        <f>C44</f>
        <v>(ՀՀ դրամ)</v>
      </c>
      <c r="D45" s="15">
        <f>'7. Երկրորդ կիսամյակի հաշվետվ.'!D40</f>
        <v>44777230</v>
      </c>
      <c r="E45" s="5">
        <f>'7. Երկրորդ կիսամյակի հաշվետվ.'!E40</f>
        <v>0</v>
      </c>
      <c r="F45" s="145">
        <f>'7. Երկրորդ կիսամյակի հաշվետվ.'!F40</f>
        <v>0</v>
      </c>
      <c r="G45" s="13">
        <f t="shared" si="1"/>
        <v>0</v>
      </c>
      <c r="H45" s="168">
        <f t="shared" si="2"/>
        <v>0</v>
      </c>
      <c r="I45" s="144">
        <f>'7. Երկրորդ կիսամյակի հաշվետվ.'!G40</f>
        <v>1500000</v>
      </c>
      <c r="J45" s="5">
        <f>'7. Երկրորդ կիսամյակի հաշվետվ.'!H40</f>
        <v>0</v>
      </c>
      <c r="K45" s="145">
        <f>'7. Երկրորդ կիսամյակի հաշվետվ.'!I40</f>
        <v>0</v>
      </c>
      <c r="L45" s="13">
        <f t="shared" si="3"/>
        <v>0</v>
      </c>
      <c r="M45" s="168">
        <f t="shared" si="4"/>
        <v>0</v>
      </c>
      <c r="N45" s="144">
        <f>'7. Երկրորդ կիսամյակի հաշվետվ.'!J40</f>
        <v>0</v>
      </c>
      <c r="O45" s="5">
        <f>'7. Երկրորդ կիսամյակի հաշվետվ.'!K40</f>
        <v>0</v>
      </c>
      <c r="P45" s="145">
        <f>'7. Երկրորդ կիսամյակի հաշվետվ.'!L40</f>
        <v>0</v>
      </c>
      <c r="Q45" s="13">
        <f t="shared" si="5"/>
        <v>0</v>
      </c>
      <c r="R45" s="168">
        <f t="shared" si="6"/>
        <v>0</v>
      </c>
      <c r="S45" s="144">
        <f>'7. Երկրորդ կիսամյակի հաշվետվ.'!M40</f>
        <v>0</v>
      </c>
      <c r="T45" s="5">
        <f>'7. Երկրորդ կիսամյակի հաշվետվ.'!N40</f>
        <v>0</v>
      </c>
      <c r="U45" s="145">
        <f>'7. Երկրորդ կիսամյակի հաշվետվ.'!O40</f>
        <v>0</v>
      </c>
      <c r="V45" s="13">
        <f t="shared" si="7"/>
        <v>0</v>
      </c>
      <c r="W45" s="168">
        <f t="shared" si="8"/>
        <v>0</v>
      </c>
      <c r="X45" s="144">
        <f>'7. Երկրորդ կիսամյակի հաշվետվ.'!P40</f>
        <v>0</v>
      </c>
      <c r="Y45" s="5">
        <f>'7. Երկրորդ կիսամյակի հաշվետվ.'!Q40</f>
        <v>0</v>
      </c>
      <c r="Z45" s="145">
        <f>'7. Երկրորդ կիսամյակի հաշվետվ.'!R40</f>
        <v>0</v>
      </c>
      <c r="AA45" s="13">
        <f t="shared" si="9"/>
        <v>0</v>
      </c>
      <c r="AB45" s="168">
        <f t="shared" si="10"/>
        <v>0</v>
      </c>
      <c r="AC45" s="144">
        <f>'7. Երկրորդ կիսամյակի հաշվետվ.'!S40</f>
        <v>936000</v>
      </c>
      <c r="AD45" s="5">
        <f>'7. Երկրորդ կիսամյակի հաշվետվ.'!T40</f>
        <v>0</v>
      </c>
      <c r="AE45" s="145">
        <f>'7. Երկրորդ կիսամյակի հաշվետվ.'!U40</f>
        <v>0</v>
      </c>
      <c r="AF45" s="13">
        <f t="shared" si="11"/>
        <v>0</v>
      </c>
      <c r="AG45" s="168">
        <f t="shared" si="12"/>
        <v>0</v>
      </c>
      <c r="AH45" s="144">
        <f>'7. Երկրորդ կիսամյակի հաշվետվ.'!V40</f>
        <v>15129720</v>
      </c>
      <c r="AI45" s="5">
        <f>'7. Երկրորդ կիսամյակի հաշվետվ.'!W40</f>
        <v>0</v>
      </c>
      <c r="AJ45" s="145">
        <f>'7. Երկրորդ կիսամյակի հաշվետվ.'!X40</f>
        <v>0</v>
      </c>
      <c r="AK45" s="13">
        <f t="shared" si="13"/>
        <v>0</v>
      </c>
      <c r="AL45" s="168">
        <f t="shared" si="14"/>
        <v>0</v>
      </c>
      <c r="AM45" s="144">
        <f>'7. Երկրորդ կիսամյակի հաշվետվ.'!Y40</f>
        <v>0</v>
      </c>
      <c r="AN45" s="5">
        <f>'7. Երկրորդ կիսամյակի հաշվետվ.'!Z40</f>
        <v>0</v>
      </c>
      <c r="AO45" s="145">
        <f>'7. Երկրորդ կիսամյակի հաշվետվ.'!AA40</f>
        <v>0</v>
      </c>
      <c r="AP45" s="13">
        <f t="shared" si="15"/>
        <v>0</v>
      </c>
      <c r="AQ45" s="168">
        <f t="shared" si="16"/>
        <v>0</v>
      </c>
      <c r="AR45" s="144">
        <f>'7. Երկրորդ կիսամյակի հաշվետվ.'!AB40</f>
        <v>896000</v>
      </c>
      <c r="AS45" s="5">
        <f>'7. Երկրորդ կիսամյակի հաշվետվ.'!AC40</f>
        <v>0</v>
      </c>
      <c r="AT45" s="145">
        <f>'7. Երկրորդ կիսամյակի հաշվետվ.'!AD40</f>
        <v>0</v>
      </c>
      <c r="AU45" s="13">
        <f t="shared" si="17"/>
        <v>0</v>
      </c>
      <c r="AV45" s="168">
        <f t="shared" si="18"/>
        <v>0</v>
      </c>
      <c r="AW45" s="144">
        <f>'7. Երկրորդ կիսամյակի հաշվետվ.'!AE40</f>
        <v>0</v>
      </c>
      <c r="AX45" s="5">
        <f>'7. Երկրորդ կիսամյակի հաշվետվ.'!AF40</f>
        <v>0</v>
      </c>
      <c r="AY45" s="145">
        <f>'7. Երկրորդ կիսամյակի հաշվետվ.'!AG40</f>
        <v>0</v>
      </c>
      <c r="AZ45" s="13">
        <f t="shared" si="19"/>
        <v>0</v>
      </c>
      <c r="BA45" s="168">
        <f t="shared" si="20"/>
        <v>0</v>
      </c>
      <c r="BB45" s="144">
        <f>'7. Երկրորդ կիսամյակի հաշվետվ.'!AH40</f>
        <v>100000</v>
      </c>
      <c r="BC45" s="5">
        <f>'7. Երկրորդ կիսամյակի հաշվետվ.'!AI40</f>
        <v>0</v>
      </c>
      <c r="BD45" s="145">
        <f>'7. Երկրորդ կիսամյակի հաշվետվ.'!AJ40</f>
        <v>0</v>
      </c>
      <c r="BE45" s="13">
        <f t="shared" si="21"/>
        <v>0</v>
      </c>
      <c r="BF45" s="168">
        <f t="shared" si="22"/>
        <v>0</v>
      </c>
      <c r="BG45" s="144">
        <f>'7. Երկրորդ կիսամյակի հաշվետվ.'!AK40</f>
        <v>0</v>
      </c>
      <c r="BH45" s="5">
        <f>'7. Երկրորդ կիսամյակի հաշվետվ.'!AL40</f>
        <v>0</v>
      </c>
      <c r="BI45" s="145">
        <f>'7. Երկրորդ կիսամյակի հաշվետվ.'!AM40</f>
        <v>0</v>
      </c>
      <c r="BJ45" s="13">
        <f t="shared" si="23"/>
        <v>0</v>
      </c>
      <c r="BK45" s="168">
        <f t="shared" si="24"/>
        <v>0</v>
      </c>
      <c r="BL45" s="144">
        <f>'7. Երկրորդ կիսամյակի հաշվետվ.'!AN40</f>
        <v>6000000</v>
      </c>
      <c r="BM45" s="5">
        <f>'7. Երկրորդ կիսամյակի հաշվետվ.'!AO40</f>
        <v>0</v>
      </c>
      <c r="BN45" s="145">
        <f>'7. Երկրորդ կիսամյակի հաշվետվ.'!AP40</f>
        <v>0</v>
      </c>
      <c r="BO45" s="13">
        <f t="shared" si="25"/>
        <v>0</v>
      </c>
      <c r="BP45" s="168">
        <f t="shared" si="26"/>
        <v>0</v>
      </c>
      <c r="BQ45" s="144">
        <f>'7. Երկրորդ կիսամյակի հաշվետվ.'!AQ40</f>
        <v>0</v>
      </c>
      <c r="BR45" s="5">
        <f>'7. Երկրորդ կիսամյակի հաշվետվ.'!AR40</f>
        <v>0</v>
      </c>
      <c r="BS45" s="145">
        <f>'7. Երկրորդ կիսամյակի հաշվետվ.'!AS40</f>
        <v>0</v>
      </c>
      <c r="BT45" s="13">
        <f t="shared" si="27"/>
        <v>0</v>
      </c>
      <c r="BU45" s="168">
        <f t="shared" si="28"/>
        <v>0</v>
      </c>
      <c r="BV45" s="144">
        <f>'7. Երկրորդ կիսամյակի հաշվետվ.'!AT40</f>
        <v>252223468</v>
      </c>
      <c r="BW45" s="5">
        <f>'7. Երկրորդ կիսամյակի հաշվետվ.'!AU40</f>
        <v>0</v>
      </c>
      <c r="BX45" s="145">
        <f>'7. Երկրորդ կիսամյակի հաշվետվ.'!AV40</f>
        <v>0</v>
      </c>
      <c r="BY45" s="13">
        <f t="shared" si="29"/>
        <v>0</v>
      </c>
      <c r="BZ45" s="168">
        <f t="shared" si="30"/>
        <v>0</v>
      </c>
      <c r="CA45" s="144">
        <f>'7. Երկրորդ կիսամյակի հաշվետվ.'!AW40</f>
        <v>350532000</v>
      </c>
      <c r="CB45" s="5">
        <f>'7. Երկրորդ կիսամյակի հաշվետվ.'!AX40</f>
        <v>0</v>
      </c>
      <c r="CC45" s="145">
        <f>'7. Երկրորդ կիսամյակի հաշվետվ.'!AY40</f>
        <v>0</v>
      </c>
      <c r="CD45" s="13">
        <f t="shared" si="31"/>
        <v>0</v>
      </c>
      <c r="CE45" s="168">
        <f t="shared" si="32"/>
        <v>0</v>
      </c>
      <c r="CF45" s="144">
        <f>'7. Երկրորդ կիսամյակի հաշվետվ.'!AZ40</f>
        <v>100937.1</v>
      </c>
      <c r="CG45" s="5">
        <f>'7. Երկրորդ կիսամյակի հաշվետվ.'!BA40</f>
        <v>0</v>
      </c>
      <c r="CH45" s="145">
        <f>'7. Երկրորդ կիսամյակի հաշվետվ.'!BB40</f>
        <v>0</v>
      </c>
      <c r="CI45" s="13">
        <f t="shared" si="33"/>
        <v>0</v>
      </c>
      <c r="CJ45" s="168">
        <f t="shared" si="34"/>
        <v>0</v>
      </c>
      <c r="CK45" s="144">
        <f>'7. Երկրորդ կիսամյակի հաշվետվ.'!BC40</f>
        <v>306716632</v>
      </c>
      <c r="CL45" s="5">
        <f>'7. Երկրորդ կիսամյակի հաշվետվ.'!BD40</f>
        <v>0</v>
      </c>
      <c r="CM45" s="145">
        <f>'7. Երկրորդ կիսամյակի հաշվետվ.'!BE40</f>
        <v>0</v>
      </c>
      <c r="CN45" s="13">
        <f t="shared" si="35"/>
        <v>0</v>
      </c>
      <c r="CO45" s="168">
        <f t="shared" si="36"/>
        <v>0</v>
      </c>
      <c r="CP45" s="144">
        <f>'7. Երկրորդ կիսամյակի հաշվետվ.'!BF40</f>
        <v>280103180</v>
      </c>
      <c r="CQ45" s="5">
        <f>'7. Երկրորդ կիսամյակի հաշվետվ.'!BG40</f>
        <v>0</v>
      </c>
      <c r="CR45" s="145">
        <f>'7. Երկրորդ կիսամյակի հաշվետվ.'!BH40</f>
        <v>0</v>
      </c>
      <c r="CS45" s="13">
        <f t="shared" si="37"/>
        <v>0</v>
      </c>
      <c r="CT45" s="168">
        <f t="shared" si="38"/>
        <v>0</v>
      </c>
      <c r="CU45" s="144">
        <f>'7. Երկրորդ կիսամյակի հաշվետվ.'!BI40</f>
        <v>0</v>
      </c>
      <c r="CV45" s="5">
        <f>'7. Երկրորդ կիսամյակի հաշվետվ.'!BJ40</f>
        <v>0</v>
      </c>
      <c r="CW45" s="145">
        <f>'7. Երկրորդ կիսամյակի հաշվետվ.'!BK40</f>
        <v>0</v>
      </c>
      <c r="CX45" s="13">
        <f t="shared" si="39"/>
        <v>0</v>
      </c>
      <c r="CY45" s="168">
        <f t="shared" si="40"/>
        <v>0</v>
      </c>
      <c r="CZ45" s="144">
        <f>'7. Երկրորդ կիսամյակի հաշվետվ.'!BL40</f>
        <v>0</v>
      </c>
      <c r="DA45" s="5">
        <f>'7. Երկրորդ կիսամյակի հաշվետվ.'!BM40</f>
        <v>0</v>
      </c>
      <c r="DB45" s="145">
        <f>'7. Երկրորդ կիսամյակի հաշվետվ.'!BN40</f>
        <v>0</v>
      </c>
      <c r="DC45" s="13">
        <f t="shared" si="41"/>
        <v>0</v>
      </c>
      <c r="DD45" s="168">
        <f t="shared" si="42"/>
        <v>0</v>
      </c>
      <c r="DE45" s="144">
        <f>'7. Երկրորդ կիսամյակի հաշվետվ.'!BO40</f>
        <v>5300000</v>
      </c>
      <c r="DF45" s="5">
        <f>'7. Երկրորդ կիսամյակի հաշվետվ.'!BP40</f>
        <v>0</v>
      </c>
      <c r="DG45" s="145">
        <f>'7. Երկրորդ կիսամյակի հաշվետվ.'!BQ40</f>
        <v>0</v>
      </c>
      <c r="DH45" s="13">
        <f t="shared" si="43"/>
        <v>0</v>
      </c>
      <c r="DI45" s="168">
        <f t="shared" si="44"/>
        <v>0</v>
      </c>
      <c r="DJ45" s="144">
        <f>'7. Երկրորդ կիսամյակի հաշվետվ.'!BR40</f>
        <v>0</v>
      </c>
      <c r="DK45" s="5">
        <f>'7. Երկրորդ կիսամյակի հաշվետվ.'!BS40</f>
        <v>0</v>
      </c>
      <c r="DL45" s="145">
        <f>'7. Երկրորդ կիսամյակի հաշվետվ.'!BT40</f>
        <v>0</v>
      </c>
      <c r="DM45" s="13">
        <f t="shared" si="45"/>
        <v>0</v>
      </c>
      <c r="DN45" s="168">
        <f t="shared" si="46"/>
        <v>0</v>
      </c>
      <c r="DO45" s="144">
        <f>'7. Երկրորդ կիսամյակի հաշվետվ.'!BU40</f>
        <v>0</v>
      </c>
      <c r="DP45" s="5">
        <f>'7. Երկրորդ կիսամյակի հաշվետվ.'!BV40</f>
        <v>0</v>
      </c>
      <c r="DQ45" s="145">
        <f>'7. Երկրորդ կիսամյակի հաշվետվ.'!BW40</f>
        <v>0</v>
      </c>
      <c r="DR45" s="13">
        <f t="shared" si="47"/>
        <v>0</v>
      </c>
      <c r="DS45" s="168">
        <f t="shared" si="48"/>
        <v>0</v>
      </c>
      <c r="DT45" s="144">
        <f>'7. Երկրորդ կիսամյակի հաշվետվ.'!BX40</f>
        <v>1000000</v>
      </c>
      <c r="DU45" s="5">
        <f>'7. Երկրորդ կիսամյակի հաշվետվ.'!BY40</f>
        <v>0</v>
      </c>
      <c r="DV45" s="145">
        <f>'7. Երկրորդ կիսամյակի հաշվետվ.'!BZ40</f>
        <v>0</v>
      </c>
      <c r="DW45" s="13">
        <f t="shared" si="49"/>
        <v>0</v>
      </c>
      <c r="DX45" s="168">
        <f t="shared" si="50"/>
        <v>0</v>
      </c>
      <c r="DY45" s="162">
        <f>'6. Առաջին կիսամյակի հաշվետվ.'!CA40</f>
        <v>1265315167.0999999</v>
      </c>
      <c r="DZ45" s="5">
        <f>'6. Առաջին կիսամյակի հաշվետվ.'!CB40</f>
        <v>0</v>
      </c>
      <c r="EA45" s="163">
        <f>'6. Առաջին կիսամյակի հաշվետվ.'!CC40</f>
        <v>0</v>
      </c>
      <c r="EB45" s="13">
        <f t="shared" si="51"/>
        <v>0</v>
      </c>
      <c r="EC45" s="168">
        <f t="shared" si="52"/>
        <v>0</v>
      </c>
      <c r="ED45" s="162">
        <f>'7. Երկրորդ կիսամյակի հաշվետվ.'!CA40</f>
        <v>1265315167.0999999</v>
      </c>
      <c r="EE45" s="5">
        <f>'7. Երկրորդ կիսամյակի հաշվետվ.'!CB40</f>
        <v>0</v>
      </c>
      <c r="EF45" s="163">
        <f>'7. Երկրորդ կիսամյակի հաշվետվ.'!CC40</f>
        <v>0</v>
      </c>
      <c r="EG45" s="13">
        <f t="shared" si="53"/>
        <v>0</v>
      </c>
      <c r="EH45" s="168">
        <f t="shared" si="54"/>
        <v>0</v>
      </c>
      <c r="EI45" s="126">
        <f>SUM(EI38:EI44)</f>
        <v>1265315167.0999999</v>
      </c>
      <c r="EJ45" s="71">
        <f t="shared" si="55"/>
        <v>0</v>
      </c>
      <c r="EK45" s="127">
        <f t="shared" si="56"/>
        <v>0</v>
      </c>
      <c r="EL45" s="645">
        <f t="shared" si="57"/>
        <v>0</v>
      </c>
      <c r="EM45" s="631">
        <f t="shared" si="58"/>
        <v>0</v>
      </c>
      <c r="EN45" s="406"/>
    </row>
    <row r="46" spans="1:144" s="14" customFormat="1" ht="28.5" customHeight="1" thickTop="1" thickBot="1">
      <c r="A46" s="1084" t="s">
        <v>170</v>
      </c>
      <c r="B46" s="1086" t="s">
        <v>65</v>
      </c>
      <c r="C46" s="24" t="s">
        <v>66</v>
      </c>
      <c r="D46" s="44">
        <f>'7. Երկրորդ կիսամյակի հաշվետվ.'!D41</f>
        <v>0</v>
      </c>
      <c r="E46" s="11">
        <f>'7. Երկրորդ կիսամյակի հաշվետվ.'!E41</f>
        <v>0</v>
      </c>
      <c r="F46" s="146">
        <f>'7. Երկրորդ կիսամյակի հաշվետվ.'!F41</f>
        <v>0</v>
      </c>
      <c r="G46" s="174">
        <f t="shared" si="1"/>
        <v>0</v>
      </c>
      <c r="H46" s="169">
        <f t="shared" si="2"/>
        <v>0</v>
      </c>
      <c r="I46" s="140">
        <f>'7. Երկրորդ կիսամյակի հաշվետվ.'!G41</f>
        <v>0</v>
      </c>
      <c r="J46" s="11">
        <f>'7. Երկրորդ կիսամյակի հաշվետվ.'!H41</f>
        <v>0</v>
      </c>
      <c r="K46" s="146">
        <f>'7. Երկրորդ կիսամյակի հաշվետվ.'!I41</f>
        <v>0</v>
      </c>
      <c r="L46" s="174">
        <f t="shared" si="3"/>
        <v>0</v>
      </c>
      <c r="M46" s="169">
        <f t="shared" si="4"/>
        <v>0</v>
      </c>
      <c r="N46" s="140">
        <f>'7. Երկրորդ կիսամյակի հաշվետվ.'!J41</f>
        <v>0</v>
      </c>
      <c r="O46" s="11">
        <f>'7. Երկրորդ կիսամյակի հաշվետվ.'!K41</f>
        <v>0</v>
      </c>
      <c r="P46" s="146">
        <f>'7. Երկրորդ կիսամյակի հաշվետվ.'!L41</f>
        <v>0</v>
      </c>
      <c r="Q46" s="174">
        <f t="shared" si="5"/>
        <v>0</v>
      </c>
      <c r="R46" s="169">
        <f t="shared" si="6"/>
        <v>0</v>
      </c>
      <c r="S46" s="140">
        <f>'7. Երկրորդ կիսամյակի հաշվետվ.'!M41</f>
        <v>0</v>
      </c>
      <c r="T46" s="11">
        <f>'7. Երկրորդ կիսամյակի հաշվետվ.'!N41</f>
        <v>0</v>
      </c>
      <c r="U46" s="146">
        <f>'7. Երկրորդ կիսամյակի հաշվետվ.'!O41</f>
        <v>0</v>
      </c>
      <c r="V46" s="174">
        <f t="shared" si="7"/>
        <v>0</v>
      </c>
      <c r="W46" s="169">
        <f t="shared" si="8"/>
        <v>0</v>
      </c>
      <c r="X46" s="140">
        <f>'7. Երկրորդ կիսամյակի հաշվետվ.'!P41</f>
        <v>0</v>
      </c>
      <c r="Y46" s="11">
        <f>'7. Երկրորդ կիսամյակի հաշվետվ.'!Q41</f>
        <v>0</v>
      </c>
      <c r="Z46" s="146">
        <f>'7. Երկրորդ կիսամյակի հաշվետվ.'!R41</f>
        <v>0</v>
      </c>
      <c r="AA46" s="174">
        <f t="shared" si="9"/>
        <v>0</v>
      </c>
      <c r="AB46" s="169">
        <f t="shared" si="10"/>
        <v>0</v>
      </c>
      <c r="AC46" s="140">
        <f>'7. Երկրորդ կիսամյակի հաշվետվ.'!S41</f>
        <v>0</v>
      </c>
      <c r="AD46" s="11">
        <f>'7. Երկրորդ կիսամյակի հաշվետվ.'!T41</f>
        <v>0</v>
      </c>
      <c r="AE46" s="146">
        <f>'7. Երկրորդ կիսամյակի հաշվետվ.'!U41</f>
        <v>0</v>
      </c>
      <c r="AF46" s="174">
        <f t="shared" si="11"/>
        <v>0</v>
      </c>
      <c r="AG46" s="169">
        <f t="shared" si="12"/>
        <v>0</v>
      </c>
      <c r="AH46" s="140">
        <f>'7. Երկրորդ կիսամյակի հաշվետվ.'!V41</f>
        <v>0</v>
      </c>
      <c r="AI46" s="11">
        <f>'7. Երկրորդ կիսամյակի հաշվետվ.'!W41</f>
        <v>0</v>
      </c>
      <c r="AJ46" s="146">
        <f>'7. Երկրորդ կիսամյակի հաշվետվ.'!X41</f>
        <v>0</v>
      </c>
      <c r="AK46" s="174">
        <f t="shared" si="13"/>
        <v>0</v>
      </c>
      <c r="AL46" s="169">
        <f t="shared" si="14"/>
        <v>0</v>
      </c>
      <c r="AM46" s="140">
        <f>'7. Երկրորդ կիսամյակի հաշվետվ.'!Y41</f>
        <v>0</v>
      </c>
      <c r="AN46" s="11">
        <f>'7. Երկրորդ կիսամյակի հաշվետվ.'!Z41</f>
        <v>0</v>
      </c>
      <c r="AO46" s="146">
        <f>'7. Երկրորդ կիսամյակի հաշվետվ.'!AA41</f>
        <v>0</v>
      </c>
      <c r="AP46" s="174">
        <f t="shared" si="15"/>
        <v>0</v>
      </c>
      <c r="AQ46" s="169">
        <f t="shared" si="16"/>
        <v>0</v>
      </c>
      <c r="AR46" s="140">
        <f>'7. Երկրորդ կիսամյակի հաշվետվ.'!AB41</f>
        <v>0</v>
      </c>
      <c r="AS46" s="11">
        <f>'7. Երկրորդ կիսամյակի հաշվետվ.'!AC41</f>
        <v>0</v>
      </c>
      <c r="AT46" s="146">
        <f>'7. Երկրորդ կիսամյակի հաշվետվ.'!AD41</f>
        <v>0</v>
      </c>
      <c r="AU46" s="174">
        <f t="shared" si="17"/>
        <v>0</v>
      </c>
      <c r="AV46" s="169">
        <f t="shared" si="18"/>
        <v>0</v>
      </c>
      <c r="AW46" s="140">
        <f>'7. Երկրորդ կիսամյակի հաշվետվ.'!AE41</f>
        <v>0</v>
      </c>
      <c r="AX46" s="11">
        <f>'7. Երկրորդ կիսամյակի հաշվետվ.'!AF41</f>
        <v>0</v>
      </c>
      <c r="AY46" s="146">
        <f>'7. Երկրորդ կիսամյակի հաշվետվ.'!AG41</f>
        <v>0</v>
      </c>
      <c r="AZ46" s="174">
        <f t="shared" si="19"/>
        <v>0</v>
      </c>
      <c r="BA46" s="169">
        <f t="shared" si="20"/>
        <v>0</v>
      </c>
      <c r="BB46" s="140">
        <f>'7. Երկրորդ կիսամյակի հաշվետվ.'!AH41</f>
        <v>0</v>
      </c>
      <c r="BC46" s="11">
        <f>'7. Երկրորդ կիսամյակի հաշվետվ.'!AI41</f>
        <v>0</v>
      </c>
      <c r="BD46" s="146">
        <f>'7. Երկրորդ կիսամյակի հաշվետվ.'!AJ41</f>
        <v>0</v>
      </c>
      <c r="BE46" s="174">
        <f t="shared" si="21"/>
        <v>0</v>
      </c>
      <c r="BF46" s="169">
        <f t="shared" si="22"/>
        <v>0</v>
      </c>
      <c r="BG46" s="140">
        <f>'7. Երկրորդ կիսամյակի հաշվետվ.'!AK41</f>
        <v>0</v>
      </c>
      <c r="BH46" s="11">
        <f>'7. Երկրորդ կիսամյակի հաշվետվ.'!AL41</f>
        <v>0</v>
      </c>
      <c r="BI46" s="146">
        <f>'7. Երկրորդ կիսամյակի հաշվետվ.'!AM41</f>
        <v>0</v>
      </c>
      <c r="BJ46" s="174">
        <f t="shared" si="23"/>
        <v>0</v>
      </c>
      <c r="BK46" s="169">
        <f t="shared" si="24"/>
        <v>0</v>
      </c>
      <c r="BL46" s="140">
        <f>'7. Երկրորդ կիսամյակի հաշվետվ.'!AN41</f>
        <v>0</v>
      </c>
      <c r="BM46" s="11">
        <f>'7. Երկրորդ կիսամյակի հաշվետվ.'!AO41</f>
        <v>0</v>
      </c>
      <c r="BN46" s="146">
        <f>'7. Երկրորդ կիսամյակի հաշվետվ.'!AP41</f>
        <v>0</v>
      </c>
      <c r="BO46" s="174">
        <f t="shared" si="25"/>
        <v>0</v>
      </c>
      <c r="BP46" s="169">
        <f t="shared" si="26"/>
        <v>0</v>
      </c>
      <c r="BQ46" s="140">
        <f>'7. Երկրորդ կիսամյակի հաշվետվ.'!AQ41</f>
        <v>0</v>
      </c>
      <c r="BR46" s="11">
        <f>'7. Երկրորդ կիսամյակի հաշվետվ.'!AR41</f>
        <v>0</v>
      </c>
      <c r="BS46" s="146">
        <f>'7. Երկրորդ կիսամյակի հաշվետվ.'!AS41</f>
        <v>0</v>
      </c>
      <c r="BT46" s="174">
        <f t="shared" si="27"/>
        <v>0</v>
      </c>
      <c r="BU46" s="169">
        <f t="shared" si="28"/>
        <v>0</v>
      </c>
      <c r="BV46" s="140">
        <f>'7. Երկրորդ կիսամյակի հաշվետվ.'!AT41</f>
        <v>0</v>
      </c>
      <c r="BW46" s="11">
        <f>'7. Երկրորդ կիսամյակի հաշվետվ.'!AU41</f>
        <v>0</v>
      </c>
      <c r="BX46" s="146">
        <f>'7. Երկրորդ կիսամյակի հաշվետվ.'!AV41</f>
        <v>0</v>
      </c>
      <c r="BY46" s="174">
        <f t="shared" si="29"/>
        <v>0</v>
      </c>
      <c r="BZ46" s="169">
        <f t="shared" si="30"/>
        <v>0</v>
      </c>
      <c r="CA46" s="140">
        <f>'7. Երկրորդ կիսամյակի հաշվետվ.'!AW41</f>
        <v>0</v>
      </c>
      <c r="CB46" s="11">
        <f>'7. Երկրորդ կիսամյակի հաշվետվ.'!AX41</f>
        <v>0</v>
      </c>
      <c r="CC46" s="146">
        <f>'7. Երկրորդ կիսամյակի հաշվետվ.'!AY41</f>
        <v>0</v>
      </c>
      <c r="CD46" s="174">
        <f t="shared" si="31"/>
        <v>0</v>
      </c>
      <c r="CE46" s="169">
        <f t="shared" si="32"/>
        <v>0</v>
      </c>
      <c r="CF46" s="140">
        <f>'7. Երկրորդ կիսամյակի հաշվետվ.'!AZ41</f>
        <v>0</v>
      </c>
      <c r="CG46" s="11">
        <f>'7. Երկրորդ կիսամյակի հաշվետվ.'!BA41</f>
        <v>0</v>
      </c>
      <c r="CH46" s="146">
        <f>'7. Երկրորդ կիսամյակի հաշվետվ.'!BB41</f>
        <v>0</v>
      </c>
      <c r="CI46" s="174">
        <f t="shared" si="33"/>
        <v>0</v>
      </c>
      <c r="CJ46" s="169">
        <f t="shared" si="34"/>
        <v>0</v>
      </c>
      <c r="CK46" s="140">
        <f>'7. Երկրորդ կիսամյակի հաշվետվ.'!BC41</f>
        <v>0</v>
      </c>
      <c r="CL46" s="11">
        <f>'7. Երկրորդ կիսամյակի հաշվետվ.'!BD41</f>
        <v>0</v>
      </c>
      <c r="CM46" s="146">
        <f>'7. Երկրորդ կիսամյակի հաշվետվ.'!BE41</f>
        <v>0</v>
      </c>
      <c r="CN46" s="174">
        <f t="shared" si="35"/>
        <v>0</v>
      </c>
      <c r="CO46" s="169">
        <f t="shared" si="36"/>
        <v>0</v>
      </c>
      <c r="CP46" s="140">
        <f>'7. Երկրորդ կիսամյակի հաշվետվ.'!BF41</f>
        <v>0</v>
      </c>
      <c r="CQ46" s="11">
        <f>'7. Երկրորդ կիսամյակի հաշվետվ.'!BG41</f>
        <v>0</v>
      </c>
      <c r="CR46" s="146">
        <f>'7. Երկրորդ կիսամյակի հաշվետվ.'!BH41</f>
        <v>0</v>
      </c>
      <c r="CS46" s="174">
        <f t="shared" si="37"/>
        <v>0</v>
      </c>
      <c r="CT46" s="169">
        <f t="shared" si="38"/>
        <v>0</v>
      </c>
      <c r="CU46" s="140">
        <f>'7. Երկրորդ կիսամյակի հաշվետվ.'!BI41</f>
        <v>0</v>
      </c>
      <c r="CV46" s="11">
        <f>'7. Երկրորդ կիսամյակի հաշվետվ.'!BJ41</f>
        <v>0</v>
      </c>
      <c r="CW46" s="146">
        <f>'7. Երկրորդ կիսամյակի հաշվետվ.'!BK41</f>
        <v>0</v>
      </c>
      <c r="CX46" s="174">
        <f t="shared" si="39"/>
        <v>0</v>
      </c>
      <c r="CY46" s="169">
        <f t="shared" si="40"/>
        <v>0</v>
      </c>
      <c r="CZ46" s="140">
        <f>'7. Երկրորդ կիսամյակի հաշվետվ.'!BL41</f>
        <v>0</v>
      </c>
      <c r="DA46" s="11">
        <f>'7. Երկրորդ կիսամյակի հաշվետվ.'!BM41</f>
        <v>0</v>
      </c>
      <c r="DB46" s="146">
        <f>'7. Երկրորդ կիսամյակի հաշվետվ.'!BN41</f>
        <v>0</v>
      </c>
      <c r="DC46" s="174">
        <f t="shared" si="41"/>
        <v>0</v>
      </c>
      <c r="DD46" s="169">
        <f t="shared" si="42"/>
        <v>0</v>
      </c>
      <c r="DE46" s="140">
        <f>'7. Երկրորդ կիսամյակի հաշվետվ.'!BO41</f>
        <v>0</v>
      </c>
      <c r="DF46" s="11">
        <f>'7. Երկրորդ կիսամյակի հաշվետվ.'!BP41</f>
        <v>0</v>
      </c>
      <c r="DG46" s="146">
        <f>'7. Երկրորդ կիսամյակի հաշվետվ.'!BQ41</f>
        <v>0</v>
      </c>
      <c r="DH46" s="174">
        <f t="shared" si="43"/>
        <v>0</v>
      </c>
      <c r="DI46" s="169">
        <f t="shared" si="44"/>
        <v>0</v>
      </c>
      <c r="DJ46" s="140">
        <f>'7. Երկրորդ կիսամյակի հաշվետվ.'!BR41</f>
        <v>0</v>
      </c>
      <c r="DK46" s="11">
        <f>'7. Երկրորդ կիսամյակի հաշվետվ.'!BS41</f>
        <v>0</v>
      </c>
      <c r="DL46" s="146">
        <f>'7. Երկրորդ կիսամյակի հաշվետվ.'!BT41</f>
        <v>0</v>
      </c>
      <c r="DM46" s="174">
        <f t="shared" si="45"/>
        <v>0</v>
      </c>
      <c r="DN46" s="169">
        <f t="shared" si="46"/>
        <v>0</v>
      </c>
      <c r="DO46" s="140">
        <f>'7. Երկրորդ կիսամյակի հաշվետվ.'!BU41</f>
        <v>0</v>
      </c>
      <c r="DP46" s="11">
        <f>'7. Երկրորդ կիսամյակի հաշվետվ.'!BV41</f>
        <v>0</v>
      </c>
      <c r="DQ46" s="146">
        <f>'7. Երկրորդ կիսամյակի հաշվետվ.'!BW41</f>
        <v>0</v>
      </c>
      <c r="DR46" s="174">
        <f t="shared" si="47"/>
        <v>0</v>
      </c>
      <c r="DS46" s="169">
        <f t="shared" si="48"/>
        <v>0</v>
      </c>
      <c r="DT46" s="140">
        <f>'7. Երկրորդ կիսամյակի հաշվետվ.'!BX41</f>
        <v>0</v>
      </c>
      <c r="DU46" s="11">
        <f>'7. Երկրորդ կիսամյակի հաշվետվ.'!BY41</f>
        <v>0</v>
      </c>
      <c r="DV46" s="146">
        <f>'7. Երկրորդ կիսամյակի հաշվետվ.'!BZ41</f>
        <v>0</v>
      </c>
      <c r="DW46" s="174">
        <f t="shared" si="49"/>
        <v>0</v>
      </c>
      <c r="DX46" s="169">
        <f t="shared" si="50"/>
        <v>0</v>
      </c>
      <c r="DY46" s="158">
        <f>'6. Առաջին կիսամյակի հաշվետվ.'!CA41</f>
        <v>0</v>
      </c>
      <c r="DZ46" s="11">
        <f>'6. Առաջին կիսամյակի հաշվետվ.'!CB41</f>
        <v>0</v>
      </c>
      <c r="EA46" s="164">
        <f>'6. Առաջին կիսամյակի հաշվետվ.'!CC41</f>
        <v>0</v>
      </c>
      <c r="EB46" s="174">
        <f t="shared" si="51"/>
        <v>0</v>
      </c>
      <c r="EC46" s="169">
        <f t="shared" si="52"/>
        <v>0</v>
      </c>
      <c r="ED46" s="158">
        <f>'7. Երկրորդ կիսամյակի հաշվետվ.'!CA41</f>
        <v>0</v>
      </c>
      <c r="EE46" s="11">
        <f>'7. Երկրորդ կիսամյակի հաշվետվ.'!CB41</f>
        <v>0</v>
      </c>
      <c r="EF46" s="164">
        <f>'7. Երկրորդ կիսամյակի հաշվետվ.'!CC41</f>
        <v>0</v>
      </c>
      <c r="EG46" s="174">
        <f t="shared" si="53"/>
        <v>0</v>
      </c>
      <c r="EH46" s="169">
        <f t="shared" si="54"/>
        <v>0</v>
      </c>
      <c r="EI46" s="128">
        <f>'5. ԾՐԱԳՐԵՐԻ ԱՄՓՈՓԱԹԵՐԹ'!AC44</f>
        <v>0</v>
      </c>
      <c r="EJ46" s="72">
        <f t="shared" si="55"/>
        <v>0</v>
      </c>
      <c r="EK46" s="133">
        <f t="shared" si="56"/>
        <v>0</v>
      </c>
      <c r="EL46" s="634">
        <f t="shared" si="57"/>
        <v>0</v>
      </c>
      <c r="EM46" s="635">
        <f t="shared" si="58"/>
        <v>0</v>
      </c>
      <c r="EN46" s="406"/>
    </row>
    <row r="47" spans="1:144" s="14" customFormat="1" ht="28.5" customHeight="1" thickTop="1" thickBot="1">
      <c r="A47" s="1085"/>
      <c r="B47" s="1086"/>
      <c r="C47" s="24" t="s">
        <v>102</v>
      </c>
      <c r="D47" s="44">
        <f>'7. Երկրորդ կիսամյակի հաշվետվ.'!D42</f>
        <v>0</v>
      </c>
      <c r="E47" s="9">
        <f>'7. Երկրորդ կիսամյակի հաշվետվ.'!E42</f>
        <v>0</v>
      </c>
      <c r="F47" s="141">
        <f>'7. Երկրորդ կիսամյակի հաշվետվ.'!F42</f>
        <v>0</v>
      </c>
      <c r="G47" s="179">
        <f t="shared" si="1"/>
        <v>0</v>
      </c>
      <c r="H47" s="172">
        <f t="shared" si="2"/>
        <v>0</v>
      </c>
      <c r="I47" s="140">
        <f>'7. Երկրորդ կիսամյակի հաշվետվ.'!G42</f>
        <v>0</v>
      </c>
      <c r="J47" s="9">
        <f>'7. Երկրորդ կիսամյակի հաշվետվ.'!H42</f>
        <v>0</v>
      </c>
      <c r="K47" s="141">
        <f>'7. Երկրորդ կիսամյակի հաշվետվ.'!I42</f>
        <v>0</v>
      </c>
      <c r="L47" s="179">
        <f t="shared" si="3"/>
        <v>0</v>
      </c>
      <c r="M47" s="172">
        <f t="shared" si="4"/>
        <v>0</v>
      </c>
      <c r="N47" s="140">
        <f>'7. Երկրորդ կիսամյակի հաշվետվ.'!J42</f>
        <v>0</v>
      </c>
      <c r="O47" s="9">
        <f>'7. Երկրորդ կիսամյակի հաշվետվ.'!K42</f>
        <v>0</v>
      </c>
      <c r="P47" s="141">
        <f>'7. Երկրորդ կիսամյակի հաշվետվ.'!L42</f>
        <v>0</v>
      </c>
      <c r="Q47" s="179">
        <f t="shared" si="5"/>
        <v>0</v>
      </c>
      <c r="R47" s="172">
        <f t="shared" si="6"/>
        <v>0</v>
      </c>
      <c r="S47" s="140">
        <f>'7. Երկրորդ կիսամյակի հաշվետվ.'!M42</f>
        <v>0</v>
      </c>
      <c r="T47" s="9">
        <f>'7. Երկրորդ կիսամյակի հաշվետվ.'!N42</f>
        <v>0</v>
      </c>
      <c r="U47" s="141">
        <f>'7. Երկրորդ կիսամյակի հաշվետվ.'!O42</f>
        <v>0</v>
      </c>
      <c r="V47" s="179">
        <f t="shared" si="7"/>
        <v>0</v>
      </c>
      <c r="W47" s="172">
        <f t="shared" si="8"/>
        <v>0</v>
      </c>
      <c r="X47" s="140">
        <f>'7. Երկրորդ կիսամյակի հաշվետվ.'!P42</f>
        <v>0</v>
      </c>
      <c r="Y47" s="9">
        <f>'7. Երկրորդ կիսամյակի հաշվետվ.'!Q42</f>
        <v>0</v>
      </c>
      <c r="Z47" s="141">
        <f>'7. Երկրորդ կիսամյակի հաշվետվ.'!R42</f>
        <v>0</v>
      </c>
      <c r="AA47" s="179">
        <f t="shared" si="9"/>
        <v>0</v>
      </c>
      <c r="AB47" s="172">
        <f t="shared" si="10"/>
        <v>0</v>
      </c>
      <c r="AC47" s="140">
        <f>'7. Երկրորդ կիսամյակի հաշվետվ.'!S42</f>
        <v>0</v>
      </c>
      <c r="AD47" s="9">
        <f>'7. Երկրորդ կիսամյակի հաշվետվ.'!T42</f>
        <v>0</v>
      </c>
      <c r="AE47" s="141">
        <f>'7. Երկրորդ կիսամյակի հաշվետվ.'!U42</f>
        <v>0</v>
      </c>
      <c r="AF47" s="179">
        <f t="shared" si="11"/>
        <v>0</v>
      </c>
      <c r="AG47" s="172">
        <f t="shared" si="12"/>
        <v>0</v>
      </c>
      <c r="AH47" s="140">
        <f>'7. Երկրորդ կիսամյակի հաշվետվ.'!V42</f>
        <v>0</v>
      </c>
      <c r="AI47" s="9">
        <f>'7. Երկրորդ կիսամյակի հաշվետվ.'!W42</f>
        <v>0</v>
      </c>
      <c r="AJ47" s="141">
        <f>'7. Երկրորդ կիսամյակի հաշվետվ.'!X42</f>
        <v>0</v>
      </c>
      <c r="AK47" s="179">
        <f t="shared" si="13"/>
        <v>0</v>
      </c>
      <c r="AL47" s="172">
        <f t="shared" si="14"/>
        <v>0</v>
      </c>
      <c r="AM47" s="140">
        <f>'7. Երկրորդ կիսամյակի հաշվետվ.'!Y42</f>
        <v>0</v>
      </c>
      <c r="AN47" s="9">
        <f>'7. Երկրորդ կիսամյակի հաշվետվ.'!Z42</f>
        <v>0</v>
      </c>
      <c r="AO47" s="141">
        <f>'7. Երկրորդ կիսամյակի հաշվետվ.'!AA42</f>
        <v>0</v>
      </c>
      <c r="AP47" s="179">
        <f t="shared" si="15"/>
        <v>0</v>
      </c>
      <c r="AQ47" s="172">
        <f t="shared" si="16"/>
        <v>0</v>
      </c>
      <c r="AR47" s="140">
        <f>'7. Երկրորդ կիսամյակի հաշվետվ.'!AB42</f>
        <v>0</v>
      </c>
      <c r="AS47" s="9">
        <f>'7. Երկրորդ կիսամյակի հաշվետվ.'!AC42</f>
        <v>0</v>
      </c>
      <c r="AT47" s="141">
        <f>'7. Երկրորդ կիսամյակի հաշվետվ.'!AD42</f>
        <v>0</v>
      </c>
      <c r="AU47" s="179">
        <f t="shared" si="17"/>
        <v>0</v>
      </c>
      <c r="AV47" s="172">
        <f t="shared" si="18"/>
        <v>0</v>
      </c>
      <c r="AW47" s="140">
        <f>'7. Երկրորդ կիսամյակի հաշվետվ.'!AE42</f>
        <v>0</v>
      </c>
      <c r="AX47" s="9">
        <f>'7. Երկրորդ կիսամյակի հաշվետվ.'!AF42</f>
        <v>0</v>
      </c>
      <c r="AY47" s="141">
        <f>'7. Երկրորդ կիսամյակի հաշվետվ.'!AG42</f>
        <v>0</v>
      </c>
      <c r="AZ47" s="179">
        <f t="shared" si="19"/>
        <v>0</v>
      </c>
      <c r="BA47" s="172">
        <f t="shared" si="20"/>
        <v>0</v>
      </c>
      <c r="BB47" s="140">
        <f>'7. Երկրորդ կիսամյակի հաշվետվ.'!AH42</f>
        <v>0</v>
      </c>
      <c r="BC47" s="9">
        <f>'7. Երկրորդ կիսամյակի հաշվետվ.'!AI42</f>
        <v>0</v>
      </c>
      <c r="BD47" s="141">
        <f>'7. Երկրորդ կիսամյակի հաշվետվ.'!AJ42</f>
        <v>0</v>
      </c>
      <c r="BE47" s="179">
        <f t="shared" si="21"/>
        <v>0</v>
      </c>
      <c r="BF47" s="172">
        <f t="shared" si="22"/>
        <v>0</v>
      </c>
      <c r="BG47" s="140">
        <f>'7. Երկրորդ կիսամյակի հաշվետվ.'!AK42</f>
        <v>0</v>
      </c>
      <c r="BH47" s="9">
        <f>'7. Երկրորդ կիսամյակի հաշվետվ.'!AL42</f>
        <v>0</v>
      </c>
      <c r="BI47" s="141">
        <f>'7. Երկրորդ կիսամյակի հաշվետվ.'!AM42</f>
        <v>0</v>
      </c>
      <c r="BJ47" s="179">
        <f t="shared" si="23"/>
        <v>0</v>
      </c>
      <c r="BK47" s="172">
        <f t="shared" si="24"/>
        <v>0</v>
      </c>
      <c r="BL47" s="140">
        <f>'7. Երկրորդ կիսամյակի հաշվետվ.'!AN42</f>
        <v>0</v>
      </c>
      <c r="BM47" s="9">
        <f>'7. Երկրորդ կիսամյակի հաշվետվ.'!AO42</f>
        <v>0</v>
      </c>
      <c r="BN47" s="141">
        <f>'7. Երկրորդ կիսամյակի հաշվետվ.'!AP42</f>
        <v>0</v>
      </c>
      <c r="BO47" s="179">
        <f t="shared" si="25"/>
        <v>0</v>
      </c>
      <c r="BP47" s="172">
        <f t="shared" si="26"/>
        <v>0</v>
      </c>
      <c r="BQ47" s="140">
        <f>'7. Երկրորդ կիսամյակի հաշվետվ.'!AQ42</f>
        <v>0</v>
      </c>
      <c r="BR47" s="9">
        <f>'7. Երկրորդ կիսամյակի հաշվետվ.'!AR42</f>
        <v>0</v>
      </c>
      <c r="BS47" s="141">
        <f>'7. Երկրորդ կիսամյակի հաշվետվ.'!AS42</f>
        <v>0</v>
      </c>
      <c r="BT47" s="179">
        <f t="shared" si="27"/>
        <v>0</v>
      </c>
      <c r="BU47" s="172">
        <f t="shared" si="28"/>
        <v>0</v>
      </c>
      <c r="BV47" s="140">
        <f>'7. Երկրորդ կիսամյակի հաշվետվ.'!AT42</f>
        <v>0</v>
      </c>
      <c r="BW47" s="9">
        <f>'7. Երկրորդ կիսամյակի հաշվետվ.'!AU42</f>
        <v>0</v>
      </c>
      <c r="BX47" s="141">
        <f>'7. Երկրորդ կիսամյակի հաշվետվ.'!AV42</f>
        <v>0</v>
      </c>
      <c r="BY47" s="179">
        <f t="shared" si="29"/>
        <v>0</v>
      </c>
      <c r="BZ47" s="172">
        <f t="shared" si="30"/>
        <v>0</v>
      </c>
      <c r="CA47" s="140">
        <f>'7. Երկրորդ կիսամյակի հաշվետվ.'!AW42</f>
        <v>0</v>
      </c>
      <c r="CB47" s="9">
        <f>'7. Երկրորդ կիսամյակի հաշվետվ.'!AX42</f>
        <v>0</v>
      </c>
      <c r="CC47" s="141">
        <f>'7. Երկրորդ կիսամյակի հաշվետվ.'!AY42</f>
        <v>0</v>
      </c>
      <c r="CD47" s="179">
        <f t="shared" si="31"/>
        <v>0</v>
      </c>
      <c r="CE47" s="172">
        <f t="shared" si="32"/>
        <v>0</v>
      </c>
      <c r="CF47" s="140">
        <f>'7. Երկրորդ կիսամյակի հաշվետվ.'!AZ42</f>
        <v>0</v>
      </c>
      <c r="CG47" s="9">
        <f>'7. Երկրորդ կիսամյակի հաշվետվ.'!BA42</f>
        <v>0</v>
      </c>
      <c r="CH47" s="141">
        <f>'7. Երկրորդ կիսամյակի հաշվետվ.'!BB42</f>
        <v>0</v>
      </c>
      <c r="CI47" s="179">
        <f t="shared" si="33"/>
        <v>0</v>
      </c>
      <c r="CJ47" s="172">
        <f t="shared" si="34"/>
        <v>0</v>
      </c>
      <c r="CK47" s="140">
        <f>'7. Երկրորդ կիսամյակի հաշվետվ.'!BC42</f>
        <v>0</v>
      </c>
      <c r="CL47" s="9">
        <f>'7. Երկրորդ կիսամյակի հաշվետվ.'!BD42</f>
        <v>0</v>
      </c>
      <c r="CM47" s="141">
        <f>'7. Երկրորդ կիսամյակի հաշվետվ.'!BE42</f>
        <v>0</v>
      </c>
      <c r="CN47" s="179">
        <f t="shared" si="35"/>
        <v>0</v>
      </c>
      <c r="CO47" s="172">
        <f t="shared" si="36"/>
        <v>0</v>
      </c>
      <c r="CP47" s="140">
        <f>'7. Երկրորդ կիսամյակի հաշվետվ.'!BF42</f>
        <v>0</v>
      </c>
      <c r="CQ47" s="9">
        <f>'7. Երկրորդ կիսամյակի հաշվետվ.'!BG42</f>
        <v>0</v>
      </c>
      <c r="CR47" s="141">
        <f>'7. Երկրորդ կիսամյակի հաշվետվ.'!BH42</f>
        <v>0</v>
      </c>
      <c r="CS47" s="179">
        <f t="shared" si="37"/>
        <v>0</v>
      </c>
      <c r="CT47" s="172">
        <f t="shared" si="38"/>
        <v>0</v>
      </c>
      <c r="CU47" s="140">
        <f>'7. Երկրորդ կիսամյակի հաշվետվ.'!BI42</f>
        <v>0</v>
      </c>
      <c r="CV47" s="9">
        <f>'7. Երկրորդ կիսամյակի հաշվետվ.'!BJ42</f>
        <v>0</v>
      </c>
      <c r="CW47" s="141">
        <f>'7. Երկրորդ կիսամյակի հաշվետվ.'!BK42</f>
        <v>0</v>
      </c>
      <c r="CX47" s="179">
        <f t="shared" si="39"/>
        <v>0</v>
      </c>
      <c r="CY47" s="172">
        <f t="shared" si="40"/>
        <v>0</v>
      </c>
      <c r="CZ47" s="140">
        <f>'7. Երկրորդ կիսամյակի հաշվետվ.'!BL42</f>
        <v>0</v>
      </c>
      <c r="DA47" s="9">
        <f>'7. Երկրորդ կիսամյակի հաշվետվ.'!BM42</f>
        <v>0</v>
      </c>
      <c r="DB47" s="141">
        <f>'7. Երկրորդ կիսամյակի հաշվետվ.'!BN42</f>
        <v>0</v>
      </c>
      <c r="DC47" s="179">
        <f t="shared" si="41"/>
        <v>0</v>
      </c>
      <c r="DD47" s="172">
        <f t="shared" si="42"/>
        <v>0</v>
      </c>
      <c r="DE47" s="140">
        <f>'7. Երկրորդ կիսամյակի հաշվետվ.'!BO42</f>
        <v>0</v>
      </c>
      <c r="DF47" s="9">
        <f>'7. Երկրորդ կիսամյակի հաշվետվ.'!BP42</f>
        <v>0</v>
      </c>
      <c r="DG47" s="141">
        <f>'7. Երկրորդ կիսամյակի հաշվետվ.'!BQ42</f>
        <v>0</v>
      </c>
      <c r="DH47" s="179">
        <f t="shared" si="43"/>
        <v>0</v>
      </c>
      <c r="DI47" s="172">
        <f t="shared" si="44"/>
        <v>0</v>
      </c>
      <c r="DJ47" s="140">
        <f>'7. Երկրորդ կիսամյակի հաշվետվ.'!BR42</f>
        <v>0</v>
      </c>
      <c r="DK47" s="9">
        <f>'7. Երկրորդ կիսամյակի հաշվետվ.'!BS42</f>
        <v>0</v>
      </c>
      <c r="DL47" s="141">
        <f>'7. Երկրորդ կիսամյակի հաշվետվ.'!BT42</f>
        <v>0</v>
      </c>
      <c r="DM47" s="179">
        <f t="shared" si="45"/>
        <v>0</v>
      </c>
      <c r="DN47" s="172">
        <f t="shared" si="46"/>
        <v>0</v>
      </c>
      <c r="DO47" s="140">
        <f>'7. Երկրորդ կիսամյակի հաշվետվ.'!BU42</f>
        <v>0</v>
      </c>
      <c r="DP47" s="9">
        <f>'7. Երկրորդ կիսամյակի հաշվետվ.'!BV42</f>
        <v>0</v>
      </c>
      <c r="DQ47" s="141">
        <f>'7. Երկրորդ կիսամյակի հաշվետվ.'!BW42</f>
        <v>0</v>
      </c>
      <c r="DR47" s="179">
        <f t="shared" si="47"/>
        <v>0</v>
      </c>
      <c r="DS47" s="172">
        <f t="shared" si="48"/>
        <v>0</v>
      </c>
      <c r="DT47" s="140">
        <f>'7. Երկրորդ կիսամյակի հաշվետվ.'!BX42</f>
        <v>0</v>
      </c>
      <c r="DU47" s="9">
        <f>'7. Երկրորդ կիսամյակի հաշվետվ.'!BY42</f>
        <v>0</v>
      </c>
      <c r="DV47" s="141">
        <f>'7. Երկրորդ կիսամյակի հաշվետվ.'!BZ42</f>
        <v>0</v>
      </c>
      <c r="DW47" s="179">
        <f t="shared" si="49"/>
        <v>0</v>
      </c>
      <c r="DX47" s="172">
        <f t="shared" si="50"/>
        <v>0</v>
      </c>
      <c r="DY47" s="158">
        <f>'6. Առաջին կիսամյակի հաշվետվ.'!CA42</f>
        <v>0</v>
      </c>
      <c r="DZ47" s="9">
        <f>'6. Առաջին կիսամյակի հաշվետվ.'!CB42</f>
        <v>0</v>
      </c>
      <c r="EA47" s="159">
        <f>'6. Առաջին կիսամյակի հաշվետվ.'!CC42</f>
        <v>0</v>
      </c>
      <c r="EB47" s="179">
        <f t="shared" si="51"/>
        <v>0</v>
      </c>
      <c r="EC47" s="172">
        <f t="shared" si="52"/>
        <v>0</v>
      </c>
      <c r="ED47" s="158">
        <f>'7. Երկրորդ կիսամյակի հաշվետվ.'!CA42</f>
        <v>0</v>
      </c>
      <c r="EE47" s="9">
        <f>'7. Երկրորդ կիսամյակի հաշվետվ.'!CB42</f>
        <v>0</v>
      </c>
      <c r="EF47" s="159">
        <f>'7. Երկրորդ կիսամյակի հաշվետվ.'!CC42</f>
        <v>0</v>
      </c>
      <c r="EG47" s="179">
        <f t="shared" si="53"/>
        <v>0</v>
      </c>
      <c r="EH47" s="172">
        <f t="shared" si="54"/>
        <v>0</v>
      </c>
      <c r="EI47" s="128">
        <f>'5. ԾՐԱԳՐԵՐԻ ԱՄՓՈՓԱԹԵՐԹ'!AC45</f>
        <v>0</v>
      </c>
      <c r="EJ47" s="69">
        <f t="shared" si="55"/>
        <v>0</v>
      </c>
      <c r="EK47" s="124">
        <f t="shared" si="56"/>
        <v>0</v>
      </c>
      <c r="EL47" s="644">
        <f t="shared" si="57"/>
        <v>0</v>
      </c>
      <c r="EM47" s="646">
        <f t="shared" si="58"/>
        <v>0</v>
      </c>
      <c r="EN47" s="406"/>
    </row>
    <row r="48" spans="1:144" s="14" customFormat="1" ht="28.5" customHeight="1" thickTop="1" thickBot="1">
      <c r="A48" s="1085"/>
      <c r="B48" s="1086"/>
      <c r="C48" s="24" t="s">
        <v>105</v>
      </c>
      <c r="D48" s="44">
        <f>'7. Երկրորդ կիսամյակի հաշվետվ.'!D43</f>
        <v>0</v>
      </c>
      <c r="E48" s="9">
        <f>'7. Երկրորդ կիսամյակի հաշվետվ.'!E43</f>
        <v>0</v>
      </c>
      <c r="F48" s="141">
        <f>'7. Երկրորդ կիսամյակի հաշվետվ.'!F43</f>
        <v>0</v>
      </c>
      <c r="G48" s="179">
        <f t="shared" si="1"/>
        <v>0</v>
      </c>
      <c r="H48" s="172">
        <f t="shared" si="2"/>
        <v>0</v>
      </c>
      <c r="I48" s="140">
        <f>'7. Երկրորդ կիսամյակի հաշվետվ.'!G43</f>
        <v>0</v>
      </c>
      <c r="J48" s="9">
        <f>'7. Երկրորդ կիսամյակի հաշվետվ.'!H43</f>
        <v>0</v>
      </c>
      <c r="K48" s="141">
        <f>'7. Երկրորդ կիսամյակի հաշվետվ.'!I43</f>
        <v>0</v>
      </c>
      <c r="L48" s="179">
        <f t="shared" si="3"/>
        <v>0</v>
      </c>
      <c r="M48" s="172">
        <f t="shared" si="4"/>
        <v>0</v>
      </c>
      <c r="N48" s="140">
        <f>'7. Երկրորդ կիսամյակի հաշվետվ.'!J43</f>
        <v>0</v>
      </c>
      <c r="O48" s="9">
        <f>'7. Երկրորդ կիսամյակի հաշվետվ.'!K43</f>
        <v>0</v>
      </c>
      <c r="P48" s="141">
        <f>'7. Երկրորդ կիսամյակի հաշվետվ.'!L43</f>
        <v>0</v>
      </c>
      <c r="Q48" s="179">
        <f t="shared" si="5"/>
        <v>0</v>
      </c>
      <c r="R48" s="172">
        <f t="shared" si="6"/>
        <v>0</v>
      </c>
      <c r="S48" s="140">
        <f>'7. Երկրորդ կիսամյակի հաշվետվ.'!M43</f>
        <v>0</v>
      </c>
      <c r="T48" s="9">
        <f>'7. Երկրորդ կիսամյակի հաշվետվ.'!N43</f>
        <v>0</v>
      </c>
      <c r="U48" s="141">
        <f>'7. Երկրորդ կիսամյակի հաշվետվ.'!O43</f>
        <v>0</v>
      </c>
      <c r="V48" s="179">
        <f t="shared" si="7"/>
        <v>0</v>
      </c>
      <c r="W48" s="172">
        <f t="shared" si="8"/>
        <v>0</v>
      </c>
      <c r="X48" s="140">
        <f>'7. Երկրորդ կիսամյակի հաշվետվ.'!P43</f>
        <v>0</v>
      </c>
      <c r="Y48" s="9">
        <f>'7. Երկրորդ կիսամյակի հաշվետվ.'!Q43</f>
        <v>0</v>
      </c>
      <c r="Z48" s="141">
        <f>'7. Երկրորդ կիսամյակի հաշվետվ.'!R43</f>
        <v>0</v>
      </c>
      <c r="AA48" s="179">
        <f t="shared" si="9"/>
        <v>0</v>
      </c>
      <c r="AB48" s="172">
        <f t="shared" si="10"/>
        <v>0</v>
      </c>
      <c r="AC48" s="140">
        <f>'7. Երկրորդ կիսամյակի հաշվետվ.'!S43</f>
        <v>0</v>
      </c>
      <c r="AD48" s="9">
        <f>'7. Երկրորդ կիսամյակի հաշվետվ.'!T43</f>
        <v>0</v>
      </c>
      <c r="AE48" s="141">
        <f>'7. Երկրորդ կիսամյակի հաշվետվ.'!U43</f>
        <v>0</v>
      </c>
      <c r="AF48" s="179">
        <f t="shared" si="11"/>
        <v>0</v>
      </c>
      <c r="AG48" s="172">
        <f t="shared" si="12"/>
        <v>0</v>
      </c>
      <c r="AH48" s="140">
        <f>'7. Երկրորդ կիսամյակի հաշվետվ.'!V43</f>
        <v>0</v>
      </c>
      <c r="AI48" s="9">
        <f>'7. Երկրորդ կիսամյակի հաշվետվ.'!W43</f>
        <v>0</v>
      </c>
      <c r="AJ48" s="141">
        <f>'7. Երկրորդ կիսամյակի հաշվետվ.'!X43</f>
        <v>0</v>
      </c>
      <c r="AK48" s="179">
        <f t="shared" si="13"/>
        <v>0</v>
      </c>
      <c r="AL48" s="172">
        <f t="shared" si="14"/>
        <v>0</v>
      </c>
      <c r="AM48" s="140">
        <f>'7. Երկրորդ կիսամյակի հաշվետվ.'!Y43</f>
        <v>0</v>
      </c>
      <c r="AN48" s="9">
        <f>'7. Երկրորդ կիսամյակի հաշվետվ.'!Z43</f>
        <v>0</v>
      </c>
      <c r="AO48" s="141">
        <f>'7. Երկրորդ կիսամյակի հաշվետվ.'!AA43</f>
        <v>0</v>
      </c>
      <c r="AP48" s="179">
        <f t="shared" si="15"/>
        <v>0</v>
      </c>
      <c r="AQ48" s="172">
        <f t="shared" si="16"/>
        <v>0</v>
      </c>
      <c r="AR48" s="140">
        <f>'7. Երկրորդ կիսամյակի հաշվետվ.'!AB43</f>
        <v>0</v>
      </c>
      <c r="AS48" s="9">
        <f>'7. Երկրորդ կիսամյակի հաշվետվ.'!AC43</f>
        <v>0</v>
      </c>
      <c r="AT48" s="141">
        <f>'7. Երկրորդ կիսամյակի հաշվետվ.'!AD43</f>
        <v>0</v>
      </c>
      <c r="AU48" s="179">
        <f t="shared" si="17"/>
        <v>0</v>
      </c>
      <c r="AV48" s="172">
        <f t="shared" si="18"/>
        <v>0</v>
      </c>
      <c r="AW48" s="140">
        <f>'7. Երկրորդ կիսամյակի հաշվետվ.'!AE43</f>
        <v>0</v>
      </c>
      <c r="AX48" s="9">
        <f>'7. Երկրորդ կիսամյակի հաշվետվ.'!AF43</f>
        <v>0</v>
      </c>
      <c r="AY48" s="141">
        <f>'7. Երկրորդ կիսամյակի հաշվետվ.'!AG43</f>
        <v>0</v>
      </c>
      <c r="AZ48" s="179">
        <f t="shared" si="19"/>
        <v>0</v>
      </c>
      <c r="BA48" s="172">
        <f t="shared" si="20"/>
        <v>0</v>
      </c>
      <c r="BB48" s="140">
        <f>'7. Երկրորդ կիսամյակի հաշվետվ.'!AH43</f>
        <v>0</v>
      </c>
      <c r="BC48" s="9">
        <f>'7. Երկրորդ կիսամյակի հաշվետվ.'!AI43</f>
        <v>0</v>
      </c>
      <c r="BD48" s="141">
        <f>'7. Երկրորդ կիսամյակի հաշվետվ.'!AJ43</f>
        <v>0</v>
      </c>
      <c r="BE48" s="179">
        <f t="shared" si="21"/>
        <v>0</v>
      </c>
      <c r="BF48" s="172">
        <f t="shared" si="22"/>
        <v>0</v>
      </c>
      <c r="BG48" s="140">
        <f>'7. Երկրորդ կիսամյակի հաշվետվ.'!AK43</f>
        <v>0</v>
      </c>
      <c r="BH48" s="9">
        <f>'7. Երկրորդ կիսամյակի հաշվետվ.'!AL43</f>
        <v>0</v>
      </c>
      <c r="BI48" s="141">
        <f>'7. Երկրորդ կիսամյակի հաշվետվ.'!AM43</f>
        <v>0</v>
      </c>
      <c r="BJ48" s="179">
        <f t="shared" si="23"/>
        <v>0</v>
      </c>
      <c r="BK48" s="172">
        <f t="shared" si="24"/>
        <v>0</v>
      </c>
      <c r="BL48" s="140">
        <f>'7. Երկրորդ կիսամյակի հաշվետվ.'!AN43</f>
        <v>0</v>
      </c>
      <c r="BM48" s="9">
        <f>'7. Երկրորդ կիսամյակի հաշվետվ.'!AO43</f>
        <v>0</v>
      </c>
      <c r="BN48" s="141">
        <f>'7. Երկրորդ կիսամյակի հաշվետվ.'!AP43</f>
        <v>0</v>
      </c>
      <c r="BO48" s="179">
        <f t="shared" si="25"/>
        <v>0</v>
      </c>
      <c r="BP48" s="172">
        <f t="shared" si="26"/>
        <v>0</v>
      </c>
      <c r="BQ48" s="140">
        <f>'7. Երկրորդ կիսամյակի հաշվետվ.'!AQ43</f>
        <v>0</v>
      </c>
      <c r="BR48" s="9">
        <f>'7. Երկրորդ կիսամյակի հաշվետվ.'!AR43</f>
        <v>0</v>
      </c>
      <c r="BS48" s="141">
        <f>'7. Երկրորդ կիսամյակի հաշվետվ.'!AS43</f>
        <v>0</v>
      </c>
      <c r="BT48" s="179">
        <f t="shared" si="27"/>
        <v>0</v>
      </c>
      <c r="BU48" s="172">
        <f t="shared" si="28"/>
        <v>0</v>
      </c>
      <c r="BV48" s="140">
        <f>'7. Երկրորդ կիսամյակի հաշվետվ.'!AT43</f>
        <v>0</v>
      </c>
      <c r="BW48" s="9">
        <f>'7. Երկրորդ կիսամյակի հաշվետվ.'!AU43</f>
        <v>0</v>
      </c>
      <c r="BX48" s="141">
        <f>'7. Երկրորդ կիսամյակի հաշվետվ.'!AV43</f>
        <v>0</v>
      </c>
      <c r="BY48" s="179">
        <f t="shared" si="29"/>
        <v>0</v>
      </c>
      <c r="BZ48" s="172">
        <f t="shared" si="30"/>
        <v>0</v>
      </c>
      <c r="CA48" s="140">
        <f>'7. Երկրորդ կիսամյակի հաշվետվ.'!AW43</f>
        <v>0</v>
      </c>
      <c r="CB48" s="9">
        <f>'7. Երկրորդ կիսամյակի հաշվետվ.'!AX43</f>
        <v>0</v>
      </c>
      <c r="CC48" s="141">
        <f>'7. Երկրորդ կիսամյակի հաշվետվ.'!AY43</f>
        <v>0</v>
      </c>
      <c r="CD48" s="179">
        <f t="shared" si="31"/>
        <v>0</v>
      </c>
      <c r="CE48" s="172">
        <f t="shared" si="32"/>
        <v>0</v>
      </c>
      <c r="CF48" s="140">
        <f>'7. Երկրորդ կիսամյակի հաշվետվ.'!AZ43</f>
        <v>0</v>
      </c>
      <c r="CG48" s="9">
        <f>'7. Երկրորդ կիսամյակի հաշվետվ.'!BA43</f>
        <v>0</v>
      </c>
      <c r="CH48" s="141">
        <f>'7. Երկրորդ կիսամյակի հաշվետվ.'!BB43</f>
        <v>0</v>
      </c>
      <c r="CI48" s="179">
        <f t="shared" si="33"/>
        <v>0</v>
      </c>
      <c r="CJ48" s="172">
        <f t="shared" si="34"/>
        <v>0</v>
      </c>
      <c r="CK48" s="140">
        <f>'7. Երկրորդ կիսամյակի հաշվետվ.'!BC43</f>
        <v>0</v>
      </c>
      <c r="CL48" s="9">
        <f>'7. Երկրորդ կիսամյակի հաշվետվ.'!BD43</f>
        <v>0</v>
      </c>
      <c r="CM48" s="141">
        <f>'7. Երկրորդ կիսամյակի հաշվետվ.'!BE43</f>
        <v>0</v>
      </c>
      <c r="CN48" s="179">
        <f t="shared" si="35"/>
        <v>0</v>
      </c>
      <c r="CO48" s="172">
        <f t="shared" si="36"/>
        <v>0</v>
      </c>
      <c r="CP48" s="140">
        <f>'7. Երկրորդ կիսամյակի հաշվետվ.'!BF43</f>
        <v>0</v>
      </c>
      <c r="CQ48" s="9">
        <f>'7. Երկրորդ կիսամյակի հաշվետվ.'!BG43</f>
        <v>0</v>
      </c>
      <c r="CR48" s="141">
        <f>'7. Երկրորդ կիսամյակի հաշվետվ.'!BH43</f>
        <v>0</v>
      </c>
      <c r="CS48" s="179">
        <f t="shared" si="37"/>
        <v>0</v>
      </c>
      <c r="CT48" s="172">
        <f t="shared" si="38"/>
        <v>0</v>
      </c>
      <c r="CU48" s="140">
        <f>'7. Երկրորդ կիսամյակի հաշվետվ.'!BI43</f>
        <v>0</v>
      </c>
      <c r="CV48" s="9">
        <f>'7. Երկրորդ կիսամյակի հաշվետվ.'!BJ43</f>
        <v>0</v>
      </c>
      <c r="CW48" s="141">
        <f>'7. Երկրորդ կիսամյակի հաշվետվ.'!BK43</f>
        <v>0</v>
      </c>
      <c r="CX48" s="179">
        <f t="shared" si="39"/>
        <v>0</v>
      </c>
      <c r="CY48" s="172">
        <f t="shared" si="40"/>
        <v>0</v>
      </c>
      <c r="CZ48" s="140">
        <f>'7. Երկրորդ կիսամյակի հաշվետվ.'!BL43</f>
        <v>0</v>
      </c>
      <c r="DA48" s="9">
        <f>'7. Երկրորդ կիսամյակի հաշվետվ.'!BM43</f>
        <v>0</v>
      </c>
      <c r="DB48" s="141">
        <f>'7. Երկրորդ կիսամյակի հաշվետվ.'!BN43</f>
        <v>0</v>
      </c>
      <c r="DC48" s="179">
        <f t="shared" si="41"/>
        <v>0</v>
      </c>
      <c r="DD48" s="172">
        <f t="shared" si="42"/>
        <v>0</v>
      </c>
      <c r="DE48" s="140">
        <f>'7. Երկրորդ կիսամյակի հաշվետվ.'!BO43</f>
        <v>0</v>
      </c>
      <c r="DF48" s="9">
        <f>'7. Երկրորդ կիսամյակի հաշվետվ.'!BP43</f>
        <v>0</v>
      </c>
      <c r="DG48" s="141">
        <f>'7. Երկրորդ կիսամյակի հաշվետվ.'!BQ43</f>
        <v>0</v>
      </c>
      <c r="DH48" s="179">
        <f t="shared" si="43"/>
        <v>0</v>
      </c>
      <c r="DI48" s="172">
        <f t="shared" si="44"/>
        <v>0</v>
      </c>
      <c r="DJ48" s="140">
        <f>'7. Երկրորդ կիսամյակի հաշվետվ.'!BR43</f>
        <v>0</v>
      </c>
      <c r="DK48" s="9">
        <f>'7. Երկրորդ կիսամյակի հաշվետվ.'!BS43</f>
        <v>0</v>
      </c>
      <c r="DL48" s="141">
        <f>'7. Երկրորդ կիսամյակի հաշվետվ.'!BT43</f>
        <v>0</v>
      </c>
      <c r="DM48" s="179">
        <f t="shared" si="45"/>
        <v>0</v>
      </c>
      <c r="DN48" s="172">
        <f t="shared" si="46"/>
        <v>0</v>
      </c>
      <c r="DO48" s="140">
        <f>'7. Երկրորդ կիսամյակի հաշվետվ.'!BU43</f>
        <v>0</v>
      </c>
      <c r="DP48" s="9">
        <f>'7. Երկրորդ կիսամյակի հաշվետվ.'!BV43</f>
        <v>0</v>
      </c>
      <c r="DQ48" s="141">
        <f>'7. Երկրորդ կիսամյակի հաշվետվ.'!BW43</f>
        <v>0</v>
      </c>
      <c r="DR48" s="179">
        <f t="shared" si="47"/>
        <v>0</v>
      </c>
      <c r="DS48" s="172">
        <f t="shared" si="48"/>
        <v>0</v>
      </c>
      <c r="DT48" s="140">
        <f>'7. Երկրորդ կիսամյակի հաշվետվ.'!BX43</f>
        <v>0</v>
      </c>
      <c r="DU48" s="9">
        <f>'7. Երկրորդ կիսամյակի հաշվետվ.'!BY43</f>
        <v>0</v>
      </c>
      <c r="DV48" s="141">
        <f>'7. Երկրորդ կիսամյակի հաշվետվ.'!BZ43</f>
        <v>0</v>
      </c>
      <c r="DW48" s="179">
        <f t="shared" si="49"/>
        <v>0</v>
      </c>
      <c r="DX48" s="172">
        <f t="shared" si="50"/>
        <v>0</v>
      </c>
      <c r="DY48" s="158">
        <f>'6. Առաջին կիսամյակի հաշվետվ.'!CA43</f>
        <v>0</v>
      </c>
      <c r="DZ48" s="9">
        <f>'6. Առաջին կիսամյակի հաշվետվ.'!CB43</f>
        <v>0</v>
      </c>
      <c r="EA48" s="159">
        <f>'6. Առաջին կիսամյակի հաշվետվ.'!CC43</f>
        <v>0</v>
      </c>
      <c r="EB48" s="179">
        <f t="shared" si="51"/>
        <v>0</v>
      </c>
      <c r="EC48" s="172">
        <f t="shared" si="52"/>
        <v>0</v>
      </c>
      <c r="ED48" s="158">
        <f>'7. Երկրորդ կիսամյակի հաշվետվ.'!CA43</f>
        <v>0</v>
      </c>
      <c r="EE48" s="9">
        <f>'7. Երկրորդ կիսամյակի հաշվետվ.'!CB43</f>
        <v>0</v>
      </c>
      <c r="EF48" s="159">
        <f>'7. Երկրորդ կիսամյակի հաշվետվ.'!CC43</f>
        <v>0</v>
      </c>
      <c r="EG48" s="179">
        <f t="shared" si="53"/>
        <v>0</v>
      </c>
      <c r="EH48" s="172">
        <f t="shared" si="54"/>
        <v>0</v>
      </c>
      <c r="EI48" s="128">
        <f>'5. ԾՐԱԳՐԵՐԻ ԱՄՓՈՓԱԹԵՐԹ'!AC46</f>
        <v>0</v>
      </c>
      <c r="EJ48" s="69">
        <f t="shared" ref="EJ48:EK50" si="59">EE48+DZ48</f>
        <v>0</v>
      </c>
      <c r="EK48" s="124">
        <f t="shared" si="59"/>
        <v>0</v>
      </c>
      <c r="EL48" s="644">
        <f t="shared" si="57"/>
        <v>0</v>
      </c>
      <c r="EM48" s="646">
        <f t="shared" si="58"/>
        <v>0</v>
      </c>
      <c r="EN48" s="406"/>
    </row>
    <row r="49" spans="1:144" s="14" customFormat="1" ht="28.5" customHeight="1" thickTop="1" thickBot="1">
      <c r="A49" s="1085"/>
      <c r="B49" s="1086"/>
      <c r="C49" s="24" t="s">
        <v>68</v>
      </c>
      <c r="D49" s="44">
        <f>'7. Երկրորդ կիսամյակի հաշվետվ.'!D44</f>
        <v>0</v>
      </c>
      <c r="E49" s="9">
        <f>'7. Երկրորդ կիսամյակի հաշվետվ.'!E44</f>
        <v>0</v>
      </c>
      <c r="F49" s="141">
        <f>'7. Երկրորդ կիսամյակի հաշվետվ.'!F44</f>
        <v>0</v>
      </c>
      <c r="G49" s="179">
        <f t="shared" si="1"/>
        <v>0</v>
      </c>
      <c r="H49" s="172">
        <f t="shared" si="2"/>
        <v>0</v>
      </c>
      <c r="I49" s="140">
        <f>'7. Երկրորդ կիսամյակի հաշվետվ.'!G44</f>
        <v>0</v>
      </c>
      <c r="J49" s="9">
        <f>'7. Երկրորդ կիսամյակի հաշվետվ.'!H44</f>
        <v>0</v>
      </c>
      <c r="K49" s="141">
        <f>'7. Երկրորդ կիսամյակի հաշվետվ.'!I44</f>
        <v>0</v>
      </c>
      <c r="L49" s="179">
        <f t="shared" si="3"/>
        <v>0</v>
      </c>
      <c r="M49" s="172">
        <f t="shared" si="4"/>
        <v>0</v>
      </c>
      <c r="N49" s="140">
        <f>'7. Երկրորդ կիսամյակի հաշվետվ.'!J44</f>
        <v>0</v>
      </c>
      <c r="O49" s="9">
        <f>'7. Երկրորդ կիսամյակի հաշվետվ.'!K44</f>
        <v>0</v>
      </c>
      <c r="P49" s="141">
        <f>'7. Երկրորդ կիսամյակի հաշվետվ.'!L44</f>
        <v>0</v>
      </c>
      <c r="Q49" s="179">
        <f t="shared" si="5"/>
        <v>0</v>
      </c>
      <c r="R49" s="172">
        <f t="shared" si="6"/>
        <v>0</v>
      </c>
      <c r="S49" s="140">
        <f>'7. Երկրորդ կիսամյակի հաշվետվ.'!M44</f>
        <v>0</v>
      </c>
      <c r="T49" s="9">
        <f>'7. Երկրորդ կիսամյակի հաշվետվ.'!N44</f>
        <v>0</v>
      </c>
      <c r="U49" s="141">
        <f>'7. Երկրորդ կիսամյակի հաշվետվ.'!O44</f>
        <v>0</v>
      </c>
      <c r="V49" s="179">
        <f t="shared" si="7"/>
        <v>0</v>
      </c>
      <c r="W49" s="172">
        <f t="shared" si="8"/>
        <v>0</v>
      </c>
      <c r="X49" s="140">
        <f>'7. Երկրորդ կիսամյակի հաշվետվ.'!P44</f>
        <v>0</v>
      </c>
      <c r="Y49" s="9">
        <f>'7. Երկրորդ կիսամյակի հաշվետվ.'!Q44</f>
        <v>0</v>
      </c>
      <c r="Z49" s="141">
        <f>'7. Երկրորդ կիսամյակի հաշվետվ.'!R44</f>
        <v>0</v>
      </c>
      <c r="AA49" s="179">
        <f t="shared" si="9"/>
        <v>0</v>
      </c>
      <c r="AB49" s="172">
        <f t="shared" si="10"/>
        <v>0</v>
      </c>
      <c r="AC49" s="140">
        <f>'7. Երկրորդ կիսամյակի հաշվետվ.'!S44</f>
        <v>0</v>
      </c>
      <c r="AD49" s="9">
        <f>'7. Երկրորդ կիսամյակի հաշվետվ.'!T44</f>
        <v>0</v>
      </c>
      <c r="AE49" s="141">
        <f>'7. Երկրորդ կիսամյակի հաշվետվ.'!U44</f>
        <v>0</v>
      </c>
      <c r="AF49" s="179">
        <f t="shared" si="11"/>
        <v>0</v>
      </c>
      <c r="AG49" s="172">
        <f t="shared" si="12"/>
        <v>0</v>
      </c>
      <c r="AH49" s="140">
        <f>'7. Երկրորդ կիսամյակի հաշվետվ.'!V44</f>
        <v>0</v>
      </c>
      <c r="AI49" s="9">
        <f>'7. Երկրորդ կիսամյակի հաշվետվ.'!W44</f>
        <v>0</v>
      </c>
      <c r="AJ49" s="141">
        <f>'7. Երկրորդ կիսամյակի հաշվետվ.'!X44</f>
        <v>0</v>
      </c>
      <c r="AK49" s="179">
        <f t="shared" si="13"/>
        <v>0</v>
      </c>
      <c r="AL49" s="172">
        <f t="shared" si="14"/>
        <v>0</v>
      </c>
      <c r="AM49" s="140">
        <f>'7. Երկրորդ կիսամյակի հաշվետվ.'!Y44</f>
        <v>0</v>
      </c>
      <c r="AN49" s="9">
        <f>'7. Երկրորդ կիսամյակի հաշվետվ.'!Z44</f>
        <v>0</v>
      </c>
      <c r="AO49" s="141">
        <f>'7. Երկրորդ կիսամյակի հաշվետվ.'!AA44</f>
        <v>0</v>
      </c>
      <c r="AP49" s="179">
        <f t="shared" si="15"/>
        <v>0</v>
      </c>
      <c r="AQ49" s="172">
        <f t="shared" si="16"/>
        <v>0</v>
      </c>
      <c r="AR49" s="140">
        <f>'7. Երկրորդ կիսամյակի հաշվետվ.'!AB44</f>
        <v>0</v>
      </c>
      <c r="AS49" s="9">
        <f>'7. Երկրորդ կիսամյակի հաշվետվ.'!AC44</f>
        <v>0</v>
      </c>
      <c r="AT49" s="141">
        <f>'7. Երկրորդ կիսամյակի հաշվետվ.'!AD44</f>
        <v>0</v>
      </c>
      <c r="AU49" s="179">
        <f t="shared" si="17"/>
        <v>0</v>
      </c>
      <c r="AV49" s="172">
        <f t="shared" si="18"/>
        <v>0</v>
      </c>
      <c r="AW49" s="140">
        <f>'7. Երկրորդ կիսամյակի հաշվետվ.'!AE44</f>
        <v>0</v>
      </c>
      <c r="AX49" s="9">
        <f>'7. Երկրորդ կիսամյակի հաշվետվ.'!AF44</f>
        <v>0</v>
      </c>
      <c r="AY49" s="141">
        <f>'7. Երկրորդ կիսամյակի հաշվետվ.'!AG44</f>
        <v>0</v>
      </c>
      <c r="AZ49" s="179">
        <f t="shared" si="19"/>
        <v>0</v>
      </c>
      <c r="BA49" s="172">
        <f t="shared" si="20"/>
        <v>0</v>
      </c>
      <c r="BB49" s="140">
        <f>'7. Երկրորդ կիսամյակի հաշվետվ.'!AH44</f>
        <v>0</v>
      </c>
      <c r="BC49" s="9">
        <f>'7. Երկրորդ կիսամյակի հաշվետվ.'!AI44</f>
        <v>0</v>
      </c>
      <c r="BD49" s="141">
        <f>'7. Երկրորդ կիսամյակի հաշվետվ.'!AJ44</f>
        <v>0</v>
      </c>
      <c r="BE49" s="179">
        <f t="shared" si="21"/>
        <v>0</v>
      </c>
      <c r="BF49" s="172">
        <f t="shared" si="22"/>
        <v>0</v>
      </c>
      <c r="BG49" s="140">
        <f>'7. Երկրորդ կիսամյակի հաշվետվ.'!AK44</f>
        <v>0</v>
      </c>
      <c r="BH49" s="9">
        <f>'7. Երկրորդ կիսամյակի հաշվետվ.'!AL44</f>
        <v>0</v>
      </c>
      <c r="BI49" s="141">
        <f>'7. Երկրորդ կիսամյակի հաշվետվ.'!AM44</f>
        <v>0</v>
      </c>
      <c r="BJ49" s="179">
        <f t="shared" si="23"/>
        <v>0</v>
      </c>
      <c r="BK49" s="172">
        <f t="shared" si="24"/>
        <v>0</v>
      </c>
      <c r="BL49" s="140">
        <f>'7. Երկրորդ կիսամյակի հաշվետվ.'!AN44</f>
        <v>0</v>
      </c>
      <c r="BM49" s="9">
        <f>'7. Երկրորդ կիսամյակի հաշվետվ.'!AO44</f>
        <v>0</v>
      </c>
      <c r="BN49" s="141">
        <f>'7. Երկրորդ կիսամյակի հաշվետվ.'!AP44</f>
        <v>0</v>
      </c>
      <c r="BO49" s="179">
        <f t="shared" si="25"/>
        <v>0</v>
      </c>
      <c r="BP49" s="172">
        <f t="shared" si="26"/>
        <v>0</v>
      </c>
      <c r="BQ49" s="140">
        <f>'7. Երկրորդ կիսամյակի հաշվետվ.'!AQ44</f>
        <v>0</v>
      </c>
      <c r="BR49" s="9">
        <f>'7. Երկրորդ կիսամյակի հաշվետվ.'!AR44</f>
        <v>0</v>
      </c>
      <c r="BS49" s="141">
        <f>'7. Երկրորդ կիսամյակի հաշվետվ.'!AS44</f>
        <v>0</v>
      </c>
      <c r="BT49" s="179">
        <f t="shared" si="27"/>
        <v>0</v>
      </c>
      <c r="BU49" s="172">
        <f t="shared" si="28"/>
        <v>0</v>
      </c>
      <c r="BV49" s="140">
        <f>'7. Երկրորդ կիսամյակի հաշվետվ.'!AT44</f>
        <v>0</v>
      </c>
      <c r="BW49" s="9">
        <f>'7. Երկրորդ կիսամյակի հաշվետվ.'!AU44</f>
        <v>0</v>
      </c>
      <c r="BX49" s="141">
        <f>'7. Երկրորդ կիսամյակի հաշվետվ.'!AV44</f>
        <v>0</v>
      </c>
      <c r="BY49" s="179">
        <f t="shared" si="29"/>
        <v>0</v>
      </c>
      <c r="BZ49" s="172">
        <f t="shared" si="30"/>
        <v>0</v>
      </c>
      <c r="CA49" s="140">
        <f>'7. Երկրորդ կիսամյակի հաշվետվ.'!AW44</f>
        <v>0</v>
      </c>
      <c r="CB49" s="9">
        <f>'7. Երկրորդ կիսամյակի հաշվետվ.'!AX44</f>
        <v>0</v>
      </c>
      <c r="CC49" s="141">
        <f>'7. Երկրորդ կիսամյակի հաշվետվ.'!AY44</f>
        <v>0</v>
      </c>
      <c r="CD49" s="179">
        <f t="shared" si="31"/>
        <v>0</v>
      </c>
      <c r="CE49" s="172">
        <f t="shared" si="32"/>
        <v>0</v>
      </c>
      <c r="CF49" s="140">
        <f>'7. Երկրորդ կիսամյակի հաշվետվ.'!AZ44</f>
        <v>0</v>
      </c>
      <c r="CG49" s="9">
        <f>'7. Երկրորդ կիսամյակի հաշվետվ.'!BA44</f>
        <v>0</v>
      </c>
      <c r="CH49" s="141">
        <f>'7. Երկրորդ կիսամյակի հաշվետվ.'!BB44</f>
        <v>0</v>
      </c>
      <c r="CI49" s="179">
        <f t="shared" si="33"/>
        <v>0</v>
      </c>
      <c r="CJ49" s="172">
        <f t="shared" si="34"/>
        <v>0</v>
      </c>
      <c r="CK49" s="140">
        <f>'7. Երկրորդ կիսամյակի հաշվետվ.'!BC44</f>
        <v>0</v>
      </c>
      <c r="CL49" s="9">
        <f>'7. Երկրորդ կիսամյակի հաշվետվ.'!BD44</f>
        <v>0</v>
      </c>
      <c r="CM49" s="141">
        <f>'7. Երկրորդ կիսամյակի հաշվետվ.'!BE44</f>
        <v>0</v>
      </c>
      <c r="CN49" s="179">
        <f t="shared" si="35"/>
        <v>0</v>
      </c>
      <c r="CO49" s="172">
        <f t="shared" si="36"/>
        <v>0</v>
      </c>
      <c r="CP49" s="140">
        <f>'7. Երկրորդ կիսամյակի հաշվետվ.'!BF44</f>
        <v>0</v>
      </c>
      <c r="CQ49" s="9">
        <f>'7. Երկրորդ կիսամյակի հաշվետվ.'!BG44</f>
        <v>0</v>
      </c>
      <c r="CR49" s="141">
        <f>'7. Երկրորդ կիսամյակի հաշվետվ.'!BH44</f>
        <v>0</v>
      </c>
      <c r="CS49" s="179">
        <f t="shared" si="37"/>
        <v>0</v>
      </c>
      <c r="CT49" s="172">
        <f t="shared" si="38"/>
        <v>0</v>
      </c>
      <c r="CU49" s="140">
        <f>'7. Երկրորդ կիսամյակի հաշվետվ.'!BI44</f>
        <v>0</v>
      </c>
      <c r="CV49" s="9">
        <f>'7. Երկրորդ կիսամյակի հաշվետվ.'!BJ44</f>
        <v>0</v>
      </c>
      <c r="CW49" s="141">
        <f>'7. Երկրորդ կիսամյակի հաշվետվ.'!BK44</f>
        <v>0</v>
      </c>
      <c r="CX49" s="179">
        <f t="shared" si="39"/>
        <v>0</v>
      </c>
      <c r="CY49" s="172">
        <f t="shared" si="40"/>
        <v>0</v>
      </c>
      <c r="CZ49" s="140">
        <f>'7. Երկրորդ կիսամյակի հաշվետվ.'!BL44</f>
        <v>0</v>
      </c>
      <c r="DA49" s="9">
        <f>'7. Երկրորդ կիսամյակի հաշվետվ.'!BM44</f>
        <v>0</v>
      </c>
      <c r="DB49" s="141">
        <f>'7. Երկրորդ կիսամյակի հաշվետվ.'!BN44</f>
        <v>0</v>
      </c>
      <c r="DC49" s="179">
        <f t="shared" si="41"/>
        <v>0</v>
      </c>
      <c r="DD49" s="172">
        <f t="shared" si="42"/>
        <v>0</v>
      </c>
      <c r="DE49" s="140">
        <f>'7. Երկրորդ կիսամյակի հաշվետվ.'!BO44</f>
        <v>0</v>
      </c>
      <c r="DF49" s="9">
        <f>'7. Երկրորդ կիսամյակի հաշվետվ.'!BP44</f>
        <v>0</v>
      </c>
      <c r="DG49" s="141">
        <f>'7. Երկրորդ կիսամյակի հաշվետվ.'!BQ44</f>
        <v>0</v>
      </c>
      <c r="DH49" s="179">
        <f t="shared" si="43"/>
        <v>0</v>
      </c>
      <c r="DI49" s="172">
        <f t="shared" si="44"/>
        <v>0</v>
      </c>
      <c r="DJ49" s="140">
        <f>'7. Երկրորդ կիսամյակի հաշվետվ.'!BR44</f>
        <v>0</v>
      </c>
      <c r="DK49" s="9">
        <f>'7. Երկրորդ կիսամյակի հաշվետվ.'!BS44</f>
        <v>0</v>
      </c>
      <c r="DL49" s="141">
        <f>'7. Երկրորդ կիսամյակի հաշվետվ.'!BT44</f>
        <v>0</v>
      </c>
      <c r="DM49" s="179">
        <f t="shared" si="45"/>
        <v>0</v>
      </c>
      <c r="DN49" s="172">
        <f t="shared" si="46"/>
        <v>0</v>
      </c>
      <c r="DO49" s="140">
        <f>'7. Երկրորդ կիսամյակի հաշվետվ.'!BU44</f>
        <v>0</v>
      </c>
      <c r="DP49" s="9">
        <f>'7. Երկրորդ կիսամյակի հաշվետվ.'!BV44</f>
        <v>0</v>
      </c>
      <c r="DQ49" s="141">
        <f>'7. Երկրորդ կիսամյակի հաշվետվ.'!BW44</f>
        <v>0</v>
      </c>
      <c r="DR49" s="179">
        <f t="shared" si="47"/>
        <v>0</v>
      </c>
      <c r="DS49" s="172">
        <f t="shared" si="48"/>
        <v>0</v>
      </c>
      <c r="DT49" s="140">
        <f>'7. Երկրորդ կիսամյակի հաշվետվ.'!BX44</f>
        <v>0</v>
      </c>
      <c r="DU49" s="9">
        <f>'7. Երկրորդ կիսամյակի հաշվետվ.'!BY44</f>
        <v>0</v>
      </c>
      <c r="DV49" s="141">
        <f>'7. Երկրորդ կիսամյակի հաշվետվ.'!BZ44</f>
        <v>0</v>
      </c>
      <c r="DW49" s="179">
        <f t="shared" si="49"/>
        <v>0</v>
      </c>
      <c r="DX49" s="172">
        <f t="shared" si="50"/>
        <v>0</v>
      </c>
      <c r="DY49" s="158">
        <f>'6. Առաջին կիսամյակի հաշվետվ.'!CA44</f>
        <v>0</v>
      </c>
      <c r="DZ49" s="9">
        <f>'6. Առաջին կիսամյակի հաշվետվ.'!CB44</f>
        <v>0</v>
      </c>
      <c r="EA49" s="159">
        <f>'6. Առաջին կիսամյակի հաշվետվ.'!CC44</f>
        <v>0</v>
      </c>
      <c r="EB49" s="179">
        <f t="shared" si="51"/>
        <v>0</v>
      </c>
      <c r="EC49" s="172">
        <f t="shared" si="52"/>
        <v>0</v>
      </c>
      <c r="ED49" s="158">
        <f>'7. Երկրորդ կիսամյակի հաշվետվ.'!CA44</f>
        <v>0</v>
      </c>
      <c r="EE49" s="9">
        <f>'7. Երկրորդ կիսամյակի հաշվետվ.'!CB44</f>
        <v>0</v>
      </c>
      <c r="EF49" s="159">
        <f>'7. Երկրորդ կիսամյակի հաշվետվ.'!CC44</f>
        <v>0</v>
      </c>
      <c r="EG49" s="179">
        <f t="shared" si="53"/>
        <v>0</v>
      </c>
      <c r="EH49" s="172">
        <f t="shared" si="54"/>
        <v>0</v>
      </c>
      <c r="EI49" s="128">
        <f>'5. ԾՐԱԳՐԵՐԻ ԱՄՓՈՓԱԹԵՐԹ'!AC47</f>
        <v>0</v>
      </c>
      <c r="EJ49" s="69">
        <f t="shared" si="59"/>
        <v>0</v>
      </c>
      <c r="EK49" s="124">
        <f t="shared" si="59"/>
        <v>0</v>
      </c>
      <c r="EL49" s="644">
        <f t="shared" si="57"/>
        <v>0</v>
      </c>
      <c r="EM49" s="646">
        <f t="shared" si="58"/>
        <v>0</v>
      </c>
      <c r="EN49" s="406"/>
    </row>
    <row r="50" spans="1:144" s="14" customFormat="1" ht="28.5" customHeight="1" thickTop="1" thickBot="1">
      <c r="A50" s="1085"/>
      <c r="B50" s="1087"/>
      <c r="C50" s="27" t="s">
        <v>69</v>
      </c>
      <c r="D50" s="44">
        <f>'7. Երկրորդ կիսամյակի հաշվետվ.'!D45</f>
        <v>0</v>
      </c>
      <c r="E50" s="9">
        <f>'7. Երկրորդ կիսամյակի հաշվետվ.'!E45</f>
        <v>0</v>
      </c>
      <c r="F50" s="141">
        <f>'7. Երկրորդ կիսամյակի հաշվետվ.'!F45</f>
        <v>0</v>
      </c>
      <c r="G50" s="175">
        <f t="shared" si="1"/>
        <v>0</v>
      </c>
      <c r="H50" s="170">
        <f t="shared" si="2"/>
        <v>0</v>
      </c>
      <c r="I50" s="140">
        <f>'7. Երկրորդ կիսամյակի հաշվետվ.'!G45</f>
        <v>0</v>
      </c>
      <c r="J50" s="9">
        <f>'7. Երկրորդ կիսամյակի հաշվետվ.'!H45</f>
        <v>0</v>
      </c>
      <c r="K50" s="141">
        <f>'7. Երկրորդ կիսամյակի հաշվետվ.'!I45</f>
        <v>0</v>
      </c>
      <c r="L50" s="175">
        <f t="shared" si="3"/>
        <v>0</v>
      </c>
      <c r="M50" s="170">
        <f t="shared" si="4"/>
        <v>0</v>
      </c>
      <c r="N50" s="140">
        <f>'7. Երկրորդ կիսամյակի հաշվետվ.'!J45</f>
        <v>0</v>
      </c>
      <c r="O50" s="9">
        <f>'7. Երկրորդ կիսամյակի հաշվետվ.'!K45</f>
        <v>0</v>
      </c>
      <c r="P50" s="141">
        <f>'7. Երկրորդ կիսամյակի հաշվետվ.'!L45</f>
        <v>0</v>
      </c>
      <c r="Q50" s="175">
        <f t="shared" si="5"/>
        <v>0</v>
      </c>
      <c r="R50" s="170">
        <f t="shared" si="6"/>
        <v>0</v>
      </c>
      <c r="S50" s="140">
        <f>'7. Երկրորդ կիսամյակի հաշվետվ.'!M45</f>
        <v>0</v>
      </c>
      <c r="T50" s="9">
        <f>'7. Երկրորդ կիսամյակի հաշվետվ.'!N45</f>
        <v>0</v>
      </c>
      <c r="U50" s="141">
        <f>'7. Երկրորդ կիսամյակի հաշվետվ.'!O45</f>
        <v>0</v>
      </c>
      <c r="V50" s="175">
        <f t="shared" si="7"/>
        <v>0</v>
      </c>
      <c r="W50" s="170">
        <f t="shared" si="8"/>
        <v>0</v>
      </c>
      <c r="X50" s="140">
        <f>'7. Երկրորդ կիսամյակի հաշվետվ.'!P45</f>
        <v>0</v>
      </c>
      <c r="Y50" s="9">
        <f>'7. Երկրորդ կիսամյակի հաշվետվ.'!Q45</f>
        <v>0</v>
      </c>
      <c r="Z50" s="141">
        <f>'7. Երկրորդ կիսամյակի հաշվետվ.'!R45</f>
        <v>0</v>
      </c>
      <c r="AA50" s="175">
        <f t="shared" si="9"/>
        <v>0</v>
      </c>
      <c r="AB50" s="170">
        <f t="shared" si="10"/>
        <v>0</v>
      </c>
      <c r="AC50" s="140">
        <f>'7. Երկրորդ կիսամյակի հաշվետվ.'!S45</f>
        <v>0</v>
      </c>
      <c r="AD50" s="9">
        <f>'7. Երկրորդ կիսամյակի հաշվետվ.'!T45</f>
        <v>0</v>
      </c>
      <c r="AE50" s="141">
        <f>'7. Երկրորդ կիսամյակի հաշվետվ.'!U45</f>
        <v>0</v>
      </c>
      <c r="AF50" s="175">
        <f t="shared" si="11"/>
        <v>0</v>
      </c>
      <c r="AG50" s="170">
        <f t="shared" si="12"/>
        <v>0</v>
      </c>
      <c r="AH50" s="140">
        <f>'7. Երկրորդ կիսամյակի հաշվետվ.'!V45</f>
        <v>0</v>
      </c>
      <c r="AI50" s="9">
        <f>'7. Երկրորդ կիսամյակի հաշվետվ.'!W45</f>
        <v>0</v>
      </c>
      <c r="AJ50" s="141">
        <f>'7. Երկրորդ կիսամյակի հաշվետվ.'!X45</f>
        <v>0</v>
      </c>
      <c r="AK50" s="175">
        <f t="shared" si="13"/>
        <v>0</v>
      </c>
      <c r="AL50" s="170">
        <f t="shared" si="14"/>
        <v>0</v>
      </c>
      <c r="AM50" s="140">
        <f>'7. Երկրորդ կիսամյակի հաշվետվ.'!Y45</f>
        <v>0</v>
      </c>
      <c r="AN50" s="9">
        <f>'7. Երկրորդ կիսամյակի հաշվետվ.'!Z45</f>
        <v>0</v>
      </c>
      <c r="AO50" s="141">
        <f>'7. Երկրորդ կիսամյակի հաշվետվ.'!AA45</f>
        <v>0</v>
      </c>
      <c r="AP50" s="175">
        <f t="shared" si="15"/>
        <v>0</v>
      </c>
      <c r="AQ50" s="170">
        <f t="shared" si="16"/>
        <v>0</v>
      </c>
      <c r="AR50" s="140">
        <f>'7. Երկրորդ կիսամյակի հաշվետվ.'!AB45</f>
        <v>0</v>
      </c>
      <c r="AS50" s="9">
        <f>'7. Երկրորդ կիսամյակի հաշվետվ.'!AC45</f>
        <v>0</v>
      </c>
      <c r="AT50" s="141">
        <f>'7. Երկրորդ կիսամյակի հաշվետվ.'!AD45</f>
        <v>0</v>
      </c>
      <c r="AU50" s="175">
        <f t="shared" si="17"/>
        <v>0</v>
      </c>
      <c r="AV50" s="170">
        <f t="shared" si="18"/>
        <v>0</v>
      </c>
      <c r="AW50" s="140">
        <f>'7. Երկրորդ կիսամյակի հաշվետվ.'!AE45</f>
        <v>0</v>
      </c>
      <c r="AX50" s="9">
        <f>'7. Երկրորդ կիսամյակի հաշվետվ.'!AF45</f>
        <v>0</v>
      </c>
      <c r="AY50" s="141">
        <f>'7. Երկրորդ կիսամյակի հաշվետվ.'!AG45</f>
        <v>0</v>
      </c>
      <c r="AZ50" s="175">
        <f t="shared" si="19"/>
        <v>0</v>
      </c>
      <c r="BA50" s="170">
        <f t="shared" si="20"/>
        <v>0</v>
      </c>
      <c r="BB50" s="140">
        <f>'7. Երկրորդ կիսամյակի հաշվետվ.'!AH45</f>
        <v>0</v>
      </c>
      <c r="BC50" s="9">
        <f>'7. Երկրորդ կիսամյակի հաշվետվ.'!AI45</f>
        <v>0</v>
      </c>
      <c r="BD50" s="141">
        <f>'7. Երկրորդ կիսամյակի հաշվետվ.'!AJ45</f>
        <v>0</v>
      </c>
      <c r="BE50" s="175">
        <f t="shared" si="21"/>
        <v>0</v>
      </c>
      <c r="BF50" s="170">
        <f t="shared" si="22"/>
        <v>0</v>
      </c>
      <c r="BG50" s="140">
        <f>'7. Երկրորդ կիսամյակի հաշվետվ.'!AK45</f>
        <v>0</v>
      </c>
      <c r="BH50" s="9">
        <f>'7. Երկրորդ կիսամյակի հաշվետվ.'!AL45</f>
        <v>0</v>
      </c>
      <c r="BI50" s="141">
        <f>'7. Երկրորդ կիսամյակի հաշվետվ.'!AM45</f>
        <v>0</v>
      </c>
      <c r="BJ50" s="175">
        <f t="shared" si="23"/>
        <v>0</v>
      </c>
      <c r="BK50" s="170">
        <f t="shared" si="24"/>
        <v>0</v>
      </c>
      <c r="BL50" s="140">
        <f>'7. Երկրորդ կիսամյակի հաշվետվ.'!AN45</f>
        <v>0</v>
      </c>
      <c r="BM50" s="9">
        <f>'7. Երկրորդ կիսամյակի հաշվետվ.'!AO45</f>
        <v>0</v>
      </c>
      <c r="BN50" s="141">
        <f>'7. Երկրորդ կիսամյակի հաշվետվ.'!AP45</f>
        <v>0</v>
      </c>
      <c r="BO50" s="175">
        <f t="shared" si="25"/>
        <v>0</v>
      </c>
      <c r="BP50" s="170">
        <f t="shared" si="26"/>
        <v>0</v>
      </c>
      <c r="BQ50" s="140">
        <f>'7. Երկրորդ կիսամյակի հաշվետվ.'!AQ45</f>
        <v>0</v>
      </c>
      <c r="BR50" s="9">
        <f>'7. Երկրորդ կիսամյակի հաշվետվ.'!AR45</f>
        <v>0</v>
      </c>
      <c r="BS50" s="141">
        <f>'7. Երկրորդ կիսամյակի հաշվետվ.'!AS45</f>
        <v>0</v>
      </c>
      <c r="BT50" s="175">
        <f t="shared" si="27"/>
        <v>0</v>
      </c>
      <c r="BU50" s="170">
        <f t="shared" si="28"/>
        <v>0</v>
      </c>
      <c r="BV50" s="140">
        <f>'7. Երկրորդ կիսամյակի հաշվետվ.'!AT45</f>
        <v>0</v>
      </c>
      <c r="BW50" s="9">
        <f>'7. Երկրորդ կիսամյակի հաշվետվ.'!AU45</f>
        <v>0</v>
      </c>
      <c r="BX50" s="141">
        <f>'7. Երկրորդ կիսամյակի հաշվետվ.'!AV45</f>
        <v>0</v>
      </c>
      <c r="BY50" s="175">
        <f t="shared" si="29"/>
        <v>0</v>
      </c>
      <c r="BZ50" s="170">
        <f t="shared" si="30"/>
        <v>0</v>
      </c>
      <c r="CA50" s="140">
        <f>'7. Երկրորդ կիսամյակի հաշվետվ.'!AW45</f>
        <v>0</v>
      </c>
      <c r="CB50" s="9">
        <f>'7. Երկրորդ կիսամյակի հաշվետվ.'!AX45</f>
        <v>0</v>
      </c>
      <c r="CC50" s="141">
        <f>'7. Երկրորդ կիսամյակի հաշվետվ.'!AY45</f>
        <v>0</v>
      </c>
      <c r="CD50" s="175">
        <f t="shared" si="31"/>
        <v>0</v>
      </c>
      <c r="CE50" s="170">
        <f t="shared" si="32"/>
        <v>0</v>
      </c>
      <c r="CF50" s="140">
        <f>'7. Երկրորդ կիսամյակի հաշվետվ.'!AZ45</f>
        <v>0</v>
      </c>
      <c r="CG50" s="9">
        <f>'7. Երկրորդ կիսամյակի հաշվետվ.'!BA45</f>
        <v>0</v>
      </c>
      <c r="CH50" s="141">
        <f>'7. Երկրորդ կիսամյակի հաշվետվ.'!BB45</f>
        <v>0</v>
      </c>
      <c r="CI50" s="175">
        <f t="shared" si="33"/>
        <v>0</v>
      </c>
      <c r="CJ50" s="170">
        <f t="shared" si="34"/>
        <v>0</v>
      </c>
      <c r="CK50" s="140">
        <f>'7. Երկրորդ կիսամյակի հաշվետվ.'!BC45</f>
        <v>0</v>
      </c>
      <c r="CL50" s="9">
        <f>'7. Երկրորդ կիսամյակի հաշվետվ.'!BD45</f>
        <v>0</v>
      </c>
      <c r="CM50" s="141">
        <f>'7. Երկրորդ կիսամյակի հաշվետվ.'!BE45</f>
        <v>0</v>
      </c>
      <c r="CN50" s="175">
        <f t="shared" si="35"/>
        <v>0</v>
      </c>
      <c r="CO50" s="170">
        <f t="shared" si="36"/>
        <v>0</v>
      </c>
      <c r="CP50" s="140">
        <f>'7. Երկրորդ կիսամյակի հաշվետվ.'!BF45</f>
        <v>0</v>
      </c>
      <c r="CQ50" s="9">
        <f>'7. Երկրորդ կիսամյակի հաշվետվ.'!BG45</f>
        <v>0</v>
      </c>
      <c r="CR50" s="141">
        <f>'7. Երկրորդ կիսամյակի հաշվետվ.'!BH45</f>
        <v>0</v>
      </c>
      <c r="CS50" s="175">
        <f t="shared" si="37"/>
        <v>0</v>
      </c>
      <c r="CT50" s="170">
        <f t="shared" si="38"/>
        <v>0</v>
      </c>
      <c r="CU50" s="140">
        <f>'7. Երկրորդ կիսամյակի հաշվետվ.'!BI45</f>
        <v>0</v>
      </c>
      <c r="CV50" s="9">
        <f>'7. Երկրորդ կիսամյակի հաշվետվ.'!BJ45</f>
        <v>0</v>
      </c>
      <c r="CW50" s="141">
        <f>'7. Երկրորդ կիսամյակի հաշվետվ.'!BK45</f>
        <v>0</v>
      </c>
      <c r="CX50" s="175">
        <f t="shared" si="39"/>
        <v>0</v>
      </c>
      <c r="CY50" s="170">
        <f t="shared" si="40"/>
        <v>0</v>
      </c>
      <c r="CZ50" s="140">
        <f>'7. Երկրորդ կիսամյակի հաշվետվ.'!BL45</f>
        <v>0</v>
      </c>
      <c r="DA50" s="9">
        <f>'7. Երկրորդ կիսամյակի հաշվետվ.'!BM45</f>
        <v>0</v>
      </c>
      <c r="DB50" s="141">
        <f>'7. Երկրորդ կիսամյակի հաշվետվ.'!BN45</f>
        <v>0</v>
      </c>
      <c r="DC50" s="175">
        <f t="shared" si="41"/>
        <v>0</v>
      </c>
      <c r="DD50" s="170">
        <f t="shared" si="42"/>
        <v>0</v>
      </c>
      <c r="DE50" s="140">
        <f>'7. Երկրորդ կիսամյակի հաշվետվ.'!BO45</f>
        <v>0</v>
      </c>
      <c r="DF50" s="9">
        <f>'7. Երկրորդ կիսամյակի հաշվետվ.'!BP45</f>
        <v>0</v>
      </c>
      <c r="DG50" s="141">
        <f>'7. Երկրորդ կիսամյակի հաշվետվ.'!BQ45</f>
        <v>0</v>
      </c>
      <c r="DH50" s="175">
        <f t="shared" si="43"/>
        <v>0</v>
      </c>
      <c r="DI50" s="170">
        <f t="shared" si="44"/>
        <v>0</v>
      </c>
      <c r="DJ50" s="140">
        <f>'7. Երկրորդ կիսամյակի հաշվետվ.'!BR45</f>
        <v>0</v>
      </c>
      <c r="DK50" s="9">
        <f>'7. Երկրորդ կիսամյակի հաշվետվ.'!BS45</f>
        <v>0</v>
      </c>
      <c r="DL50" s="141">
        <f>'7. Երկրորդ կիսամյակի հաշվետվ.'!BT45</f>
        <v>0</v>
      </c>
      <c r="DM50" s="175">
        <f t="shared" si="45"/>
        <v>0</v>
      </c>
      <c r="DN50" s="170">
        <f t="shared" si="46"/>
        <v>0</v>
      </c>
      <c r="DO50" s="140">
        <f>'7. Երկրորդ կիսամյակի հաշվետվ.'!BU45</f>
        <v>0</v>
      </c>
      <c r="DP50" s="9">
        <f>'7. Երկրորդ կիսամյակի հաշվետվ.'!BV45</f>
        <v>0</v>
      </c>
      <c r="DQ50" s="141">
        <f>'7. Երկրորդ կիսամյակի հաշվետվ.'!BW45</f>
        <v>0</v>
      </c>
      <c r="DR50" s="175">
        <f t="shared" si="47"/>
        <v>0</v>
      </c>
      <c r="DS50" s="170">
        <f t="shared" si="48"/>
        <v>0</v>
      </c>
      <c r="DT50" s="140">
        <f>'7. Երկրորդ կիսամյակի հաշվետվ.'!BX45</f>
        <v>0</v>
      </c>
      <c r="DU50" s="9">
        <f>'7. Երկրորդ կիսամյակի հաշվետվ.'!BY45</f>
        <v>0</v>
      </c>
      <c r="DV50" s="141">
        <f>'7. Երկրորդ կիսամյակի հաշվետվ.'!BZ45</f>
        <v>0</v>
      </c>
      <c r="DW50" s="175">
        <f t="shared" si="49"/>
        <v>0</v>
      </c>
      <c r="DX50" s="170">
        <f t="shared" si="50"/>
        <v>0</v>
      </c>
      <c r="DY50" s="158">
        <f>'6. Առաջին կիսամյակի հաշվետվ.'!CA45</f>
        <v>0</v>
      </c>
      <c r="DZ50" s="9">
        <f>'6. Առաջին կիսամյակի հաշվետվ.'!CB45</f>
        <v>0</v>
      </c>
      <c r="EA50" s="159">
        <f>'6. Առաջին կիսամյակի հաշվետվ.'!CC45</f>
        <v>0</v>
      </c>
      <c r="EB50" s="175">
        <f t="shared" si="51"/>
        <v>0</v>
      </c>
      <c r="EC50" s="170">
        <f t="shared" si="52"/>
        <v>0</v>
      </c>
      <c r="ED50" s="158">
        <f>'7. Երկրորդ կիսամյակի հաշվետվ.'!CA45</f>
        <v>0</v>
      </c>
      <c r="EE50" s="9">
        <f>'7. Երկրորդ կիսամյակի հաշվետվ.'!CB45</f>
        <v>0</v>
      </c>
      <c r="EF50" s="159">
        <f>'7. Երկրորդ կիսամյակի հաշվետվ.'!CC45</f>
        <v>0</v>
      </c>
      <c r="EG50" s="175">
        <f t="shared" si="53"/>
        <v>0</v>
      </c>
      <c r="EH50" s="170">
        <f t="shared" si="54"/>
        <v>0</v>
      </c>
      <c r="EI50" s="128">
        <f>'5. ԾՐԱԳՐԵՐԻ ԱՄՓՈՓԱԹԵՐԹ'!AC48</f>
        <v>0</v>
      </c>
      <c r="EJ50" s="69">
        <f t="shared" si="59"/>
        <v>0</v>
      </c>
      <c r="EK50" s="124">
        <f t="shared" si="59"/>
        <v>0</v>
      </c>
      <c r="EL50" s="636">
        <f t="shared" si="57"/>
        <v>0</v>
      </c>
      <c r="EM50" s="637">
        <f t="shared" si="58"/>
        <v>0</v>
      </c>
      <c r="EN50" s="406"/>
    </row>
    <row r="51" spans="1:144" s="16" customFormat="1" ht="150" customHeight="1" thickTop="1" thickBot="1">
      <c r="A51" s="85" t="str">
        <f>'6. Առաջին կիսամյակի հաշվետվ.'!A46</f>
        <v>Ա21</v>
      </c>
      <c r="B51" s="86" t="str">
        <f>'4.   4․1 ԾՐԱԳՐԵՐ 1-14'!B143</f>
        <v>Ծրագրի իրականացման դեպքում ակնկալվող արդյունքների ամփոփ նկարագիրը.</v>
      </c>
      <c r="C51" s="87"/>
      <c r="D51" s="136" t="str">
        <f>'7. Երկրորդ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51" s="12">
        <f>'7. Երկրորդ կիսամյակի հաշվետվ.'!E46</f>
        <v>0</v>
      </c>
      <c r="F51" s="80">
        <f>'7. Երկրորդ կիսամյակի հաշվետվ.'!F46</f>
        <v>0</v>
      </c>
      <c r="G51" s="182" t="s">
        <v>47</v>
      </c>
      <c r="H51" s="183" t="s">
        <v>47</v>
      </c>
      <c r="I51" s="112" t="str">
        <f>'7. Երկրորդ կիսամյակի հաշվետվ.'!G46</f>
        <v>ՏԻՄ-ը մրցունակ է կարող է դիմակայել ժամանակի մարտահրավերներին, կառավարումը թափանցիկ է ներառական, առկա է վերապատրաստված և մասնագիտացված թիմ, ներդրված է հանրային լսումների նոր ձևաչափ։</v>
      </c>
      <c r="J51" s="12">
        <f>'7. Երկրորդ կիսամյակի հաշվետվ.'!H46</f>
        <v>0</v>
      </c>
      <c r="K51" s="80">
        <f>'7. Երկրորդ կիսամյակի հաշվետվ.'!I46</f>
        <v>0</v>
      </c>
      <c r="L51" s="182" t="s">
        <v>47</v>
      </c>
      <c r="M51" s="183" t="s">
        <v>47</v>
      </c>
      <c r="N51" s="112" t="str">
        <f>'7. Երկրորդ կիսամյակի հաշվետվ.'!J46</f>
        <v>Զարգացած ենթակառուցվածքներով ,  դիմակայուն, բնակվելու համար նպաստավոր պայմաններով համայնք։</v>
      </c>
      <c r="O51" s="12">
        <f>'7. Երկրորդ կիսամյակի հաշվետվ.'!K46</f>
        <v>0</v>
      </c>
      <c r="P51" s="80">
        <f>'7. Երկրորդ կիսամյակի հաշվետվ.'!L46</f>
        <v>0</v>
      </c>
      <c r="Q51" s="182" t="s">
        <v>47</v>
      </c>
      <c r="R51" s="183" t="s">
        <v>47</v>
      </c>
      <c r="S51" s="112" t="str">
        <f>'7. Երկրորդ կիսամյակի հաշվետվ.'!M46</f>
        <v>Մասնակցային բյուջետավորման շնորհիվ բնակիչները,  տեղեկանում են   ինքնակառավարման մարմիների  գործունեության մասին,  մասնակցում  են ,որոշումներ  կայացմանը և  կարող  են ուղղակի  կամ  անուղղակի ներգործություն  ունենան  տեղական ինքնակառավարման  մարմիների  որոշումների կայացման  վրա։   Այսպիսով  ձևավորվում  է  ակտիվ  և  համայնքի զարգացման   նկատմամաբ սրտացավ  հասարակություն:</v>
      </c>
      <c r="T51" s="12">
        <f>'7. Երկրորդ կիսամյակի հաշվետվ.'!N46</f>
        <v>0</v>
      </c>
      <c r="U51" s="80">
        <f>'7. Երկրորդ կիսամյակի հաշվետվ.'!O46</f>
        <v>0</v>
      </c>
      <c r="V51" s="182" t="s">
        <v>47</v>
      </c>
      <c r="W51" s="183" t="s">
        <v>47</v>
      </c>
      <c r="X51" s="112" t="str">
        <f>'7. Երկրորդ կիսամյակի հաշվետվ.'!P46</f>
        <v>Քարտեզագրված և նշագրված առնվազն 2 արշավային երթուղի։ Բարեկարգված հանգստի գոտիներ/այգիներ,ճեմուղօներ խաղահրապարակներ/։ Համայնքային  հյուրատների և  սպասարկման կետերի ցանց։ Զբոսաշրջությունը կնպաստի համայնքի  զբոսաշրջիկների աճը կավելանա, միաժամանակ  ապահովելով բնական միջավայրի  պահպանությունը։</v>
      </c>
      <c r="Y51" s="12">
        <f>'7. Երկրորդ կիսամյակի հաշվետվ.'!Q46</f>
        <v>0</v>
      </c>
      <c r="Z51" s="80">
        <f>'7. Երկրորդ կիսամյակի հաշվետվ.'!R46</f>
        <v>0</v>
      </c>
      <c r="AA51" s="182" t="s">
        <v>47</v>
      </c>
      <c r="AB51" s="183" t="s">
        <v>47</v>
      </c>
      <c r="AC51" s="112" t="str">
        <f>'7. Երկրորդ կիսամյակի հաշվետվ.'!S46</f>
        <v>Մշակել գյուղատնտեսության զարգացման գործողութիուների ծրագրեր։</v>
      </c>
      <c r="AD51" s="12">
        <f>'7. Երկրորդ կիսամյակի հաշվետվ.'!T46</f>
        <v>0</v>
      </c>
      <c r="AE51" s="80">
        <f>'7. Երկրորդ կիսամյակի հաշվետվ.'!U46</f>
        <v>0</v>
      </c>
      <c r="AF51" s="182" t="s">
        <v>47</v>
      </c>
      <c r="AG51" s="183" t="s">
        <v>47</v>
      </c>
      <c r="AH51" s="112" t="str">
        <f>'7. Երկրորդ կիսամյակի հաշվետվ.'!V46</f>
        <v xml:space="preserve">Ստեփանավանը իր կոլորիտային և ավանդույթային արժեքներով կլինի ներկայանալի համայնքում և համայնքից դուրս և իր գրիկը կգրավի հովեկներին և զբոսաշրջիկներին։ </v>
      </c>
      <c r="AI51" s="12">
        <f>'7. Երկրորդ կիսամյակի հաշվետվ.'!W46</f>
        <v>0</v>
      </c>
      <c r="AJ51" s="80">
        <f>'7. Երկրորդ կիսամյակի հաշվետվ.'!X46</f>
        <v>0</v>
      </c>
      <c r="AK51" s="182" t="s">
        <v>47</v>
      </c>
      <c r="AL51" s="183" t="s">
        <v>47</v>
      </c>
      <c r="AM51" s="112" t="str">
        <f>'7. Երկրորդ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AN51" s="12">
        <f>'7. Երկրորդ կիսամյակի հաշվետվ.'!Z46</f>
        <v>0</v>
      </c>
      <c r="AO51" s="80">
        <f>'7. Երկրորդ կիսամյակի հաշվետվ.'!AA46</f>
        <v>0</v>
      </c>
      <c r="AP51" s="182" t="s">
        <v>47</v>
      </c>
      <c r="AQ51" s="183" t="s">
        <v>47</v>
      </c>
      <c r="AR51" s="112" t="str">
        <f>'7. Երկրորդ կիսամյակի հաշվետվ.'!AB46</f>
        <v>Թատրոնի ձևավորման շնորհիվ պարբերաբար կազմակերպվում են արտասահմանյան և հայ հեղինակների պիեսների բեմադրություներ։</v>
      </c>
      <c r="AS51" s="12">
        <f>'7. Երկրորդ կիսամյակի հաշվետվ.'!AC46</f>
        <v>0</v>
      </c>
      <c r="AT51" s="80">
        <f>'7. Երկրորդ կիսամյակի հաշվետվ.'!AD46</f>
        <v>0</v>
      </c>
      <c r="AU51" s="182" t="s">
        <v>47</v>
      </c>
      <c r="AV51" s="183" t="s">
        <v>47</v>
      </c>
      <c r="AW51" s="112" t="str">
        <f>'7. Երկրորդ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AX51" s="12">
        <f>'7. Երկրորդ կիսամյակի հաշվետվ.'!AF46</f>
        <v>0</v>
      </c>
      <c r="AY51" s="80">
        <f>'7. Երկրորդ կիսամյակի հաշվետվ.'!AG46</f>
        <v>0</v>
      </c>
      <c r="AZ51" s="182" t="s">
        <v>47</v>
      </c>
      <c r="BA51" s="183" t="s">
        <v>47</v>
      </c>
      <c r="BB51" s="112" t="str">
        <f>'7. Երկրորդ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մանկապարտեզմերում ու  համայնքի երեք  վարչական բանակավայրերում։</v>
      </c>
      <c r="BC51" s="12">
        <f>'7. Երկրորդ կիսամյակի հաշվետվ.'!AI46</f>
        <v>0</v>
      </c>
      <c r="BD51" s="80">
        <f>'7. Երկրորդ կիսամյակի հաշվետվ.'!AJ46</f>
        <v>0</v>
      </c>
      <c r="BE51" s="182" t="s">
        <v>47</v>
      </c>
      <c r="BF51" s="183" t="s">
        <v>47</v>
      </c>
      <c r="BG51" s="112" t="str">
        <f>'7. Երկրորդ կիսամյակի հաշվետվ.'!AK46</f>
        <v xml:space="preserve">Քաղաքացիական կրթության առանցքային տարերին տիրապետող 80 երիտասարդ 4 հասարակագիտության մասնագետ,որոնք ոչ ֆորմալ ուսուցումը կներկայացնեն դպրոցի մյուս սաներին ։ </v>
      </c>
      <c r="BH51" s="12">
        <f>'7. Երկրորդ կիսամյակի հաշվետվ.'!AL46</f>
        <v>0</v>
      </c>
      <c r="BI51" s="80">
        <f>'7. Երկրորդ կիսամյակի հաշվետվ.'!AM46</f>
        <v>0</v>
      </c>
      <c r="BJ51" s="182" t="s">
        <v>47</v>
      </c>
      <c r="BK51" s="183" t="s">
        <v>47</v>
      </c>
      <c r="BL51" s="112" t="str">
        <f>'7. Երկրորդ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BM51" s="12">
        <f>'7. Երկրորդ կիսամյակի հաշվետվ.'!AO46</f>
        <v>0</v>
      </c>
      <c r="BN51" s="80">
        <f>'7. Երկրորդ կիսամյակի հաշվետվ.'!AP46</f>
        <v>0</v>
      </c>
      <c r="BO51" s="182" t="s">
        <v>47</v>
      </c>
      <c r="BP51" s="183" t="s">
        <v>47</v>
      </c>
      <c r="BQ51" s="112" t="str">
        <f>'7. Երկրորդ կիսամյակի հաշվետվ.'!AQ46</f>
        <v>Ակնկալվող արդյունք ։1 2025 թվականի ավարտին կենտրոնի 800 ժամ տևողությամբ բազմապրոֆիլ, անվճար ծառայությունները տրամադրվել են նվազագույնը 255 մարգինալացված, 13-18 տարեկան երիտասարդների:                                                                                                                                                Ակնկալվող արդյունք 2: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BR51" s="12">
        <f>'7. Երկրորդ կիսամյակի հաշվետվ.'!AR46</f>
        <v>0</v>
      </c>
      <c r="BS51" s="80">
        <f>'7. Երկրորդ կիսամյակի հաշվետվ.'!AS46</f>
        <v>0</v>
      </c>
      <c r="BT51" s="182" t="s">
        <v>47</v>
      </c>
      <c r="BU51" s="183" t="s">
        <v>47</v>
      </c>
      <c r="BV51" s="112" t="str">
        <f>'7. Երկրորդ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BW51" s="12">
        <f>'7. Երկրորդ կիսամյակի հաշվետվ.'!AU46</f>
        <v>0</v>
      </c>
      <c r="BX51" s="80">
        <f>'7. Երկրորդ կիսամյակի հաշվետվ.'!AV46</f>
        <v>0</v>
      </c>
      <c r="BY51" s="182" t="s">
        <v>47</v>
      </c>
      <c r="BZ51" s="183" t="s">
        <v>47</v>
      </c>
      <c r="CA51" s="112" t="str">
        <f>'7. Երկրորդ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CB51" s="12">
        <f>'7. Երկրորդ կիսամյակի հաշվետվ.'!AX46</f>
        <v>0</v>
      </c>
      <c r="CC51" s="80">
        <f>'7. Երկրորդ կիսամյակի հաշվետվ.'!AY46</f>
        <v>0</v>
      </c>
      <c r="CD51" s="182" t="s">
        <v>47</v>
      </c>
      <c r="CE51" s="183" t="s">
        <v>47</v>
      </c>
      <c r="CF51" s="112" t="str">
        <f>'7. Երկրորդ կիսամյակի հաշվետվ.'!AZ46</f>
        <v>Ստեփանավան համայնքում թափոնների ավելի լավ կառավարման համակարգում,որի կունենանք ավելիկանաչ համայնք ։</v>
      </c>
      <c r="CG51" s="12">
        <f>'7. Երկրորդ կիսամյակի հաշվետվ.'!BA46</f>
        <v>0</v>
      </c>
      <c r="CH51" s="80">
        <f>'7. Երկրորդ կիսամյակի հաշվետվ.'!BB46</f>
        <v>0</v>
      </c>
      <c r="CI51" s="182" t="s">
        <v>47</v>
      </c>
      <c r="CJ51" s="183" t="s">
        <v>47</v>
      </c>
      <c r="CK51" s="112" t="str">
        <f>'7. Երկրորդ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v>
      </c>
      <c r="CL51" s="12">
        <f>'7. Երկրորդ կիսամյակի հաշվետվ.'!BD46</f>
        <v>0</v>
      </c>
      <c r="CM51" s="80">
        <f>'7. Երկրորդ կիսամյակի հաշվետվ.'!BE46</f>
        <v>0</v>
      </c>
      <c r="CN51" s="182" t="s">
        <v>47</v>
      </c>
      <c r="CO51" s="183" t="s">
        <v>47</v>
      </c>
      <c r="CP51" s="112">
        <f>'7. Երկրորդ կիսամյակի հաշվետվ.'!BF46</f>
        <v>0</v>
      </c>
      <c r="CQ51" s="12">
        <f>'7. Երկրորդ կիսամյակի հաշվետվ.'!BG46</f>
        <v>0</v>
      </c>
      <c r="CR51" s="80">
        <f>'7. Երկրորդ կիսամյակի հաշվետվ.'!BH46</f>
        <v>0</v>
      </c>
      <c r="CS51" s="182" t="s">
        <v>47</v>
      </c>
      <c r="CT51" s="183" t="s">
        <v>47</v>
      </c>
      <c r="CU51" s="112" t="str">
        <f>'7. Երկրորդ կիսամյակի հաշվետվ.'!BI46</f>
        <v>Ապահովում ավագ սերնդի ներկայացուցիչների ուրախ ժամանցի և զբաղվածություն,հոգեբանական,բժշկական և հոգևոր խնամքի ապահովում։Ստեփանավան համայնքում Արցախից բռնի  տեղահանված, բնակաություն հաստատած ավագ սերնդի ներկայացուցիչների ինտեգրում։</v>
      </c>
      <c r="CV51" s="12">
        <f>'7. Երկրորդ կիսամյակի հաշվետվ.'!BJ46</f>
        <v>0</v>
      </c>
      <c r="CW51" s="80">
        <f>'7. Երկրորդ կիսամյակի հաշվետվ.'!BK46</f>
        <v>0</v>
      </c>
      <c r="CX51" s="182" t="s">
        <v>47</v>
      </c>
      <c r="CY51" s="183" t="s">
        <v>47</v>
      </c>
      <c r="CZ51" s="112" t="str">
        <f>'7. Երկրորդ կիսամյակի հաշվետվ.'!BL46</f>
        <v>Ժամանակակից արվեստի ընկալումների ձևավորում Ստեփանավան համայնքի բնակչության շրջանում</v>
      </c>
      <c r="DA51" s="12">
        <f>'7. Երկրորդ կիսամյակի հաշվետվ.'!BM46</f>
        <v>0</v>
      </c>
      <c r="DB51" s="80">
        <f>'7. Երկրորդ կիսամյակի հաշվետվ.'!BN46</f>
        <v>0</v>
      </c>
      <c r="DC51" s="182" t="s">
        <v>47</v>
      </c>
      <c r="DD51" s="183" t="s">
        <v>47</v>
      </c>
      <c r="DE51" s="112" t="str">
        <f>'7. Երկրորդ կիսամյակի հաշվետվ.'!BO46</f>
        <v>Ստեփանավան համայնքի սոցիալապես անապահով ընտանիքների և անձանց  օգնել հաղթահարել կյանքի դժվարին իրավիճակներում։                  Տրամադրվող օգնություները իրականացնել միայն համայնքային ծրագրերի տեսքով։</v>
      </c>
      <c r="DF51" s="12">
        <f>'7. Երկրորդ կիսամյակի հաշվետվ.'!BP46</f>
        <v>0</v>
      </c>
      <c r="DG51" s="80">
        <f>'7. Երկրորդ կիսամյակի հաշվետվ.'!BQ46</f>
        <v>0</v>
      </c>
      <c r="DH51" s="182" t="s">
        <v>47</v>
      </c>
      <c r="DI51" s="183" t="s">
        <v>47</v>
      </c>
      <c r="DJ51" s="112" t="str">
        <f>'7. Երկրորդ կիսամյակի հաշվետվ.'!BR46</f>
        <v>Բեռնաթափել աղբավայրը, բնակչության մեջ զարգացնել աղբի կառավարման քաղաքականությունը և շրջակա միջավայրի պահպանումը</v>
      </c>
      <c r="DK51" s="12">
        <f>'7. Երկրորդ կիսամյակի հաշվետվ.'!BS46</f>
        <v>0</v>
      </c>
      <c r="DL51" s="80">
        <f>'7. Երկրորդ կիսամյակի հաշվետվ.'!BT46</f>
        <v>0</v>
      </c>
      <c r="DM51" s="182" t="s">
        <v>47</v>
      </c>
      <c r="DN51" s="183" t="s">
        <v>47</v>
      </c>
      <c r="DO51" s="112" t="str">
        <f>'7. Երկրորդ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DP51" s="12">
        <f>'7. Երկրորդ կիսամյակի հաշվետվ.'!BV46</f>
        <v>0</v>
      </c>
      <c r="DQ51" s="80">
        <f>'7. Երկրորդ կիսամյակի հաշվետվ.'!BW46</f>
        <v>0</v>
      </c>
      <c r="DR51" s="182" t="s">
        <v>47</v>
      </c>
      <c r="DS51" s="183" t="s">
        <v>47</v>
      </c>
      <c r="DT51" s="112" t="str">
        <f>'7. Երկրորդ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DU51" s="12">
        <f>'7. Երկրորդ կիսամյակի հաշվետվ.'!BY46</f>
        <v>0</v>
      </c>
      <c r="DV51" s="80">
        <f>'7. Երկրորդ կիսամյակի հաշվետվ.'!BZ46</f>
        <v>0</v>
      </c>
      <c r="DW51" s="182" t="s">
        <v>47</v>
      </c>
      <c r="DX51" s="183" t="s">
        <v>47</v>
      </c>
      <c r="DY51" s="165" t="str">
        <f>'6. Առաջին կիսամյակի հաշվետվ.'!CA46</f>
        <v>xxx</v>
      </c>
      <c r="DZ51" s="12" t="str">
        <f>'6. Առաջին կիսամյակի հաշվետվ.'!CB46</f>
        <v>xxx</v>
      </c>
      <c r="EA51" s="152" t="str">
        <f>'6. Առաջին կիսամյակի հաշվետվ.'!CC46</f>
        <v>xxx</v>
      </c>
      <c r="EB51" s="182" t="s">
        <v>47</v>
      </c>
      <c r="EC51" s="183" t="s">
        <v>47</v>
      </c>
      <c r="ED51" s="165" t="str">
        <f>'7. Երկրորդ կիսամյակի հաշվետվ.'!CA46</f>
        <v>xxx</v>
      </c>
      <c r="EE51" s="12" t="str">
        <f>'7. Երկրորդ կիսամյակի հաշվետվ.'!CB46</f>
        <v>xxx</v>
      </c>
      <c r="EF51" s="152" t="str">
        <f>'7. Երկրորդ կիսամյակի հաշվետվ.'!CC46</f>
        <v>xxx</v>
      </c>
      <c r="EG51" s="182" t="s">
        <v>47</v>
      </c>
      <c r="EH51" s="183" t="s">
        <v>47</v>
      </c>
      <c r="EI51" s="129" t="s">
        <v>47</v>
      </c>
      <c r="EJ51" s="130" t="s">
        <v>47</v>
      </c>
      <c r="EK51" s="131" t="s">
        <v>47</v>
      </c>
      <c r="EL51" s="182" t="s">
        <v>47</v>
      </c>
      <c r="EM51" s="183" t="s">
        <v>47</v>
      </c>
      <c r="EN51" s="406"/>
    </row>
    <row r="52" spans="1:144" ht="21" thickTop="1"/>
    <row r="53" spans="1:144" ht="21" thickBot="1"/>
    <row r="54" spans="1:144" s="589" customFormat="1" ht="64.900000000000006" customHeight="1" thickBot="1">
      <c r="B54" s="590" t="s">
        <v>222</v>
      </c>
    </row>
    <row r="55" spans="1:144" s="500" customFormat="1" ht="15" thickBot="1">
      <c r="B55" s="509"/>
    </row>
    <row r="56" spans="1:144" s="510" customFormat="1" ht="64.900000000000006" customHeight="1" thickBot="1">
      <c r="B56" s="511" t="s">
        <v>289</v>
      </c>
    </row>
    <row r="57" spans="1:144" s="195" customFormat="1" ht="15" thickBot="1">
      <c r="B57" s="512"/>
    </row>
    <row r="58" spans="1:144" s="56" customFormat="1" ht="64.900000000000006" customHeight="1" thickBot="1">
      <c r="B58" s="513" t="s">
        <v>286</v>
      </c>
    </row>
    <row r="59" spans="1:144" s="195" customFormat="1" ht="14.25">
      <c r="C59" s="514"/>
    </row>
    <row r="60" spans="1:144" s="194" customFormat="1" ht="86.45" customHeight="1">
      <c r="C60" s="56"/>
    </row>
    <row r="61" spans="1:144" s="194" customFormat="1" ht="14.25">
      <c r="C61" s="195"/>
    </row>
    <row r="62" spans="1:144">
      <c r="G62" s="188"/>
      <c r="J62" s="188"/>
      <c r="M62" s="188"/>
      <c r="P62" s="188"/>
      <c r="S62" s="188"/>
      <c r="V62" s="188"/>
      <c r="Y62" s="188"/>
      <c r="AB62" s="188"/>
      <c r="AE62" s="188"/>
      <c r="AH62" s="188"/>
      <c r="AK62" s="188"/>
      <c r="AN62" s="188"/>
      <c r="AQ62" s="188"/>
      <c r="AT62" s="188"/>
      <c r="AW62" s="188"/>
      <c r="AZ62" s="188"/>
      <c r="BC62" s="188"/>
      <c r="BF62" s="188"/>
      <c r="BI62" s="188"/>
      <c r="BL62" s="188"/>
      <c r="BO62" s="188"/>
      <c r="BR62" s="188"/>
      <c r="BU62" s="188"/>
      <c r="BX62" s="188"/>
      <c r="CA62" s="66"/>
      <c r="CB62" s="67"/>
      <c r="CC62" s="67"/>
      <c r="DY62" s="7"/>
      <c r="ED62" s="7"/>
      <c r="EI62" s="7"/>
      <c r="EJ62" s="7"/>
      <c r="EK62" s="7"/>
      <c r="EN62" s="7"/>
    </row>
    <row r="63" spans="1:144">
      <c r="ED63" s="67"/>
      <c r="EI63" s="7"/>
      <c r="EJ63" s="7"/>
      <c r="EK63" s="7"/>
      <c r="EN63" s="7"/>
    </row>
    <row r="64" spans="1:144">
      <c r="ED64" s="67"/>
      <c r="EI64" s="7"/>
      <c r="EJ64" s="7"/>
      <c r="EK64" s="7"/>
      <c r="EN64" s="7"/>
    </row>
  </sheetData>
  <sheetProtection password="CEEF" sheet="1" insertColumns="0" insertRows="0" deleteColumns="0" deleteRows="0"/>
  <mergeCells count="123">
    <mergeCell ref="CD12:CE12"/>
    <mergeCell ref="CF12:CH12"/>
    <mergeCell ref="BQ12:BS12"/>
    <mergeCell ref="BV12:BX12"/>
    <mergeCell ref="BJ12:BK12"/>
    <mergeCell ref="BG12:BI12"/>
    <mergeCell ref="AR12:AT12"/>
    <mergeCell ref="AW12:AY12"/>
    <mergeCell ref="I13:K13"/>
    <mergeCell ref="N12:P12"/>
    <mergeCell ref="N13:P13"/>
    <mergeCell ref="AC12:AE12"/>
    <mergeCell ref="AH12:AJ12"/>
    <mergeCell ref="AW13:AY13"/>
    <mergeCell ref="AK12:AL12"/>
    <mergeCell ref="AC13:AE13"/>
    <mergeCell ref="AH13:AJ13"/>
    <mergeCell ref="AA13:AB13"/>
    <mergeCell ref="AA12:AB12"/>
    <mergeCell ref="AF12:AG12"/>
    <mergeCell ref="AR13:AT13"/>
    <mergeCell ref="AM12:AO12"/>
    <mergeCell ref="L12:M12"/>
    <mergeCell ref="X12:Z12"/>
    <mergeCell ref="A31:A32"/>
    <mergeCell ref="B31:B32"/>
    <mergeCell ref="D13:F13"/>
    <mergeCell ref="Q12:R12"/>
    <mergeCell ref="V12:W12"/>
    <mergeCell ref="G12:H12"/>
    <mergeCell ref="G13:H13"/>
    <mergeCell ref="L13:M13"/>
    <mergeCell ref="I12:K12"/>
    <mergeCell ref="CX13:CY13"/>
    <mergeCell ref="DC13:DD13"/>
    <mergeCell ref="DH13:DI13"/>
    <mergeCell ref="DW12:DX12"/>
    <mergeCell ref="DY13:EA13"/>
    <mergeCell ref="DT13:DV13"/>
    <mergeCell ref="DM13:DN13"/>
    <mergeCell ref="EB12:EC12"/>
    <mergeCell ref="DY12:EA12"/>
    <mergeCell ref="DW13:DX13"/>
    <mergeCell ref="DT12:DV12"/>
    <mergeCell ref="DJ12:DL12"/>
    <mergeCell ref="DC12:DD12"/>
    <mergeCell ref="DR13:DS13"/>
    <mergeCell ref="DO13:DQ13"/>
    <mergeCell ref="CZ13:DB13"/>
    <mergeCell ref="DE13:DG13"/>
    <mergeCell ref="DJ13:DL13"/>
    <mergeCell ref="AP12:AQ12"/>
    <mergeCell ref="AU12:AV12"/>
    <mergeCell ref="AZ12:BA12"/>
    <mergeCell ref="DH12:DI12"/>
    <mergeCell ref="DE12:DG12"/>
    <mergeCell ref="CI13:CJ13"/>
    <mergeCell ref="EN12:EN14"/>
    <mergeCell ref="EL12:EM13"/>
    <mergeCell ref="EI12:EK13"/>
    <mergeCell ref="ED12:EF12"/>
    <mergeCell ref="ED13:EF13"/>
    <mergeCell ref="EG12:EH12"/>
    <mergeCell ref="EG13:EH13"/>
    <mergeCell ref="CP12:CR12"/>
    <mergeCell ref="DR12:DS12"/>
    <mergeCell ref="CS13:CT13"/>
    <mergeCell ref="CU12:CW12"/>
    <mergeCell ref="CZ12:DB12"/>
    <mergeCell ref="DM12:DN12"/>
    <mergeCell ref="DO12:DQ12"/>
    <mergeCell ref="CK12:CM12"/>
    <mergeCell ref="CN12:CO12"/>
    <mergeCell ref="CS12:CT12"/>
    <mergeCell ref="EB13:EC13"/>
    <mergeCell ref="CI12:CJ12"/>
    <mergeCell ref="CP13:CR13"/>
    <mergeCell ref="CN13:CO13"/>
    <mergeCell ref="CX12:CY12"/>
    <mergeCell ref="A38:A42"/>
    <mergeCell ref="B38:B42"/>
    <mergeCell ref="A46:A50"/>
    <mergeCell ref="B46:B50"/>
    <mergeCell ref="BJ13:BK13"/>
    <mergeCell ref="AF13:AG13"/>
    <mergeCell ref="AK13:AL13"/>
    <mergeCell ref="CU13:CW13"/>
    <mergeCell ref="S13:U13"/>
    <mergeCell ref="BB13:BD13"/>
    <mergeCell ref="CD13:CE13"/>
    <mergeCell ref="BE13:BF13"/>
    <mergeCell ref="BL13:BN13"/>
    <mergeCell ref="BY13:BZ13"/>
    <mergeCell ref="CK13:CM13"/>
    <mergeCell ref="CF13:CH13"/>
    <mergeCell ref="A33:A34"/>
    <mergeCell ref="B33:B34"/>
    <mergeCell ref="BQ13:BS13"/>
    <mergeCell ref="BV13:BX13"/>
    <mergeCell ref="BG13:BI13"/>
    <mergeCell ref="A25:A29"/>
    <mergeCell ref="B25:B29"/>
    <mergeCell ref="A12:A14"/>
    <mergeCell ref="CA13:CC13"/>
    <mergeCell ref="X13:Z13"/>
    <mergeCell ref="BO13:BP13"/>
    <mergeCell ref="AP13:AQ13"/>
    <mergeCell ref="AU13:AV13"/>
    <mergeCell ref="BT13:BU13"/>
    <mergeCell ref="AM13:AO13"/>
    <mergeCell ref="AZ13:BA13"/>
    <mergeCell ref="B12:C14"/>
    <mergeCell ref="Q13:R13"/>
    <mergeCell ref="V13:W13"/>
    <mergeCell ref="S12:U12"/>
    <mergeCell ref="BE12:BF12"/>
    <mergeCell ref="BL12:BN12"/>
    <mergeCell ref="BB12:BD12"/>
    <mergeCell ref="CA12:CC12"/>
    <mergeCell ref="BY12:BZ12"/>
    <mergeCell ref="BT12:BU12"/>
    <mergeCell ref="D12:F12"/>
    <mergeCell ref="BO12:BP12"/>
  </mergeCells>
  <hyperlinks>
    <hyperlink ref="B54" location="'12. Նախորդ տարվա ՏԱՊ-ի զեկույց'!A1" display="ՀԱՋՈՐԴ ԲԱԺԻՆ ԳՆԱԼՈՒ ՀԱՄԱՐ ՍԵՂՄԵԼ ԱՅՍՏԵՂ"/>
    <hyperlink ref="B56" location="'10. Մոնիթորինգի զեկույց_N1'!A1" display="ՆԱԽՈՐԴ ԲԱԺԻՆ ԳՆԱԼՈՒ ՀԱՄԱՐ ՍԵՂՄԵԼ ԱՅՍՏԵՂ"/>
    <hyperlink ref="B58"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colBreaks count="27" manualBreakCount="27">
    <brk id="8" max="1048575" man="1"/>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3" max="1048575" man="1"/>
    <brk id="138" max="1048575" man="1"/>
  </colBreaks>
  <drawing r:id="rId2"/>
</worksheet>
</file>

<file path=xl/worksheets/sheet14.xml><?xml version="1.0" encoding="utf-8"?>
<worksheet xmlns="http://schemas.openxmlformats.org/spreadsheetml/2006/main" xmlns:r="http://schemas.openxmlformats.org/officeDocument/2006/relationships">
  <sheetPr>
    <tabColor rgb="FFFF0000"/>
  </sheetPr>
  <dimension ref="A1:II160"/>
  <sheetViews>
    <sheetView zoomScale="70" zoomScaleNormal="70" zoomScaleSheetLayoutView="25" workbookViewId="0">
      <selection activeCell="C4" sqref="C4"/>
    </sheetView>
  </sheetViews>
  <sheetFormatPr defaultColWidth="9.140625" defaultRowHeight="20.25"/>
  <cols>
    <col min="1" max="1" width="9.85546875" style="38" customWidth="1"/>
    <col min="2" max="2" width="51.7109375" style="7" customWidth="1"/>
    <col min="3" max="3" width="52.7109375" style="35" customWidth="1"/>
    <col min="4" max="6" width="35.7109375" style="34" customWidth="1"/>
    <col min="7" max="8" width="35.7109375" style="7" customWidth="1"/>
    <col min="9" max="11" width="35.7109375" style="34" customWidth="1"/>
    <col min="12" max="13" width="35.7109375" style="7" customWidth="1"/>
    <col min="14" max="16" width="35.7109375" style="34" customWidth="1"/>
    <col min="17" max="18" width="35.7109375" style="7" customWidth="1"/>
    <col min="19" max="21" width="35.7109375" style="34" customWidth="1"/>
    <col min="22" max="23" width="35.7109375" style="7" customWidth="1"/>
    <col min="24" max="26" width="35.7109375" style="34" customWidth="1"/>
    <col min="27" max="28" width="35.7109375" style="7" customWidth="1"/>
    <col min="29" max="31" width="35.7109375" style="34" customWidth="1"/>
    <col min="32" max="33" width="35.7109375" style="7" customWidth="1"/>
    <col min="34" max="36" width="35.7109375" style="34" customWidth="1"/>
    <col min="37" max="38" width="35.7109375" style="7" customWidth="1"/>
    <col min="39" max="41" width="35.7109375" style="34" customWidth="1"/>
    <col min="42" max="43" width="35.7109375" style="7" customWidth="1"/>
    <col min="44" max="46" width="35.7109375" style="34" customWidth="1"/>
    <col min="47" max="48" width="35.7109375" style="7" customWidth="1"/>
    <col min="49" max="51" width="35.7109375" style="34" customWidth="1"/>
    <col min="52" max="53" width="35.7109375" style="7" customWidth="1"/>
    <col min="54" max="56" width="35.7109375" style="34" customWidth="1"/>
    <col min="57" max="58" width="35.7109375" style="7" customWidth="1"/>
    <col min="59" max="61" width="35.7109375" style="34" customWidth="1"/>
    <col min="62" max="63" width="35.7109375" style="7" customWidth="1"/>
    <col min="64" max="66" width="35.7109375" style="34" customWidth="1"/>
    <col min="67" max="68" width="35.7109375" style="7" customWidth="1"/>
    <col min="69" max="71" width="35.7109375" style="34" customWidth="1"/>
    <col min="72" max="73" width="35.7109375" style="7" customWidth="1"/>
    <col min="74" max="76" width="35.7109375" style="34" customWidth="1"/>
    <col min="77" max="78" width="35.7109375" style="7" customWidth="1"/>
    <col min="79" max="81" width="35.7109375" style="34" customWidth="1"/>
    <col min="82" max="83" width="35.7109375" style="7" customWidth="1"/>
    <col min="84" max="86" width="35.7109375" style="34" customWidth="1"/>
    <col min="87" max="88" width="35.7109375" style="7" customWidth="1"/>
    <col min="89" max="91" width="35.7109375" style="34" customWidth="1"/>
    <col min="92" max="93" width="35.7109375" style="7" customWidth="1"/>
    <col min="94" max="96" width="35.7109375" style="34" customWidth="1"/>
    <col min="97" max="98" width="35.7109375" style="7" customWidth="1"/>
    <col min="99" max="101" width="35.7109375" style="34" customWidth="1"/>
    <col min="102" max="103" width="35.7109375" style="7" customWidth="1"/>
    <col min="104" max="106" width="35.7109375" style="34" customWidth="1"/>
    <col min="107" max="108" width="35.7109375" style="7" customWidth="1"/>
    <col min="109" max="111" width="35.7109375" style="34" customWidth="1"/>
    <col min="112" max="113" width="35.7109375" style="7" customWidth="1"/>
    <col min="114" max="116" width="35.7109375" style="34" customWidth="1"/>
    <col min="117" max="118" width="35.7109375" style="7" customWidth="1"/>
    <col min="119" max="121" width="35.7109375" style="34" customWidth="1"/>
    <col min="122" max="123" width="35.7109375" style="7" customWidth="1"/>
    <col min="124" max="126" width="35.7109375" style="34" customWidth="1"/>
    <col min="127" max="128" width="35.7109375" style="7" customWidth="1"/>
    <col min="129" max="129" width="35.7109375" style="66" customWidth="1"/>
    <col min="130" max="131" width="35.7109375" style="67" customWidth="1"/>
    <col min="132" max="133" width="35.7109375" style="7" customWidth="1"/>
    <col min="134" max="134" width="103.42578125" style="67" customWidth="1"/>
    <col min="135" max="16384" width="9.140625" style="7"/>
  </cols>
  <sheetData>
    <row r="1" spans="1:243" s="541" customFormat="1" ht="26.25">
      <c r="B1" s="1120" t="s">
        <v>277</v>
      </c>
      <c r="C1" s="1122"/>
      <c r="D1" s="576"/>
      <c r="E1" s="576"/>
      <c r="F1" s="576"/>
      <c r="I1" s="576"/>
      <c r="J1" s="576"/>
      <c r="K1" s="576"/>
      <c r="N1" s="576"/>
      <c r="O1" s="576"/>
      <c r="P1" s="576"/>
      <c r="S1" s="576"/>
      <c r="T1" s="576"/>
      <c r="U1" s="576"/>
      <c r="X1" s="576"/>
      <c r="Y1" s="576"/>
      <c r="Z1" s="576"/>
      <c r="AC1" s="576"/>
      <c r="AD1" s="576"/>
      <c r="AE1" s="576"/>
      <c r="AH1" s="576"/>
      <c r="AI1" s="576"/>
      <c r="AJ1" s="576"/>
      <c r="AM1" s="576"/>
      <c r="AN1" s="576"/>
      <c r="AO1" s="576"/>
      <c r="AR1" s="576"/>
      <c r="AS1" s="576"/>
      <c r="AT1" s="576"/>
      <c r="AW1" s="576"/>
      <c r="AX1" s="576"/>
      <c r="AY1" s="576"/>
      <c r="BB1" s="648"/>
      <c r="BC1" s="576"/>
      <c r="BD1" s="576"/>
      <c r="BG1" s="648"/>
      <c r="BH1" s="576"/>
      <c r="BI1" s="576"/>
      <c r="BL1" s="648"/>
      <c r="BM1" s="576"/>
      <c r="BN1" s="576"/>
      <c r="BQ1" s="576"/>
      <c r="BR1" s="576"/>
      <c r="BS1" s="576"/>
      <c r="BV1" s="576"/>
      <c r="BW1" s="576"/>
      <c r="BX1" s="576"/>
      <c r="CA1" s="576"/>
      <c r="CB1" s="576"/>
      <c r="CC1" s="576"/>
      <c r="CF1" s="576"/>
      <c r="CG1" s="576"/>
      <c r="CH1" s="576"/>
      <c r="CK1" s="576"/>
      <c r="CL1" s="576"/>
      <c r="CM1" s="576"/>
      <c r="CP1" s="576"/>
      <c r="CQ1" s="576"/>
      <c r="CR1" s="576"/>
      <c r="CU1" s="576"/>
      <c r="CV1" s="576"/>
      <c r="CW1" s="576"/>
      <c r="CZ1" s="576"/>
      <c r="DA1" s="576"/>
      <c r="DB1" s="576"/>
      <c r="DE1" s="576"/>
      <c r="DF1" s="576"/>
      <c r="DG1" s="576"/>
      <c r="DJ1" s="576"/>
      <c r="DK1" s="576"/>
      <c r="DL1" s="576"/>
      <c r="DO1" s="576"/>
      <c r="DP1" s="576"/>
      <c r="DQ1" s="576"/>
      <c r="DT1" s="576"/>
      <c r="DU1" s="576"/>
      <c r="DV1" s="576"/>
    </row>
    <row r="2" spans="1:243" s="541" customFormat="1" ht="103.9" customHeight="1">
      <c r="B2" s="1120" t="s">
        <v>383</v>
      </c>
      <c r="C2" s="1122"/>
      <c r="D2" s="789"/>
      <c r="E2" s="789"/>
      <c r="F2" s="789"/>
      <c r="I2" s="576"/>
      <c r="J2" s="576"/>
      <c r="K2" s="576"/>
      <c r="N2" s="576"/>
      <c r="O2" s="576"/>
      <c r="P2" s="576"/>
      <c r="S2" s="576"/>
      <c r="T2" s="576"/>
      <c r="U2" s="576"/>
      <c r="X2" s="576"/>
      <c r="Y2" s="576"/>
      <c r="Z2" s="576"/>
      <c r="AC2" s="576"/>
      <c r="AD2" s="576"/>
      <c r="AE2" s="576"/>
      <c r="AH2" s="576"/>
      <c r="AI2" s="576"/>
      <c r="AJ2" s="576"/>
      <c r="AM2" s="576"/>
      <c r="AN2" s="576"/>
      <c r="AO2" s="576"/>
      <c r="AR2" s="576"/>
      <c r="AS2" s="576"/>
      <c r="AT2" s="576"/>
      <c r="AW2" s="576"/>
      <c r="AX2" s="576"/>
      <c r="AY2" s="576"/>
      <c r="BB2" s="648"/>
      <c r="BC2" s="576"/>
      <c r="BD2" s="576"/>
      <c r="BG2" s="648"/>
      <c r="BH2" s="576"/>
      <c r="BI2" s="576"/>
      <c r="BL2" s="648"/>
      <c r="BM2" s="576"/>
      <c r="BN2" s="576"/>
      <c r="BQ2" s="576"/>
      <c r="BR2" s="576"/>
      <c r="BS2" s="576"/>
      <c r="BV2" s="576"/>
      <c r="BW2" s="576"/>
      <c r="BX2" s="576"/>
      <c r="CA2" s="576"/>
      <c r="CB2" s="576"/>
      <c r="CC2" s="576"/>
      <c r="CF2" s="576"/>
      <c r="CG2" s="576"/>
      <c r="CH2" s="576"/>
      <c r="CK2" s="576"/>
      <c r="CL2" s="576"/>
      <c r="CM2" s="576"/>
      <c r="CP2" s="576"/>
      <c r="CQ2" s="576"/>
      <c r="CR2" s="576"/>
      <c r="CU2" s="576"/>
      <c r="CV2" s="576"/>
      <c r="CW2" s="576"/>
      <c r="CZ2" s="576"/>
      <c r="DA2" s="576"/>
      <c r="DB2" s="576"/>
      <c r="DE2" s="576"/>
      <c r="DF2" s="576"/>
      <c r="DG2" s="576"/>
      <c r="DJ2" s="576"/>
      <c r="DK2" s="576"/>
      <c r="DL2" s="576"/>
      <c r="DO2" s="576"/>
      <c r="DP2" s="576"/>
      <c r="DQ2" s="576"/>
      <c r="DT2" s="576"/>
      <c r="DU2" s="576"/>
      <c r="DV2" s="576"/>
    </row>
    <row r="3" spans="1:243" s="541" customFormat="1" ht="26.25">
      <c r="B3" s="542"/>
      <c r="C3" s="543"/>
      <c r="D3" s="576"/>
      <c r="E3" s="576"/>
      <c r="F3" s="576"/>
      <c r="I3" s="576"/>
      <c r="J3" s="576"/>
      <c r="K3" s="576"/>
      <c r="N3" s="648"/>
      <c r="O3" s="576"/>
      <c r="P3" s="576"/>
      <c r="S3" s="576"/>
      <c r="T3" s="576"/>
      <c r="U3" s="576"/>
      <c r="X3" s="576"/>
      <c r="Y3" s="576"/>
      <c r="Z3" s="576"/>
      <c r="AC3" s="576"/>
      <c r="AD3" s="576"/>
      <c r="AE3" s="576"/>
      <c r="AH3" s="576"/>
      <c r="AI3" s="576"/>
      <c r="AJ3" s="576"/>
      <c r="AM3" s="576"/>
      <c r="AN3" s="576"/>
      <c r="AO3" s="576"/>
      <c r="AR3" s="576"/>
      <c r="AS3" s="576"/>
      <c r="AT3" s="576"/>
      <c r="AW3" s="576"/>
      <c r="AX3" s="576"/>
      <c r="AY3" s="576"/>
      <c r="BB3" s="576"/>
      <c r="BC3" s="576"/>
      <c r="BD3" s="576"/>
      <c r="BG3" s="576"/>
      <c r="BH3" s="576"/>
      <c r="BI3" s="576"/>
      <c r="BL3" s="576"/>
      <c r="BM3" s="576"/>
      <c r="BN3" s="576"/>
      <c r="BQ3" s="576"/>
      <c r="BR3" s="576"/>
      <c r="BS3" s="576"/>
      <c r="BV3" s="576"/>
      <c r="BW3" s="576"/>
      <c r="BX3" s="576"/>
      <c r="CA3" s="576"/>
      <c r="CB3" s="576"/>
      <c r="CC3" s="576"/>
      <c r="CF3" s="576"/>
      <c r="CG3" s="576"/>
      <c r="CH3" s="576"/>
      <c r="CK3" s="576"/>
      <c r="CL3" s="576"/>
      <c r="CM3" s="576"/>
      <c r="CP3" s="576"/>
      <c r="CQ3" s="576"/>
      <c r="CR3" s="576"/>
      <c r="CU3" s="576"/>
      <c r="CV3" s="576"/>
      <c r="CW3" s="576"/>
      <c r="CZ3" s="576"/>
      <c r="DA3" s="576"/>
      <c r="DB3" s="576"/>
      <c r="DE3" s="576"/>
      <c r="DF3" s="576"/>
      <c r="DG3" s="576"/>
      <c r="DJ3" s="576"/>
      <c r="DK3" s="576"/>
      <c r="DL3" s="576"/>
      <c r="DO3" s="576"/>
      <c r="DP3" s="576"/>
      <c r="DQ3" s="576"/>
      <c r="DT3" s="576"/>
      <c r="DU3" s="576"/>
      <c r="DV3" s="576"/>
    </row>
    <row r="4" spans="1:243" s="577" customFormat="1" ht="45" customHeight="1">
      <c r="B4" s="567" t="s">
        <v>0</v>
      </c>
      <c r="C4" s="647" t="str">
        <f>'1․ ԲՈՎԱՆԴԱԿՈՒԹՅՈՒՆ'!B8</f>
        <v>«Ստեփանավան»</v>
      </c>
      <c r="D4" s="576"/>
      <c r="E4" s="576"/>
      <c r="F4" s="576"/>
      <c r="G4" s="541"/>
      <c r="H4" s="541"/>
      <c r="I4" s="576"/>
      <c r="J4" s="576"/>
      <c r="K4" s="576"/>
      <c r="L4" s="541"/>
      <c r="M4" s="541"/>
      <c r="N4" s="648"/>
      <c r="O4" s="576"/>
      <c r="P4" s="576"/>
      <c r="Q4" s="541"/>
      <c r="R4" s="541"/>
      <c r="S4" s="578"/>
      <c r="T4" s="578"/>
      <c r="U4" s="578"/>
      <c r="X4" s="578"/>
      <c r="Y4" s="578"/>
      <c r="Z4" s="578"/>
      <c r="AC4" s="578"/>
      <c r="AD4" s="578"/>
      <c r="AE4" s="578"/>
      <c r="AH4" s="578"/>
      <c r="AI4" s="578"/>
      <c r="AJ4" s="578"/>
      <c r="AM4" s="578"/>
      <c r="AN4" s="578"/>
      <c r="AO4" s="578"/>
      <c r="AR4" s="578"/>
      <c r="AS4" s="578"/>
      <c r="AT4" s="578"/>
      <c r="AW4" s="578"/>
      <c r="AX4" s="578"/>
      <c r="AY4" s="578"/>
      <c r="BB4" s="578"/>
      <c r="BC4" s="578"/>
      <c r="BD4" s="578"/>
      <c r="BG4" s="578"/>
      <c r="BH4" s="578"/>
      <c r="BI4" s="578"/>
      <c r="BL4" s="578"/>
      <c r="BM4" s="578"/>
      <c r="BN4" s="578"/>
      <c r="BQ4" s="578"/>
      <c r="BR4" s="578"/>
      <c r="BS4" s="578"/>
      <c r="BV4" s="578"/>
      <c r="BW4" s="578"/>
      <c r="BX4" s="578"/>
      <c r="CA4" s="578"/>
      <c r="CB4" s="578"/>
      <c r="CC4" s="578"/>
      <c r="CF4" s="578"/>
      <c r="CG4" s="578"/>
      <c r="CH4" s="578"/>
      <c r="CK4" s="578"/>
      <c r="CL4" s="578"/>
      <c r="CM4" s="578"/>
      <c r="CP4" s="578"/>
      <c r="CQ4" s="578"/>
      <c r="CR4" s="578"/>
      <c r="CU4" s="578"/>
      <c r="CV4" s="578"/>
      <c r="CW4" s="578"/>
      <c r="CZ4" s="578"/>
      <c r="DA4" s="578"/>
      <c r="DB4" s="578"/>
      <c r="DE4" s="578"/>
      <c r="DF4" s="578"/>
      <c r="DG4" s="578"/>
      <c r="DJ4" s="578"/>
      <c r="DK4" s="578"/>
      <c r="DL4" s="578"/>
      <c r="DO4" s="578"/>
      <c r="DP4" s="578"/>
      <c r="DQ4" s="578"/>
      <c r="DT4" s="578"/>
      <c r="DU4" s="578"/>
      <c r="DV4" s="578"/>
      <c r="ED4" s="541"/>
    </row>
    <row r="5" spans="1:243" s="541" customFormat="1" ht="26.25">
      <c r="C5" s="649"/>
      <c r="D5" s="576"/>
      <c r="E5" s="576"/>
      <c r="F5" s="576"/>
      <c r="I5" s="576"/>
      <c r="J5" s="576"/>
      <c r="K5" s="576"/>
      <c r="N5" s="648"/>
      <c r="O5" s="576"/>
      <c r="P5" s="576"/>
      <c r="S5" s="576"/>
      <c r="T5" s="576"/>
      <c r="U5" s="576"/>
      <c r="X5" s="576"/>
      <c r="Y5" s="576"/>
      <c r="Z5" s="576"/>
      <c r="AC5" s="576"/>
      <c r="AD5" s="576"/>
      <c r="AE5" s="576"/>
      <c r="AH5" s="576"/>
      <c r="AI5" s="576"/>
      <c r="AJ5" s="576"/>
      <c r="AM5" s="576"/>
      <c r="AN5" s="576"/>
      <c r="AO5" s="576"/>
      <c r="AR5" s="576"/>
      <c r="AS5" s="576"/>
      <c r="AT5" s="576"/>
      <c r="AW5" s="576"/>
      <c r="AX5" s="576"/>
      <c r="AY5" s="576"/>
      <c r="BB5" s="576"/>
      <c r="BC5" s="576"/>
      <c r="BD5" s="576"/>
      <c r="BG5" s="576"/>
      <c r="BH5" s="576"/>
      <c r="BI5" s="576"/>
      <c r="BL5" s="576"/>
      <c r="BM5" s="576"/>
      <c r="BN5" s="576"/>
      <c r="BQ5" s="576"/>
      <c r="BR5" s="576"/>
      <c r="BS5" s="576"/>
      <c r="BV5" s="576"/>
      <c r="BW5" s="576"/>
      <c r="BX5" s="576"/>
      <c r="CA5" s="576"/>
      <c r="CB5" s="576"/>
      <c r="CC5" s="576"/>
      <c r="CF5" s="576"/>
      <c r="CG5" s="576"/>
      <c r="CH5" s="576"/>
      <c r="CK5" s="576"/>
      <c r="CL5" s="576"/>
      <c r="CM5" s="576"/>
      <c r="CP5" s="576"/>
      <c r="CQ5" s="576"/>
      <c r="CR5" s="576"/>
      <c r="CU5" s="576"/>
      <c r="CV5" s="576"/>
      <c r="CW5" s="576"/>
      <c r="CZ5" s="576"/>
      <c r="DA5" s="576"/>
      <c r="DB5" s="576"/>
      <c r="DE5" s="576"/>
      <c r="DF5" s="576"/>
      <c r="DG5" s="576"/>
      <c r="DJ5" s="576"/>
      <c r="DK5" s="576"/>
      <c r="DL5" s="576"/>
      <c r="DO5" s="576"/>
      <c r="DP5" s="576"/>
      <c r="DQ5" s="576"/>
      <c r="DT5" s="576"/>
      <c r="DU5" s="576"/>
      <c r="DV5" s="576"/>
    </row>
    <row r="6" spans="1:243" s="577" customFormat="1" ht="36" customHeight="1">
      <c r="B6" s="567" t="s">
        <v>86</v>
      </c>
      <c r="C6" s="647"/>
      <c r="D6" s="576"/>
      <c r="E6" s="576"/>
      <c r="F6" s="576"/>
      <c r="G6" s="605"/>
      <c r="H6" s="541"/>
      <c r="I6" s="576"/>
      <c r="J6" s="576"/>
      <c r="K6" s="576"/>
      <c r="L6" s="605"/>
      <c r="M6" s="541"/>
      <c r="N6" s="576"/>
      <c r="O6" s="576"/>
      <c r="P6" s="576"/>
      <c r="Q6" s="605"/>
      <c r="R6" s="541"/>
      <c r="S6" s="576"/>
      <c r="T6" s="576"/>
      <c r="U6" s="576"/>
      <c r="V6" s="605"/>
      <c r="W6" s="541"/>
      <c r="X6" s="576"/>
      <c r="Y6" s="576"/>
      <c r="Z6" s="576"/>
      <c r="AA6" s="605"/>
      <c r="AB6" s="541"/>
      <c r="AC6" s="576"/>
      <c r="AD6" s="576"/>
      <c r="AE6" s="576"/>
      <c r="AF6" s="605"/>
      <c r="AG6" s="541"/>
      <c r="AH6" s="576"/>
      <c r="AI6" s="576"/>
      <c r="AJ6" s="576"/>
      <c r="AK6" s="605"/>
      <c r="AL6" s="541"/>
      <c r="AM6" s="576"/>
      <c r="AN6" s="576"/>
      <c r="AO6" s="576"/>
      <c r="AP6" s="605"/>
      <c r="AQ6" s="541"/>
      <c r="AR6" s="576"/>
      <c r="AS6" s="576"/>
      <c r="AT6" s="576"/>
      <c r="AU6" s="605"/>
      <c r="AV6" s="541"/>
      <c r="AW6" s="576"/>
      <c r="AX6" s="576"/>
      <c r="AY6" s="576"/>
      <c r="AZ6" s="605"/>
      <c r="BA6" s="541"/>
      <c r="BB6" s="576"/>
      <c r="BC6" s="576"/>
      <c r="BD6" s="576"/>
      <c r="BE6" s="605"/>
      <c r="BF6" s="541"/>
      <c r="BG6" s="576"/>
      <c r="BH6" s="576"/>
      <c r="BI6" s="576"/>
      <c r="BJ6" s="605"/>
      <c r="BK6" s="541"/>
      <c r="BL6" s="576"/>
      <c r="BM6" s="576"/>
      <c r="BN6" s="576"/>
      <c r="BO6" s="605"/>
      <c r="BP6" s="541"/>
      <c r="BQ6" s="576"/>
      <c r="BR6" s="576"/>
      <c r="BS6" s="576"/>
      <c r="BT6" s="605"/>
      <c r="BU6" s="541"/>
      <c r="BV6" s="576"/>
      <c r="BW6" s="576"/>
      <c r="BX6" s="576"/>
      <c r="BY6" s="605"/>
      <c r="BZ6" s="541"/>
      <c r="CA6" s="576"/>
      <c r="CB6" s="576"/>
      <c r="CC6" s="576"/>
      <c r="CD6" s="605"/>
      <c r="CE6" s="541"/>
      <c r="CF6" s="576"/>
      <c r="CG6" s="576"/>
      <c r="CH6" s="576"/>
      <c r="CI6" s="605"/>
      <c r="CJ6" s="541"/>
      <c r="CK6" s="576"/>
      <c r="CL6" s="576"/>
      <c r="CM6" s="576"/>
      <c r="CN6" s="605"/>
      <c r="CO6" s="541"/>
      <c r="CP6" s="576"/>
      <c r="CQ6" s="576"/>
      <c r="CR6" s="576"/>
      <c r="CS6" s="605"/>
      <c r="CT6" s="541"/>
      <c r="CU6" s="576"/>
      <c r="CV6" s="576"/>
      <c r="CW6" s="576"/>
      <c r="CX6" s="605"/>
      <c r="CY6" s="541"/>
      <c r="CZ6" s="576"/>
      <c r="DA6" s="576"/>
      <c r="DB6" s="576"/>
      <c r="DC6" s="605"/>
      <c r="DD6" s="541"/>
      <c r="DE6" s="576"/>
      <c r="DF6" s="576"/>
      <c r="DG6" s="576"/>
      <c r="DH6" s="605"/>
      <c r="DI6" s="541"/>
      <c r="DJ6" s="576"/>
      <c r="DK6" s="576"/>
      <c r="DL6" s="576"/>
      <c r="DM6" s="605"/>
      <c r="DN6" s="541"/>
      <c r="DO6" s="576"/>
      <c r="DP6" s="576"/>
      <c r="DQ6" s="576"/>
      <c r="DR6" s="605"/>
      <c r="DS6" s="541"/>
      <c r="DT6" s="576"/>
      <c r="DU6" s="576"/>
      <c r="DV6" s="576"/>
      <c r="DW6" s="605"/>
      <c r="DX6" s="541"/>
      <c r="DY6" s="541"/>
      <c r="DZ6" s="541"/>
      <c r="EA6" s="541"/>
      <c r="EB6" s="605"/>
      <c r="EC6" s="541"/>
      <c r="ED6" s="541"/>
      <c r="EE6" s="541"/>
      <c r="EF6" s="541"/>
      <c r="EG6" s="605"/>
      <c r="EH6" s="541"/>
      <c r="EI6" s="541"/>
      <c r="EJ6" s="541"/>
      <c r="EK6" s="541"/>
      <c r="EL6" s="605"/>
      <c r="EM6" s="541"/>
      <c r="EN6" s="541"/>
      <c r="EO6" s="541"/>
      <c r="EP6" s="541"/>
      <c r="EQ6" s="605"/>
      <c r="ER6" s="541"/>
      <c r="ES6" s="541"/>
      <c r="ET6" s="541"/>
      <c r="EU6" s="541"/>
      <c r="EV6" s="605"/>
      <c r="EW6" s="541"/>
      <c r="EX6" s="541"/>
      <c r="EY6" s="541"/>
      <c r="EZ6" s="541"/>
      <c r="FA6" s="605"/>
      <c r="FB6" s="541"/>
      <c r="FC6" s="541"/>
      <c r="FD6" s="541"/>
      <c r="FE6" s="541"/>
      <c r="FF6" s="605"/>
      <c r="FG6" s="541"/>
      <c r="FH6" s="541"/>
      <c r="FI6" s="541"/>
      <c r="FJ6" s="541"/>
      <c r="FK6" s="605"/>
      <c r="FL6" s="541"/>
      <c r="FM6" s="541"/>
      <c r="FN6" s="541"/>
      <c r="FO6" s="541"/>
      <c r="FP6" s="605"/>
      <c r="FQ6" s="541"/>
      <c r="FR6" s="541"/>
      <c r="FS6" s="541"/>
      <c r="FT6" s="541"/>
      <c r="FU6" s="605"/>
      <c r="FV6" s="541"/>
      <c r="FW6" s="541"/>
      <c r="FX6" s="541"/>
      <c r="FY6" s="541"/>
      <c r="FZ6" s="605"/>
      <c r="GA6" s="541"/>
      <c r="GB6" s="541"/>
      <c r="GC6" s="541"/>
      <c r="GD6" s="541"/>
      <c r="GE6" s="605"/>
      <c r="GF6" s="541"/>
      <c r="GG6" s="541"/>
      <c r="GH6" s="541"/>
      <c r="GI6" s="541"/>
      <c r="GJ6" s="605"/>
      <c r="GK6" s="541"/>
      <c r="GL6" s="541"/>
      <c r="GM6" s="541"/>
      <c r="GN6" s="541"/>
      <c r="GO6" s="605"/>
      <c r="GP6" s="541"/>
      <c r="GQ6" s="541"/>
      <c r="GR6" s="541"/>
      <c r="GS6" s="541"/>
      <c r="GT6" s="605"/>
      <c r="GU6" s="541"/>
      <c r="GV6" s="541"/>
      <c r="GW6" s="541"/>
      <c r="GX6" s="541"/>
      <c r="GY6" s="605"/>
      <c r="GZ6" s="541"/>
      <c r="HA6" s="541"/>
      <c r="HB6" s="541"/>
      <c r="HC6" s="541"/>
      <c r="HD6" s="605"/>
      <c r="HE6" s="541"/>
      <c r="HF6" s="541"/>
      <c r="HG6" s="541"/>
      <c r="HH6" s="541"/>
      <c r="HI6" s="605"/>
      <c r="HJ6" s="541"/>
      <c r="HK6" s="541"/>
      <c r="HL6" s="541"/>
      <c r="HM6" s="541"/>
      <c r="HN6" s="605"/>
      <c r="HO6" s="541"/>
      <c r="HP6" s="541"/>
      <c r="HQ6" s="541"/>
      <c r="HR6" s="541"/>
      <c r="HS6" s="605"/>
      <c r="HT6" s="541"/>
      <c r="HU6" s="541"/>
      <c r="HV6" s="541"/>
      <c r="HW6" s="541"/>
      <c r="HX6" s="605"/>
      <c r="HY6" s="541"/>
      <c r="HZ6" s="541"/>
      <c r="IA6" s="541"/>
      <c r="IB6" s="541"/>
      <c r="IC6" s="605"/>
      <c r="ID6" s="541"/>
      <c r="IE6" s="541"/>
      <c r="IF6" s="541"/>
      <c r="IG6" s="541"/>
      <c r="IH6" s="605"/>
      <c r="II6" s="541"/>
    </row>
    <row r="7" spans="1:243" s="541" customFormat="1" ht="26.25">
      <c r="C7" s="543"/>
      <c r="D7" s="576"/>
      <c r="E7" s="576"/>
      <c r="F7" s="576"/>
      <c r="I7" s="576"/>
      <c r="J7" s="576"/>
      <c r="K7" s="576"/>
      <c r="N7" s="576"/>
      <c r="O7" s="576"/>
      <c r="P7" s="576"/>
      <c r="S7" s="576"/>
      <c r="T7" s="576"/>
      <c r="U7" s="576"/>
      <c r="X7" s="576"/>
      <c r="Y7" s="576"/>
      <c r="Z7" s="576"/>
      <c r="AC7" s="576"/>
      <c r="AD7" s="576"/>
      <c r="AE7" s="576"/>
      <c r="AH7" s="576"/>
      <c r="AI7" s="576"/>
      <c r="AJ7" s="576"/>
      <c r="AM7" s="576"/>
      <c r="AN7" s="576"/>
      <c r="AO7" s="576"/>
      <c r="AR7" s="576"/>
      <c r="AS7" s="576"/>
      <c r="AT7" s="576"/>
      <c r="AW7" s="576"/>
      <c r="AX7" s="576"/>
      <c r="AY7" s="576"/>
      <c r="BB7" s="576"/>
      <c r="BC7" s="576"/>
      <c r="BD7" s="576"/>
      <c r="BG7" s="576"/>
      <c r="BH7" s="576"/>
      <c r="BI7" s="576"/>
      <c r="BL7" s="576"/>
      <c r="BM7" s="576"/>
      <c r="BN7" s="576"/>
      <c r="BQ7" s="576"/>
      <c r="BR7" s="576"/>
      <c r="BS7" s="576"/>
      <c r="BV7" s="576"/>
      <c r="BW7" s="576"/>
      <c r="BX7" s="576"/>
      <c r="CA7" s="576"/>
      <c r="CB7" s="576"/>
      <c r="CC7" s="576"/>
      <c r="CF7" s="576"/>
      <c r="CG7" s="576"/>
      <c r="CH7" s="576"/>
      <c r="CK7" s="576"/>
      <c r="CL7" s="576"/>
      <c r="CM7" s="576"/>
      <c r="CP7" s="576"/>
      <c r="CQ7" s="576"/>
      <c r="CR7" s="576"/>
      <c r="CU7" s="576"/>
      <c r="CV7" s="576"/>
      <c r="CW7" s="576"/>
      <c r="CZ7" s="576"/>
      <c r="DA7" s="576"/>
      <c r="DB7" s="576"/>
      <c r="DE7" s="576"/>
      <c r="DF7" s="576"/>
      <c r="DG7" s="576"/>
      <c r="DJ7" s="576"/>
      <c r="DK7" s="576"/>
      <c r="DL7" s="576"/>
      <c r="DO7" s="576"/>
      <c r="DP7" s="576"/>
      <c r="DQ7" s="576"/>
      <c r="DT7" s="576"/>
      <c r="DU7" s="576"/>
      <c r="DV7" s="576"/>
    </row>
    <row r="8" spans="1:243" s="577" customFormat="1" ht="81" customHeight="1">
      <c r="B8" s="567" t="s">
        <v>108</v>
      </c>
      <c r="C8" s="625" t="s">
        <v>278</v>
      </c>
      <c r="D8" s="576"/>
      <c r="E8" s="576"/>
      <c r="F8" s="576"/>
      <c r="G8" s="541"/>
      <c r="H8" s="541"/>
      <c r="I8" s="576"/>
      <c r="J8" s="576"/>
      <c r="K8" s="576"/>
      <c r="L8" s="541"/>
      <c r="M8" s="541"/>
      <c r="N8" s="648"/>
      <c r="O8" s="576"/>
      <c r="P8" s="576"/>
      <c r="Q8" s="541"/>
      <c r="R8" s="541"/>
      <c r="S8" s="578"/>
      <c r="T8" s="578"/>
      <c r="U8" s="578"/>
      <c r="X8" s="578"/>
      <c r="Y8" s="578"/>
      <c r="Z8" s="578"/>
      <c r="AC8" s="578"/>
      <c r="AD8" s="578"/>
      <c r="AE8" s="578"/>
      <c r="AH8" s="578"/>
      <c r="AI8" s="578"/>
      <c r="AJ8" s="578"/>
      <c r="AM8" s="578"/>
      <c r="AN8" s="578"/>
      <c r="AO8" s="578"/>
      <c r="AR8" s="578"/>
      <c r="AS8" s="578"/>
      <c r="AT8" s="578"/>
      <c r="AW8" s="578"/>
      <c r="AX8" s="578"/>
      <c r="AY8" s="578"/>
      <c r="BB8" s="578"/>
      <c r="BC8" s="578"/>
      <c r="BD8" s="578"/>
      <c r="BG8" s="578"/>
      <c r="BH8" s="578"/>
      <c r="BI8" s="578"/>
      <c r="BL8" s="578"/>
      <c r="BM8" s="578"/>
      <c r="BN8" s="578"/>
      <c r="BQ8" s="578"/>
      <c r="BR8" s="578"/>
      <c r="BS8" s="578"/>
      <c r="BV8" s="578"/>
      <c r="BW8" s="578"/>
      <c r="BX8" s="578"/>
      <c r="CA8" s="578"/>
      <c r="CB8" s="578"/>
      <c r="CC8" s="578"/>
      <c r="CF8" s="578"/>
      <c r="CG8" s="578"/>
      <c r="CH8" s="578"/>
      <c r="CK8" s="578"/>
      <c r="CL8" s="578"/>
      <c r="CM8" s="578"/>
      <c r="CP8" s="578"/>
      <c r="CQ8" s="578"/>
      <c r="CR8" s="578"/>
      <c r="CU8" s="578"/>
      <c r="CV8" s="578"/>
      <c r="CW8" s="578"/>
      <c r="CZ8" s="578"/>
      <c r="DA8" s="578"/>
      <c r="DB8" s="578"/>
      <c r="DE8" s="578"/>
      <c r="DF8" s="578"/>
      <c r="DG8" s="578"/>
      <c r="DJ8" s="578"/>
      <c r="DK8" s="578"/>
      <c r="DL8" s="578"/>
      <c r="DO8" s="578"/>
      <c r="DP8" s="578"/>
      <c r="DQ8" s="578"/>
      <c r="DT8" s="578"/>
      <c r="DU8" s="578"/>
      <c r="DV8" s="578"/>
      <c r="ED8" s="541"/>
    </row>
    <row r="9" spans="1:243" s="541" customFormat="1" ht="26.25">
      <c r="C9" s="543"/>
      <c r="D9" s="576"/>
      <c r="E9" s="576"/>
      <c r="F9" s="576"/>
      <c r="I9" s="576"/>
      <c r="J9" s="576"/>
      <c r="K9" s="576"/>
      <c r="N9" s="648"/>
      <c r="O9" s="576"/>
      <c r="P9" s="576"/>
      <c r="S9" s="576"/>
      <c r="T9" s="576"/>
      <c r="U9" s="576"/>
      <c r="X9" s="576"/>
      <c r="Y9" s="576"/>
      <c r="Z9" s="576"/>
      <c r="AC9" s="576"/>
      <c r="AD9" s="576"/>
      <c r="AE9" s="576"/>
      <c r="AH9" s="576"/>
      <c r="AI9" s="576"/>
      <c r="AJ9" s="576"/>
      <c r="AM9" s="576"/>
      <c r="AN9" s="576"/>
      <c r="AO9" s="576"/>
      <c r="AR9" s="576"/>
      <c r="AS9" s="576"/>
      <c r="AT9" s="576"/>
      <c r="AW9" s="576"/>
      <c r="AX9" s="576"/>
      <c r="AY9" s="576"/>
      <c r="BB9" s="576"/>
      <c r="BC9" s="576"/>
      <c r="BD9" s="576"/>
      <c r="BG9" s="576"/>
      <c r="BH9" s="576"/>
      <c r="BI9" s="576"/>
      <c r="BL9" s="576"/>
      <c r="BM9" s="576"/>
      <c r="BN9" s="576"/>
      <c r="BQ9" s="576"/>
      <c r="BR9" s="576"/>
      <c r="BS9" s="576"/>
      <c r="BV9" s="576"/>
      <c r="BW9" s="576"/>
      <c r="BX9" s="576"/>
      <c r="CA9" s="576"/>
      <c r="CB9" s="576"/>
      <c r="CC9" s="576"/>
      <c r="CF9" s="576"/>
      <c r="CG9" s="576"/>
      <c r="CH9" s="576"/>
      <c r="CK9" s="576"/>
      <c r="CL9" s="576"/>
      <c r="CM9" s="576"/>
      <c r="CP9" s="576"/>
      <c r="CQ9" s="576"/>
      <c r="CR9" s="576"/>
      <c r="CU9" s="576"/>
      <c r="CV9" s="576"/>
      <c r="CW9" s="576"/>
      <c r="CZ9" s="576"/>
      <c r="DA9" s="576"/>
      <c r="DB9" s="576"/>
      <c r="DE9" s="576"/>
      <c r="DF9" s="576"/>
      <c r="DG9" s="576"/>
      <c r="DJ9" s="576"/>
      <c r="DK9" s="576"/>
      <c r="DL9" s="576"/>
      <c r="DO9" s="576"/>
      <c r="DP9" s="576"/>
      <c r="DQ9" s="576"/>
      <c r="DT9" s="576"/>
      <c r="DU9" s="576"/>
      <c r="DV9" s="576"/>
    </row>
    <row r="10" spans="1:243" s="577" customFormat="1" ht="45" customHeight="1">
      <c r="B10" s="567" t="s">
        <v>109</v>
      </c>
      <c r="C10" s="625" t="s">
        <v>110</v>
      </c>
      <c r="D10" s="576"/>
      <c r="E10" s="576"/>
      <c r="F10" s="576"/>
      <c r="G10" s="541"/>
      <c r="H10" s="541"/>
      <c r="I10" s="576"/>
      <c r="J10" s="576"/>
      <c r="K10" s="576"/>
      <c r="L10" s="541"/>
      <c r="M10" s="541"/>
      <c r="N10" s="648"/>
      <c r="O10" s="576"/>
      <c r="P10" s="576"/>
      <c r="Q10" s="541"/>
      <c r="R10" s="541"/>
      <c r="S10" s="578"/>
      <c r="T10" s="578"/>
      <c r="U10" s="578"/>
      <c r="X10" s="578"/>
      <c r="Y10" s="578"/>
      <c r="Z10" s="578"/>
      <c r="AC10" s="578"/>
      <c r="AD10" s="578"/>
      <c r="AE10" s="578"/>
      <c r="AH10" s="578"/>
      <c r="AI10" s="578"/>
      <c r="AJ10" s="578"/>
      <c r="AM10" s="578"/>
      <c r="AN10" s="578"/>
      <c r="AO10" s="578"/>
      <c r="AR10" s="578"/>
      <c r="AS10" s="578"/>
      <c r="AT10" s="578"/>
      <c r="AW10" s="578"/>
      <c r="AX10" s="578"/>
      <c r="AY10" s="578"/>
      <c r="BB10" s="578"/>
      <c r="BC10" s="578"/>
      <c r="BD10" s="578"/>
      <c r="BG10" s="578"/>
      <c r="BH10" s="578"/>
      <c r="BI10" s="578"/>
      <c r="BL10" s="578"/>
      <c r="BM10" s="578"/>
      <c r="BN10" s="578"/>
      <c r="BQ10" s="578"/>
      <c r="BR10" s="578"/>
      <c r="BS10" s="578"/>
      <c r="BV10" s="578"/>
      <c r="BW10" s="578"/>
      <c r="BX10" s="578"/>
      <c r="CA10" s="578"/>
      <c r="CB10" s="578"/>
      <c r="CC10" s="578"/>
      <c r="CF10" s="578"/>
      <c r="CG10" s="578"/>
      <c r="CH10" s="578"/>
      <c r="CK10" s="578"/>
      <c r="CL10" s="578"/>
      <c r="CM10" s="578"/>
      <c r="CP10" s="578"/>
      <c r="CQ10" s="578"/>
      <c r="CR10" s="578"/>
      <c r="CU10" s="578"/>
      <c r="CV10" s="578"/>
      <c r="CW10" s="578"/>
      <c r="CZ10" s="578"/>
      <c r="DA10" s="578"/>
      <c r="DB10" s="578"/>
      <c r="DE10" s="578"/>
      <c r="DF10" s="578"/>
      <c r="DG10" s="578"/>
      <c r="DJ10" s="578"/>
      <c r="DK10" s="578"/>
      <c r="DL10" s="578"/>
      <c r="DO10" s="578"/>
      <c r="DP10" s="578"/>
      <c r="DQ10" s="578"/>
      <c r="DT10" s="578"/>
      <c r="DU10" s="578"/>
      <c r="DV10" s="578"/>
      <c r="ED10" s="541"/>
    </row>
    <row r="11" spans="1:243" ht="21" thickBot="1">
      <c r="ED11" s="7"/>
    </row>
    <row r="12" spans="1:243" s="581" customFormat="1" ht="55.15" customHeight="1">
      <c r="A12" s="1123" t="s">
        <v>8</v>
      </c>
      <c r="B12" s="1126" t="s">
        <v>94</v>
      </c>
      <c r="C12" s="1127"/>
      <c r="D12" s="1132" t="str">
        <f>'9. Մոնիթորինգի անձնագիր'!I8</f>
        <v>4. Ծ Ր Ա Գ Ի Ր  N1</v>
      </c>
      <c r="E12" s="1133"/>
      <c r="F12" s="1133"/>
      <c r="G12" s="1133" t="str">
        <f>D12</f>
        <v>4. Ծ Ր Ա Գ Ի Ր  N1</v>
      </c>
      <c r="H12" s="1134"/>
      <c r="I12" s="1132" t="str">
        <f>'9. Մոնիթորինգի անձնագիր'!S8</f>
        <v>4. Ծ Ր Ա Գ Ի Ր  N2</v>
      </c>
      <c r="J12" s="1133"/>
      <c r="K12" s="1133"/>
      <c r="L12" s="1133" t="str">
        <f>I12</f>
        <v>4. Ծ Ր Ա Գ Ի Ր  N2</v>
      </c>
      <c r="M12" s="1135"/>
      <c r="N12" s="1132" t="str">
        <f>'9. Մոնիթորինգի անձնագիր'!AC8</f>
        <v>4. Ծ Ր Ա Գ Ի Ր  N3</v>
      </c>
      <c r="O12" s="1133"/>
      <c r="P12" s="1133"/>
      <c r="Q12" s="1133" t="str">
        <f>N12</f>
        <v>4. Ծ Ր Ա Գ Ի Ր  N3</v>
      </c>
      <c r="R12" s="1134"/>
      <c r="S12" s="1132" t="str">
        <f>'9. Մոնիթորինգի անձնագիր'!AM8</f>
        <v>4. Ծ Ր Ա Գ Ի Ր  N4</v>
      </c>
      <c r="T12" s="1133"/>
      <c r="U12" s="1133"/>
      <c r="V12" s="1133" t="str">
        <f>S12</f>
        <v>4. Ծ Ր Ա Գ Ի Ր  N4</v>
      </c>
      <c r="W12" s="1135"/>
      <c r="X12" s="1132" t="str">
        <f>'9. Մոնիթորինգի անձնագիր'!AW8</f>
        <v>4. Ծ Ր Ա Գ Ի Ր  N5</v>
      </c>
      <c r="Y12" s="1133"/>
      <c r="Z12" s="1133"/>
      <c r="AA12" s="1133" t="str">
        <f>X12</f>
        <v>4. Ծ Ր Ա Գ Ի Ր  N5</v>
      </c>
      <c r="AB12" s="1134"/>
      <c r="AC12" s="1132" t="str">
        <f>'9. Մոնիթորինգի անձնագիր'!BG8</f>
        <v>4. Ծ Ր Ա Գ Ի Ր  N6</v>
      </c>
      <c r="AD12" s="1133"/>
      <c r="AE12" s="1133"/>
      <c r="AF12" s="1133" t="str">
        <f>AC12</f>
        <v>4. Ծ Ր Ա Գ Ի Ր  N6</v>
      </c>
      <c r="AG12" s="1135"/>
      <c r="AH12" s="1132" t="str">
        <f>'9. Մոնիթորինգի անձնագիր'!BQ8</f>
        <v>4. Ծ Ր Ա Գ Ի Ր  N7</v>
      </c>
      <c r="AI12" s="1133"/>
      <c r="AJ12" s="1133"/>
      <c r="AK12" s="1133" t="str">
        <f>AH12</f>
        <v>4. Ծ Ր Ա Գ Ի Ր  N7</v>
      </c>
      <c r="AL12" s="1134"/>
      <c r="AM12" s="1132" t="str">
        <f>'9. Մոնիթորինգի անձնագիր'!CA8</f>
        <v>4. Ծ Ր Ա Գ Ի Ր  N8</v>
      </c>
      <c r="AN12" s="1133"/>
      <c r="AO12" s="1133"/>
      <c r="AP12" s="1133" t="str">
        <f>AM12</f>
        <v>4. Ծ Ր Ա Գ Ի Ր  N8</v>
      </c>
      <c r="AQ12" s="1135"/>
      <c r="AR12" s="1132" t="str">
        <f>'9. Մոնիթորինգի անձնագիր'!CK8</f>
        <v>4. Ծ Ր Ա Գ Ի Ր  N9</v>
      </c>
      <c r="AS12" s="1133"/>
      <c r="AT12" s="1133"/>
      <c r="AU12" s="1133" t="str">
        <f>AR12</f>
        <v>4. Ծ Ր Ա Գ Ի Ր  N9</v>
      </c>
      <c r="AV12" s="1134"/>
      <c r="AW12" s="1132" t="str">
        <f>'9. Մոնիթորինգի անձնագիր'!CU8</f>
        <v>4. Ծ Ր Ա Գ Ի Ր  N10</v>
      </c>
      <c r="AX12" s="1133"/>
      <c r="AY12" s="1133"/>
      <c r="AZ12" s="1133" t="str">
        <f>AW12</f>
        <v>4. Ծ Ր Ա Գ Ի Ր  N10</v>
      </c>
      <c r="BA12" s="1135"/>
      <c r="BB12" s="1132" t="str">
        <f>'9. Մոնիթորինգի անձնագիր'!DE8</f>
        <v>4. Ծ Ր Ա Գ Ի Ր  N11</v>
      </c>
      <c r="BC12" s="1133"/>
      <c r="BD12" s="1133"/>
      <c r="BE12" s="1133" t="str">
        <f>BB12</f>
        <v>4. Ծ Ր Ա Գ Ի Ր  N11</v>
      </c>
      <c r="BF12" s="1134"/>
      <c r="BG12" s="1132" t="str">
        <f>'9. Մոնիթորինգի անձնագիր'!DO8</f>
        <v>4. Ծ Ր Ա Գ Ի Ր  N12</v>
      </c>
      <c r="BH12" s="1133"/>
      <c r="BI12" s="1133"/>
      <c r="BJ12" s="1133" t="str">
        <f>BG12</f>
        <v>4. Ծ Ր Ա Գ Ի Ր  N12</v>
      </c>
      <c r="BK12" s="1135"/>
      <c r="BL12" s="1132" t="str">
        <f>'9. Մոնիթորինգի անձնագիր'!DY8</f>
        <v>4. Ծ Ր Ա Գ Ի Ր  N13</v>
      </c>
      <c r="BM12" s="1133"/>
      <c r="BN12" s="1133"/>
      <c r="BO12" s="1133" t="str">
        <f>BL12</f>
        <v>4. Ծ Ր Ա Գ Ի Ր  N13</v>
      </c>
      <c r="BP12" s="1134"/>
      <c r="BQ12" s="1132" t="str">
        <f>'9. Մոնիթորինգի անձնագիր'!EI8</f>
        <v>4. Ծ Ր Ա Գ Ի Ր  N14</v>
      </c>
      <c r="BR12" s="1133"/>
      <c r="BS12" s="1133"/>
      <c r="BT12" s="1133" t="str">
        <f>BQ12</f>
        <v>4. Ծ Ր Ա Գ Ի Ր  N14</v>
      </c>
      <c r="BU12" s="1134"/>
      <c r="BV12" s="1132" t="str">
        <f>'9. Մոնիթորինգի անձնագիր'!ES8</f>
        <v>4. Ծ Ր Ա Գ Ի Ր  N15</v>
      </c>
      <c r="BW12" s="1133"/>
      <c r="BX12" s="1133"/>
      <c r="BY12" s="1133" t="str">
        <f>BV12</f>
        <v>4. Ծ Ր Ա Գ Ի Ր  N15</v>
      </c>
      <c r="BZ12" s="1134"/>
      <c r="CA12" s="1132" t="str">
        <f>'9. Մոնիթորինգի անձնագիր'!FC8</f>
        <v>4. Ծ Ր Ա Գ Ի Ր  N16</v>
      </c>
      <c r="CB12" s="1133"/>
      <c r="CC12" s="1133"/>
      <c r="CD12" s="1133" t="str">
        <f>CA12</f>
        <v>4. Ծ Ր Ա Գ Ի Ր  N16</v>
      </c>
      <c r="CE12" s="1134"/>
      <c r="CF12" s="1132" t="str">
        <f>'9. Մոնիթորինգի անձնագիր'!FM8</f>
        <v>4. Ծ Ր Ա Գ Ի Ր  N17</v>
      </c>
      <c r="CG12" s="1133"/>
      <c r="CH12" s="1133"/>
      <c r="CI12" s="1133" t="str">
        <f>CF12</f>
        <v>4. Ծ Ր Ա Գ Ի Ր  N17</v>
      </c>
      <c r="CJ12" s="1134"/>
      <c r="CK12" s="1132" t="str">
        <f>'9. Մոնիթորինգի անձնագիր'!FW8</f>
        <v>4. Ծ Ր Ա Գ Ի Ր  N18</v>
      </c>
      <c r="CL12" s="1133"/>
      <c r="CM12" s="1133"/>
      <c r="CN12" s="1133" t="str">
        <f>CK12</f>
        <v>4. Ծ Ր Ա Գ Ի Ր  N18</v>
      </c>
      <c r="CO12" s="1135"/>
      <c r="CP12" s="1132" t="str">
        <f>'9. Մոնիթորինգի անձնագիր'!GG8</f>
        <v>4. Ծ Ր Ա Գ Ի Ր  N19</v>
      </c>
      <c r="CQ12" s="1133"/>
      <c r="CR12" s="1133"/>
      <c r="CS12" s="1133" t="str">
        <f>CP12</f>
        <v>4. Ծ Ր Ա Գ Ի Ր  N19</v>
      </c>
      <c r="CT12" s="1134"/>
      <c r="CU12" s="1132" t="str">
        <f>'9. Մոնիթորինգի անձնագիր'!GQ8</f>
        <v>4. Ծ Ր Ա Գ Ի Ր  N20</v>
      </c>
      <c r="CV12" s="1133"/>
      <c r="CW12" s="1133"/>
      <c r="CX12" s="1133" t="str">
        <f>CU12</f>
        <v>4. Ծ Ր Ա Գ Ի Ր  N20</v>
      </c>
      <c r="CY12" s="1133"/>
      <c r="CZ12" s="1133" t="str">
        <f>'9. Մոնիթորինգի անձնագիր'!HA8</f>
        <v>4. Ծ Ր Ա Գ Ի Ր  N21</v>
      </c>
      <c r="DA12" s="1133"/>
      <c r="DB12" s="1133"/>
      <c r="DC12" s="1133" t="str">
        <f>CZ12</f>
        <v>4. Ծ Ր Ա Գ Ի Ր  N21</v>
      </c>
      <c r="DD12" s="1134"/>
      <c r="DE12" s="1132" t="str">
        <f>'9. Մոնիթորինգի անձնագիր'!HK8</f>
        <v>4. Ծ Ր Ա Գ Ի Ր  N22</v>
      </c>
      <c r="DF12" s="1133"/>
      <c r="DG12" s="1133"/>
      <c r="DH12" s="1133" t="str">
        <f>DE12</f>
        <v>4. Ծ Ր Ա Գ Ի Ր  N22</v>
      </c>
      <c r="DI12" s="1134"/>
      <c r="DJ12" s="1132" t="str">
        <f>'9. Մոնիթորինգի անձնագիր'!HU8</f>
        <v>4. Ծ Ր Ա Գ Ի Ր  N23</v>
      </c>
      <c r="DK12" s="1133"/>
      <c r="DL12" s="1133"/>
      <c r="DM12" s="1133" t="str">
        <f>DJ12</f>
        <v>4. Ծ Ր Ա Գ Ի Ր  N23</v>
      </c>
      <c r="DN12" s="1134"/>
      <c r="DO12" s="1132" t="str">
        <f>'9. Մոնիթորինգի անձնագիր'!IE8</f>
        <v>4. Ծ Ր Ա Գ Ի Ր  N24</v>
      </c>
      <c r="DP12" s="1133"/>
      <c r="DQ12" s="1133"/>
      <c r="DR12" s="1133" t="str">
        <f>DO12</f>
        <v>4. Ծ Ր Ա Գ Ի Ր  N24</v>
      </c>
      <c r="DS12" s="1134"/>
      <c r="DT12" s="1132" t="str">
        <f>'9. Մոնիթորինգի անձնագիր'!IO8</f>
        <v>4. Ծ Ր Ա Գ Ի Ր  N25</v>
      </c>
      <c r="DU12" s="1133"/>
      <c r="DV12" s="1133"/>
      <c r="DW12" s="1133" t="str">
        <f>DT12</f>
        <v>4. Ծ Ր Ա Գ Ի Ր  N25</v>
      </c>
      <c r="DX12" s="1134"/>
      <c r="DY12" s="1145" t="s">
        <v>92</v>
      </c>
      <c r="DZ12" s="1146"/>
      <c r="EA12" s="1147"/>
      <c r="EB12" s="1151" t="str">
        <f>DY12</f>
        <v>Ա Մ Փ Ո Փ   (Տ Ա Ր Ե Կ Ա Ն)</v>
      </c>
      <c r="EC12" s="1152"/>
      <c r="ED12" s="1142" t="s">
        <v>111</v>
      </c>
    </row>
    <row r="13" spans="1:243" s="545" customFormat="1" ht="55.15" customHeight="1">
      <c r="A13" s="1124"/>
      <c r="B13" s="1128"/>
      <c r="C13" s="1129"/>
      <c r="D13" s="1138" t="s">
        <v>279</v>
      </c>
      <c r="E13" s="1139"/>
      <c r="F13" s="1139"/>
      <c r="G13" s="1139" t="str">
        <f>D13</f>
        <v>ՀԱՇՎԵՏՈՒ ՏԱՐԻ</v>
      </c>
      <c r="H13" s="1140"/>
      <c r="I13" s="1138" t="str">
        <f>D13</f>
        <v>ՀԱՇՎԵՏՈՒ ՏԱՐԻ</v>
      </c>
      <c r="J13" s="1139"/>
      <c r="K13" s="1139"/>
      <c r="L13" s="1139" t="str">
        <f>I13</f>
        <v>ՀԱՇՎԵՏՈՒ ՏԱՐԻ</v>
      </c>
      <c r="M13" s="1141"/>
      <c r="N13" s="1138" t="str">
        <f>I13</f>
        <v>ՀԱՇՎԵՏՈՒ ՏԱՐԻ</v>
      </c>
      <c r="O13" s="1139"/>
      <c r="P13" s="1139"/>
      <c r="Q13" s="1139" t="str">
        <f>N13</f>
        <v>ՀԱՇՎԵՏՈՒ ՏԱՐԻ</v>
      </c>
      <c r="R13" s="1140"/>
      <c r="S13" s="1138" t="str">
        <f>N13</f>
        <v>ՀԱՇՎԵՏՈՒ ՏԱՐԻ</v>
      </c>
      <c r="T13" s="1139"/>
      <c r="U13" s="1139"/>
      <c r="V13" s="1139" t="str">
        <f>S13</f>
        <v>ՀԱՇՎԵՏՈՒ ՏԱՐԻ</v>
      </c>
      <c r="W13" s="1141"/>
      <c r="X13" s="1138" t="str">
        <f>S13</f>
        <v>ՀԱՇՎԵՏՈՒ ՏԱՐԻ</v>
      </c>
      <c r="Y13" s="1139"/>
      <c r="Z13" s="1139"/>
      <c r="AA13" s="1139" t="str">
        <f>X13</f>
        <v>ՀԱՇՎԵՏՈՒ ՏԱՐԻ</v>
      </c>
      <c r="AB13" s="1140"/>
      <c r="AC13" s="1138" t="str">
        <f>X13</f>
        <v>ՀԱՇՎԵՏՈՒ ՏԱՐԻ</v>
      </c>
      <c r="AD13" s="1139"/>
      <c r="AE13" s="1139"/>
      <c r="AF13" s="1139" t="str">
        <f>AC13</f>
        <v>ՀԱՇՎԵՏՈՒ ՏԱՐԻ</v>
      </c>
      <c r="AG13" s="1141"/>
      <c r="AH13" s="1138" t="str">
        <f>AC13</f>
        <v>ՀԱՇՎԵՏՈՒ ՏԱՐԻ</v>
      </c>
      <c r="AI13" s="1139"/>
      <c r="AJ13" s="1139"/>
      <c r="AK13" s="1139" t="str">
        <f>AH13</f>
        <v>ՀԱՇՎԵՏՈՒ ՏԱՐԻ</v>
      </c>
      <c r="AL13" s="1140"/>
      <c r="AM13" s="1138" t="str">
        <f>AH13</f>
        <v>ՀԱՇՎԵՏՈՒ ՏԱՐԻ</v>
      </c>
      <c r="AN13" s="1139"/>
      <c r="AO13" s="1139"/>
      <c r="AP13" s="1139" t="str">
        <f>AM13</f>
        <v>ՀԱՇՎԵՏՈՒ ՏԱՐԻ</v>
      </c>
      <c r="AQ13" s="1141"/>
      <c r="AR13" s="1138" t="str">
        <f>AM13</f>
        <v>ՀԱՇՎԵՏՈՒ ՏԱՐԻ</v>
      </c>
      <c r="AS13" s="1139"/>
      <c r="AT13" s="1139"/>
      <c r="AU13" s="1139" t="str">
        <f>AR13</f>
        <v>ՀԱՇՎԵՏՈՒ ՏԱՐԻ</v>
      </c>
      <c r="AV13" s="1140"/>
      <c r="AW13" s="1138" t="str">
        <f>AR13</f>
        <v>ՀԱՇՎԵՏՈՒ ՏԱՐԻ</v>
      </c>
      <c r="AX13" s="1139"/>
      <c r="AY13" s="1139"/>
      <c r="AZ13" s="1139" t="str">
        <f>AW13</f>
        <v>ՀԱՇՎԵՏՈՒ ՏԱՐԻ</v>
      </c>
      <c r="BA13" s="1141"/>
      <c r="BB13" s="1138" t="str">
        <f>AW13</f>
        <v>ՀԱՇՎԵՏՈՒ ՏԱՐԻ</v>
      </c>
      <c r="BC13" s="1139"/>
      <c r="BD13" s="1139"/>
      <c r="BE13" s="1139" t="str">
        <f>BB13</f>
        <v>ՀԱՇՎԵՏՈՒ ՏԱՐԻ</v>
      </c>
      <c r="BF13" s="1140"/>
      <c r="BG13" s="1138" t="str">
        <f>BB13</f>
        <v>ՀԱՇՎԵՏՈՒ ՏԱՐԻ</v>
      </c>
      <c r="BH13" s="1139"/>
      <c r="BI13" s="1139"/>
      <c r="BJ13" s="1139" t="str">
        <f>BG13</f>
        <v>ՀԱՇՎԵՏՈՒ ՏԱՐԻ</v>
      </c>
      <c r="BK13" s="1141"/>
      <c r="BL13" s="1138" t="str">
        <f>BG13</f>
        <v>ՀԱՇՎԵՏՈՒ ՏԱՐԻ</v>
      </c>
      <c r="BM13" s="1139"/>
      <c r="BN13" s="1139"/>
      <c r="BO13" s="1139" t="str">
        <f>BL13</f>
        <v>ՀԱՇՎԵՏՈՒ ՏԱՐԻ</v>
      </c>
      <c r="BP13" s="1140"/>
      <c r="BQ13" s="1138" t="str">
        <f>BL13</f>
        <v>ՀԱՇՎԵՏՈՒ ՏԱՐԻ</v>
      </c>
      <c r="BR13" s="1139"/>
      <c r="BS13" s="1139"/>
      <c r="BT13" s="1139" t="str">
        <f>BQ13</f>
        <v>ՀԱՇՎԵՏՈՒ ՏԱՐԻ</v>
      </c>
      <c r="BU13" s="1140"/>
      <c r="BV13" s="1138" t="str">
        <f>BQ13</f>
        <v>ՀԱՇՎԵՏՈՒ ՏԱՐԻ</v>
      </c>
      <c r="BW13" s="1139"/>
      <c r="BX13" s="1139"/>
      <c r="BY13" s="1139" t="str">
        <f>BV13</f>
        <v>ՀԱՇՎԵՏՈՒ ՏԱՐԻ</v>
      </c>
      <c r="BZ13" s="1140"/>
      <c r="CA13" s="1138" t="str">
        <f>BV13</f>
        <v>ՀԱՇՎԵՏՈՒ ՏԱՐԻ</v>
      </c>
      <c r="CB13" s="1139"/>
      <c r="CC13" s="1139"/>
      <c r="CD13" s="1139" t="str">
        <f>CA13</f>
        <v>ՀԱՇՎԵՏՈՒ ՏԱՐԻ</v>
      </c>
      <c r="CE13" s="1140"/>
      <c r="CF13" s="1138" t="str">
        <f>CA13</f>
        <v>ՀԱՇՎԵՏՈՒ ՏԱՐԻ</v>
      </c>
      <c r="CG13" s="1139"/>
      <c r="CH13" s="1139"/>
      <c r="CI13" s="1139" t="str">
        <f>CF13</f>
        <v>ՀԱՇՎԵՏՈՒ ՏԱՐԻ</v>
      </c>
      <c r="CJ13" s="1140"/>
      <c r="CK13" s="1138" t="str">
        <f>CF13</f>
        <v>ՀԱՇՎԵՏՈՒ ՏԱՐԻ</v>
      </c>
      <c r="CL13" s="1139"/>
      <c r="CM13" s="1139"/>
      <c r="CN13" s="1139" t="str">
        <f>CK13</f>
        <v>ՀԱՇՎԵՏՈՒ ՏԱՐԻ</v>
      </c>
      <c r="CO13" s="1141"/>
      <c r="CP13" s="1138" t="str">
        <f>CK13</f>
        <v>ՀԱՇՎԵՏՈՒ ՏԱՐԻ</v>
      </c>
      <c r="CQ13" s="1139"/>
      <c r="CR13" s="1139"/>
      <c r="CS13" s="1139" t="str">
        <f>CP13</f>
        <v>ՀԱՇՎԵՏՈՒ ՏԱՐԻ</v>
      </c>
      <c r="CT13" s="1140"/>
      <c r="CU13" s="1138" t="str">
        <f>CP13</f>
        <v>ՀԱՇՎԵՏՈՒ ՏԱՐԻ</v>
      </c>
      <c r="CV13" s="1139"/>
      <c r="CW13" s="1139"/>
      <c r="CX13" s="1139" t="str">
        <f>CU13</f>
        <v>ՀԱՇՎԵՏՈՒ ՏԱՐԻ</v>
      </c>
      <c r="CY13" s="1139"/>
      <c r="CZ13" s="1139" t="str">
        <f>CU13</f>
        <v>ՀԱՇՎԵՏՈՒ ՏԱՐԻ</v>
      </c>
      <c r="DA13" s="1139"/>
      <c r="DB13" s="1139"/>
      <c r="DC13" s="1139" t="str">
        <f>CZ13</f>
        <v>ՀԱՇՎԵՏՈՒ ՏԱՐԻ</v>
      </c>
      <c r="DD13" s="1140"/>
      <c r="DE13" s="1138" t="str">
        <f>CZ13</f>
        <v>ՀԱՇՎԵՏՈՒ ՏԱՐԻ</v>
      </c>
      <c r="DF13" s="1139"/>
      <c r="DG13" s="1139"/>
      <c r="DH13" s="1139" t="str">
        <f>DE13</f>
        <v>ՀԱՇՎԵՏՈՒ ՏԱՐԻ</v>
      </c>
      <c r="DI13" s="1140"/>
      <c r="DJ13" s="1138" t="str">
        <f>DE13</f>
        <v>ՀԱՇՎԵՏՈՒ ՏԱՐԻ</v>
      </c>
      <c r="DK13" s="1139"/>
      <c r="DL13" s="1139"/>
      <c r="DM13" s="1139" t="str">
        <f>DJ13</f>
        <v>ՀԱՇՎԵՏՈՒ ՏԱՐԻ</v>
      </c>
      <c r="DN13" s="1140"/>
      <c r="DO13" s="1138" t="str">
        <f>DJ13</f>
        <v>ՀԱՇՎԵՏՈՒ ՏԱՐԻ</v>
      </c>
      <c r="DP13" s="1139"/>
      <c r="DQ13" s="1139"/>
      <c r="DR13" s="1139" t="str">
        <f>DO13</f>
        <v>ՀԱՇՎԵՏՈՒ ՏԱՐԻ</v>
      </c>
      <c r="DS13" s="1140"/>
      <c r="DT13" s="1138" t="str">
        <f>DO13</f>
        <v>ՀԱՇՎԵՏՈՒ ՏԱՐԻ</v>
      </c>
      <c r="DU13" s="1139"/>
      <c r="DV13" s="1139"/>
      <c r="DW13" s="1139" t="str">
        <f>DT13</f>
        <v>ՀԱՇՎԵՏՈՒ ՏԱՐԻ</v>
      </c>
      <c r="DX13" s="1140"/>
      <c r="DY13" s="1148"/>
      <c r="DZ13" s="1149"/>
      <c r="EA13" s="1150"/>
      <c r="EB13" s="1153"/>
      <c r="EC13" s="1154"/>
      <c r="ED13" s="1143"/>
    </row>
    <row r="14" spans="1:243" s="545" customFormat="1" ht="90.75" thickBot="1">
      <c r="A14" s="1125"/>
      <c r="B14" s="1130"/>
      <c r="C14" s="1131"/>
      <c r="D14" s="650" t="s">
        <v>104</v>
      </c>
      <c r="E14" s="651" t="s">
        <v>335</v>
      </c>
      <c r="F14" s="652" t="s">
        <v>280</v>
      </c>
      <c r="G14" s="653" t="s">
        <v>97</v>
      </c>
      <c r="H14" s="654" t="s">
        <v>334</v>
      </c>
      <c r="I14" s="655" t="s">
        <v>104</v>
      </c>
      <c r="J14" s="656" t="s">
        <v>335</v>
      </c>
      <c r="K14" s="657" t="s">
        <v>280</v>
      </c>
      <c r="L14" s="658" t="s">
        <v>97</v>
      </c>
      <c r="M14" s="659" t="s">
        <v>334</v>
      </c>
      <c r="N14" s="655" t="s">
        <v>104</v>
      </c>
      <c r="O14" s="656" t="s">
        <v>335</v>
      </c>
      <c r="P14" s="657" t="s">
        <v>280</v>
      </c>
      <c r="Q14" s="658" t="s">
        <v>97</v>
      </c>
      <c r="R14" s="660" t="s">
        <v>334</v>
      </c>
      <c r="S14" s="655" t="s">
        <v>104</v>
      </c>
      <c r="T14" s="656" t="s">
        <v>335</v>
      </c>
      <c r="U14" s="657" t="s">
        <v>280</v>
      </c>
      <c r="V14" s="658" t="s">
        <v>97</v>
      </c>
      <c r="W14" s="659" t="s">
        <v>334</v>
      </c>
      <c r="X14" s="655" t="s">
        <v>104</v>
      </c>
      <c r="Y14" s="656" t="s">
        <v>335</v>
      </c>
      <c r="Z14" s="657" t="s">
        <v>280</v>
      </c>
      <c r="AA14" s="658" t="s">
        <v>97</v>
      </c>
      <c r="AB14" s="660" t="s">
        <v>334</v>
      </c>
      <c r="AC14" s="655" t="s">
        <v>104</v>
      </c>
      <c r="AD14" s="656" t="s">
        <v>335</v>
      </c>
      <c r="AE14" s="657" t="s">
        <v>280</v>
      </c>
      <c r="AF14" s="658" t="s">
        <v>97</v>
      </c>
      <c r="AG14" s="659" t="s">
        <v>334</v>
      </c>
      <c r="AH14" s="655" t="s">
        <v>104</v>
      </c>
      <c r="AI14" s="656" t="s">
        <v>335</v>
      </c>
      <c r="AJ14" s="657" t="s">
        <v>280</v>
      </c>
      <c r="AK14" s="658" t="s">
        <v>97</v>
      </c>
      <c r="AL14" s="660" t="s">
        <v>334</v>
      </c>
      <c r="AM14" s="655" t="s">
        <v>104</v>
      </c>
      <c r="AN14" s="656" t="s">
        <v>335</v>
      </c>
      <c r="AO14" s="657" t="s">
        <v>280</v>
      </c>
      <c r="AP14" s="658" t="s">
        <v>97</v>
      </c>
      <c r="AQ14" s="659" t="s">
        <v>334</v>
      </c>
      <c r="AR14" s="655" t="s">
        <v>104</v>
      </c>
      <c r="AS14" s="656" t="s">
        <v>335</v>
      </c>
      <c r="AT14" s="657" t="s">
        <v>280</v>
      </c>
      <c r="AU14" s="658" t="s">
        <v>97</v>
      </c>
      <c r="AV14" s="660" t="s">
        <v>334</v>
      </c>
      <c r="AW14" s="655" t="s">
        <v>104</v>
      </c>
      <c r="AX14" s="656" t="s">
        <v>335</v>
      </c>
      <c r="AY14" s="657" t="s">
        <v>280</v>
      </c>
      <c r="AZ14" s="658" t="s">
        <v>97</v>
      </c>
      <c r="BA14" s="659" t="s">
        <v>334</v>
      </c>
      <c r="BB14" s="655" t="s">
        <v>104</v>
      </c>
      <c r="BC14" s="656" t="s">
        <v>335</v>
      </c>
      <c r="BD14" s="657" t="s">
        <v>280</v>
      </c>
      <c r="BE14" s="658" t="s">
        <v>97</v>
      </c>
      <c r="BF14" s="660" t="s">
        <v>334</v>
      </c>
      <c r="BG14" s="655" t="s">
        <v>104</v>
      </c>
      <c r="BH14" s="656" t="s">
        <v>335</v>
      </c>
      <c r="BI14" s="657" t="s">
        <v>280</v>
      </c>
      <c r="BJ14" s="658" t="s">
        <v>97</v>
      </c>
      <c r="BK14" s="659" t="s">
        <v>334</v>
      </c>
      <c r="BL14" s="655" t="s">
        <v>104</v>
      </c>
      <c r="BM14" s="656" t="s">
        <v>335</v>
      </c>
      <c r="BN14" s="657" t="s">
        <v>280</v>
      </c>
      <c r="BO14" s="658" t="s">
        <v>97</v>
      </c>
      <c r="BP14" s="660" t="s">
        <v>334</v>
      </c>
      <c r="BQ14" s="655" t="s">
        <v>104</v>
      </c>
      <c r="BR14" s="656" t="s">
        <v>335</v>
      </c>
      <c r="BS14" s="657" t="s">
        <v>280</v>
      </c>
      <c r="BT14" s="658" t="s">
        <v>97</v>
      </c>
      <c r="BU14" s="660" t="s">
        <v>334</v>
      </c>
      <c r="BV14" s="655" t="s">
        <v>104</v>
      </c>
      <c r="BW14" s="656" t="s">
        <v>335</v>
      </c>
      <c r="BX14" s="657" t="s">
        <v>280</v>
      </c>
      <c r="BY14" s="658" t="s">
        <v>97</v>
      </c>
      <c r="BZ14" s="660" t="s">
        <v>334</v>
      </c>
      <c r="CA14" s="655" t="s">
        <v>104</v>
      </c>
      <c r="CB14" s="656" t="s">
        <v>335</v>
      </c>
      <c r="CC14" s="657" t="s">
        <v>280</v>
      </c>
      <c r="CD14" s="658" t="s">
        <v>97</v>
      </c>
      <c r="CE14" s="660" t="s">
        <v>334</v>
      </c>
      <c r="CF14" s="655" t="s">
        <v>104</v>
      </c>
      <c r="CG14" s="656" t="s">
        <v>335</v>
      </c>
      <c r="CH14" s="657" t="s">
        <v>280</v>
      </c>
      <c r="CI14" s="658" t="s">
        <v>97</v>
      </c>
      <c r="CJ14" s="660" t="s">
        <v>334</v>
      </c>
      <c r="CK14" s="655" t="s">
        <v>104</v>
      </c>
      <c r="CL14" s="656" t="s">
        <v>335</v>
      </c>
      <c r="CM14" s="657" t="s">
        <v>280</v>
      </c>
      <c r="CN14" s="658" t="s">
        <v>97</v>
      </c>
      <c r="CO14" s="659" t="s">
        <v>334</v>
      </c>
      <c r="CP14" s="655" t="s">
        <v>104</v>
      </c>
      <c r="CQ14" s="656" t="s">
        <v>335</v>
      </c>
      <c r="CR14" s="657" t="s">
        <v>280</v>
      </c>
      <c r="CS14" s="658" t="s">
        <v>97</v>
      </c>
      <c r="CT14" s="660" t="s">
        <v>334</v>
      </c>
      <c r="CU14" s="655" t="s">
        <v>104</v>
      </c>
      <c r="CV14" s="656" t="s">
        <v>335</v>
      </c>
      <c r="CW14" s="657" t="s">
        <v>280</v>
      </c>
      <c r="CX14" s="658" t="s">
        <v>97</v>
      </c>
      <c r="CY14" s="661" t="s">
        <v>334</v>
      </c>
      <c r="CZ14" s="662" t="s">
        <v>104</v>
      </c>
      <c r="DA14" s="656" t="s">
        <v>335</v>
      </c>
      <c r="DB14" s="657" t="s">
        <v>280</v>
      </c>
      <c r="DC14" s="658" t="s">
        <v>97</v>
      </c>
      <c r="DD14" s="660" t="s">
        <v>334</v>
      </c>
      <c r="DE14" s="655" t="s">
        <v>104</v>
      </c>
      <c r="DF14" s="656" t="s">
        <v>335</v>
      </c>
      <c r="DG14" s="657" t="s">
        <v>280</v>
      </c>
      <c r="DH14" s="658" t="s">
        <v>97</v>
      </c>
      <c r="DI14" s="660" t="s">
        <v>334</v>
      </c>
      <c r="DJ14" s="655" t="s">
        <v>104</v>
      </c>
      <c r="DK14" s="656" t="s">
        <v>335</v>
      </c>
      <c r="DL14" s="657" t="s">
        <v>280</v>
      </c>
      <c r="DM14" s="658" t="s">
        <v>97</v>
      </c>
      <c r="DN14" s="660" t="s">
        <v>334</v>
      </c>
      <c r="DO14" s="655" t="s">
        <v>104</v>
      </c>
      <c r="DP14" s="656" t="s">
        <v>335</v>
      </c>
      <c r="DQ14" s="657" t="s">
        <v>280</v>
      </c>
      <c r="DR14" s="658" t="s">
        <v>97</v>
      </c>
      <c r="DS14" s="660" t="s">
        <v>334</v>
      </c>
      <c r="DT14" s="655" t="s">
        <v>104</v>
      </c>
      <c r="DU14" s="656" t="s">
        <v>335</v>
      </c>
      <c r="DV14" s="657" t="s">
        <v>280</v>
      </c>
      <c r="DW14" s="658" t="s">
        <v>97</v>
      </c>
      <c r="DX14" s="660" t="s">
        <v>334</v>
      </c>
      <c r="DY14" s="664" t="s">
        <v>106</v>
      </c>
      <c r="DZ14" s="665" t="s">
        <v>331</v>
      </c>
      <c r="EA14" s="663" t="s">
        <v>107</v>
      </c>
      <c r="EB14" s="658" t="s">
        <v>97</v>
      </c>
      <c r="EC14" s="660" t="s">
        <v>334</v>
      </c>
      <c r="ED14" s="1144"/>
    </row>
    <row r="15" spans="1:243" s="754" customFormat="1" ht="122.45" customHeight="1" thickBot="1">
      <c r="A15" s="666" t="str">
        <f>'6. Առաջին կիսամյակի հաշվետվ.'!A10</f>
        <v>Ա1</v>
      </c>
      <c r="B15" s="696" t="str">
        <f>'4.   4․1 ԾՐԱԳՐԵՐ 1-14'!B2</f>
        <v>Բնագավառի (ոլորտի) անվանումը, որին վերաբերում է Ծրագրի իրականացումը.</v>
      </c>
      <c r="C15" s="697"/>
      <c r="D15" s="698" t="s">
        <v>5</v>
      </c>
      <c r="E15" s="699" t="s">
        <v>47</v>
      </c>
      <c r="F15" s="700" t="s">
        <v>47</v>
      </c>
      <c r="G15" s="701" t="s">
        <v>47</v>
      </c>
      <c r="H15" s="702" t="s">
        <v>47</v>
      </c>
      <c r="I15" s="698" t="s">
        <v>5</v>
      </c>
      <c r="J15" s="699" t="s">
        <v>47</v>
      </c>
      <c r="K15" s="700" t="s">
        <v>47</v>
      </c>
      <c r="L15" s="703" t="s">
        <v>47</v>
      </c>
      <c r="M15" s="704" t="s">
        <v>47</v>
      </c>
      <c r="N15" s="698" t="s">
        <v>5</v>
      </c>
      <c r="O15" s="699" t="s">
        <v>47</v>
      </c>
      <c r="P15" s="700" t="s">
        <v>47</v>
      </c>
      <c r="Q15" s="703" t="s">
        <v>47</v>
      </c>
      <c r="R15" s="705" t="s">
        <v>47</v>
      </c>
      <c r="S15" s="698" t="s">
        <v>5</v>
      </c>
      <c r="T15" s="706" t="s">
        <v>47</v>
      </c>
      <c r="U15" s="707" t="s">
        <v>47</v>
      </c>
      <c r="V15" s="703" t="s">
        <v>47</v>
      </c>
      <c r="W15" s="704" t="s">
        <v>47</v>
      </c>
      <c r="X15" s="698" t="s">
        <v>5</v>
      </c>
      <c r="Y15" s="706" t="s">
        <v>47</v>
      </c>
      <c r="Z15" s="700" t="s">
        <v>47</v>
      </c>
      <c r="AA15" s="703" t="s">
        <v>47</v>
      </c>
      <c r="AB15" s="705" t="s">
        <v>47</v>
      </c>
      <c r="AC15" s="698" t="s">
        <v>5</v>
      </c>
      <c r="AD15" s="706" t="s">
        <v>47</v>
      </c>
      <c r="AE15" s="700" t="s">
        <v>47</v>
      </c>
      <c r="AF15" s="703" t="s">
        <v>47</v>
      </c>
      <c r="AG15" s="704" t="s">
        <v>47</v>
      </c>
      <c r="AH15" s="698" t="s">
        <v>5</v>
      </c>
      <c r="AI15" s="706" t="s">
        <v>47</v>
      </c>
      <c r="AJ15" s="700" t="s">
        <v>47</v>
      </c>
      <c r="AK15" s="703" t="s">
        <v>47</v>
      </c>
      <c r="AL15" s="705" t="s">
        <v>47</v>
      </c>
      <c r="AM15" s="698" t="s">
        <v>5</v>
      </c>
      <c r="AN15" s="706" t="s">
        <v>47</v>
      </c>
      <c r="AO15" s="700" t="s">
        <v>47</v>
      </c>
      <c r="AP15" s="703" t="s">
        <v>47</v>
      </c>
      <c r="AQ15" s="704" t="s">
        <v>47</v>
      </c>
      <c r="AR15" s="698" t="s">
        <v>5</v>
      </c>
      <c r="AS15" s="699" t="s">
        <v>47</v>
      </c>
      <c r="AT15" s="700" t="s">
        <v>47</v>
      </c>
      <c r="AU15" s="703" t="s">
        <v>47</v>
      </c>
      <c r="AV15" s="705" t="s">
        <v>47</v>
      </c>
      <c r="AW15" s="698" t="s">
        <v>5</v>
      </c>
      <c r="AX15" s="699" t="s">
        <v>47</v>
      </c>
      <c r="AY15" s="700" t="s">
        <v>47</v>
      </c>
      <c r="AZ15" s="703" t="s">
        <v>47</v>
      </c>
      <c r="BA15" s="704" t="s">
        <v>47</v>
      </c>
      <c r="BB15" s="698" t="s">
        <v>5</v>
      </c>
      <c r="BC15" s="699" t="s">
        <v>47</v>
      </c>
      <c r="BD15" s="700" t="s">
        <v>47</v>
      </c>
      <c r="BE15" s="703" t="s">
        <v>47</v>
      </c>
      <c r="BF15" s="705" t="s">
        <v>47</v>
      </c>
      <c r="BG15" s="698" t="s">
        <v>5</v>
      </c>
      <c r="BH15" s="699" t="s">
        <v>47</v>
      </c>
      <c r="BI15" s="700" t="s">
        <v>47</v>
      </c>
      <c r="BJ15" s="703" t="s">
        <v>47</v>
      </c>
      <c r="BK15" s="704" t="s">
        <v>47</v>
      </c>
      <c r="BL15" s="698" t="s">
        <v>5</v>
      </c>
      <c r="BM15" s="699" t="s">
        <v>47</v>
      </c>
      <c r="BN15" s="700" t="s">
        <v>47</v>
      </c>
      <c r="BO15" s="703" t="s">
        <v>47</v>
      </c>
      <c r="BP15" s="705" t="s">
        <v>47</v>
      </c>
      <c r="BQ15" s="698" t="s">
        <v>5</v>
      </c>
      <c r="BR15" s="699" t="s">
        <v>47</v>
      </c>
      <c r="BS15" s="700" t="s">
        <v>47</v>
      </c>
      <c r="BT15" s="703" t="s">
        <v>47</v>
      </c>
      <c r="BU15" s="705" t="s">
        <v>47</v>
      </c>
      <c r="BV15" s="698" t="s">
        <v>5</v>
      </c>
      <c r="BW15" s="699" t="s">
        <v>47</v>
      </c>
      <c r="BX15" s="700" t="s">
        <v>47</v>
      </c>
      <c r="BY15" s="703" t="s">
        <v>47</v>
      </c>
      <c r="BZ15" s="705" t="s">
        <v>47</v>
      </c>
      <c r="CA15" s="698" t="s">
        <v>5</v>
      </c>
      <c r="CB15" s="699" t="s">
        <v>47</v>
      </c>
      <c r="CC15" s="700" t="s">
        <v>47</v>
      </c>
      <c r="CD15" s="703" t="s">
        <v>47</v>
      </c>
      <c r="CE15" s="705" t="s">
        <v>47</v>
      </c>
      <c r="CF15" s="698" t="s">
        <v>5</v>
      </c>
      <c r="CG15" s="699" t="s">
        <v>47</v>
      </c>
      <c r="CH15" s="700" t="s">
        <v>47</v>
      </c>
      <c r="CI15" s="703" t="s">
        <v>47</v>
      </c>
      <c r="CJ15" s="705" t="s">
        <v>47</v>
      </c>
      <c r="CK15" s="698" t="s">
        <v>5</v>
      </c>
      <c r="CL15" s="699" t="s">
        <v>47</v>
      </c>
      <c r="CM15" s="700" t="s">
        <v>47</v>
      </c>
      <c r="CN15" s="703" t="s">
        <v>47</v>
      </c>
      <c r="CO15" s="704" t="s">
        <v>47</v>
      </c>
      <c r="CP15" s="698" t="s">
        <v>5</v>
      </c>
      <c r="CQ15" s="699" t="s">
        <v>47</v>
      </c>
      <c r="CR15" s="700" t="s">
        <v>47</v>
      </c>
      <c r="CS15" s="703" t="s">
        <v>47</v>
      </c>
      <c r="CT15" s="705" t="s">
        <v>47</v>
      </c>
      <c r="CU15" s="698" t="s">
        <v>5</v>
      </c>
      <c r="CV15" s="699" t="s">
        <v>47</v>
      </c>
      <c r="CW15" s="700" t="s">
        <v>47</v>
      </c>
      <c r="CX15" s="703" t="s">
        <v>47</v>
      </c>
      <c r="CY15" s="708" t="s">
        <v>47</v>
      </c>
      <c r="CZ15" s="698" t="s">
        <v>5</v>
      </c>
      <c r="DA15" s="699" t="s">
        <v>47</v>
      </c>
      <c r="DB15" s="700" t="s">
        <v>47</v>
      </c>
      <c r="DC15" s="703" t="s">
        <v>47</v>
      </c>
      <c r="DD15" s="705" t="s">
        <v>47</v>
      </c>
      <c r="DE15" s="698" t="s">
        <v>5</v>
      </c>
      <c r="DF15" s="699" t="s">
        <v>47</v>
      </c>
      <c r="DG15" s="700" t="s">
        <v>47</v>
      </c>
      <c r="DH15" s="703" t="s">
        <v>47</v>
      </c>
      <c r="DI15" s="705" t="s">
        <v>47</v>
      </c>
      <c r="DJ15" s="698" t="s">
        <v>5</v>
      </c>
      <c r="DK15" s="699" t="s">
        <v>47</v>
      </c>
      <c r="DL15" s="700" t="s">
        <v>47</v>
      </c>
      <c r="DM15" s="703" t="s">
        <v>47</v>
      </c>
      <c r="DN15" s="705" t="s">
        <v>47</v>
      </c>
      <c r="DO15" s="698" t="s">
        <v>5</v>
      </c>
      <c r="DP15" s="699" t="s">
        <v>47</v>
      </c>
      <c r="DQ15" s="700" t="s">
        <v>47</v>
      </c>
      <c r="DR15" s="703" t="s">
        <v>47</v>
      </c>
      <c r="DS15" s="705" t="s">
        <v>47</v>
      </c>
      <c r="DT15" s="698" t="s">
        <v>5</v>
      </c>
      <c r="DU15" s="699" t="s">
        <v>47</v>
      </c>
      <c r="DV15" s="700" t="s">
        <v>47</v>
      </c>
      <c r="DW15" s="703" t="s">
        <v>47</v>
      </c>
      <c r="DX15" s="705" t="s">
        <v>47</v>
      </c>
      <c r="DY15" s="750" t="s">
        <v>47</v>
      </c>
      <c r="DZ15" s="751" t="s">
        <v>47</v>
      </c>
      <c r="EA15" s="752" t="s">
        <v>47</v>
      </c>
      <c r="EB15" s="667" t="s">
        <v>47</v>
      </c>
      <c r="EC15" s="668" t="s">
        <v>47</v>
      </c>
      <c r="ED15" s="753"/>
    </row>
    <row r="16" spans="1:243" s="757" customFormat="1" ht="100.15" hidden="1" customHeight="1" thickBot="1">
      <c r="A16" s="241"/>
      <c r="B16" s="267"/>
      <c r="C16" s="273"/>
      <c r="D16" s="413" t="s">
        <v>5</v>
      </c>
      <c r="E16" s="414"/>
      <c r="F16" s="408"/>
      <c r="G16" s="288"/>
      <c r="H16" s="251"/>
      <c r="I16" s="413" t="s">
        <v>5</v>
      </c>
      <c r="J16" s="414"/>
      <c r="K16" s="408"/>
      <c r="L16" s="233"/>
      <c r="M16" s="246"/>
      <c r="N16" s="413" t="s">
        <v>5</v>
      </c>
      <c r="O16" s="414"/>
      <c r="P16" s="408"/>
      <c r="Q16" s="233"/>
      <c r="R16" s="251"/>
      <c r="S16" s="413" t="s">
        <v>5</v>
      </c>
      <c r="T16" s="414"/>
      <c r="U16" s="408"/>
      <c r="V16" s="233"/>
      <c r="W16" s="246"/>
      <c r="X16" s="413" t="s">
        <v>5</v>
      </c>
      <c r="Y16" s="414"/>
      <c r="Z16" s="408"/>
      <c r="AA16" s="233"/>
      <c r="AB16" s="251"/>
      <c r="AC16" s="413" t="s">
        <v>5</v>
      </c>
      <c r="AD16" s="414"/>
      <c r="AE16" s="408"/>
      <c r="AF16" s="233"/>
      <c r="AG16" s="246"/>
      <c r="AH16" s="413" t="s">
        <v>5</v>
      </c>
      <c r="AI16" s="414"/>
      <c r="AJ16" s="408"/>
      <c r="AK16" s="233"/>
      <c r="AL16" s="251"/>
      <c r="AM16" s="413" t="s">
        <v>5</v>
      </c>
      <c r="AN16" s="414"/>
      <c r="AO16" s="408"/>
      <c r="AP16" s="233"/>
      <c r="AQ16" s="246"/>
      <c r="AR16" s="413" t="s">
        <v>5</v>
      </c>
      <c r="AS16" s="414"/>
      <c r="AT16" s="408"/>
      <c r="AU16" s="233"/>
      <c r="AV16" s="251"/>
      <c r="AW16" s="413" t="s">
        <v>5</v>
      </c>
      <c r="AX16" s="414"/>
      <c r="AY16" s="408"/>
      <c r="AZ16" s="233"/>
      <c r="BA16" s="246"/>
      <c r="BB16" s="413" t="s">
        <v>5</v>
      </c>
      <c r="BC16" s="414"/>
      <c r="BD16" s="408"/>
      <c r="BE16" s="233"/>
      <c r="BF16" s="251"/>
      <c r="BG16" s="413" t="s">
        <v>5</v>
      </c>
      <c r="BH16" s="414"/>
      <c r="BI16" s="408"/>
      <c r="BJ16" s="233"/>
      <c r="BK16" s="246"/>
      <c r="BL16" s="413" t="s">
        <v>5</v>
      </c>
      <c r="BM16" s="414"/>
      <c r="BN16" s="408"/>
      <c r="BO16" s="233"/>
      <c r="BP16" s="251"/>
      <c r="BQ16" s="413" t="s">
        <v>5</v>
      </c>
      <c r="BR16" s="414"/>
      <c r="BS16" s="408"/>
      <c r="BT16" s="233"/>
      <c r="BU16" s="251"/>
      <c r="BV16" s="413" t="s">
        <v>5</v>
      </c>
      <c r="BW16" s="414"/>
      <c r="BX16" s="408"/>
      <c r="BY16" s="233"/>
      <c r="BZ16" s="251"/>
      <c r="CA16" s="413" t="s">
        <v>5</v>
      </c>
      <c r="CB16" s="414"/>
      <c r="CC16" s="408"/>
      <c r="CD16" s="233"/>
      <c r="CE16" s="251"/>
      <c r="CF16" s="413" t="s">
        <v>5</v>
      </c>
      <c r="CG16" s="414"/>
      <c r="CH16" s="408"/>
      <c r="CI16" s="233"/>
      <c r="CJ16" s="251"/>
      <c r="CK16" s="413" t="s">
        <v>5</v>
      </c>
      <c r="CL16" s="414"/>
      <c r="CM16" s="408"/>
      <c r="CN16" s="233"/>
      <c r="CO16" s="246"/>
      <c r="CP16" s="413" t="s">
        <v>5</v>
      </c>
      <c r="CQ16" s="414"/>
      <c r="CR16" s="408"/>
      <c r="CS16" s="233"/>
      <c r="CT16" s="251"/>
      <c r="CU16" s="413" t="s">
        <v>5</v>
      </c>
      <c r="CV16" s="414"/>
      <c r="CW16" s="408"/>
      <c r="CX16" s="233"/>
      <c r="CY16" s="233"/>
      <c r="CZ16" s="413" t="s">
        <v>5</v>
      </c>
      <c r="DA16" s="414"/>
      <c r="DB16" s="408"/>
      <c r="DC16" s="233"/>
      <c r="DD16" s="251"/>
      <c r="DE16" s="413" t="s">
        <v>5</v>
      </c>
      <c r="DF16" s="414"/>
      <c r="DG16" s="408"/>
      <c r="DH16" s="233"/>
      <c r="DI16" s="251"/>
      <c r="DJ16" s="413" t="s">
        <v>5</v>
      </c>
      <c r="DK16" s="414"/>
      <c r="DL16" s="408"/>
      <c r="DM16" s="233"/>
      <c r="DN16" s="251"/>
      <c r="DO16" s="413" t="s">
        <v>5</v>
      </c>
      <c r="DP16" s="414"/>
      <c r="DQ16" s="408"/>
      <c r="DR16" s="233"/>
      <c r="DS16" s="251"/>
      <c r="DT16" s="413" t="s">
        <v>5</v>
      </c>
      <c r="DU16" s="414"/>
      <c r="DV16" s="408"/>
      <c r="DW16" s="233"/>
      <c r="DX16" s="251"/>
      <c r="DY16" s="755"/>
      <c r="DZ16" s="435"/>
      <c r="EA16" s="435"/>
      <c r="EB16" s="435"/>
      <c r="EC16" s="436"/>
      <c r="ED16" s="756"/>
    </row>
    <row r="17" spans="1:134" s="757" customFormat="1" ht="100.15" hidden="1" customHeight="1" thickBot="1">
      <c r="A17" s="241"/>
      <c r="B17" s="232"/>
      <c r="C17" s="274"/>
      <c r="D17" s="286" t="s">
        <v>146</v>
      </c>
      <c r="E17" s="408"/>
      <c r="F17" s="408"/>
      <c r="G17" s="288"/>
      <c r="H17" s="251"/>
      <c r="I17" s="286" t="s">
        <v>146</v>
      </c>
      <c r="J17" s="408"/>
      <c r="K17" s="408"/>
      <c r="L17" s="233"/>
      <c r="M17" s="246"/>
      <c r="N17" s="286" t="s">
        <v>146</v>
      </c>
      <c r="O17" s="408"/>
      <c r="P17" s="408"/>
      <c r="Q17" s="233"/>
      <c r="R17" s="251"/>
      <c r="S17" s="286" t="s">
        <v>146</v>
      </c>
      <c r="T17" s="408"/>
      <c r="U17" s="408"/>
      <c r="V17" s="233"/>
      <c r="W17" s="246"/>
      <c r="X17" s="286" t="s">
        <v>146</v>
      </c>
      <c r="Y17" s="408"/>
      <c r="Z17" s="408"/>
      <c r="AA17" s="233"/>
      <c r="AB17" s="251"/>
      <c r="AC17" s="286" t="s">
        <v>146</v>
      </c>
      <c r="AD17" s="408"/>
      <c r="AE17" s="408"/>
      <c r="AF17" s="233"/>
      <c r="AG17" s="246"/>
      <c r="AH17" s="286" t="s">
        <v>146</v>
      </c>
      <c r="AI17" s="408"/>
      <c r="AJ17" s="408"/>
      <c r="AK17" s="233"/>
      <c r="AL17" s="251"/>
      <c r="AM17" s="286" t="s">
        <v>146</v>
      </c>
      <c r="AN17" s="408"/>
      <c r="AO17" s="408"/>
      <c r="AP17" s="233"/>
      <c r="AQ17" s="246"/>
      <c r="AR17" s="286" t="s">
        <v>146</v>
      </c>
      <c r="AS17" s="408"/>
      <c r="AT17" s="408"/>
      <c r="AU17" s="233"/>
      <c r="AV17" s="251"/>
      <c r="AW17" s="286" t="s">
        <v>146</v>
      </c>
      <c r="AX17" s="408"/>
      <c r="AY17" s="408"/>
      <c r="AZ17" s="233"/>
      <c r="BA17" s="246"/>
      <c r="BB17" s="286" t="s">
        <v>146</v>
      </c>
      <c r="BC17" s="408"/>
      <c r="BD17" s="408"/>
      <c r="BE17" s="233"/>
      <c r="BF17" s="251"/>
      <c r="BG17" s="286" t="s">
        <v>146</v>
      </c>
      <c r="BH17" s="408"/>
      <c r="BI17" s="408"/>
      <c r="BJ17" s="233"/>
      <c r="BK17" s="246"/>
      <c r="BL17" s="286" t="s">
        <v>146</v>
      </c>
      <c r="BM17" s="408"/>
      <c r="BN17" s="408"/>
      <c r="BO17" s="233"/>
      <c r="BP17" s="251"/>
      <c r="BQ17" s="286" t="s">
        <v>146</v>
      </c>
      <c r="BR17" s="408"/>
      <c r="BS17" s="408"/>
      <c r="BT17" s="233"/>
      <c r="BU17" s="251"/>
      <c r="BV17" s="286" t="s">
        <v>146</v>
      </c>
      <c r="BW17" s="408"/>
      <c r="BX17" s="408"/>
      <c r="BY17" s="233"/>
      <c r="BZ17" s="251"/>
      <c r="CA17" s="286" t="s">
        <v>146</v>
      </c>
      <c r="CB17" s="408"/>
      <c r="CC17" s="408"/>
      <c r="CD17" s="233"/>
      <c r="CE17" s="251"/>
      <c r="CF17" s="286" t="s">
        <v>146</v>
      </c>
      <c r="CG17" s="408"/>
      <c r="CH17" s="408"/>
      <c r="CI17" s="233"/>
      <c r="CJ17" s="251"/>
      <c r="CK17" s="286" t="s">
        <v>146</v>
      </c>
      <c r="CL17" s="408"/>
      <c r="CM17" s="408"/>
      <c r="CN17" s="233"/>
      <c r="CO17" s="246"/>
      <c r="CP17" s="286" t="s">
        <v>146</v>
      </c>
      <c r="CQ17" s="408"/>
      <c r="CR17" s="408"/>
      <c r="CS17" s="233"/>
      <c r="CT17" s="251"/>
      <c r="CU17" s="286" t="s">
        <v>146</v>
      </c>
      <c r="CV17" s="408"/>
      <c r="CW17" s="408"/>
      <c r="CX17" s="233"/>
      <c r="CY17" s="233"/>
      <c r="CZ17" s="286" t="s">
        <v>146</v>
      </c>
      <c r="DA17" s="408"/>
      <c r="DB17" s="408"/>
      <c r="DC17" s="233"/>
      <c r="DD17" s="251"/>
      <c r="DE17" s="286" t="s">
        <v>146</v>
      </c>
      <c r="DF17" s="408"/>
      <c r="DG17" s="408"/>
      <c r="DH17" s="233"/>
      <c r="DI17" s="251"/>
      <c r="DJ17" s="286" t="s">
        <v>146</v>
      </c>
      <c r="DK17" s="408"/>
      <c r="DL17" s="408"/>
      <c r="DM17" s="233"/>
      <c r="DN17" s="251"/>
      <c r="DO17" s="286" t="s">
        <v>146</v>
      </c>
      <c r="DP17" s="408"/>
      <c r="DQ17" s="408"/>
      <c r="DR17" s="233"/>
      <c r="DS17" s="251"/>
      <c r="DT17" s="286" t="s">
        <v>146</v>
      </c>
      <c r="DU17" s="408"/>
      <c r="DV17" s="408"/>
      <c r="DW17" s="233"/>
      <c r="DX17" s="251"/>
      <c r="DY17" s="755"/>
      <c r="DZ17" s="435"/>
      <c r="EA17" s="435"/>
      <c r="EB17" s="435"/>
      <c r="EC17" s="436"/>
      <c r="ED17" s="756"/>
    </row>
    <row r="18" spans="1:134" s="757" customFormat="1" ht="100.15" hidden="1" customHeight="1" thickBot="1">
      <c r="A18" s="241"/>
      <c r="B18" s="232"/>
      <c r="C18" s="274"/>
      <c r="D18" s="286" t="s">
        <v>147</v>
      </c>
      <c r="E18" s="408"/>
      <c r="F18" s="408"/>
      <c r="G18" s="288"/>
      <c r="H18" s="251"/>
      <c r="I18" s="286" t="s">
        <v>147</v>
      </c>
      <c r="J18" s="408"/>
      <c r="K18" s="408"/>
      <c r="L18" s="233"/>
      <c r="M18" s="246"/>
      <c r="N18" s="286" t="s">
        <v>147</v>
      </c>
      <c r="O18" s="408"/>
      <c r="P18" s="408"/>
      <c r="Q18" s="233"/>
      <c r="R18" s="251"/>
      <c r="S18" s="286" t="s">
        <v>147</v>
      </c>
      <c r="T18" s="408"/>
      <c r="U18" s="408"/>
      <c r="V18" s="233"/>
      <c r="W18" s="246"/>
      <c r="X18" s="286" t="s">
        <v>147</v>
      </c>
      <c r="Y18" s="408"/>
      <c r="Z18" s="408"/>
      <c r="AA18" s="233"/>
      <c r="AB18" s="251"/>
      <c r="AC18" s="286" t="s">
        <v>147</v>
      </c>
      <c r="AD18" s="408"/>
      <c r="AE18" s="408"/>
      <c r="AF18" s="233"/>
      <c r="AG18" s="246"/>
      <c r="AH18" s="286" t="s">
        <v>147</v>
      </c>
      <c r="AI18" s="408"/>
      <c r="AJ18" s="408"/>
      <c r="AK18" s="233"/>
      <c r="AL18" s="251"/>
      <c r="AM18" s="286" t="s">
        <v>147</v>
      </c>
      <c r="AN18" s="408"/>
      <c r="AO18" s="408"/>
      <c r="AP18" s="233"/>
      <c r="AQ18" s="246"/>
      <c r="AR18" s="286" t="s">
        <v>147</v>
      </c>
      <c r="AS18" s="408"/>
      <c r="AT18" s="408"/>
      <c r="AU18" s="233"/>
      <c r="AV18" s="251"/>
      <c r="AW18" s="286" t="s">
        <v>147</v>
      </c>
      <c r="AX18" s="408"/>
      <c r="AY18" s="408"/>
      <c r="AZ18" s="233"/>
      <c r="BA18" s="246"/>
      <c r="BB18" s="286" t="s">
        <v>147</v>
      </c>
      <c r="BC18" s="408"/>
      <c r="BD18" s="408"/>
      <c r="BE18" s="233"/>
      <c r="BF18" s="251"/>
      <c r="BG18" s="286" t="s">
        <v>147</v>
      </c>
      <c r="BH18" s="408"/>
      <c r="BI18" s="408"/>
      <c r="BJ18" s="233"/>
      <c r="BK18" s="246"/>
      <c r="BL18" s="286" t="s">
        <v>147</v>
      </c>
      <c r="BM18" s="408"/>
      <c r="BN18" s="408"/>
      <c r="BO18" s="233"/>
      <c r="BP18" s="251"/>
      <c r="BQ18" s="286" t="s">
        <v>147</v>
      </c>
      <c r="BR18" s="408"/>
      <c r="BS18" s="408"/>
      <c r="BT18" s="233"/>
      <c r="BU18" s="251"/>
      <c r="BV18" s="286" t="s">
        <v>147</v>
      </c>
      <c r="BW18" s="408"/>
      <c r="BX18" s="408"/>
      <c r="BY18" s="233"/>
      <c r="BZ18" s="251"/>
      <c r="CA18" s="286" t="s">
        <v>147</v>
      </c>
      <c r="CB18" s="408"/>
      <c r="CC18" s="408"/>
      <c r="CD18" s="233"/>
      <c r="CE18" s="251"/>
      <c r="CF18" s="286" t="s">
        <v>147</v>
      </c>
      <c r="CG18" s="408"/>
      <c r="CH18" s="408"/>
      <c r="CI18" s="233"/>
      <c r="CJ18" s="251"/>
      <c r="CK18" s="286" t="s">
        <v>147</v>
      </c>
      <c r="CL18" s="408"/>
      <c r="CM18" s="408"/>
      <c r="CN18" s="233"/>
      <c r="CO18" s="246"/>
      <c r="CP18" s="286" t="s">
        <v>147</v>
      </c>
      <c r="CQ18" s="408"/>
      <c r="CR18" s="408"/>
      <c r="CS18" s="233"/>
      <c r="CT18" s="251"/>
      <c r="CU18" s="286" t="s">
        <v>147</v>
      </c>
      <c r="CV18" s="408"/>
      <c r="CW18" s="408"/>
      <c r="CX18" s="233"/>
      <c r="CY18" s="233"/>
      <c r="CZ18" s="286" t="s">
        <v>147</v>
      </c>
      <c r="DA18" s="408"/>
      <c r="DB18" s="408"/>
      <c r="DC18" s="233"/>
      <c r="DD18" s="251"/>
      <c r="DE18" s="286" t="s">
        <v>147</v>
      </c>
      <c r="DF18" s="408"/>
      <c r="DG18" s="408"/>
      <c r="DH18" s="233"/>
      <c r="DI18" s="251"/>
      <c r="DJ18" s="286" t="s">
        <v>147</v>
      </c>
      <c r="DK18" s="408"/>
      <c r="DL18" s="408"/>
      <c r="DM18" s="233"/>
      <c r="DN18" s="251"/>
      <c r="DO18" s="286" t="s">
        <v>147</v>
      </c>
      <c r="DP18" s="408"/>
      <c r="DQ18" s="408"/>
      <c r="DR18" s="233"/>
      <c r="DS18" s="251"/>
      <c r="DT18" s="286" t="s">
        <v>147</v>
      </c>
      <c r="DU18" s="408"/>
      <c r="DV18" s="408"/>
      <c r="DW18" s="233"/>
      <c r="DX18" s="251"/>
      <c r="DY18" s="755"/>
      <c r="DZ18" s="435"/>
      <c r="EA18" s="435"/>
      <c r="EB18" s="435"/>
      <c r="EC18" s="436"/>
      <c r="ED18" s="756"/>
    </row>
    <row r="19" spans="1:134" s="757" customFormat="1" ht="100.15" hidden="1" customHeight="1" thickBot="1">
      <c r="A19" s="241"/>
      <c r="B19" s="232"/>
      <c r="C19" s="274"/>
      <c r="D19" s="286" t="s">
        <v>148</v>
      </c>
      <c r="E19" s="408"/>
      <c r="F19" s="408"/>
      <c r="G19" s="288"/>
      <c r="H19" s="251"/>
      <c r="I19" s="286" t="s">
        <v>148</v>
      </c>
      <c r="J19" s="408"/>
      <c r="K19" s="408"/>
      <c r="L19" s="233"/>
      <c r="M19" s="246"/>
      <c r="N19" s="286" t="s">
        <v>148</v>
      </c>
      <c r="O19" s="408"/>
      <c r="P19" s="408"/>
      <c r="Q19" s="233"/>
      <c r="R19" s="251"/>
      <c r="S19" s="286" t="s">
        <v>148</v>
      </c>
      <c r="T19" s="408"/>
      <c r="U19" s="408"/>
      <c r="V19" s="233"/>
      <c r="W19" s="246"/>
      <c r="X19" s="286" t="s">
        <v>148</v>
      </c>
      <c r="Y19" s="408"/>
      <c r="Z19" s="408"/>
      <c r="AA19" s="233"/>
      <c r="AB19" s="251"/>
      <c r="AC19" s="286" t="s">
        <v>148</v>
      </c>
      <c r="AD19" s="408"/>
      <c r="AE19" s="408"/>
      <c r="AF19" s="233"/>
      <c r="AG19" s="246"/>
      <c r="AH19" s="286" t="s">
        <v>148</v>
      </c>
      <c r="AI19" s="408"/>
      <c r="AJ19" s="408"/>
      <c r="AK19" s="233"/>
      <c r="AL19" s="251"/>
      <c r="AM19" s="286" t="s">
        <v>148</v>
      </c>
      <c r="AN19" s="408"/>
      <c r="AO19" s="408"/>
      <c r="AP19" s="233"/>
      <c r="AQ19" s="246"/>
      <c r="AR19" s="286" t="s">
        <v>148</v>
      </c>
      <c r="AS19" s="408"/>
      <c r="AT19" s="408"/>
      <c r="AU19" s="233"/>
      <c r="AV19" s="251"/>
      <c r="AW19" s="286" t="s">
        <v>148</v>
      </c>
      <c r="AX19" s="408"/>
      <c r="AY19" s="408"/>
      <c r="AZ19" s="233"/>
      <c r="BA19" s="246"/>
      <c r="BB19" s="286" t="s">
        <v>148</v>
      </c>
      <c r="BC19" s="408"/>
      <c r="BD19" s="408"/>
      <c r="BE19" s="233"/>
      <c r="BF19" s="251"/>
      <c r="BG19" s="286" t="s">
        <v>148</v>
      </c>
      <c r="BH19" s="408"/>
      <c r="BI19" s="408"/>
      <c r="BJ19" s="233"/>
      <c r="BK19" s="246"/>
      <c r="BL19" s="286" t="s">
        <v>148</v>
      </c>
      <c r="BM19" s="408"/>
      <c r="BN19" s="408"/>
      <c r="BO19" s="233"/>
      <c r="BP19" s="251"/>
      <c r="BQ19" s="286" t="s">
        <v>148</v>
      </c>
      <c r="BR19" s="408"/>
      <c r="BS19" s="408"/>
      <c r="BT19" s="233"/>
      <c r="BU19" s="251"/>
      <c r="BV19" s="286" t="s">
        <v>148</v>
      </c>
      <c r="BW19" s="408"/>
      <c r="BX19" s="408"/>
      <c r="BY19" s="233"/>
      <c r="BZ19" s="251"/>
      <c r="CA19" s="286" t="s">
        <v>148</v>
      </c>
      <c r="CB19" s="408"/>
      <c r="CC19" s="408"/>
      <c r="CD19" s="233"/>
      <c r="CE19" s="251"/>
      <c r="CF19" s="286" t="s">
        <v>148</v>
      </c>
      <c r="CG19" s="408"/>
      <c r="CH19" s="408"/>
      <c r="CI19" s="233"/>
      <c r="CJ19" s="251"/>
      <c r="CK19" s="286" t="s">
        <v>148</v>
      </c>
      <c r="CL19" s="408"/>
      <c r="CM19" s="408"/>
      <c r="CN19" s="233"/>
      <c r="CO19" s="246"/>
      <c r="CP19" s="286" t="s">
        <v>148</v>
      </c>
      <c r="CQ19" s="408"/>
      <c r="CR19" s="408"/>
      <c r="CS19" s="233"/>
      <c r="CT19" s="251"/>
      <c r="CU19" s="286" t="s">
        <v>148</v>
      </c>
      <c r="CV19" s="408"/>
      <c r="CW19" s="408"/>
      <c r="CX19" s="233"/>
      <c r="CY19" s="233"/>
      <c r="CZ19" s="286" t="s">
        <v>148</v>
      </c>
      <c r="DA19" s="408"/>
      <c r="DB19" s="408"/>
      <c r="DC19" s="233"/>
      <c r="DD19" s="251"/>
      <c r="DE19" s="286" t="s">
        <v>148</v>
      </c>
      <c r="DF19" s="408"/>
      <c r="DG19" s="408"/>
      <c r="DH19" s="233"/>
      <c r="DI19" s="251"/>
      <c r="DJ19" s="286" t="s">
        <v>148</v>
      </c>
      <c r="DK19" s="408"/>
      <c r="DL19" s="408"/>
      <c r="DM19" s="233"/>
      <c r="DN19" s="251"/>
      <c r="DO19" s="286" t="s">
        <v>148</v>
      </c>
      <c r="DP19" s="408"/>
      <c r="DQ19" s="408"/>
      <c r="DR19" s="233"/>
      <c r="DS19" s="251"/>
      <c r="DT19" s="286" t="s">
        <v>148</v>
      </c>
      <c r="DU19" s="408"/>
      <c r="DV19" s="408"/>
      <c r="DW19" s="233"/>
      <c r="DX19" s="251"/>
      <c r="DY19" s="755"/>
      <c r="DZ19" s="435"/>
      <c r="EA19" s="435"/>
      <c r="EB19" s="435"/>
      <c r="EC19" s="436"/>
      <c r="ED19" s="756"/>
    </row>
    <row r="20" spans="1:134" s="757" customFormat="1" ht="100.15" hidden="1" customHeight="1" thickBot="1">
      <c r="A20" s="241"/>
      <c r="B20" s="232"/>
      <c r="C20" s="274"/>
      <c r="D20" s="286" t="s">
        <v>149</v>
      </c>
      <c r="E20" s="408"/>
      <c r="F20" s="408"/>
      <c r="G20" s="288"/>
      <c r="H20" s="251"/>
      <c r="I20" s="286" t="s">
        <v>149</v>
      </c>
      <c r="J20" s="408"/>
      <c r="K20" s="408"/>
      <c r="L20" s="233"/>
      <c r="M20" s="246"/>
      <c r="N20" s="286" t="s">
        <v>149</v>
      </c>
      <c r="O20" s="408"/>
      <c r="P20" s="408"/>
      <c r="Q20" s="233"/>
      <c r="R20" s="251"/>
      <c r="S20" s="286" t="s">
        <v>149</v>
      </c>
      <c r="T20" s="408"/>
      <c r="U20" s="408"/>
      <c r="V20" s="233"/>
      <c r="W20" s="246"/>
      <c r="X20" s="286" t="s">
        <v>149</v>
      </c>
      <c r="Y20" s="408"/>
      <c r="Z20" s="408"/>
      <c r="AA20" s="233"/>
      <c r="AB20" s="251"/>
      <c r="AC20" s="286" t="s">
        <v>149</v>
      </c>
      <c r="AD20" s="408"/>
      <c r="AE20" s="408"/>
      <c r="AF20" s="233"/>
      <c r="AG20" s="246"/>
      <c r="AH20" s="286" t="s">
        <v>149</v>
      </c>
      <c r="AI20" s="408"/>
      <c r="AJ20" s="408"/>
      <c r="AK20" s="233"/>
      <c r="AL20" s="251"/>
      <c r="AM20" s="286" t="s">
        <v>149</v>
      </c>
      <c r="AN20" s="408"/>
      <c r="AO20" s="408"/>
      <c r="AP20" s="233"/>
      <c r="AQ20" s="246"/>
      <c r="AR20" s="286" t="s">
        <v>149</v>
      </c>
      <c r="AS20" s="408"/>
      <c r="AT20" s="408"/>
      <c r="AU20" s="233"/>
      <c r="AV20" s="251"/>
      <c r="AW20" s="286" t="s">
        <v>149</v>
      </c>
      <c r="AX20" s="408"/>
      <c r="AY20" s="408"/>
      <c r="AZ20" s="233"/>
      <c r="BA20" s="246"/>
      <c r="BB20" s="286" t="s">
        <v>149</v>
      </c>
      <c r="BC20" s="408"/>
      <c r="BD20" s="408"/>
      <c r="BE20" s="233"/>
      <c r="BF20" s="251"/>
      <c r="BG20" s="286" t="s">
        <v>149</v>
      </c>
      <c r="BH20" s="408"/>
      <c r="BI20" s="408"/>
      <c r="BJ20" s="233"/>
      <c r="BK20" s="246"/>
      <c r="BL20" s="286" t="s">
        <v>149</v>
      </c>
      <c r="BM20" s="408"/>
      <c r="BN20" s="408"/>
      <c r="BO20" s="233"/>
      <c r="BP20" s="251"/>
      <c r="BQ20" s="286" t="s">
        <v>149</v>
      </c>
      <c r="BR20" s="408"/>
      <c r="BS20" s="408"/>
      <c r="BT20" s="233"/>
      <c r="BU20" s="251"/>
      <c r="BV20" s="286" t="s">
        <v>149</v>
      </c>
      <c r="BW20" s="408"/>
      <c r="BX20" s="408"/>
      <c r="BY20" s="233"/>
      <c r="BZ20" s="251"/>
      <c r="CA20" s="286" t="s">
        <v>149</v>
      </c>
      <c r="CB20" s="408"/>
      <c r="CC20" s="408"/>
      <c r="CD20" s="233"/>
      <c r="CE20" s="251"/>
      <c r="CF20" s="286" t="s">
        <v>149</v>
      </c>
      <c r="CG20" s="408"/>
      <c r="CH20" s="408"/>
      <c r="CI20" s="233"/>
      <c r="CJ20" s="251"/>
      <c r="CK20" s="286" t="s">
        <v>149</v>
      </c>
      <c r="CL20" s="408"/>
      <c r="CM20" s="408"/>
      <c r="CN20" s="233"/>
      <c r="CO20" s="246"/>
      <c r="CP20" s="286" t="s">
        <v>149</v>
      </c>
      <c r="CQ20" s="408"/>
      <c r="CR20" s="408"/>
      <c r="CS20" s="233"/>
      <c r="CT20" s="251"/>
      <c r="CU20" s="286" t="s">
        <v>149</v>
      </c>
      <c r="CV20" s="408"/>
      <c r="CW20" s="408"/>
      <c r="CX20" s="233"/>
      <c r="CY20" s="233"/>
      <c r="CZ20" s="286" t="s">
        <v>149</v>
      </c>
      <c r="DA20" s="408"/>
      <c r="DB20" s="408"/>
      <c r="DC20" s="233"/>
      <c r="DD20" s="251"/>
      <c r="DE20" s="286" t="s">
        <v>149</v>
      </c>
      <c r="DF20" s="408"/>
      <c r="DG20" s="408"/>
      <c r="DH20" s="233"/>
      <c r="DI20" s="251"/>
      <c r="DJ20" s="286" t="s">
        <v>149</v>
      </c>
      <c r="DK20" s="408"/>
      <c r="DL20" s="408"/>
      <c r="DM20" s="233"/>
      <c r="DN20" s="251"/>
      <c r="DO20" s="286" t="s">
        <v>149</v>
      </c>
      <c r="DP20" s="408"/>
      <c r="DQ20" s="408"/>
      <c r="DR20" s="233"/>
      <c r="DS20" s="251"/>
      <c r="DT20" s="286" t="s">
        <v>149</v>
      </c>
      <c r="DU20" s="408"/>
      <c r="DV20" s="408"/>
      <c r="DW20" s="233"/>
      <c r="DX20" s="251"/>
      <c r="DY20" s="755"/>
      <c r="DZ20" s="435"/>
      <c r="EA20" s="435"/>
      <c r="EB20" s="435"/>
      <c r="EC20" s="436"/>
      <c r="ED20" s="756"/>
    </row>
    <row r="21" spans="1:134" s="757" customFormat="1" ht="100.15" hidden="1" customHeight="1" thickBot="1">
      <c r="A21" s="241"/>
      <c r="B21" s="232"/>
      <c r="C21" s="274"/>
      <c r="D21" s="286" t="s">
        <v>150</v>
      </c>
      <c r="E21" s="408"/>
      <c r="F21" s="408"/>
      <c r="G21" s="288"/>
      <c r="H21" s="251"/>
      <c r="I21" s="286" t="s">
        <v>150</v>
      </c>
      <c r="J21" s="408"/>
      <c r="K21" s="408"/>
      <c r="L21" s="233"/>
      <c r="M21" s="246"/>
      <c r="N21" s="286" t="s">
        <v>150</v>
      </c>
      <c r="O21" s="408"/>
      <c r="P21" s="408"/>
      <c r="Q21" s="233"/>
      <c r="R21" s="251"/>
      <c r="S21" s="286" t="s">
        <v>150</v>
      </c>
      <c r="T21" s="408"/>
      <c r="U21" s="408"/>
      <c r="V21" s="233"/>
      <c r="W21" s="246"/>
      <c r="X21" s="286" t="s">
        <v>150</v>
      </c>
      <c r="Y21" s="408"/>
      <c r="Z21" s="408"/>
      <c r="AA21" s="233"/>
      <c r="AB21" s="251"/>
      <c r="AC21" s="286" t="s">
        <v>150</v>
      </c>
      <c r="AD21" s="408"/>
      <c r="AE21" s="408"/>
      <c r="AF21" s="233"/>
      <c r="AG21" s="246"/>
      <c r="AH21" s="286" t="s">
        <v>150</v>
      </c>
      <c r="AI21" s="408"/>
      <c r="AJ21" s="408"/>
      <c r="AK21" s="233"/>
      <c r="AL21" s="251"/>
      <c r="AM21" s="286" t="s">
        <v>150</v>
      </c>
      <c r="AN21" s="408"/>
      <c r="AO21" s="408"/>
      <c r="AP21" s="233"/>
      <c r="AQ21" s="246"/>
      <c r="AR21" s="286" t="s">
        <v>150</v>
      </c>
      <c r="AS21" s="408"/>
      <c r="AT21" s="408"/>
      <c r="AU21" s="233"/>
      <c r="AV21" s="251"/>
      <c r="AW21" s="286" t="s">
        <v>150</v>
      </c>
      <c r="AX21" s="408"/>
      <c r="AY21" s="408"/>
      <c r="AZ21" s="233"/>
      <c r="BA21" s="246"/>
      <c r="BB21" s="286" t="s">
        <v>150</v>
      </c>
      <c r="BC21" s="408"/>
      <c r="BD21" s="408"/>
      <c r="BE21" s="233"/>
      <c r="BF21" s="251"/>
      <c r="BG21" s="286" t="s">
        <v>150</v>
      </c>
      <c r="BH21" s="408"/>
      <c r="BI21" s="408"/>
      <c r="BJ21" s="233"/>
      <c r="BK21" s="246"/>
      <c r="BL21" s="286" t="s">
        <v>150</v>
      </c>
      <c r="BM21" s="408"/>
      <c r="BN21" s="408"/>
      <c r="BO21" s="233"/>
      <c r="BP21" s="251"/>
      <c r="BQ21" s="286" t="s">
        <v>150</v>
      </c>
      <c r="BR21" s="408"/>
      <c r="BS21" s="408"/>
      <c r="BT21" s="233"/>
      <c r="BU21" s="251"/>
      <c r="BV21" s="286" t="s">
        <v>150</v>
      </c>
      <c r="BW21" s="408"/>
      <c r="BX21" s="408"/>
      <c r="BY21" s="233"/>
      <c r="BZ21" s="251"/>
      <c r="CA21" s="286" t="s">
        <v>150</v>
      </c>
      <c r="CB21" s="408"/>
      <c r="CC21" s="408"/>
      <c r="CD21" s="233"/>
      <c r="CE21" s="251"/>
      <c r="CF21" s="286" t="s">
        <v>150</v>
      </c>
      <c r="CG21" s="408"/>
      <c r="CH21" s="408"/>
      <c r="CI21" s="233"/>
      <c r="CJ21" s="251"/>
      <c r="CK21" s="286" t="s">
        <v>150</v>
      </c>
      <c r="CL21" s="408"/>
      <c r="CM21" s="408"/>
      <c r="CN21" s="233"/>
      <c r="CO21" s="246"/>
      <c r="CP21" s="286" t="s">
        <v>150</v>
      </c>
      <c r="CQ21" s="408"/>
      <c r="CR21" s="408"/>
      <c r="CS21" s="233"/>
      <c r="CT21" s="251"/>
      <c r="CU21" s="286" t="s">
        <v>150</v>
      </c>
      <c r="CV21" s="408"/>
      <c r="CW21" s="408"/>
      <c r="CX21" s="233"/>
      <c r="CY21" s="233"/>
      <c r="CZ21" s="286" t="s">
        <v>150</v>
      </c>
      <c r="DA21" s="408"/>
      <c r="DB21" s="408"/>
      <c r="DC21" s="233"/>
      <c r="DD21" s="251"/>
      <c r="DE21" s="286" t="s">
        <v>150</v>
      </c>
      <c r="DF21" s="408"/>
      <c r="DG21" s="408"/>
      <c r="DH21" s="233"/>
      <c r="DI21" s="251"/>
      <c r="DJ21" s="286" t="s">
        <v>150</v>
      </c>
      <c r="DK21" s="408"/>
      <c r="DL21" s="408"/>
      <c r="DM21" s="233"/>
      <c r="DN21" s="251"/>
      <c r="DO21" s="286" t="s">
        <v>150</v>
      </c>
      <c r="DP21" s="408"/>
      <c r="DQ21" s="408"/>
      <c r="DR21" s="233"/>
      <c r="DS21" s="251"/>
      <c r="DT21" s="286" t="s">
        <v>150</v>
      </c>
      <c r="DU21" s="408"/>
      <c r="DV21" s="408"/>
      <c r="DW21" s="233"/>
      <c r="DX21" s="251"/>
      <c r="DY21" s="755"/>
      <c r="DZ21" s="435"/>
      <c r="EA21" s="435"/>
      <c r="EB21" s="435"/>
      <c r="EC21" s="436"/>
      <c r="ED21" s="756"/>
    </row>
    <row r="22" spans="1:134" s="757" customFormat="1" ht="100.15" hidden="1" customHeight="1" thickBot="1">
      <c r="A22" s="241"/>
      <c r="B22" s="232"/>
      <c r="C22" s="274"/>
      <c r="D22" s="286" t="s">
        <v>151</v>
      </c>
      <c r="E22" s="408"/>
      <c r="F22" s="408"/>
      <c r="G22" s="288"/>
      <c r="H22" s="251"/>
      <c r="I22" s="286" t="s">
        <v>151</v>
      </c>
      <c r="J22" s="408"/>
      <c r="K22" s="408"/>
      <c r="L22" s="233"/>
      <c r="M22" s="246"/>
      <c r="N22" s="286" t="s">
        <v>151</v>
      </c>
      <c r="O22" s="408"/>
      <c r="P22" s="408"/>
      <c r="Q22" s="233"/>
      <c r="R22" s="251"/>
      <c r="S22" s="286" t="s">
        <v>151</v>
      </c>
      <c r="T22" s="408"/>
      <c r="U22" s="408"/>
      <c r="V22" s="233"/>
      <c r="W22" s="246"/>
      <c r="X22" s="286" t="s">
        <v>151</v>
      </c>
      <c r="Y22" s="408"/>
      <c r="Z22" s="408"/>
      <c r="AA22" s="233"/>
      <c r="AB22" s="251"/>
      <c r="AC22" s="286" t="s">
        <v>151</v>
      </c>
      <c r="AD22" s="408"/>
      <c r="AE22" s="408"/>
      <c r="AF22" s="233"/>
      <c r="AG22" s="246"/>
      <c r="AH22" s="286" t="s">
        <v>151</v>
      </c>
      <c r="AI22" s="408"/>
      <c r="AJ22" s="408"/>
      <c r="AK22" s="233"/>
      <c r="AL22" s="251"/>
      <c r="AM22" s="286" t="s">
        <v>151</v>
      </c>
      <c r="AN22" s="408"/>
      <c r="AO22" s="408"/>
      <c r="AP22" s="233"/>
      <c r="AQ22" s="246"/>
      <c r="AR22" s="286" t="s">
        <v>151</v>
      </c>
      <c r="AS22" s="408"/>
      <c r="AT22" s="408"/>
      <c r="AU22" s="233"/>
      <c r="AV22" s="251"/>
      <c r="AW22" s="286" t="s">
        <v>151</v>
      </c>
      <c r="AX22" s="408"/>
      <c r="AY22" s="408"/>
      <c r="AZ22" s="233"/>
      <c r="BA22" s="246"/>
      <c r="BB22" s="286" t="s">
        <v>151</v>
      </c>
      <c r="BC22" s="408"/>
      <c r="BD22" s="408"/>
      <c r="BE22" s="233"/>
      <c r="BF22" s="251"/>
      <c r="BG22" s="286" t="s">
        <v>151</v>
      </c>
      <c r="BH22" s="408"/>
      <c r="BI22" s="408"/>
      <c r="BJ22" s="233"/>
      <c r="BK22" s="246"/>
      <c r="BL22" s="286" t="s">
        <v>151</v>
      </c>
      <c r="BM22" s="408"/>
      <c r="BN22" s="408"/>
      <c r="BO22" s="233"/>
      <c r="BP22" s="251"/>
      <c r="BQ22" s="286" t="s">
        <v>151</v>
      </c>
      <c r="BR22" s="408"/>
      <c r="BS22" s="408"/>
      <c r="BT22" s="233"/>
      <c r="BU22" s="251"/>
      <c r="BV22" s="286" t="s">
        <v>151</v>
      </c>
      <c r="BW22" s="408"/>
      <c r="BX22" s="408"/>
      <c r="BY22" s="233"/>
      <c r="BZ22" s="251"/>
      <c r="CA22" s="286" t="s">
        <v>151</v>
      </c>
      <c r="CB22" s="408"/>
      <c r="CC22" s="408"/>
      <c r="CD22" s="233"/>
      <c r="CE22" s="251"/>
      <c r="CF22" s="286" t="s">
        <v>151</v>
      </c>
      <c r="CG22" s="408"/>
      <c r="CH22" s="408"/>
      <c r="CI22" s="233"/>
      <c r="CJ22" s="251"/>
      <c r="CK22" s="286" t="s">
        <v>151</v>
      </c>
      <c r="CL22" s="408"/>
      <c r="CM22" s="408"/>
      <c r="CN22" s="233"/>
      <c r="CO22" s="246"/>
      <c r="CP22" s="286" t="s">
        <v>151</v>
      </c>
      <c r="CQ22" s="408"/>
      <c r="CR22" s="408"/>
      <c r="CS22" s="233"/>
      <c r="CT22" s="251"/>
      <c r="CU22" s="286" t="s">
        <v>151</v>
      </c>
      <c r="CV22" s="408"/>
      <c r="CW22" s="408"/>
      <c r="CX22" s="233"/>
      <c r="CY22" s="233"/>
      <c r="CZ22" s="286" t="s">
        <v>151</v>
      </c>
      <c r="DA22" s="408"/>
      <c r="DB22" s="408"/>
      <c r="DC22" s="233"/>
      <c r="DD22" s="251"/>
      <c r="DE22" s="286" t="s">
        <v>151</v>
      </c>
      <c r="DF22" s="408"/>
      <c r="DG22" s="408"/>
      <c r="DH22" s="233"/>
      <c r="DI22" s="251"/>
      <c r="DJ22" s="286" t="s">
        <v>151</v>
      </c>
      <c r="DK22" s="408"/>
      <c r="DL22" s="408"/>
      <c r="DM22" s="233"/>
      <c r="DN22" s="251"/>
      <c r="DO22" s="286" t="s">
        <v>151</v>
      </c>
      <c r="DP22" s="408"/>
      <c r="DQ22" s="408"/>
      <c r="DR22" s="233"/>
      <c r="DS22" s="251"/>
      <c r="DT22" s="286" t="s">
        <v>151</v>
      </c>
      <c r="DU22" s="408"/>
      <c r="DV22" s="408"/>
      <c r="DW22" s="233"/>
      <c r="DX22" s="251"/>
      <c r="DY22" s="755"/>
      <c r="DZ22" s="435"/>
      <c r="EA22" s="435"/>
      <c r="EB22" s="435"/>
      <c r="EC22" s="436"/>
      <c r="ED22" s="756"/>
    </row>
    <row r="23" spans="1:134" s="757" customFormat="1" ht="100.15" hidden="1" customHeight="1" thickBot="1">
      <c r="A23" s="241"/>
      <c r="B23" s="232"/>
      <c r="C23" s="274"/>
      <c r="D23" s="286" t="s">
        <v>152</v>
      </c>
      <c r="E23" s="408"/>
      <c r="F23" s="408"/>
      <c r="G23" s="288"/>
      <c r="H23" s="251"/>
      <c r="I23" s="286" t="s">
        <v>152</v>
      </c>
      <c r="J23" s="408"/>
      <c r="K23" s="408"/>
      <c r="L23" s="233"/>
      <c r="M23" s="246"/>
      <c r="N23" s="286" t="s">
        <v>152</v>
      </c>
      <c r="O23" s="408"/>
      <c r="P23" s="408"/>
      <c r="Q23" s="233"/>
      <c r="R23" s="251"/>
      <c r="S23" s="286" t="s">
        <v>152</v>
      </c>
      <c r="T23" s="408"/>
      <c r="U23" s="408"/>
      <c r="V23" s="233"/>
      <c r="W23" s="246"/>
      <c r="X23" s="286" t="s">
        <v>152</v>
      </c>
      <c r="Y23" s="408"/>
      <c r="Z23" s="408"/>
      <c r="AA23" s="233"/>
      <c r="AB23" s="251"/>
      <c r="AC23" s="286" t="s">
        <v>152</v>
      </c>
      <c r="AD23" s="408"/>
      <c r="AE23" s="408"/>
      <c r="AF23" s="233"/>
      <c r="AG23" s="246"/>
      <c r="AH23" s="286" t="s">
        <v>152</v>
      </c>
      <c r="AI23" s="408"/>
      <c r="AJ23" s="408"/>
      <c r="AK23" s="233"/>
      <c r="AL23" s="251"/>
      <c r="AM23" s="286" t="s">
        <v>152</v>
      </c>
      <c r="AN23" s="408"/>
      <c r="AO23" s="408"/>
      <c r="AP23" s="233"/>
      <c r="AQ23" s="246"/>
      <c r="AR23" s="286" t="s">
        <v>152</v>
      </c>
      <c r="AS23" s="408"/>
      <c r="AT23" s="408"/>
      <c r="AU23" s="233"/>
      <c r="AV23" s="251"/>
      <c r="AW23" s="286" t="s">
        <v>152</v>
      </c>
      <c r="AX23" s="408"/>
      <c r="AY23" s="408"/>
      <c r="AZ23" s="233"/>
      <c r="BA23" s="246"/>
      <c r="BB23" s="286" t="s">
        <v>152</v>
      </c>
      <c r="BC23" s="408"/>
      <c r="BD23" s="408"/>
      <c r="BE23" s="233"/>
      <c r="BF23" s="251"/>
      <c r="BG23" s="286" t="s">
        <v>152</v>
      </c>
      <c r="BH23" s="408"/>
      <c r="BI23" s="408"/>
      <c r="BJ23" s="233"/>
      <c r="BK23" s="246"/>
      <c r="BL23" s="286" t="s">
        <v>152</v>
      </c>
      <c r="BM23" s="408"/>
      <c r="BN23" s="408"/>
      <c r="BO23" s="233"/>
      <c r="BP23" s="251"/>
      <c r="BQ23" s="286" t="s">
        <v>152</v>
      </c>
      <c r="BR23" s="408"/>
      <c r="BS23" s="408"/>
      <c r="BT23" s="233"/>
      <c r="BU23" s="251"/>
      <c r="BV23" s="286" t="s">
        <v>152</v>
      </c>
      <c r="BW23" s="408"/>
      <c r="BX23" s="408"/>
      <c r="BY23" s="233"/>
      <c r="BZ23" s="251"/>
      <c r="CA23" s="286" t="s">
        <v>152</v>
      </c>
      <c r="CB23" s="408"/>
      <c r="CC23" s="408"/>
      <c r="CD23" s="233"/>
      <c r="CE23" s="251"/>
      <c r="CF23" s="286" t="s">
        <v>152</v>
      </c>
      <c r="CG23" s="408"/>
      <c r="CH23" s="408"/>
      <c r="CI23" s="233"/>
      <c r="CJ23" s="251"/>
      <c r="CK23" s="286" t="s">
        <v>152</v>
      </c>
      <c r="CL23" s="408"/>
      <c r="CM23" s="408"/>
      <c r="CN23" s="233"/>
      <c r="CO23" s="246"/>
      <c r="CP23" s="286" t="s">
        <v>152</v>
      </c>
      <c r="CQ23" s="408"/>
      <c r="CR23" s="408"/>
      <c r="CS23" s="233"/>
      <c r="CT23" s="251"/>
      <c r="CU23" s="286" t="s">
        <v>152</v>
      </c>
      <c r="CV23" s="408"/>
      <c r="CW23" s="408"/>
      <c r="CX23" s="233"/>
      <c r="CY23" s="233"/>
      <c r="CZ23" s="286" t="s">
        <v>152</v>
      </c>
      <c r="DA23" s="408"/>
      <c r="DB23" s="408"/>
      <c r="DC23" s="233"/>
      <c r="DD23" s="251"/>
      <c r="DE23" s="286" t="s">
        <v>152</v>
      </c>
      <c r="DF23" s="408"/>
      <c r="DG23" s="408"/>
      <c r="DH23" s="233"/>
      <c r="DI23" s="251"/>
      <c r="DJ23" s="286" t="s">
        <v>152</v>
      </c>
      <c r="DK23" s="408"/>
      <c r="DL23" s="408"/>
      <c r="DM23" s="233"/>
      <c r="DN23" s="251"/>
      <c r="DO23" s="286" t="s">
        <v>152</v>
      </c>
      <c r="DP23" s="408"/>
      <c r="DQ23" s="408"/>
      <c r="DR23" s="233"/>
      <c r="DS23" s="251"/>
      <c r="DT23" s="286" t="s">
        <v>152</v>
      </c>
      <c r="DU23" s="408"/>
      <c r="DV23" s="408"/>
      <c r="DW23" s="233"/>
      <c r="DX23" s="251"/>
      <c r="DY23" s="755"/>
      <c r="DZ23" s="435"/>
      <c r="EA23" s="435"/>
      <c r="EB23" s="435"/>
      <c r="EC23" s="436"/>
      <c r="ED23" s="756"/>
    </row>
    <row r="24" spans="1:134" s="757" customFormat="1" ht="100.15" hidden="1" customHeight="1" thickBot="1">
      <c r="A24" s="241"/>
      <c r="B24" s="232"/>
      <c r="C24" s="274"/>
      <c r="D24" s="286" t="s">
        <v>153</v>
      </c>
      <c r="E24" s="408"/>
      <c r="F24" s="408"/>
      <c r="G24" s="288"/>
      <c r="H24" s="251"/>
      <c r="I24" s="286" t="s">
        <v>153</v>
      </c>
      <c r="J24" s="408"/>
      <c r="K24" s="408"/>
      <c r="L24" s="233"/>
      <c r="M24" s="246"/>
      <c r="N24" s="286" t="s">
        <v>153</v>
      </c>
      <c r="O24" s="408"/>
      <c r="P24" s="408"/>
      <c r="Q24" s="233"/>
      <c r="R24" s="251"/>
      <c r="S24" s="286" t="s">
        <v>153</v>
      </c>
      <c r="T24" s="408"/>
      <c r="U24" s="408"/>
      <c r="V24" s="233"/>
      <c r="W24" s="246"/>
      <c r="X24" s="286" t="s">
        <v>153</v>
      </c>
      <c r="Y24" s="408"/>
      <c r="Z24" s="408"/>
      <c r="AA24" s="233"/>
      <c r="AB24" s="251"/>
      <c r="AC24" s="286" t="s">
        <v>153</v>
      </c>
      <c r="AD24" s="408"/>
      <c r="AE24" s="408"/>
      <c r="AF24" s="233"/>
      <c r="AG24" s="246"/>
      <c r="AH24" s="286" t="s">
        <v>153</v>
      </c>
      <c r="AI24" s="408"/>
      <c r="AJ24" s="408"/>
      <c r="AK24" s="233"/>
      <c r="AL24" s="251"/>
      <c r="AM24" s="286" t="s">
        <v>153</v>
      </c>
      <c r="AN24" s="408"/>
      <c r="AO24" s="408"/>
      <c r="AP24" s="233"/>
      <c r="AQ24" s="246"/>
      <c r="AR24" s="286" t="s">
        <v>153</v>
      </c>
      <c r="AS24" s="408"/>
      <c r="AT24" s="408"/>
      <c r="AU24" s="233"/>
      <c r="AV24" s="251"/>
      <c r="AW24" s="286" t="s">
        <v>153</v>
      </c>
      <c r="AX24" s="408"/>
      <c r="AY24" s="408"/>
      <c r="AZ24" s="233"/>
      <c r="BA24" s="246"/>
      <c r="BB24" s="286" t="s">
        <v>153</v>
      </c>
      <c r="BC24" s="408"/>
      <c r="BD24" s="408"/>
      <c r="BE24" s="233"/>
      <c r="BF24" s="251"/>
      <c r="BG24" s="286" t="s">
        <v>153</v>
      </c>
      <c r="BH24" s="408"/>
      <c r="BI24" s="408"/>
      <c r="BJ24" s="233"/>
      <c r="BK24" s="246"/>
      <c r="BL24" s="286" t="s">
        <v>153</v>
      </c>
      <c r="BM24" s="408"/>
      <c r="BN24" s="408"/>
      <c r="BO24" s="233"/>
      <c r="BP24" s="251"/>
      <c r="BQ24" s="286" t="s">
        <v>153</v>
      </c>
      <c r="BR24" s="408"/>
      <c r="BS24" s="408"/>
      <c r="BT24" s="233"/>
      <c r="BU24" s="251"/>
      <c r="BV24" s="286" t="s">
        <v>153</v>
      </c>
      <c r="BW24" s="408"/>
      <c r="BX24" s="408"/>
      <c r="BY24" s="233"/>
      <c r="BZ24" s="251"/>
      <c r="CA24" s="286" t="s">
        <v>153</v>
      </c>
      <c r="CB24" s="408"/>
      <c r="CC24" s="408"/>
      <c r="CD24" s="233"/>
      <c r="CE24" s="251"/>
      <c r="CF24" s="286" t="s">
        <v>153</v>
      </c>
      <c r="CG24" s="408"/>
      <c r="CH24" s="408"/>
      <c r="CI24" s="233"/>
      <c r="CJ24" s="251"/>
      <c r="CK24" s="286" t="s">
        <v>153</v>
      </c>
      <c r="CL24" s="408"/>
      <c r="CM24" s="408"/>
      <c r="CN24" s="233"/>
      <c r="CO24" s="246"/>
      <c r="CP24" s="286" t="s">
        <v>153</v>
      </c>
      <c r="CQ24" s="408"/>
      <c r="CR24" s="408"/>
      <c r="CS24" s="233"/>
      <c r="CT24" s="251"/>
      <c r="CU24" s="286" t="s">
        <v>153</v>
      </c>
      <c r="CV24" s="408"/>
      <c r="CW24" s="408"/>
      <c r="CX24" s="233"/>
      <c r="CY24" s="233"/>
      <c r="CZ24" s="286" t="s">
        <v>153</v>
      </c>
      <c r="DA24" s="408"/>
      <c r="DB24" s="408"/>
      <c r="DC24" s="233"/>
      <c r="DD24" s="251"/>
      <c r="DE24" s="286" t="s">
        <v>153</v>
      </c>
      <c r="DF24" s="408"/>
      <c r="DG24" s="408"/>
      <c r="DH24" s="233"/>
      <c r="DI24" s="251"/>
      <c r="DJ24" s="286" t="s">
        <v>153</v>
      </c>
      <c r="DK24" s="408"/>
      <c r="DL24" s="408"/>
      <c r="DM24" s="233"/>
      <c r="DN24" s="251"/>
      <c r="DO24" s="286" t="s">
        <v>153</v>
      </c>
      <c r="DP24" s="408"/>
      <c r="DQ24" s="408"/>
      <c r="DR24" s="233"/>
      <c r="DS24" s="251"/>
      <c r="DT24" s="286" t="s">
        <v>153</v>
      </c>
      <c r="DU24" s="408"/>
      <c r="DV24" s="408"/>
      <c r="DW24" s="233"/>
      <c r="DX24" s="251"/>
      <c r="DY24" s="755"/>
      <c r="DZ24" s="435"/>
      <c r="EA24" s="435"/>
      <c r="EB24" s="435"/>
      <c r="EC24" s="436"/>
      <c r="ED24" s="756"/>
    </row>
    <row r="25" spans="1:134" s="757" customFormat="1" ht="100.15" hidden="1" customHeight="1" thickBot="1">
      <c r="A25" s="241"/>
      <c r="B25" s="232"/>
      <c r="C25" s="274"/>
      <c r="D25" s="286" t="s">
        <v>154</v>
      </c>
      <c r="E25" s="408"/>
      <c r="F25" s="408"/>
      <c r="G25" s="288"/>
      <c r="H25" s="251"/>
      <c r="I25" s="286" t="s">
        <v>154</v>
      </c>
      <c r="J25" s="408"/>
      <c r="K25" s="408"/>
      <c r="L25" s="233"/>
      <c r="M25" s="246"/>
      <c r="N25" s="286" t="s">
        <v>154</v>
      </c>
      <c r="O25" s="408"/>
      <c r="P25" s="408"/>
      <c r="Q25" s="233"/>
      <c r="R25" s="251"/>
      <c r="S25" s="286" t="s">
        <v>154</v>
      </c>
      <c r="T25" s="408"/>
      <c r="U25" s="408"/>
      <c r="V25" s="233"/>
      <c r="W25" s="246"/>
      <c r="X25" s="286" t="s">
        <v>154</v>
      </c>
      <c r="Y25" s="408"/>
      <c r="Z25" s="408"/>
      <c r="AA25" s="233"/>
      <c r="AB25" s="251"/>
      <c r="AC25" s="286" t="s">
        <v>154</v>
      </c>
      <c r="AD25" s="408"/>
      <c r="AE25" s="408"/>
      <c r="AF25" s="233"/>
      <c r="AG25" s="246"/>
      <c r="AH25" s="286" t="s">
        <v>154</v>
      </c>
      <c r="AI25" s="408"/>
      <c r="AJ25" s="408"/>
      <c r="AK25" s="233"/>
      <c r="AL25" s="251"/>
      <c r="AM25" s="286" t="s">
        <v>154</v>
      </c>
      <c r="AN25" s="408"/>
      <c r="AO25" s="408"/>
      <c r="AP25" s="233"/>
      <c r="AQ25" s="246"/>
      <c r="AR25" s="286" t="s">
        <v>154</v>
      </c>
      <c r="AS25" s="408"/>
      <c r="AT25" s="408"/>
      <c r="AU25" s="233"/>
      <c r="AV25" s="251"/>
      <c r="AW25" s="286" t="s">
        <v>154</v>
      </c>
      <c r="AX25" s="408"/>
      <c r="AY25" s="408"/>
      <c r="AZ25" s="233"/>
      <c r="BA25" s="246"/>
      <c r="BB25" s="286" t="s">
        <v>154</v>
      </c>
      <c r="BC25" s="408"/>
      <c r="BD25" s="408"/>
      <c r="BE25" s="233"/>
      <c r="BF25" s="251"/>
      <c r="BG25" s="286" t="s">
        <v>154</v>
      </c>
      <c r="BH25" s="408"/>
      <c r="BI25" s="408"/>
      <c r="BJ25" s="233"/>
      <c r="BK25" s="246"/>
      <c r="BL25" s="286" t="s">
        <v>154</v>
      </c>
      <c r="BM25" s="408"/>
      <c r="BN25" s="408"/>
      <c r="BO25" s="233"/>
      <c r="BP25" s="251"/>
      <c r="BQ25" s="286" t="s">
        <v>154</v>
      </c>
      <c r="BR25" s="408"/>
      <c r="BS25" s="408"/>
      <c r="BT25" s="233"/>
      <c r="BU25" s="251"/>
      <c r="BV25" s="286" t="s">
        <v>154</v>
      </c>
      <c r="BW25" s="408"/>
      <c r="BX25" s="408"/>
      <c r="BY25" s="233"/>
      <c r="BZ25" s="251"/>
      <c r="CA25" s="286" t="s">
        <v>154</v>
      </c>
      <c r="CB25" s="408"/>
      <c r="CC25" s="408"/>
      <c r="CD25" s="233"/>
      <c r="CE25" s="251"/>
      <c r="CF25" s="286" t="s">
        <v>154</v>
      </c>
      <c r="CG25" s="408"/>
      <c r="CH25" s="408"/>
      <c r="CI25" s="233"/>
      <c r="CJ25" s="251"/>
      <c r="CK25" s="286" t="s">
        <v>154</v>
      </c>
      <c r="CL25" s="408"/>
      <c r="CM25" s="408"/>
      <c r="CN25" s="233"/>
      <c r="CO25" s="246"/>
      <c r="CP25" s="286" t="s">
        <v>154</v>
      </c>
      <c r="CQ25" s="408"/>
      <c r="CR25" s="408"/>
      <c r="CS25" s="233"/>
      <c r="CT25" s="251"/>
      <c r="CU25" s="286" t="s">
        <v>154</v>
      </c>
      <c r="CV25" s="408"/>
      <c r="CW25" s="408"/>
      <c r="CX25" s="233"/>
      <c r="CY25" s="233"/>
      <c r="CZ25" s="286" t="s">
        <v>154</v>
      </c>
      <c r="DA25" s="408"/>
      <c r="DB25" s="408"/>
      <c r="DC25" s="233"/>
      <c r="DD25" s="251"/>
      <c r="DE25" s="286" t="s">
        <v>154</v>
      </c>
      <c r="DF25" s="408"/>
      <c r="DG25" s="408"/>
      <c r="DH25" s="233"/>
      <c r="DI25" s="251"/>
      <c r="DJ25" s="286" t="s">
        <v>154</v>
      </c>
      <c r="DK25" s="408"/>
      <c r="DL25" s="408"/>
      <c r="DM25" s="233"/>
      <c r="DN25" s="251"/>
      <c r="DO25" s="286" t="s">
        <v>154</v>
      </c>
      <c r="DP25" s="408"/>
      <c r="DQ25" s="408"/>
      <c r="DR25" s="233"/>
      <c r="DS25" s="251"/>
      <c r="DT25" s="286" t="s">
        <v>154</v>
      </c>
      <c r="DU25" s="408"/>
      <c r="DV25" s="408"/>
      <c r="DW25" s="233"/>
      <c r="DX25" s="251"/>
      <c r="DY25" s="755"/>
      <c r="DZ25" s="435"/>
      <c r="EA25" s="435"/>
      <c r="EB25" s="435"/>
      <c r="EC25" s="436"/>
      <c r="ED25" s="756"/>
    </row>
    <row r="26" spans="1:134" s="757" customFormat="1" ht="100.15" hidden="1" customHeight="1" thickBot="1">
      <c r="A26" s="241"/>
      <c r="B26" s="232"/>
      <c r="C26" s="274"/>
      <c r="D26" s="286" t="s">
        <v>155</v>
      </c>
      <c r="E26" s="408"/>
      <c r="F26" s="408"/>
      <c r="G26" s="288"/>
      <c r="H26" s="251"/>
      <c r="I26" s="286" t="s">
        <v>155</v>
      </c>
      <c r="J26" s="408"/>
      <c r="K26" s="408"/>
      <c r="L26" s="233"/>
      <c r="M26" s="246"/>
      <c r="N26" s="286" t="s">
        <v>155</v>
      </c>
      <c r="O26" s="408"/>
      <c r="P26" s="408"/>
      <c r="Q26" s="233"/>
      <c r="R26" s="251"/>
      <c r="S26" s="286" t="s">
        <v>155</v>
      </c>
      <c r="T26" s="408"/>
      <c r="U26" s="408"/>
      <c r="V26" s="233"/>
      <c r="W26" s="246"/>
      <c r="X26" s="286" t="s">
        <v>155</v>
      </c>
      <c r="Y26" s="408"/>
      <c r="Z26" s="408"/>
      <c r="AA26" s="233"/>
      <c r="AB26" s="251"/>
      <c r="AC26" s="286" t="s">
        <v>155</v>
      </c>
      <c r="AD26" s="408"/>
      <c r="AE26" s="408"/>
      <c r="AF26" s="233"/>
      <c r="AG26" s="246"/>
      <c r="AH26" s="286" t="s">
        <v>155</v>
      </c>
      <c r="AI26" s="408"/>
      <c r="AJ26" s="408"/>
      <c r="AK26" s="233"/>
      <c r="AL26" s="251"/>
      <c r="AM26" s="286" t="s">
        <v>155</v>
      </c>
      <c r="AN26" s="408"/>
      <c r="AO26" s="408"/>
      <c r="AP26" s="233"/>
      <c r="AQ26" s="246"/>
      <c r="AR26" s="286" t="s">
        <v>155</v>
      </c>
      <c r="AS26" s="408"/>
      <c r="AT26" s="408"/>
      <c r="AU26" s="233"/>
      <c r="AV26" s="251"/>
      <c r="AW26" s="286" t="s">
        <v>155</v>
      </c>
      <c r="AX26" s="408"/>
      <c r="AY26" s="408"/>
      <c r="AZ26" s="233"/>
      <c r="BA26" s="246"/>
      <c r="BB26" s="286" t="s">
        <v>155</v>
      </c>
      <c r="BC26" s="408"/>
      <c r="BD26" s="408"/>
      <c r="BE26" s="233"/>
      <c r="BF26" s="251"/>
      <c r="BG26" s="286" t="s">
        <v>155</v>
      </c>
      <c r="BH26" s="408"/>
      <c r="BI26" s="408"/>
      <c r="BJ26" s="233"/>
      <c r="BK26" s="246"/>
      <c r="BL26" s="286" t="s">
        <v>155</v>
      </c>
      <c r="BM26" s="408"/>
      <c r="BN26" s="408"/>
      <c r="BO26" s="233"/>
      <c r="BP26" s="251"/>
      <c r="BQ26" s="286" t="s">
        <v>155</v>
      </c>
      <c r="BR26" s="408"/>
      <c r="BS26" s="408"/>
      <c r="BT26" s="233"/>
      <c r="BU26" s="251"/>
      <c r="BV26" s="286" t="s">
        <v>155</v>
      </c>
      <c r="BW26" s="408"/>
      <c r="BX26" s="408"/>
      <c r="BY26" s="233"/>
      <c r="BZ26" s="251"/>
      <c r="CA26" s="286" t="s">
        <v>155</v>
      </c>
      <c r="CB26" s="408"/>
      <c r="CC26" s="408"/>
      <c r="CD26" s="233"/>
      <c r="CE26" s="251"/>
      <c r="CF26" s="286" t="s">
        <v>155</v>
      </c>
      <c r="CG26" s="408"/>
      <c r="CH26" s="408"/>
      <c r="CI26" s="233"/>
      <c r="CJ26" s="251"/>
      <c r="CK26" s="286" t="s">
        <v>155</v>
      </c>
      <c r="CL26" s="408"/>
      <c r="CM26" s="408"/>
      <c r="CN26" s="233"/>
      <c r="CO26" s="246"/>
      <c r="CP26" s="286" t="s">
        <v>155</v>
      </c>
      <c r="CQ26" s="408"/>
      <c r="CR26" s="408"/>
      <c r="CS26" s="233"/>
      <c r="CT26" s="251"/>
      <c r="CU26" s="286" t="s">
        <v>155</v>
      </c>
      <c r="CV26" s="408"/>
      <c r="CW26" s="408"/>
      <c r="CX26" s="233"/>
      <c r="CY26" s="233"/>
      <c r="CZ26" s="286" t="s">
        <v>155</v>
      </c>
      <c r="DA26" s="408"/>
      <c r="DB26" s="408"/>
      <c r="DC26" s="233"/>
      <c r="DD26" s="251"/>
      <c r="DE26" s="286" t="s">
        <v>155</v>
      </c>
      <c r="DF26" s="408"/>
      <c r="DG26" s="408"/>
      <c r="DH26" s="233"/>
      <c r="DI26" s="251"/>
      <c r="DJ26" s="286" t="s">
        <v>155</v>
      </c>
      <c r="DK26" s="408"/>
      <c r="DL26" s="408"/>
      <c r="DM26" s="233"/>
      <c r="DN26" s="251"/>
      <c r="DO26" s="286" t="s">
        <v>155</v>
      </c>
      <c r="DP26" s="408"/>
      <c r="DQ26" s="408"/>
      <c r="DR26" s="233"/>
      <c r="DS26" s="251"/>
      <c r="DT26" s="286" t="s">
        <v>155</v>
      </c>
      <c r="DU26" s="408"/>
      <c r="DV26" s="408"/>
      <c r="DW26" s="233"/>
      <c r="DX26" s="251"/>
      <c r="DY26" s="755"/>
      <c r="DZ26" s="435"/>
      <c r="EA26" s="435"/>
      <c r="EB26" s="435"/>
      <c r="EC26" s="436"/>
      <c r="ED26" s="756"/>
    </row>
    <row r="27" spans="1:134" s="757" customFormat="1" ht="100.15" hidden="1" customHeight="1" thickBot="1">
      <c r="A27" s="241"/>
      <c r="B27" s="232"/>
      <c r="C27" s="274"/>
      <c r="D27" s="286" t="s">
        <v>156</v>
      </c>
      <c r="E27" s="408"/>
      <c r="F27" s="408"/>
      <c r="G27" s="288"/>
      <c r="H27" s="251"/>
      <c r="I27" s="286" t="s">
        <v>156</v>
      </c>
      <c r="J27" s="408"/>
      <c r="K27" s="408"/>
      <c r="L27" s="233"/>
      <c r="M27" s="246"/>
      <c r="N27" s="286" t="s">
        <v>156</v>
      </c>
      <c r="O27" s="408"/>
      <c r="P27" s="408"/>
      <c r="Q27" s="233"/>
      <c r="R27" s="251"/>
      <c r="S27" s="286" t="s">
        <v>156</v>
      </c>
      <c r="T27" s="408"/>
      <c r="U27" s="408"/>
      <c r="V27" s="233"/>
      <c r="W27" s="246"/>
      <c r="X27" s="286" t="s">
        <v>156</v>
      </c>
      <c r="Y27" s="408"/>
      <c r="Z27" s="408"/>
      <c r="AA27" s="233"/>
      <c r="AB27" s="251"/>
      <c r="AC27" s="286" t="s">
        <v>156</v>
      </c>
      <c r="AD27" s="408"/>
      <c r="AE27" s="408"/>
      <c r="AF27" s="233"/>
      <c r="AG27" s="246"/>
      <c r="AH27" s="286" t="s">
        <v>156</v>
      </c>
      <c r="AI27" s="408"/>
      <c r="AJ27" s="408"/>
      <c r="AK27" s="233"/>
      <c r="AL27" s="251"/>
      <c r="AM27" s="286" t="s">
        <v>156</v>
      </c>
      <c r="AN27" s="408"/>
      <c r="AO27" s="408"/>
      <c r="AP27" s="233"/>
      <c r="AQ27" s="246"/>
      <c r="AR27" s="286" t="s">
        <v>156</v>
      </c>
      <c r="AS27" s="408"/>
      <c r="AT27" s="408"/>
      <c r="AU27" s="233"/>
      <c r="AV27" s="251"/>
      <c r="AW27" s="286" t="s">
        <v>156</v>
      </c>
      <c r="AX27" s="408"/>
      <c r="AY27" s="408"/>
      <c r="AZ27" s="233"/>
      <c r="BA27" s="246"/>
      <c r="BB27" s="286" t="s">
        <v>156</v>
      </c>
      <c r="BC27" s="408"/>
      <c r="BD27" s="408"/>
      <c r="BE27" s="233"/>
      <c r="BF27" s="251"/>
      <c r="BG27" s="286" t="s">
        <v>156</v>
      </c>
      <c r="BH27" s="408"/>
      <c r="BI27" s="408"/>
      <c r="BJ27" s="233"/>
      <c r="BK27" s="246"/>
      <c r="BL27" s="286" t="s">
        <v>156</v>
      </c>
      <c r="BM27" s="408"/>
      <c r="BN27" s="408"/>
      <c r="BO27" s="233"/>
      <c r="BP27" s="251"/>
      <c r="BQ27" s="286" t="s">
        <v>156</v>
      </c>
      <c r="BR27" s="408"/>
      <c r="BS27" s="408"/>
      <c r="BT27" s="233"/>
      <c r="BU27" s="251"/>
      <c r="BV27" s="286" t="s">
        <v>156</v>
      </c>
      <c r="BW27" s="408"/>
      <c r="BX27" s="408"/>
      <c r="BY27" s="233"/>
      <c r="BZ27" s="251"/>
      <c r="CA27" s="286" t="s">
        <v>156</v>
      </c>
      <c r="CB27" s="408"/>
      <c r="CC27" s="408"/>
      <c r="CD27" s="233"/>
      <c r="CE27" s="251"/>
      <c r="CF27" s="286" t="s">
        <v>156</v>
      </c>
      <c r="CG27" s="408"/>
      <c r="CH27" s="408"/>
      <c r="CI27" s="233"/>
      <c r="CJ27" s="251"/>
      <c r="CK27" s="286" t="s">
        <v>156</v>
      </c>
      <c r="CL27" s="408"/>
      <c r="CM27" s="408"/>
      <c r="CN27" s="233"/>
      <c r="CO27" s="246"/>
      <c r="CP27" s="286" t="s">
        <v>156</v>
      </c>
      <c r="CQ27" s="408"/>
      <c r="CR27" s="408"/>
      <c r="CS27" s="233"/>
      <c r="CT27" s="251"/>
      <c r="CU27" s="286" t="s">
        <v>156</v>
      </c>
      <c r="CV27" s="408"/>
      <c r="CW27" s="408"/>
      <c r="CX27" s="233"/>
      <c r="CY27" s="233"/>
      <c r="CZ27" s="286" t="s">
        <v>156</v>
      </c>
      <c r="DA27" s="408"/>
      <c r="DB27" s="408"/>
      <c r="DC27" s="233"/>
      <c r="DD27" s="251"/>
      <c r="DE27" s="286" t="s">
        <v>156</v>
      </c>
      <c r="DF27" s="408"/>
      <c r="DG27" s="408"/>
      <c r="DH27" s="233"/>
      <c r="DI27" s="251"/>
      <c r="DJ27" s="286" t="s">
        <v>156</v>
      </c>
      <c r="DK27" s="408"/>
      <c r="DL27" s="408"/>
      <c r="DM27" s="233"/>
      <c r="DN27" s="251"/>
      <c r="DO27" s="286" t="s">
        <v>156</v>
      </c>
      <c r="DP27" s="408"/>
      <c r="DQ27" s="408"/>
      <c r="DR27" s="233"/>
      <c r="DS27" s="251"/>
      <c r="DT27" s="286" t="s">
        <v>156</v>
      </c>
      <c r="DU27" s="408"/>
      <c r="DV27" s="408"/>
      <c r="DW27" s="233"/>
      <c r="DX27" s="251"/>
      <c r="DY27" s="755"/>
      <c r="DZ27" s="435"/>
      <c r="EA27" s="435"/>
      <c r="EB27" s="435"/>
      <c r="EC27" s="436"/>
      <c r="ED27" s="756"/>
    </row>
    <row r="28" spans="1:134" s="757" customFormat="1" ht="100.15" hidden="1" customHeight="1" thickBot="1">
      <c r="A28" s="241"/>
      <c r="B28" s="232"/>
      <c r="C28" s="274"/>
      <c r="D28" s="286" t="s">
        <v>157</v>
      </c>
      <c r="E28" s="408"/>
      <c r="F28" s="408"/>
      <c r="G28" s="288"/>
      <c r="H28" s="251"/>
      <c r="I28" s="286" t="s">
        <v>157</v>
      </c>
      <c r="J28" s="408"/>
      <c r="K28" s="408"/>
      <c r="L28" s="233"/>
      <c r="M28" s="246"/>
      <c r="N28" s="286" t="s">
        <v>157</v>
      </c>
      <c r="O28" s="408"/>
      <c r="P28" s="408"/>
      <c r="Q28" s="233"/>
      <c r="R28" s="251"/>
      <c r="S28" s="286" t="s">
        <v>157</v>
      </c>
      <c r="T28" s="408"/>
      <c r="U28" s="408"/>
      <c r="V28" s="233"/>
      <c r="W28" s="246"/>
      <c r="X28" s="286" t="s">
        <v>157</v>
      </c>
      <c r="Y28" s="408"/>
      <c r="Z28" s="408"/>
      <c r="AA28" s="233"/>
      <c r="AB28" s="251"/>
      <c r="AC28" s="286" t="s">
        <v>157</v>
      </c>
      <c r="AD28" s="408"/>
      <c r="AE28" s="408"/>
      <c r="AF28" s="233"/>
      <c r="AG28" s="246"/>
      <c r="AH28" s="286" t="s">
        <v>157</v>
      </c>
      <c r="AI28" s="408"/>
      <c r="AJ28" s="408"/>
      <c r="AK28" s="233"/>
      <c r="AL28" s="251"/>
      <c r="AM28" s="286" t="s">
        <v>157</v>
      </c>
      <c r="AN28" s="408"/>
      <c r="AO28" s="408"/>
      <c r="AP28" s="233"/>
      <c r="AQ28" s="246"/>
      <c r="AR28" s="286" t="s">
        <v>157</v>
      </c>
      <c r="AS28" s="408"/>
      <c r="AT28" s="408"/>
      <c r="AU28" s="233"/>
      <c r="AV28" s="251"/>
      <c r="AW28" s="286" t="s">
        <v>157</v>
      </c>
      <c r="AX28" s="408"/>
      <c r="AY28" s="408"/>
      <c r="AZ28" s="233"/>
      <c r="BA28" s="246"/>
      <c r="BB28" s="286" t="s">
        <v>157</v>
      </c>
      <c r="BC28" s="408"/>
      <c r="BD28" s="408"/>
      <c r="BE28" s="233"/>
      <c r="BF28" s="251"/>
      <c r="BG28" s="286" t="s">
        <v>157</v>
      </c>
      <c r="BH28" s="408"/>
      <c r="BI28" s="408"/>
      <c r="BJ28" s="233"/>
      <c r="BK28" s="246"/>
      <c r="BL28" s="286" t="s">
        <v>157</v>
      </c>
      <c r="BM28" s="408"/>
      <c r="BN28" s="408"/>
      <c r="BO28" s="233"/>
      <c r="BP28" s="251"/>
      <c r="BQ28" s="286" t="s">
        <v>157</v>
      </c>
      <c r="BR28" s="408"/>
      <c r="BS28" s="408"/>
      <c r="BT28" s="233"/>
      <c r="BU28" s="251"/>
      <c r="BV28" s="286" t="s">
        <v>157</v>
      </c>
      <c r="BW28" s="408"/>
      <c r="BX28" s="408"/>
      <c r="BY28" s="233"/>
      <c r="BZ28" s="251"/>
      <c r="CA28" s="286" t="s">
        <v>157</v>
      </c>
      <c r="CB28" s="408"/>
      <c r="CC28" s="408"/>
      <c r="CD28" s="233"/>
      <c r="CE28" s="251"/>
      <c r="CF28" s="286" t="s">
        <v>157</v>
      </c>
      <c r="CG28" s="408"/>
      <c r="CH28" s="408"/>
      <c r="CI28" s="233"/>
      <c r="CJ28" s="251"/>
      <c r="CK28" s="286" t="s">
        <v>157</v>
      </c>
      <c r="CL28" s="408"/>
      <c r="CM28" s="408"/>
      <c r="CN28" s="233"/>
      <c r="CO28" s="246"/>
      <c r="CP28" s="286" t="s">
        <v>157</v>
      </c>
      <c r="CQ28" s="408"/>
      <c r="CR28" s="408"/>
      <c r="CS28" s="233"/>
      <c r="CT28" s="251"/>
      <c r="CU28" s="286" t="s">
        <v>157</v>
      </c>
      <c r="CV28" s="408"/>
      <c r="CW28" s="408"/>
      <c r="CX28" s="233"/>
      <c r="CY28" s="233"/>
      <c r="CZ28" s="286" t="s">
        <v>157</v>
      </c>
      <c r="DA28" s="408"/>
      <c r="DB28" s="408"/>
      <c r="DC28" s="233"/>
      <c r="DD28" s="251"/>
      <c r="DE28" s="286" t="s">
        <v>157</v>
      </c>
      <c r="DF28" s="408"/>
      <c r="DG28" s="408"/>
      <c r="DH28" s="233"/>
      <c r="DI28" s="251"/>
      <c r="DJ28" s="286" t="s">
        <v>157</v>
      </c>
      <c r="DK28" s="408"/>
      <c r="DL28" s="408"/>
      <c r="DM28" s="233"/>
      <c r="DN28" s="251"/>
      <c r="DO28" s="286" t="s">
        <v>157</v>
      </c>
      <c r="DP28" s="408"/>
      <c r="DQ28" s="408"/>
      <c r="DR28" s="233"/>
      <c r="DS28" s="251"/>
      <c r="DT28" s="286" t="s">
        <v>157</v>
      </c>
      <c r="DU28" s="408"/>
      <c r="DV28" s="408"/>
      <c r="DW28" s="233"/>
      <c r="DX28" s="251"/>
      <c r="DY28" s="755"/>
      <c r="DZ28" s="435"/>
      <c r="EA28" s="435"/>
      <c r="EB28" s="435"/>
      <c r="EC28" s="436"/>
      <c r="ED28" s="756"/>
    </row>
    <row r="29" spans="1:134" s="757" customFormat="1" ht="100.15" hidden="1" customHeight="1" thickBot="1">
      <c r="A29" s="241"/>
      <c r="B29" s="232"/>
      <c r="C29" s="274"/>
      <c r="D29" s="286" t="s">
        <v>158</v>
      </c>
      <c r="E29" s="408"/>
      <c r="F29" s="408"/>
      <c r="G29" s="288"/>
      <c r="H29" s="251"/>
      <c r="I29" s="286" t="s">
        <v>158</v>
      </c>
      <c r="J29" s="408"/>
      <c r="K29" s="408"/>
      <c r="L29" s="233"/>
      <c r="M29" s="246"/>
      <c r="N29" s="286" t="s">
        <v>158</v>
      </c>
      <c r="O29" s="408"/>
      <c r="P29" s="408"/>
      <c r="Q29" s="233"/>
      <c r="R29" s="251"/>
      <c r="S29" s="286" t="s">
        <v>158</v>
      </c>
      <c r="T29" s="408"/>
      <c r="U29" s="408"/>
      <c r="V29" s="233"/>
      <c r="W29" s="246"/>
      <c r="X29" s="286" t="s">
        <v>158</v>
      </c>
      <c r="Y29" s="408"/>
      <c r="Z29" s="408"/>
      <c r="AA29" s="233"/>
      <c r="AB29" s="251"/>
      <c r="AC29" s="286" t="s">
        <v>158</v>
      </c>
      <c r="AD29" s="408"/>
      <c r="AE29" s="408"/>
      <c r="AF29" s="233"/>
      <c r="AG29" s="246"/>
      <c r="AH29" s="286" t="s">
        <v>158</v>
      </c>
      <c r="AI29" s="408"/>
      <c r="AJ29" s="408"/>
      <c r="AK29" s="233"/>
      <c r="AL29" s="251"/>
      <c r="AM29" s="286" t="s">
        <v>158</v>
      </c>
      <c r="AN29" s="408"/>
      <c r="AO29" s="408"/>
      <c r="AP29" s="233"/>
      <c r="AQ29" s="246"/>
      <c r="AR29" s="286" t="s">
        <v>158</v>
      </c>
      <c r="AS29" s="408"/>
      <c r="AT29" s="408"/>
      <c r="AU29" s="233"/>
      <c r="AV29" s="251"/>
      <c r="AW29" s="286" t="s">
        <v>158</v>
      </c>
      <c r="AX29" s="408"/>
      <c r="AY29" s="408"/>
      <c r="AZ29" s="233"/>
      <c r="BA29" s="246"/>
      <c r="BB29" s="286" t="s">
        <v>158</v>
      </c>
      <c r="BC29" s="408"/>
      <c r="BD29" s="408"/>
      <c r="BE29" s="233"/>
      <c r="BF29" s="251"/>
      <c r="BG29" s="286" t="s">
        <v>158</v>
      </c>
      <c r="BH29" s="408"/>
      <c r="BI29" s="408"/>
      <c r="BJ29" s="233"/>
      <c r="BK29" s="246"/>
      <c r="BL29" s="286" t="s">
        <v>158</v>
      </c>
      <c r="BM29" s="408"/>
      <c r="BN29" s="408"/>
      <c r="BO29" s="233"/>
      <c r="BP29" s="251"/>
      <c r="BQ29" s="286" t="s">
        <v>158</v>
      </c>
      <c r="BR29" s="408"/>
      <c r="BS29" s="408"/>
      <c r="BT29" s="233"/>
      <c r="BU29" s="251"/>
      <c r="BV29" s="286" t="s">
        <v>158</v>
      </c>
      <c r="BW29" s="408"/>
      <c r="BX29" s="408"/>
      <c r="BY29" s="233"/>
      <c r="BZ29" s="251"/>
      <c r="CA29" s="286" t="s">
        <v>158</v>
      </c>
      <c r="CB29" s="408"/>
      <c r="CC29" s="408"/>
      <c r="CD29" s="233"/>
      <c r="CE29" s="251"/>
      <c r="CF29" s="286" t="s">
        <v>158</v>
      </c>
      <c r="CG29" s="408"/>
      <c r="CH29" s="408"/>
      <c r="CI29" s="233"/>
      <c r="CJ29" s="251"/>
      <c r="CK29" s="286" t="s">
        <v>158</v>
      </c>
      <c r="CL29" s="408"/>
      <c r="CM29" s="408"/>
      <c r="CN29" s="233"/>
      <c r="CO29" s="246"/>
      <c r="CP29" s="286" t="s">
        <v>158</v>
      </c>
      <c r="CQ29" s="408"/>
      <c r="CR29" s="408"/>
      <c r="CS29" s="233"/>
      <c r="CT29" s="251"/>
      <c r="CU29" s="286" t="s">
        <v>158</v>
      </c>
      <c r="CV29" s="408"/>
      <c r="CW29" s="408"/>
      <c r="CX29" s="233"/>
      <c r="CY29" s="233"/>
      <c r="CZ29" s="286" t="s">
        <v>158</v>
      </c>
      <c r="DA29" s="408"/>
      <c r="DB29" s="408"/>
      <c r="DC29" s="233"/>
      <c r="DD29" s="251"/>
      <c r="DE29" s="286" t="s">
        <v>158</v>
      </c>
      <c r="DF29" s="408"/>
      <c r="DG29" s="408"/>
      <c r="DH29" s="233"/>
      <c r="DI29" s="251"/>
      <c r="DJ29" s="286" t="s">
        <v>158</v>
      </c>
      <c r="DK29" s="408"/>
      <c r="DL29" s="408"/>
      <c r="DM29" s="233"/>
      <c r="DN29" s="251"/>
      <c r="DO29" s="286" t="s">
        <v>158</v>
      </c>
      <c r="DP29" s="408"/>
      <c r="DQ29" s="408"/>
      <c r="DR29" s="233"/>
      <c r="DS29" s="251"/>
      <c r="DT29" s="286" t="s">
        <v>158</v>
      </c>
      <c r="DU29" s="408"/>
      <c r="DV29" s="408"/>
      <c r="DW29" s="233"/>
      <c r="DX29" s="251"/>
      <c r="DY29" s="755"/>
      <c r="DZ29" s="435"/>
      <c r="EA29" s="435"/>
      <c r="EB29" s="435"/>
      <c r="EC29" s="436"/>
      <c r="ED29" s="756"/>
    </row>
    <row r="30" spans="1:134" s="757" customFormat="1" ht="100.15" hidden="1" customHeight="1" thickBot="1">
      <c r="A30" s="241"/>
      <c r="B30" s="232"/>
      <c r="C30" s="274"/>
      <c r="D30" s="286" t="s">
        <v>159</v>
      </c>
      <c r="E30" s="408"/>
      <c r="F30" s="408"/>
      <c r="G30" s="288"/>
      <c r="H30" s="251"/>
      <c r="I30" s="286" t="s">
        <v>159</v>
      </c>
      <c r="J30" s="408"/>
      <c r="K30" s="408"/>
      <c r="L30" s="233"/>
      <c r="M30" s="246"/>
      <c r="N30" s="286" t="s">
        <v>159</v>
      </c>
      <c r="O30" s="408"/>
      <c r="P30" s="408"/>
      <c r="Q30" s="233"/>
      <c r="R30" s="251"/>
      <c r="S30" s="286" t="s">
        <v>159</v>
      </c>
      <c r="T30" s="408"/>
      <c r="U30" s="408"/>
      <c r="V30" s="233"/>
      <c r="W30" s="246"/>
      <c r="X30" s="286" t="s">
        <v>159</v>
      </c>
      <c r="Y30" s="408"/>
      <c r="Z30" s="408"/>
      <c r="AA30" s="233"/>
      <c r="AB30" s="251"/>
      <c r="AC30" s="286" t="s">
        <v>159</v>
      </c>
      <c r="AD30" s="408"/>
      <c r="AE30" s="408"/>
      <c r="AF30" s="233"/>
      <c r="AG30" s="246"/>
      <c r="AH30" s="286" t="s">
        <v>159</v>
      </c>
      <c r="AI30" s="408"/>
      <c r="AJ30" s="408"/>
      <c r="AK30" s="233"/>
      <c r="AL30" s="251"/>
      <c r="AM30" s="286" t="s">
        <v>159</v>
      </c>
      <c r="AN30" s="408"/>
      <c r="AO30" s="408"/>
      <c r="AP30" s="233"/>
      <c r="AQ30" s="246"/>
      <c r="AR30" s="286" t="s">
        <v>159</v>
      </c>
      <c r="AS30" s="408"/>
      <c r="AT30" s="408"/>
      <c r="AU30" s="233"/>
      <c r="AV30" s="251"/>
      <c r="AW30" s="286" t="s">
        <v>159</v>
      </c>
      <c r="AX30" s="408"/>
      <c r="AY30" s="408"/>
      <c r="AZ30" s="233"/>
      <c r="BA30" s="246"/>
      <c r="BB30" s="286" t="s">
        <v>159</v>
      </c>
      <c r="BC30" s="408"/>
      <c r="BD30" s="408"/>
      <c r="BE30" s="233"/>
      <c r="BF30" s="251"/>
      <c r="BG30" s="286" t="s">
        <v>159</v>
      </c>
      <c r="BH30" s="408"/>
      <c r="BI30" s="408"/>
      <c r="BJ30" s="233"/>
      <c r="BK30" s="246"/>
      <c r="BL30" s="286" t="s">
        <v>159</v>
      </c>
      <c r="BM30" s="408"/>
      <c r="BN30" s="408"/>
      <c r="BO30" s="233"/>
      <c r="BP30" s="251"/>
      <c r="BQ30" s="286" t="s">
        <v>159</v>
      </c>
      <c r="BR30" s="408"/>
      <c r="BS30" s="408"/>
      <c r="BT30" s="233"/>
      <c r="BU30" s="251"/>
      <c r="BV30" s="286" t="s">
        <v>159</v>
      </c>
      <c r="BW30" s="408"/>
      <c r="BX30" s="408"/>
      <c r="BY30" s="233"/>
      <c r="BZ30" s="251"/>
      <c r="CA30" s="286" t="s">
        <v>159</v>
      </c>
      <c r="CB30" s="408"/>
      <c r="CC30" s="408"/>
      <c r="CD30" s="233"/>
      <c r="CE30" s="251"/>
      <c r="CF30" s="286" t="s">
        <v>159</v>
      </c>
      <c r="CG30" s="408"/>
      <c r="CH30" s="408"/>
      <c r="CI30" s="233"/>
      <c r="CJ30" s="251"/>
      <c r="CK30" s="286" t="s">
        <v>159</v>
      </c>
      <c r="CL30" s="408"/>
      <c r="CM30" s="408"/>
      <c r="CN30" s="233"/>
      <c r="CO30" s="246"/>
      <c r="CP30" s="286" t="s">
        <v>159</v>
      </c>
      <c r="CQ30" s="408"/>
      <c r="CR30" s="408"/>
      <c r="CS30" s="233"/>
      <c r="CT30" s="251"/>
      <c r="CU30" s="286" t="s">
        <v>159</v>
      </c>
      <c r="CV30" s="408"/>
      <c r="CW30" s="408"/>
      <c r="CX30" s="233"/>
      <c r="CY30" s="233"/>
      <c r="CZ30" s="286" t="s">
        <v>159</v>
      </c>
      <c r="DA30" s="408"/>
      <c r="DB30" s="408"/>
      <c r="DC30" s="233"/>
      <c r="DD30" s="251"/>
      <c r="DE30" s="286" t="s">
        <v>159</v>
      </c>
      <c r="DF30" s="408"/>
      <c r="DG30" s="408"/>
      <c r="DH30" s="233"/>
      <c r="DI30" s="251"/>
      <c r="DJ30" s="286" t="s">
        <v>159</v>
      </c>
      <c r="DK30" s="408"/>
      <c r="DL30" s="408"/>
      <c r="DM30" s="233"/>
      <c r="DN30" s="251"/>
      <c r="DO30" s="286" t="s">
        <v>159</v>
      </c>
      <c r="DP30" s="408"/>
      <c r="DQ30" s="408"/>
      <c r="DR30" s="233"/>
      <c r="DS30" s="251"/>
      <c r="DT30" s="286" t="s">
        <v>159</v>
      </c>
      <c r="DU30" s="408"/>
      <c r="DV30" s="408"/>
      <c r="DW30" s="233"/>
      <c r="DX30" s="251"/>
      <c r="DY30" s="755"/>
      <c r="DZ30" s="435"/>
      <c r="EA30" s="435"/>
      <c r="EB30" s="435"/>
      <c r="EC30" s="436"/>
      <c r="ED30" s="756"/>
    </row>
    <row r="31" spans="1:134" s="757" customFormat="1" ht="100.15" hidden="1" customHeight="1" thickBot="1">
      <c r="A31" s="241"/>
      <c r="B31" s="232"/>
      <c r="C31" s="274"/>
      <c r="D31" s="286" t="s">
        <v>164</v>
      </c>
      <c r="E31" s="408"/>
      <c r="F31" s="408"/>
      <c r="G31" s="288"/>
      <c r="H31" s="251"/>
      <c r="I31" s="286" t="s">
        <v>164</v>
      </c>
      <c r="J31" s="408"/>
      <c r="K31" s="408"/>
      <c r="L31" s="233"/>
      <c r="M31" s="246"/>
      <c r="N31" s="286" t="s">
        <v>164</v>
      </c>
      <c r="O31" s="408"/>
      <c r="P31" s="408"/>
      <c r="Q31" s="233"/>
      <c r="R31" s="251"/>
      <c r="S31" s="286" t="s">
        <v>164</v>
      </c>
      <c r="T31" s="408"/>
      <c r="U31" s="408"/>
      <c r="V31" s="233"/>
      <c r="W31" s="246"/>
      <c r="X31" s="286" t="s">
        <v>164</v>
      </c>
      <c r="Y31" s="408"/>
      <c r="Z31" s="408"/>
      <c r="AA31" s="233"/>
      <c r="AB31" s="251"/>
      <c r="AC31" s="286" t="s">
        <v>164</v>
      </c>
      <c r="AD31" s="408"/>
      <c r="AE31" s="408"/>
      <c r="AF31" s="233"/>
      <c r="AG31" s="246"/>
      <c r="AH31" s="286" t="s">
        <v>164</v>
      </c>
      <c r="AI31" s="408"/>
      <c r="AJ31" s="408"/>
      <c r="AK31" s="233"/>
      <c r="AL31" s="251"/>
      <c r="AM31" s="286" t="s">
        <v>164</v>
      </c>
      <c r="AN31" s="408"/>
      <c r="AO31" s="408"/>
      <c r="AP31" s="233"/>
      <c r="AQ31" s="246"/>
      <c r="AR31" s="286" t="s">
        <v>164</v>
      </c>
      <c r="AS31" s="408"/>
      <c r="AT31" s="408"/>
      <c r="AU31" s="233"/>
      <c r="AV31" s="251"/>
      <c r="AW31" s="286" t="s">
        <v>164</v>
      </c>
      <c r="AX31" s="408"/>
      <c r="AY31" s="408"/>
      <c r="AZ31" s="233"/>
      <c r="BA31" s="246"/>
      <c r="BB31" s="286" t="s">
        <v>164</v>
      </c>
      <c r="BC31" s="408"/>
      <c r="BD31" s="408"/>
      <c r="BE31" s="233"/>
      <c r="BF31" s="251"/>
      <c r="BG31" s="286" t="s">
        <v>164</v>
      </c>
      <c r="BH31" s="408"/>
      <c r="BI31" s="408"/>
      <c r="BJ31" s="233"/>
      <c r="BK31" s="246"/>
      <c r="BL31" s="286" t="s">
        <v>164</v>
      </c>
      <c r="BM31" s="408"/>
      <c r="BN31" s="408"/>
      <c r="BO31" s="233"/>
      <c r="BP31" s="251"/>
      <c r="BQ31" s="286" t="s">
        <v>164</v>
      </c>
      <c r="BR31" s="408"/>
      <c r="BS31" s="408"/>
      <c r="BT31" s="233"/>
      <c r="BU31" s="251"/>
      <c r="BV31" s="286" t="s">
        <v>164</v>
      </c>
      <c r="BW31" s="408"/>
      <c r="BX31" s="408"/>
      <c r="BY31" s="233"/>
      <c r="BZ31" s="251"/>
      <c r="CA31" s="286" t="s">
        <v>164</v>
      </c>
      <c r="CB31" s="408"/>
      <c r="CC31" s="408"/>
      <c r="CD31" s="233"/>
      <c r="CE31" s="251"/>
      <c r="CF31" s="286" t="s">
        <v>164</v>
      </c>
      <c r="CG31" s="408"/>
      <c r="CH31" s="408"/>
      <c r="CI31" s="233"/>
      <c r="CJ31" s="251"/>
      <c r="CK31" s="286" t="s">
        <v>164</v>
      </c>
      <c r="CL31" s="408"/>
      <c r="CM31" s="408"/>
      <c r="CN31" s="233"/>
      <c r="CO31" s="246"/>
      <c r="CP31" s="286" t="s">
        <v>164</v>
      </c>
      <c r="CQ31" s="408"/>
      <c r="CR31" s="408"/>
      <c r="CS31" s="233"/>
      <c r="CT31" s="251"/>
      <c r="CU31" s="286" t="s">
        <v>164</v>
      </c>
      <c r="CV31" s="408"/>
      <c r="CW31" s="408"/>
      <c r="CX31" s="233"/>
      <c r="CY31" s="233"/>
      <c r="CZ31" s="286" t="s">
        <v>164</v>
      </c>
      <c r="DA31" s="408"/>
      <c r="DB31" s="408"/>
      <c r="DC31" s="233"/>
      <c r="DD31" s="251"/>
      <c r="DE31" s="286" t="s">
        <v>164</v>
      </c>
      <c r="DF31" s="408"/>
      <c r="DG31" s="408"/>
      <c r="DH31" s="233"/>
      <c r="DI31" s="251"/>
      <c r="DJ31" s="286" t="s">
        <v>164</v>
      </c>
      <c r="DK31" s="408"/>
      <c r="DL31" s="408"/>
      <c r="DM31" s="233"/>
      <c r="DN31" s="251"/>
      <c r="DO31" s="286" t="s">
        <v>164</v>
      </c>
      <c r="DP31" s="408"/>
      <c r="DQ31" s="408"/>
      <c r="DR31" s="233"/>
      <c r="DS31" s="251"/>
      <c r="DT31" s="286" t="s">
        <v>164</v>
      </c>
      <c r="DU31" s="408"/>
      <c r="DV31" s="408"/>
      <c r="DW31" s="233"/>
      <c r="DX31" s="251"/>
      <c r="DY31" s="755"/>
      <c r="DZ31" s="435"/>
      <c r="EA31" s="435"/>
      <c r="EB31" s="435"/>
      <c r="EC31" s="436"/>
      <c r="ED31" s="756"/>
    </row>
    <row r="32" spans="1:134" s="757" customFormat="1" ht="100.15" hidden="1" customHeight="1" thickBot="1">
      <c r="A32" s="241"/>
      <c r="B32" s="232"/>
      <c r="C32" s="274"/>
      <c r="D32" s="286" t="s">
        <v>160</v>
      </c>
      <c r="E32" s="408"/>
      <c r="F32" s="408"/>
      <c r="G32" s="288"/>
      <c r="H32" s="251"/>
      <c r="I32" s="286" t="s">
        <v>160</v>
      </c>
      <c r="J32" s="408"/>
      <c r="K32" s="408"/>
      <c r="L32" s="233"/>
      <c r="M32" s="246"/>
      <c r="N32" s="286" t="s">
        <v>160</v>
      </c>
      <c r="O32" s="408"/>
      <c r="P32" s="408"/>
      <c r="Q32" s="233"/>
      <c r="R32" s="251"/>
      <c r="S32" s="286" t="s">
        <v>160</v>
      </c>
      <c r="T32" s="408"/>
      <c r="U32" s="408"/>
      <c r="V32" s="233"/>
      <c r="W32" s="246"/>
      <c r="X32" s="286" t="s">
        <v>160</v>
      </c>
      <c r="Y32" s="408"/>
      <c r="Z32" s="408"/>
      <c r="AA32" s="233"/>
      <c r="AB32" s="251"/>
      <c r="AC32" s="286" t="s">
        <v>160</v>
      </c>
      <c r="AD32" s="408"/>
      <c r="AE32" s="408"/>
      <c r="AF32" s="233"/>
      <c r="AG32" s="246"/>
      <c r="AH32" s="286" t="s">
        <v>160</v>
      </c>
      <c r="AI32" s="408"/>
      <c r="AJ32" s="408"/>
      <c r="AK32" s="233"/>
      <c r="AL32" s="251"/>
      <c r="AM32" s="286" t="s">
        <v>160</v>
      </c>
      <c r="AN32" s="408"/>
      <c r="AO32" s="408"/>
      <c r="AP32" s="233"/>
      <c r="AQ32" s="246"/>
      <c r="AR32" s="286" t="s">
        <v>160</v>
      </c>
      <c r="AS32" s="408"/>
      <c r="AT32" s="408"/>
      <c r="AU32" s="233"/>
      <c r="AV32" s="251"/>
      <c r="AW32" s="286" t="s">
        <v>160</v>
      </c>
      <c r="AX32" s="408"/>
      <c r="AY32" s="408"/>
      <c r="AZ32" s="233"/>
      <c r="BA32" s="246"/>
      <c r="BB32" s="286" t="s">
        <v>160</v>
      </c>
      <c r="BC32" s="408"/>
      <c r="BD32" s="408"/>
      <c r="BE32" s="233"/>
      <c r="BF32" s="251"/>
      <c r="BG32" s="286" t="s">
        <v>160</v>
      </c>
      <c r="BH32" s="408"/>
      <c r="BI32" s="408"/>
      <c r="BJ32" s="233"/>
      <c r="BK32" s="246"/>
      <c r="BL32" s="286" t="s">
        <v>160</v>
      </c>
      <c r="BM32" s="408"/>
      <c r="BN32" s="408"/>
      <c r="BO32" s="233"/>
      <c r="BP32" s="251"/>
      <c r="BQ32" s="286" t="s">
        <v>160</v>
      </c>
      <c r="BR32" s="408"/>
      <c r="BS32" s="408"/>
      <c r="BT32" s="233"/>
      <c r="BU32" s="251"/>
      <c r="BV32" s="286" t="s">
        <v>160</v>
      </c>
      <c r="BW32" s="408"/>
      <c r="BX32" s="408"/>
      <c r="BY32" s="233"/>
      <c r="BZ32" s="251"/>
      <c r="CA32" s="286" t="s">
        <v>160</v>
      </c>
      <c r="CB32" s="408"/>
      <c r="CC32" s="408"/>
      <c r="CD32" s="233"/>
      <c r="CE32" s="251"/>
      <c r="CF32" s="286" t="s">
        <v>160</v>
      </c>
      <c r="CG32" s="408"/>
      <c r="CH32" s="408"/>
      <c r="CI32" s="233"/>
      <c r="CJ32" s="251"/>
      <c r="CK32" s="286" t="s">
        <v>160</v>
      </c>
      <c r="CL32" s="408"/>
      <c r="CM32" s="408"/>
      <c r="CN32" s="233"/>
      <c r="CO32" s="246"/>
      <c r="CP32" s="286" t="s">
        <v>160</v>
      </c>
      <c r="CQ32" s="408"/>
      <c r="CR32" s="408"/>
      <c r="CS32" s="233"/>
      <c r="CT32" s="251"/>
      <c r="CU32" s="286" t="s">
        <v>160</v>
      </c>
      <c r="CV32" s="408"/>
      <c r="CW32" s="408"/>
      <c r="CX32" s="233"/>
      <c r="CY32" s="233"/>
      <c r="CZ32" s="286" t="s">
        <v>160</v>
      </c>
      <c r="DA32" s="408"/>
      <c r="DB32" s="408"/>
      <c r="DC32" s="233"/>
      <c r="DD32" s="251"/>
      <c r="DE32" s="286" t="s">
        <v>160</v>
      </c>
      <c r="DF32" s="408"/>
      <c r="DG32" s="408"/>
      <c r="DH32" s="233"/>
      <c r="DI32" s="251"/>
      <c r="DJ32" s="286" t="s">
        <v>160</v>
      </c>
      <c r="DK32" s="408"/>
      <c r="DL32" s="408"/>
      <c r="DM32" s="233"/>
      <c r="DN32" s="251"/>
      <c r="DO32" s="286" t="s">
        <v>160</v>
      </c>
      <c r="DP32" s="408"/>
      <c r="DQ32" s="408"/>
      <c r="DR32" s="233"/>
      <c r="DS32" s="251"/>
      <c r="DT32" s="286" t="s">
        <v>160</v>
      </c>
      <c r="DU32" s="408"/>
      <c r="DV32" s="408"/>
      <c r="DW32" s="233"/>
      <c r="DX32" s="251"/>
      <c r="DY32" s="755"/>
      <c r="DZ32" s="435"/>
      <c r="EA32" s="435"/>
      <c r="EB32" s="435"/>
      <c r="EC32" s="436"/>
      <c r="ED32" s="756"/>
    </row>
    <row r="33" spans="1:134" s="757" customFormat="1" ht="100.15" hidden="1" customHeight="1" thickBot="1">
      <c r="A33" s="241"/>
      <c r="B33" s="232"/>
      <c r="C33" s="274"/>
      <c r="D33" s="286" t="s">
        <v>161</v>
      </c>
      <c r="E33" s="408"/>
      <c r="F33" s="408"/>
      <c r="G33" s="288"/>
      <c r="H33" s="251"/>
      <c r="I33" s="286" t="s">
        <v>161</v>
      </c>
      <c r="J33" s="408"/>
      <c r="K33" s="408"/>
      <c r="L33" s="233"/>
      <c r="M33" s="246"/>
      <c r="N33" s="286" t="s">
        <v>161</v>
      </c>
      <c r="O33" s="408"/>
      <c r="P33" s="408"/>
      <c r="Q33" s="233"/>
      <c r="R33" s="251"/>
      <c r="S33" s="286" t="s">
        <v>161</v>
      </c>
      <c r="T33" s="408"/>
      <c r="U33" s="408"/>
      <c r="V33" s="233"/>
      <c r="W33" s="246"/>
      <c r="X33" s="286" t="s">
        <v>161</v>
      </c>
      <c r="Y33" s="408"/>
      <c r="Z33" s="408"/>
      <c r="AA33" s="233"/>
      <c r="AB33" s="251"/>
      <c r="AC33" s="286" t="s">
        <v>161</v>
      </c>
      <c r="AD33" s="408"/>
      <c r="AE33" s="408"/>
      <c r="AF33" s="233"/>
      <c r="AG33" s="246"/>
      <c r="AH33" s="286" t="s">
        <v>161</v>
      </c>
      <c r="AI33" s="408"/>
      <c r="AJ33" s="408"/>
      <c r="AK33" s="233"/>
      <c r="AL33" s="251"/>
      <c r="AM33" s="286" t="s">
        <v>161</v>
      </c>
      <c r="AN33" s="408"/>
      <c r="AO33" s="408"/>
      <c r="AP33" s="233"/>
      <c r="AQ33" s="246"/>
      <c r="AR33" s="286" t="s">
        <v>161</v>
      </c>
      <c r="AS33" s="408"/>
      <c r="AT33" s="408"/>
      <c r="AU33" s="233"/>
      <c r="AV33" s="251"/>
      <c r="AW33" s="286" t="s">
        <v>161</v>
      </c>
      <c r="AX33" s="408"/>
      <c r="AY33" s="408"/>
      <c r="AZ33" s="233"/>
      <c r="BA33" s="246"/>
      <c r="BB33" s="286" t="s">
        <v>161</v>
      </c>
      <c r="BC33" s="408"/>
      <c r="BD33" s="408"/>
      <c r="BE33" s="233"/>
      <c r="BF33" s="251"/>
      <c r="BG33" s="286" t="s">
        <v>161</v>
      </c>
      <c r="BH33" s="408"/>
      <c r="BI33" s="408"/>
      <c r="BJ33" s="233"/>
      <c r="BK33" s="246"/>
      <c r="BL33" s="286" t="s">
        <v>161</v>
      </c>
      <c r="BM33" s="408"/>
      <c r="BN33" s="408"/>
      <c r="BO33" s="233"/>
      <c r="BP33" s="251"/>
      <c r="BQ33" s="286" t="s">
        <v>161</v>
      </c>
      <c r="BR33" s="408"/>
      <c r="BS33" s="408"/>
      <c r="BT33" s="233"/>
      <c r="BU33" s="251"/>
      <c r="BV33" s="286" t="s">
        <v>161</v>
      </c>
      <c r="BW33" s="408"/>
      <c r="BX33" s="408"/>
      <c r="BY33" s="233"/>
      <c r="BZ33" s="251"/>
      <c r="CA33" s="286" t="s">
        <v>161</v>
      </c>
      <c r="CB33" s="408"/>
      <c r="CC33" s="408"/>
      <c r="CD33" s="233"/>
      <c r="CE33" s="251"/>
      <c r="CF33" s="286" t="s">
        <v>161</v>
      </c>
      <c r="CG33" s="408"/>
      <c r="CH33" s="408"/>
      <c r="CI33" s="233"/>
      <c r="CJ33" s="251"/>
      <c r="CK33" s="286" t="s">
        <v>161</v>
      </c>
      <c r="CL33" s="408"/>
      <c r="CM33" s="408"/>
      <c r="CN33" s="233"/>
      <c r="CO33" s="246"/>
      <c r="CP33" s="286" t="s">
        <v>161</v>
      </c>
      <c r="CQ33" s="408"/>
      <c r="CR33" s="408"/>
      <c r="CS33" s="233"/>
      <c r="CT33" s="251"/>
      <c r="CU33" s="286" t="s">
        <v>161</v>
      </c>
      <c r="CV33" s="408"/>
      <c r="CW33" s="408"/>
      <c r="CX33" s="233"/>
      <c r="CY33" s="233"/>
      <c r="CZ33" s="286" t="s">
        <v>161</v>
      </c>
      <c r="DA33" s="408"/>
      <c r="DB33" s="408"/>
      <c r="DC33" s="233"/>
      <c r="DD33" s="251"/>
      <c r="DE33" s="286" t="s">
        <v>161</v>
      </c>
      <c r="DF33" s="408"/>
      <c r="DG33" s="408"/>
      <c r="DH33" s="233"/>
      <c r="DI33" s="251"/>
      <c r="DJ33" s="286" t="s">
        <v>161</v>
      </c>
      <c r="DK33" s="408"/>
      <c r="DL33" s="408"/>
      <c r="DM33" s="233"/>
      <c r="DN33" s="251"/>
      <c r="DO33" s="286" t="s">
        <v>161</v>
      </c>
      <c r="DP33" s="408"/>
      <c r="DQ33" s="408"/>
      <c r="DR33" s="233"/>
      <c r="DS33" s="251"/>
      <c r="DT33" s="286" t="s">
        <v>161</v>
      </c>
      <c r="DU33" s="408"/>
      <c r="DV33" s="408"/>
      <c r="DW33" s="233"/>
      <c r="DX33" s="251"/>
      <c r="DY33" s="755"/>
      <c r="DZ33" s="435"/>
      <c r="EA33" s="435"/>
      <c r="EB33" s="435"/>
      <c r="EC33" s="436"/>
      <c r="ED33" s="756"/>
    </row>
    <row r="34" spans="1:134" s="757" customFormat="1" ht="33" hidden="1" customHeight="1" thickBot="1">
      <c r="A34" s="241"/>
      <c r="B34" s="269"/>
      <c r="C34" s="275"/>
      <c r="D34" s="409" t="s">
        <v>162</v>
      </c>
      <c r="E34" s="408"/>
      <c r="F34" s="408"/>
      <c r="G34" s="288"/>
      <c r="H34" s="251"/>
      <c r="I34" s="409" t="s">
        <v>162</v>
      </c>
      <c r="J34" s="408"/>
      <c r="K34" s="408"/>
      <c r="L34" s="233"/>
      <c r="M34" s="246"/>
      <c r="N34" s="409" t="s">
        <v>162</v>
      </c>
      <c r="O34" s="408"/>
      <c r="P34" s="408"/>
      <c r="Q34" s="233"/>
      <c r="R34" s="251"/>
      <c r="S34" s="409" t="s">
        <v>162</v>
      </c>
      <c r="T34" s="408"/>
      <c r="U34" s="408"/>
      <c r="V34" s="233"/>
      <c r="W34" s="246"/>
      <c r="X34" s="409" t="s">
        <v>162</v>
      </c>
      <c r="Y34" s="408"/>
      <c r="Z34" s="408"/>
      <c r="AA34" s="233"/>
      <c r="AB34" s="251"/>
      <c r="AC34" s="409" t="s">
        <v>162</v>
      </c>
      <c r="AD34" s="408"/>
      <c r="AE34" s="408"/>
      <c r="AF34" s="233"/>
      <c r="AG34" s="246"/>
      <c r="AH34" s="409" t="s">
        <v>162</v>
      </c>
      <c r="AI34" s="408"/>
      <c r="AJ34" s="408"/>
      <c r="AK34" s="233"/>
      <c r="AL34" s="251"/>
      <c r="AM34" s="409" t="s">
        <v>162</v>
      </c>
      <c r="AN34" s="408"/>
      <c r="AO34" s="408"/>
      <c r="AP34" s="233"/>
      <c r="AQ34" s="246"/>
      <c r="AR34" s="409" t="s">
        <v>162</v>
      </c>
      <c r="AS34" s="408"/>
      <c r="AT34" s="408"/>
      <c r="AU34" s="233"/>
      <c r="AV34" s="251"/>
      <c r="AW34" s="409" t="s">
        <v>162</v>
      </c>
      <c r="AX34" s="408"/>
      <c r="AY34" s="408"/>
      <c r="AZ34" s="233"/>
      <c r="BA34" s="246"/>
      <c r="BB34" s="409" t="s">
        <v>162</v>
      </c>
      <c r="BC34" s="408"/>
      <c r="BD34" s="408"/>
      <c r="BE34" s="233"/>
      <c r="BF34" s="251"/>
      <c r="BG34" s="409" t="s">
        <v>162</v>
      </c>
      <c r="BH34" s="408"/>
      <c r="BI34" s="408"/>
      <c r="BJ34" s="233"/>
      <c r="BK34" s="246"/>
      <c r="BL34" s="409" t="s">
        <v>162</v>
      </c>
      <c r="BM34" s="408"/>
      <c r="BN34" s="408"/>
      <c r="BO34" s="233"/>
      <c r="BP34" s="251"/>
      <c r="BQ34" s="409" t="s">
        <v>162</v>
      </c>
      <c r="BR34" s="408"/>
      <c r="BS34" s="408"/>
      <c r="BT34" s="233"/>
      <c r="BU34" s="251"/>
      <c r="BV34" s="409" t="s">
        <v>162</v>
      </c>
      <c r="BW34" s="408"/>
      <c r="BX34" s="408"/>
      <c r="BY34" s="233"/>
      <c r="BZ34" s="251"/>
      <c r="CA34" s="409" t="s">
        <v>162</v>
      </c>
      <c r="CB34" s="408"/>
      <c r="CC34" s="408"/>
      <c r="CD34" s="233"/>
      <c r="CE34" s="251"/>
      <c r="CF34" s="409" t="s">
        <v>162</v>
      </c>
      <c r="CG34" s="408"/>
      <c r="CH34" s="408"/>
      <c r="CI34" s="233"/>
      <c r="CJ34" s="251"/>
      <c r="CK34" s="409" t="s">
        <v>162</v>
      </c>
      <c r="CL34" s="408"/>
      <c r="CM34" s="408"/>
      <c r="CN34" s="233"/>
      <c r="CO34" s="246"/>
      <c r="CP34" s="409" t="s">
        <v>162</v>
      </c>
      <c r="CQ34" s="408"/>
      <c r="CR34" s="408"/>
      <c r="CS34" s="233"/>
      <c r="CT34" s="251"/>
      <c r="CU34" s="409" t="s">
        <v>162</v>
      </c>
      <c r="CV34" s="408"/>
      <c r="CW34" s="408"/>
      <c r="CX34" s="233"/>
      <c r="CY34" s="233"/>
      <c r="CZ34" s="409" t="s">
        <v>162</v>
      </c>
      <c r="DA34" s="408"/>
      <c r="DB34" s="408"/>
      <c r="DC34" s="233"/>
      <c r="DD34" s="251"/>
      <c r="DE34" s="409" t="s">
        <v>162</v>
      </c>
      <c r="DF34" s="408"/>
      <c r="DG34" s="408"/>
      <c r="DH34" s="233"/>
      <c r="DI34" s="251"/>
      <c r="DJ34" s="409" t="s">
        <v>162</v>
      </c>
      <c r="DK34" s="408"/>
      <c r="DL34" s="408"/>
      <c r="DM34" s="233"/>
      <c r="DN34" s="251"/>
      <c r="DO34" s="409" t="s">
        <v>162</v>
      </c>
      <c r="DP34" s="408"/>
      <c r="DQ34" s="408"/>
      <c r="DR34" s="233"/>
      <c r="DS34" s="251"/>
      <c r="DT34" s="409" t="s">
        <v>162</v>
      </c>
      <c r="DU34" s="408"/>
      <c r="DV34" s="408"/>
      <c r="DW34" s="233"/>
      <c r="DX34" s="251"/>
      <c r="DY34" s="755"/>
      <c r="DZ34" s="435"/>
      <c r="EA34" s="435"/>
      <c r="EB34" s="435"/>
      <c r="EC34" s="436"/>
      <c r="ED34" s="756"/>
    </row>
    <row r="35" spans="1:134" s="16" customFormat="1" ht="85.5" customHeight="1" thickBot="1">
      <c r="A35" s="268" t="str">
        <f>'6. Առաջին կիսամյակի հաշվետվ.'!A11</f>
        <v>Ա2</v>
      </c>
      <c r="B35" s="270" t="str">
        <f>'4.   4․1 ԾՐԱԳՐԵՐ 1-14'!B23</f>
        <v>Ծրագրի անվանումը.</v>
      </c>
      <c r="C35" s="276"/>
      <c r="D35" s="415"/>
      <c r="E35" s="410" t="s">
        <v>47</v>
      </c>
      <c r="F35" s="411" t="s">
        <v>47</v>
      </c>
      <c r="G35" s="420" t="s">
        <v>47</v>
      </c>
      <c r="H35" s="252" t="s">
        <v>47</v>
      </c>
      <c r="I35" s="415"/>
      <c r="J35" s="410" t="s">
        <v>47</v>
      </c>
      <c r="K35" s="411" t="s">
        <v>47</v>
      </c>
      <c r="L35" s="230" t="s">
        <v>47</v>
      </c>
      <c r="M35" s="247" t="s">
        <v>47</v>
      </c>
      <c r="N35" s="415"/>
      <c r="O35" s="410" t="s">
        <v>47</v>
      </c>
      <c r="P35" s="411" t="s">
        <v>47</v>
      </c>
      <c r="Q35" s="230" t="s">
        <v>47</v>
      </c>
      <c r="R35" s="252" t="s">
        <v>47</v>
      </c>
      <c r="S35" s="415"/>
      <c r="T35" s="410" t="s">
        <v>47</v>
      </c>
      <c r="U35" s="411" t="s">
        <v>47</v>
      </c>
      <c r="V35" s="230" t="s">
        <v>47</v>
      </c>
      <c r="W35" s="247" t="s">
        <v>47</v>
      </c>
      <c r="X35" s="415"/>
      <c r="Y35" s="410" t="s">
        <v>47</v>
      </c>
      <c r="Z35" s="411" t="s">
        <v>47</v>
      </c>
      <c r="AA35" s="230" t="s">
        <v>47</v>
      </c>
      <c r="AB35" s="252" t="s">
        <v>47</v>
      </c>
      <c r="AC35" s="415"/>
      <c r="AD35" s="410" t="s">
        <v>47</v>
      </c>
      <c r="AE35" s="411" t="s">
        <v>47</v>
      </c>
      <c r="AF35" s="230" t="s">
        <v>47</v>
      </c>
      <c r="AG35" s="247" t="s">
        <v>47</v>
      </c>
      <c r="AH35" s="415"/>
      <c r="AI35" s="410" t="s">
        <v>47</v>
      </c>
      <c r="AJ35" s="411" t="s">
        <v>47</v>
      </c>
      <c r="AK35" s="230" t="s">
        <v>47</v>
      </c>
      <c r="AL35" s="252" t="s">
        <v>47</v>
      </c>
      <c r="AM35" s="415"/>
      <c r="AN35" s="410" t="s">
        <v>47</v>
      </c>
      <c r="AO35" s="411" t="s">
        <v>47</v>
      </c>
      <c r="AP35" s="230" t="s">
        <v>47</v>
      </c>
      <c r="AQ35" s="247" t="s">
        <v>47</v>
      </c>
      <c r="AR35" s="415"/>
      <c r="AS35" s="410" t="s">
        <v>47</v>
      </c>
      <c r="AT35" s="411" t="s">
        <v>47</v>
      </c>
      <c r="AU35" s="230" t="s">
        <v>47</v>
      </c>
      <c r="AV35" s="252" t="s">
        <v>47</v>
      </c>
      <c r="AW35" s="415"/>
      <c r="AX35" s="410" t="s">
        <v>47</v>
      </c>
      <c r="AY35" s="411" t="s">
        <v>47</v>
      </c>
      <c r="AZ35" s="230" t="s">
        <v>47</v>
      </c>
      <c r="BA35" s="247" t="s">
        <v>47</v>
      </c>
      <c r="BB35" s="415"/>
      <c r="BC35" s="410" t="s">
        <v>47</v>
      </c>
      <c r="BD35" s="411" t="s">
        <v>47</v>
      </c>
      <c r="BE35" s="230" t="s">
        <v>47</v>
      </c>
      <c r="BF35" s="252" t="s">
        <v>47</v>
      </c>
      <c r="BG35" s="415"/>
      <c r="BH35" s="410" t="s">
        <v>47</v>
      </c>
      <c r="BI35" s="411" t="s">
        <v>47</v>
      </c>
      <c r="BJ35" s="230" t="s">
        <v>47</v>
      </c>
      <c r="BK35" s="247" t="s">
        <v>47</v>
      </c>
      <c r="BL35" s="415"/>
      <c r="BM35" s="410" t="s">
        <v>47</v>
      </c>
      <c r="BN35" s="411" t="s">
        <v>47</v>
      </c>
      <c r="BO35" s="230" t="s">
        <v>47</v>
      </c>
      <c r="BP35" s="252" t="s">
        <v>47</v>
      </c>
      <c r="BQ35" s="415"/>
      <c r="BR35" s="410" t="s">
        <v>47</v>
      </c>
      <c r="BS35" s="411" t="s">
        <v>47</v>
      </c>
      <c r="BT35" s="230" t="s">
        <v>47</v>
      </c>
      <c r="BU35" s="252" t="s">
        <v>47</v>
      </c>
      <c r="BV35" s="415"/>
      <c r="BW35" s="410" t="s">
        <v>47</v>
      </c>
      <c r="BX35" s="411" t="s">
        <v>47</v>
      </c>
      <c r="BY35" s="230" t="s">
        <v>47</v>
      </c>
      <c r="BZ35" s="252" t="s">
        <v>47</v>
      </c>
      <c r="CA35" s="415"/>
      <c r="CB35" s="410" t="s">
        <v>47</v>
      </c>
      <c r="CC35" s="411" t="s">
        <v>47</v>
      </c>
      <c r="CD35" s="230" t="s">
        <v>47</v>
      </c>
      <c r="CE35" s="252" t="s">
        <v>47</v>
      </c>
      <c r="CF35" s="415"/>
      <c r="CG35" s="410" t="s">
        <v>47</v>
      </c>
      <c r="CH35" s="411" t="s">
        <v>47</v>
      </c>
      <c r="CI35" s="230" t="s">
        <v>47</v>
      </c>
      <c r="CJ35" s="252" t="s">
        <v>47</v>
      </c>
      <c r="CK35" s="415"/>
      <c r="CL35" s="410" t="s">
        <v>47</v>
      </c>
      <c r="CM35" s="411" t="s">
        <v>47</v>
      </c>
      <c r="CN35" s="230" t="s">
        <v>47</v>
      </c>
      <c r="CO35" s="247" t="s">
        <v>47</v>
      </c>
      <c r="CP35" s="415"/>
      <c r="CQ35" s="410" t="s">
        <v>47</v>
      </c>
      <c r="CR35" s="411" t="s">
        <v>47</v>
      </c>
      <c r="CS35" s="230" t="s">
        <v>47</v>
      </c>
      <c r="CT35" s="252" t="s">
        <v>47</v>
      </c>
      <c r="CU35" s="415"/>
      <c r="CV35" s="410" t="s">
        <v>47</v>
      </c>
      <c r="CW35" s="411" t="s">
        <v>47</v>
      </c>
      <c r="CX35" s="230" t="s">
        <v>47</v>
      </c>
      <c r="CY35" s="231" t="s">
        <v>47</v>
      </c>
      <c r="CZ35" s="415"/>
      <c r="DA35" s="410" t="s">
        <v>47</v>
      </c>
      <c r="DB35" s="411" t="s">
        <v>47</v>
      </c>
      <c r="DC35" s="230" t="s">
        <v>47</v>
      </c>
      <c r="DD35" s="252" t="s">
        <v>47</v>
      </c>
      <c r="DE35" s="415"/>
      <c r="DF35" s="410" t="s">
        <v>47</v>
      </c>
      <c r="DG35" s="411" t="s">
        <v>47</v>
      </c>
      <c r="DH35" s="230" t="s">
        <v>47</v>
      </c>
      <c r="DI35" s="252" t="s">
        <v>47</v>
      </c>
      <c r="DJ35" s="415"/>
      <c r="DK35" s="410" t="s">
        <v>47</v>
      </c>
      <c r="DL35" s="411" t="s">
        <v>47</v>
      </c>
      <c r="DM35" s="230" t="s">
        <v>47</v>
      </c>
      <c r="DN35" s="252" t="s">
        <v>47</v>
      </c>
      <c r="DO35" s="415"/>
      <c r="DP35" s="410" t="s">
        <v>47</v>
      </c>
      <c r="DQ35" s="411" t="s">
        <v>47</v>
      </c>
      <c r="DR35" s="230" t="s">
        <v>47</v>
      </c>
      <c r="DS35" s="252" t="s">
        <v>47</v>
      </c>
      <c r="DT35" s="415"/>
      <c r="DU35" s="410" t="s">
        <v>47</v>
      </c>
      <c r="DV35" s="411" t="s">
        <v>47</v>
      </c>
      <c r="DW35" s="230" t="s">
        <v>47</v>
      </c>
      <c r="DX35" s="252" t="s">
        <v>47</v>
      </c>
      <c r="DY35" s="758" t="s">
        <v>47</v>
      </c>
      <c r="DZ35" s="759" t="s">
        <v>47</v>
      </c>
      <c r="EA35" s="760" t="s">
        <v>47</v>
      </c>
      <c r="EB35" s="437" t="s">
        <v>47</v>
      </c>
      <c r="EC35" s="438" t="s">
        <v>47</v>
      </c>
      <c r="ED35" s="756"/>
    </row>
    <row r="36" spans="1:134" s="16" customFormat="1" ht="85.5" customHeight="1" thickBot="1">
      <c r="A36" s="460" t="str">
        <f>'6. Առաջին կիսամյակի հաշվետվ.'!A12</f>
        <v>Ա3</v>
      </c>
      <c r="B36" s="270" t="str">
        <f>'4.   4․1 ԾՐԱԳՐԵՐ 1-14'!B25</f>
        <v>Ծրագրի նպատակները.</v>
      </c>
      <c r="C36" s="276"/>
      <c r="D36" s="415"/>
      <c r="E36" s="410" t="s">
        <v>47</v>
      </c>
      <c r="F36" s="411" t="s">
        <v>47</v>
      </c>
      <c r="G36" s="420" t="s">
        <v>47</v>
      </c>
      <c r="H36" s="252" t="s">
        <v>47</v>
      </c>
      <c r="I36" s="415"/>
      <c r="J36" s="410" t="s">
        <v>47</v>
      </c>
      <c r="K36" s="411" t="s">
        <v>47</v>
      </c>
      <c r="L36" s="230" t="s">
        <v>47</v>
      </c>
      <c r="M36" s="247" t="s">
        <v>47</v>
      </c>
      <c r="N36" s="415"/>
      <c r="O36" s="410" t="s">
        <v>47</v>
      </c>
      <c r="P36" s="411" t="s">
        <v>47</v>
      </c>
      <c r="Q36" s="230" t="s">
        <v>47</v>
      </c>
      <c r="R36" s="252" t="s">
        <v>47</v>
      </c>
      <c r="S36" s="415"/>
      <c r="T36" s="410" t="s">
        <v>47</v>
      </c>
      <c r="U36" s="411" t="s">
        <v>47</v>
      </c>
      <c r="V36" s="230" t="s">
        <v>47</v>
      </c>
      <c r="W36" s="247" t="s">
        <v>47</v>
      </c>
      <c r="X36" s="415"/>
      <c r="Y36" s="410" t="s">
        <v>47</v>
      </c>
      <c r="Z36" s="411" t="s">
        <v>47</v>
      </c>
      <c r="AA36" s="230" t="s">
        <v>47</v>
      </c>
      <c r="AB36" s="252" t="s">
        <v>47</v>
      </c>
      <c r="AC36" s="415"/>
      <c r="AD36" s="410" t="s">
        <v>47</v>
      </c>
      <c r="AE36" s="411" t="s">
        <v>47</v>
      </c>
      <c r="AF36" s="230" t="s">
        <v>47</v>
      </c>
      <c r="AG36" s="247" t="s">
        <v>47</v>
      </c>
      <c r="AH36" s="415"/>
      <c r="AI36" s="410" t="s">
        <v>47</v>
      </c>
      <c r="AJ36" s="411" t="s">
        <v>47</v>
      </c>
      <c r="AK36" s="230" t="s">
        <v>47</v>
      </c>
      <c r="AL36" s="252" t="s">
        <v>47</v>
      </c>
      <c r="AM36" s="415"/>
      <c r="AN36" s="410" t="s">
        <v>47</v>
      </c>
      <c r="AO36" s="411" t="s">
        <v>47</v>
      </c>
      <c r="AP36" s="230" t="s">
        <v>47</v>
      </c>
      <c r="AQ36" s="247" t="s">
        <v>47</v>
      </c>
      <c r="AR36" s="415"/>
      <c r="AS36" s="410" t="s">
        <v>47</v>
      </c>
      <c r="AT36" s="411" t="s">
        <v>47</v>
      </c>
      <c r="AU36" s="230" t="s">
        <v>47</v>
      </c>
      <c r="AV36" s="252" t="s">
        <v>47</v>
      </c>
      <c r="AW36" s="415"/>
      <c r="AX36" s="410" t="s">
        <v>47</v>
      </c>
      <c r="AY36" s="411" t="s">
        <v>47</v>
      </c>
      <c r="AZ36" s="230" t="s">
        <v>47</v>
      </c>
      <c r="BA36" s="247" t="s">
        <v>47</v>
      </c>
      <c r="BB36" s="415"/>
      <c r="BC36" s="410" t="s">
        <v>47</v>
      </c>
      <c r="BD36" s="411" t="s">
        <v>47</v>
      </c>
      <c r="BE36" s="230" t="s">
        <v>47</v>
      </c>
      <c r="BF36" s="252" t="s">
        <v>47</v>
      </c>
      <c r="BG36" s="415"/>
      <c r="BH36" s="410" t="s">
        <v>47</v>
      </c>
      <c r="BI36" s="411" t="s">
        <v>47</v>
      </c>
      <c r="BJ36" s="230" t="s">
        <v>47</v>
      </c>
      <c r="BK36" s="247" t="s">
        <v>47</v>
      </c>
      <c r="BL36" s="415"/>
      <c r="BM36" s="410" t="s">
        <v>47</v>
      </c>
      <c r="BN36" s="411" t="s">
        <v>47</v>
      </c>
      <c r="BO36" s="230" t="s">
        <v>47</v>
      </c>
      <c r="BP36" s="252" t="s">
        <v>47</v>
      </c>
      <c r="BQ36" s="415"/>
      <c r="BR36" s="410" t="s">
        <v>47</v>
      </c>
      <c r="BS36" s="411" t="s">
        <v>47</v>
      </c>
      <c r="BT36" s="230" t="s">
        <v>47</v>
      </c>
      <c r="BU36" s="252" t="s">
        <v>47</v>
      </c>
      <c r="BV36" s="415"/>
      <c r="BW36" s="410" t="s">
        <v>47</v>
      </c>
      <c r="BX36" s="411" t="s">
        <v>47</v>
      </c>
      <c r="BY36" s="230" t="s">
        <v>47</v>
      </c>
      <c r="BZ36" s="252" t="s">
        <v>47</v>
      </c>
      <c r="CA36" s="415"/>
      <c r="CB36" s="410" t="s">
        <v>47</v>
      </c>
      <c r="CC36" s="411" t="s">
        <v>47</v>
      </c>
      <c r="CD36" s="230" t="s">
        <v>47</v>
      </c>
      <c r="CE36" s="252" t="s">
        <v>47</v>
      </c>
      <c r="CF36" s="415"/>
      <c r="CG36" s="410" t="s">
        <v>47</v>
      </c>
      <c r="CH36" s="411" t="s">
        <v>47</v>
      </c>
      <c r="CI36" s="230" t="s">
        <v>47</v>
      </c>
      <c r="CJ36" s="252" t="s">
        <v>47</v>
      </c>
      <c r="CK36" s="415"/>
      <c r="CL36" s="410" t="s">
        <v>47</v>
      </c>
      <c r="CM36" s="411" t="s">
        <v>47</v>
      </c>
      <c r="CN36" s="230" t="s">
        <v>47</v>
      </c>
      <c r="CO36" s="247" t="s">
        <v>47</v>
      </c>
      <c r="CP36" s="415"/>
      <c r="CQ36" s="410" t="s">
        <v>47</v>
      </c>
      <c r="CR36" s="411" t="s">
        <v>47</v>
      </c>
      <c r="CS36" s="230" t="s">
        <v>47</v>
      </c>
      <c r="CT36" s="252" t="s">
        <v>47</v>
      </c>
      <c r="CU36" s="415"/>
      <c r="CV36" s="410" t="s">
        <v>47</v>
      </c>
      <c r="CW36" s="411" t="s">
        <v>47</v>
      </c>
      <c r="CX36" s="230" t="s">
        <v>47</v>
      </c>
      <c r="CY36" s="231" t="s">
        <v>47</v>
      </c>
      <c r="CZ36" s="415"/>
      <c r="DA36" s="410" t="s">
        <v>47</v>
      </c>
      <c r="DB36" s="411" t="s">
        <v>47</v>
      </c>
      <c r="DC36" s="230" t="s">
        <v>47</v>
      </c>
      <c r="DD36" s="252" t="s">
        <v>47</v>
      </c>
      <c r="DE36" s="415"/>
      <c r="DF36" s="410" t="s">
        <v>47</v>
      </c>
      <c r="DG36" s="411" t="s">
        <v>47</v>
      </c>
      <c r="DH36" s="230" t="s">
        <v>47</v>
      </c>
      <c r="DI36" s="252" t="s">
        <v>47</v>
      </c>
      <c r="DJ36" s="415"/>
      <c r="DK36" s="410" t="s">
        <v>47</v>
      </c>
      <c r="DL36" s="411" t="s">
        <v>47</v>
      </c>
      <c r="DM36" s="230" t="s">
        <v>47</v>
      </c>
      <c r="DN36" s="252" t="s">
        <v>47</v>
      </c>
      <c r="DO36" s="415"/>
      <c r="DP36" s="410" t="s">
        <v>47</v>
      </c>
      <c r="DQ36" s="411" t="s">
        <v>47</v>
      </c>
      <c r="DR36" s="230" t="s">
        <v>47</v>
      </c>
      <c r="DS36" s="252" t="s">
        <v>47</v>
      </c>
      <c r="DT36" s="415"/>
      <c r="DU36" s="410" t="s">
        <v>47</v>
      </c>
      <c r="DV36" s="411" t="s">
        <v>47</v>
      </c>
      <c r="DW36" s="230" t="s">
        <v>47</v>
      </c>
      <c r="DX36" s="252" t="s">
        <v>47</v>
      </c>
      <c r="DY36" s="758" t="s">
        <v>47</v>
      </c>
      <c r="DZ36" s="759" t="s">
        <v>47</v>
      </c>
      <c r="EA36" s="760" t="s">
        <v>47</v>
      </c>
      <c r="EB36" s="437" t="s">
        <v>47</v>
      </c>
      <c r="EC36" s="438" t="s">
        <v>47</v>
      </c>
      <c r="ED36" s="756"/>
    </row>
    <row r="37" spans="1:134" s="16" customFormat="1" ht="86.25" thickBot="1">
      <c r="A37" s="460" t="str">
        <f>'6. Առաջին կիսամյակի հաշվետվ.'!A13</f>
        <v>Ա4</v>
      </c>
      <c r="B37" s="270"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37" s="276"/>
      <c r="D37" s="415"/>
      <c r="E37" s="410" t="s">
        <v>47</v>
      </c>
      <c r="F37" s="411" t="s">
        <v>47</v>
      </c>
      <c r="G37" s="420" t="s">
        <v>47</v>
      </c>
      <c r="H37" s="252" t="s">
        <v>47</v>
      </c>
      <c r="I37" s="415"/>
      <c r="J37" s="410" t="s">
        <v>47</v>
      </c>
      <c r="K37" s="411" t="s">
        <v>47</v>
      </c>
      <c r="L37" s="230" t="s">
        <v>47</v>
      </c>
      <c r="M37" s="247" t="s">
        <v>47</v>
      </c>
      <c r="N37" s="415"/>
      <c r="O37" s="410" t="s">
        <v>47</v>
      </c>
      <c r="P37" s="411" t="s">
        <v>47</v>
      </c>
      <c r="Q37" s="230" t="s">
        <v>47</v>
      </c>
      <c r="R37" s="252" t="s">
        <v>47</v>
      </c>
      <c r="S37" s="415"/>
      <c r="T37" s="410" t="s">
        <v>47</v>
      </c>
      <c r="U37" s="411" t="s">
        <v>47</v>
      </c>
      <c r="V37" s="230" t="s">
        <v>47</v>
      </c>
      <c r="W37" s="247" t="s">
        <v>47</v>
      </c>
      <c r="X37" s="415"/>
      <c r="Y37" s="410" t="s">
        <v>47</v>
      </c>
      <c r="Z37" s="411" t="s">
        <v>47</v>
      </c>
      <c r="AA37" s="230" t="s">
        <v>47</v>
      </c>
      <c r="AB37" s="252" t="s">
        <v>47</v>
      </c>
      <c r="AC37" s="415"/>
      <c r="AD37" s="410" t="s">
        <v>47</v>
      </c>
      <c r="AE37" s="411" t="s">
        <v>47</v>
      </c>
      <c r="AF37" s="230" t="s">
        <v>47</v>
      </c>
      <c r="AG37" s="247" t="s">
        <v>47</v>
      </c>
      <c r="AH37" s="415"/>
      <c r="AI37" s="410" t="s">
        <v>47</v>
      </c>
      <c r="AJ37" s="411" t="s">
        <v>47</v>
      </c>
      <c r="AK37" s="230" t="s">
        <v>47</v>
      </c>
      <c r="AL37" s="252" t="s">
        <v>47</v>
      </c>
      <c r="AM37" s="415"/>
      <c r="AN37" s="410" t="s">
        <v>47</v>
      </c>
      <c r="AO37" s="411" t="s">
        <v>47</v>
      </c>
      <c r="AP37" s="230" t="s">
        <v>47</v>
      </c>
      <c r="AQ37" s="247" t="s">
        <v>47</v>
      </c>
      <c r="AR37" s="415"/>
      <c r="AS37" s="410" t="s">
        <v>47</v>
      </c>
      <c r="AT37" s="411" t="s">
        <v>47</v>
      </c>
      <c r="AU37" s="230" t="s">
        <v>47</v>
      </c>
      <c r="AV37" s="252" t="s">
        <v>47</v>
      </c>
      <c r="AW37" s="415"/>
      <c r="AX37" s="410" t="s">
        <v>47</v>
      </c>
      <c r="AY37" s="411" t="s">
        <v>47</v>
      </c>
      <c r="AZ37" s="230" t="s">
        <v>47</v>
      </c>
      <c r="BA37" s="247" t="s">
        <v>47</v>
      </c>
      <c r="BB37" s="415"/>
      <c r="BC37" s="410" t="s">
        <v>47</v>
      </c>
      <c r="BD37" s="411" t="s">
        <v>47</v>
      </c>
      <c r="BE37" s="230" t="s">
        <v>47</v>
      </c>
      <c r="BF37" s="252" t="s">
        <v>47</v>
      </c>
      <c r="BG37" s="415"/>
      <c r="BH37" s="410" t="s">
        <v>47</v>
      </c>
      <c r="BI37" s="411" t="s">
        <v>47</v>
      </c>
      <c r="BJ37" s="230" t="s">
        <v>47</v>
      </c>
      <c r="BK37" s="247" t="s">
        <v>47</v>
      </c>
      <c r="BL37" s="415"/>
      <c r="BM37" s="410" t="s">
        <v>47</v>
      </c>
      <c r="BN37" s="411" t="s">
        <v>47</v>
      </c>
      <c r="BO37" s="230" t="s">
        <v>47</v>
      </c>
      <c r="BP37" s="252" t="s">
        <v>47</v>
      </c>
      <c r="BQ37" s="415"/>
      <c r="BR37" s="410" t="s">
        <v>47</v>
      </c>
      <c r="BS37" s="411" t="s">
        <v>47</v>
      </c>
      <c r="BT37" s="230" t="s">
        <v>47</v>
      </c>
      <c r="BU37" s="252" t="s">
        <v>47</v>
      </c>
      <c r="BV37" s="415"/>
      <c r="BW37" s="410" t="s">
        <v>47</v>
      </c>
      <c r="BX37" s="411" t="s">
        <v>47</v>
      </c>
      <c r="BY37" s="230" t="s">
        <v>47</v>
      </c>
      <c r="BZ37" s="252" t="s">
        <v>47</v>
      </c>
      <c r="CA37" s="415"/>
      <c r="CB37" s="410" t="s">
        <v>47</v>
      </c>
      <c r="CC37" s="411" t="s">
        <v>47</v>
      </c>
      <c r="CD37" s="230" t="s">
        <v>47</v>
      </c>
      <c r="CE37" s="252" t="s">
        <v>47</v>
      </c>
      <c r="CF37" s="415"/>
      <c r="CG37" s="410" t="s">
        <v>47</v>
      </c>
      <c r="CH37" s="411" t="s">
        <v>47</v>
      </c>
      <c r="CI37" s="230" t="s">
        <v>47</v>
      </c>
      <c r="CJ37" s="252" t="s">
        <v>47</v>
      </c>
      <c r="CK37" s="415"/>
      <c r="CL37" s="410" t="s">
        <v>47</v>
      </c>
      <c r="CM37" s="411" t="s">
        <v>47</v>
      </c>
      <c r="CN37" s="230" t="s">
        <v>47</v>
      </c>
      <c r="CO37" s="247" t="s">
        <v>47</v>
      </c>
      <c r="CP37" s="415"/>
      <c r="CQ37" s="410" t="s">
        <v>47</v>
      </c>
      <c r="CR37" s="411" t="s">
        <v>47</v>
      </c>
      <c r="CS37" s="230" t="s">
        <v>47</v>
      </c>
      <c r="CT37" s="252" t="s">
        <v>47</v>
      </c>
      <c r="CU37" s="415"/>
      <c r="CV37" s="410" t="s">
        <v>47</v>
      </c>
      <c r="CW37" s="411" t="s">
        <v>47</v>
      </c>
      <c r="CX37" s="230" t="s">
        <v>47</v>
      </c>
      <c r="CY37" s="231" t="s">
        <v>47</v>
      </c>
      <c r="CZ37" s="415"/>
      <c r="DA37" s="410" t="s">
        <v>47</v>
      </c>
      <c r="DB37" s="411" t="s">
        <v>47</v>
      </c>
      <c r="DC37" s="230" t="s">
        <v>47</v>
      </c>
      <c r="DD37" s="252" t="s">
        <v>47</v>
      </c>
      <c r="DE37" s="415"/>
      <c r="DF37" s="410" t="s">
        <v>47</v>
      </c>
      <c r="DG37" s="411" t="s">
        <v>47</v>
      </c>
      <c r="DH37" s="230" t="s">
        <v>47</v>
      </c>
      <c r="DI37" s="252" t="s">
        <v>47</v>
      </c>
      <c r="DJ37" s="415"/>
      <c r="DK37" s="410" t="s">
        <v>47</v>
      </c>
      <c r="DL37" s="411" t="s">
        <v>47</v>
      </c>
      <c r="DM37" s="230" t="s">
        <v>47</v>
      </c>
      <c r="DN37" s="252" t="s">
        <v>47</v>
      </c>
      <c r="DO37" s="415"/>
      <c r="DP37" s="410" t="s">
        <v>47</v>
      </c>
      <c r="DQ37" s="411" t="s">
        <v>47</v>
      </c>
      <c r="DR37" s="230" t="s">
        <v>47</v>
      </c>
      <c r="DS37" s="252" t="s">
        <v>47</v>
      </c>
      <c r="DT37" s="415"/>
      <c r="DU37" s="410" t="s">
        <v>47</v>
      </c>
      <c r="DV37" s="411" t="s">
        <v>47</v>
      </c>
      <c r="DW37" s="230" t="s">
        <v>47</v>
      </c>
      <c r="DX37" s="252" t="s">
        <v>47</v>
      </c>
      <c r="DY37" s="758" t="s">
        <v>47</v>
      </c>
      <c r="DZ37" s="759" t="s">
        <v>47</v>
      </c>
      <c r="EA37" s="760" t="s">
        <v>47</v>
      </c>
      <c r="EB37" s="437" t="s">
        <v>47</v>
      </c>
      <c r="EC37" s="438" t="s">
        <v>47</v>
      </c>
      <c r="ED37" s="756"/>
    </row>
    <row r="38" spans="1:134" s="16" customFormat="1" ht="72" thickBot="1">
      <c r="A38" s="727" t="str">
        <f>'6. Առաջին կիսամյակի հաշվետվ.'!A14</f>
        <v>Ա5</v>
      </c>
      <c r="B38" s="270"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38" s="276"/>
      <c r="D38" s="415"/>
      <c r="E38" s="728" t="s">
        <v>47</v>
      </c>
      <c r="F38" s="729" t="s">
        <v>47</v>
      </c>
      <c r="G38" s="730" t="s">
        <v>47</v>
      </c>
      <c r="H38" s="731" t="s">
        <v>47</v>
      </c>
      <c r="I38" s="415"/>
      <c r="J38" s="728" t="s">
        <v>47</v>
      </c>
      <c r="K38" s="729" t="s">
        <v>47</v>
      </c>
      <c r="L38" s="732" t="s">
        <v>47</v>
      </c>
      <c r="M38" s="733" t="s">
        <v>47</v>
      </c>
      <c r="N38" s="415"/>
      <c r="O38" s="728" t="s">
        <v>47</v>
      </c>
      <c r="P38" s="729" t="s">
        <v>47</v>
      </c>
      <c r="Q38" s="732" t="s">
        <v>47</v>
      </c>
      <c r="R38" s="731" t="s">
        <v>47</v>
      </c>
      <c r="S38" s="415"/>
      <c r="T38" s="728" t="s">
        <v>47</v>
      </c>
      <c r="U38" s="729" t="s">
        <v>47</v>
      </c>
      <c r="V38" s="732" t="s">
        <v>47</v>
      </c>
      <c r="W38" s="733" t="s">
        <v>47</v>
      </c>
      <c r="X38" s="415"/>
      <c r="Y38" s="728" t="s">
        <v>47</v>
      </c>
      <c r="Z38" s="729" t="s">
        <v>47</v>
      </c>
      <c r="AA38" s="732" t="s">
        <v>47</v>
      </c>
      <c r="AB38" s="731" t="s">
        <v>47</v>
      </c>
      <c r="AC38" s="415"/>
      <c r="AD38" s="728" t="s">
        <v>47</v>
      </c>
      <c r="AE38" s="729" t="s">
        <v>47</v>
      </c>
      <c r="AF38" s="732" t="s">
        <v>47</v>
      </c>
      <c r="AG38" s="733" t="s">
        <v>47</v>
      </c>
      <c r="AH38" s="415"/>
      <c r="AI38" s="728" t="s">
        <v>47</v>
      </c>
      <c r="AJ38" s="729" t="s">
        <v>47</v>
      </c>
      <c r="AK38" s="732" t="s">
        <v>47</v>
      </c>
      <c r="AL38" s="731" t="s">
        <v>47</v>
      </c>
      <c r="AM38" s="415"/>
      <c r="AN38" s="728" t="s">
        <v>47</v>
      </c>
      <c r="AO38" s="729" t="s">
        <v>47</v>
      </c>
      <c r="AP38" s="732" t="s">
        <v>47</v>
      </c>
      <c r="AQ38" s="733" t="s">
        <v>47</v>
      </c>
      <c r="AR38" s="415"/>
      <c r="AS38" s="728" t="s">
        <v>47</v>
      </c>
      <c r="AT38" s="729" t="s">
        <v>47</v>
      </c>
      <c r="AU38" s="732" t="s">
        <v>47</v>
      </c>
      <c r="AV38" s="731" t="s">
        <v>47</v>
      </c>
      <c r="AW38" s="415"/>
      <c r="AX38" s="728" t="s">
        <v>47</v>
      </c>
      <c r="AY38" s="729" t="s">
        <v>47</v>
      </c>
      <c r="AZ38" s="732" t="s">
        <v>47</v>
      </c>
      <c r="BA38" s="733" t="s">
        <v>47</v>
      </c>
      <c r="BB38" s="415"/>
      <c r="BC38" s="728" t="s">
        <v>47</v>
      </c>
      <c r="BD38" s="729" t="s">
        <v>47</v>
      </c>
      <c r="BE38" s="732" t="s">
        <v>47</v>
      </c>
      <c r="BF38" s="731" t="s">
        <v>47</v>
      </c>
      <c r="BG38" s="415"/>
      <c r="BH38" s="728" t="s">
        <v>47</v>
      </c>
      <c r="BI38" s="729" t="s">
        <v>47</v>
      </c>
      <c r="BJ38" s="732" t="s">
        <v>47</v>
      </c>
      <c r="BK38" s="733" t="s">
        <v>47</v>
      </c>
      <c r="BL38" s="415"/>
      <c r="BM38" s="728" t="s">
        <v>47</v>
      </c>
      <c r="BN38" s="729" t="s">
        <v>47</v>
      </c>
      <c r="BO38" s="732" t="s">
        <v>47</v>
      </c>
      <c r="BP38" s="731" t="s">
        <v>47</v>
      </c>
      <c r="BQ38" s="415"/>
      <c r="BR38" s="728" t="s">
        <v>47</v>
      </c>
      <c r="BS38" s="729" t="s">
        <v>47</v>
      </c>
      <c r="BT38" s="732" t="s">
        <v>47</v>
      </c>
      <c r="BU38" s="731" t="s">
        <v>47</v>
      </c>
      <c r="BV38" s="415"/>
      <c r="BW38" s="728" t="s">
        <v>47</v>
      </c>
      <c r="BX38" s="729" t="s">
        <v>47</v>
      </c>
      <c r="BY38" s="732" t="s">
        <v>47</v>
      </c>
      <c r="BZ38" s="731" t="s">
        <v>47</v>
      </c>
      <c r="CA38" s="415"/>
      <c r="CB38" s="728" t="s">
        <v>47</v>
      </c>
      <c r="CC38" s="729" t="s">
        <v>47</v>
      </c>
      <c r="CD38" s="732" t="s">
        <v>47</v>
      </c>
      <c r="CE38" s="731" t="s">
        <v>47</v>
      </c>
      <c r="CF38" s="415"/>
      <c r="CG38" s="728" t="s">
        <v>47</v>
      </c>
      <c r="CH38" s="729" t="s">
        <v>47</v>
      </c>
      <c r="CI38" s="732" t="s">
        <v>47</v>
      </c>
      <c r="CJ38" s="731" t="s">
        <v>47</v>
      </c>
      <c r="CK38" s="415"/>
      <c r="CL38" s="728" t="s">
        <v>47</v>
      </c>
      <c r="CM38" s="729" t="s">
        <v>47</v>
      </c>
      <c r="CN38" s="732" t="s">
        <v>47</v>
      </c>
      <c r="CO38" s="733" t="s">
        <v>47</v>
      </c>
      <c r="CP38" s="415"/>
      <c r="CQ38" s="728" t="s">
        <v>47</v>
      </c>
      <c r="CR38" s="729" t="s">
        <v>47</v>
      </c>
      <c r="CS38" s="732" t="s">
        <v>47</v>
      </c>
      <c r="CT38" s="731" t="s">
        <v>47</v>
      </c>
      <c r="CU38" s="415"/>
      <c r="CV38" s="728" t="s">
        <v>47</v>
      </c>
      <c r="CW38" s="729" t="s">
        <v>47</v>
      </c>
      <c r="CX38" s="732" t="s">
        <v>47</v>
      </c>
      <c r="CY38" s="734" t="s">
        <v>47</v>
      </c>
      <c r="CZ38" s="415"/>
      <c r="DA38" s="728" t="s">
        <v>47</v>
      </c>
      <c r="DB38" s="729" t="s">
        <v>47</v>
      </c>
      <c r="DC38" s="732" t="s">
        <v>47</v>
      </c>
      <c r="DD38" s="731" t="s">
        <v>47</v>
      </c>
      <c r="DE38" s="415"/>
      <c r="DF38" s="728" t="s">
        <v>47</v>
      </c>
      <c r="DG38" s="729" t="s">
        <v>47</v>
      </c>
      <c r="DH38" s="732" t="s">
        <v>47</v>
      </c>
      <c r="DI38" s="731" t="s">
        <v>47</v>
      </c>
      <c r="DJ38" s="415"/>
      <c r="DK38" s="728" t="s">
        <v>47</v>
      </c>
      <c r="DL38" s="729" t="s">
        <v>47</v>
      </c>
      <c r="DM38" s="732" t="s">
        <v>47</v>
      </c>
      <c r="DN38" s="731" t="s">
        <v>47</v>
      </c>
      <c r="DO38" s="415"/>
      <c r="DP38" s="728" t="s">
        <v>47</v>
      </c>
      <c r="DQ38" s="729" t="s">
        <v>47</v>
      </c>
      <c r="DR38" s="732" t="s">
        <v>47</v>
      </c>
      <c r="DS38" s="731" t="s">
        <v>47</v>
      </c>
      <c r="DT38" s="415"/>
      <c r="DU38" s="728" t="s">
        <v>47</v>
      </c>
      <c r="DV38" s="729" t="s">
        <v>47</v>
      </c>
      <c r="DW38" s="732" t="s">
        <v>47</v>
      </c>
      <c r="DX38" s="731" t="s">
        <v>47</v>
      </c>
      <c r="DY38" s="758" t="s">
        <v>47</v>
      </c>
      <c r="DZ38" s="759" t="s">
        <v>47</v>
      </c>
      <c r="EA38" s="760" t="s">
        <v>47</v>
      </c>
      <c r="EB38" s="437" t="s">
        <v>47</v>
      </c>
      <c r="EC38" s="438" t="s">
        <v>47</v>
      </c>
      <c r="ED38" s="756"/>
    </row>
    <row r="39" spans="1:134" s="16" customFormat="1" ht="129" customHeight="1" thickBot="1">
      <c r="A39" s="460" t="str">
        <f>'6. Առաջին կիսամյակի հաշվետվ.'!A15</f>
        <v>Ա6</v>
      </c>
      <c r="B39" s="270" t="str">
        <f>'4.   4․1 ԾՐԱԳՐԵՐ 1-14'!B31</f>
        <v>Բնակավայրերի անվանումները, որոնք հանդիսանում են Ծրագրի շահառու.</v>
      </c>
      <c r="C39" s="276"/>
      <c r="D39" s="415"/>
      <c r="E39" s="410" t="s">
        <v>47</v>
      </c>
      <c r="F39" s="411" t="s">
        <v>47</v>
      </c>
      <c r="G39" s="420" t="s">
        <v>47</v>
      </c>
      <c r="H39" s="252" t="s">
        <v>47</v>
      </c>
      <c r="I39" s="415"/>
      <c r="J39" s="410" t="s">
        <v>47</v>
      </c>
      <c r="K39" s="411" t="s">
        <v>47</v>
      </c>
      <c r="L39" s="230" t="s">
        <v>47</v>
      </c>
      <c r="M39" s="247" t="s">
        <v>47</v>
      </c>
      <c r="N39" s="415"/>
      <c r="O39" s="410" t="s">
        <v>47</v>
      </c>
      <c r="P39" s="411" t="s">
        <v>47</v>
      </c>
      <c r="Q39" s="230" t="s">
        <v>47</v>
      </c>
      <c r="R39" s="252" t="s">
        <v>47</v>
      </c>
      <c r="S39" s="415"/>
      <c r="T39" s="410" t="s">
        <v>47</v>
      </c>
      <c r="U39" s="411" t="s">
        <v>47</v>
      </c>
      <c r="V39" s="230" t="s">
        <v>47</v>
      </c>
      <c r="W39" s="247" t="s">
        <v>47</v>
      </c>
      <c r="X39" s="415"/>
      <c r="Y39" s="410" t="s">
        <v>47</v>
      </c>
      <c r="Z39" s="411" t="s">
        <v>47</v>
      </c>
      <c r="AA39" s="230" t="s">
        <v>47</v>
      </c>
      <c r="AB39" s="252" t="s">
        <v>47</v>
      </c>
      <c r="AC39" s="415"/>
      <c r="AD39" s="410" t="s">
        <v>47</v>
      </c>
      <c r="AE39" s="411" t="s">
        <v>47</v>
      </c>
      <c r="AF39" s="230" t="s">
        <v>47</v>
      </c>
      <c r="AG39" s="247" t="s">
        <v>47</v>
      </c>
      <c r="AH39" s="415"/>
      <c r="AI39" s="410" t="s">
        <v>47</v>
      </c>
      <c r="AJ39" s="411" t="s">
        <v>47</v>
      </c>
      <c r="AK39" s="230" t="s">
        <v>47</v>
      </c>
      <c r="AL39" s="252" t="s">
        <v>47</v>
      </c>
      <c r="AM39" s="415"/>
      <c r="AN39" s="410" t="s">
        <v>47</v>
      </c>
      <c r="AO39" s="411" t="s">
        <v>47</v>
      </c>
      <c r="AP39" s="230" t="s">
        <v>47</v>
      </c>
      <c r="AQ39" s="247" t="s">
        <v>47</v>
      </c>
      <c r="AR39" s="415"/>
      <c r="AS39" s="410" t="s">
        <v>47</v>
      </c>
      <c r="AT39" s="411" t="s">
        <v>47</v>
      </c>
      <c r="AU39" s="230" t="s">
        <v>47</v>
      </c>
      <c r="AV39" s="252" t="s">
        <v>47</v>
      </c>
      <c r="AW39" s="415"/>
      <c r="AX39" s="410" t="s">
        <v>47</v>
      </c>
      <c r="AY39" s="411" t="s">
        <v>47</v>
      </c>
      <c r="AZ39" s="230" t="s">
        <v>47</v>
      </c>
      <c r="BA39" s="247" t="s">
        <v>47</v>
      </c>
      <c r="BB39" s="415"/>
      <c r="BC39" s="410" t="s">
        <v>47</v>
      </c>
      <c r="BD39" s="411" t="s">
        <v>47</v>
      </c>
      <c r="BE39" s="230" t="s">
        <v>47</v>
      </c>
      <c r="BF39" s="252" t="s">
        <v>47</v>
      </c>
      <c r="BG39" s="415"/>
      <c r="BH39" s="410" t="s">
        <v>47</v>
      </c>
      <c r="BI39" s="411" t="s">
        <v>47</v>
      </c>
      <c r="BJ39" s="230" t="s">
        <v>47</v>
      </c>
      <c r="BK39" s="247" t="s">
        <v>47</v>
      </c>
      <c r="BL39" s="415"/>
      <c r="BM39" s="410" t="s">
        <v>47</v>
      </c>
      <c r="BN39" s="411" t="s">
        <v>47</v>
      </c>
      <c r="BO39" s="230" t="s">
        <v>47</v>
      </c>
      <c r="BP39" s="252" t="s">
        <v>47</v>
      </c>
      <c r="BQ39" s="415"/>
      <c r="BR39" s="410" t="s">
        <v>47</v>
      </c>
      <c r="BS39" s="411" t="s">
        <v>47</v>
      </c>
      <c r="BT39" s="230" t="s">
        <v>47</v>
      </c>
      <c r="BU39" s="252" t="s">
        <v>47</v>
      </c>
      <c r="BV39" s="415"/>
      <c r="BW39" s="410" t="s">
        <v>47</v>
      </c>
      <c r="BX39" s="411" t="s">
        <v>47</v>
      </c>
      <c r="BY39" s="230" t="s">
        <v>47</v>
      </c>
      <c r="BZ39" s="252" t="s">
        <v>47</v>
      </c>
      <c r="CA39" s="415"/>
      <c r="CB39" s="410" t="s">
        <v>47</v>
      </c>
      <c r="CC39" s="411" t="s">
        <v>47</v>
      </c>
      <c r="CD39" s="230" t="s">
        <v>47</v>
      </c>
      <c r="CE39" s="252" t="s">
        <v>47</v>
      </c>
      <c r="CF39" s="415"/>
      <c r="CG39" s="410" t="s">
        <v>47</v>
      </c>
      <c r="CH39" s="411" t="s">
        <v>47</v>
      </c>
      <c r="CI39" s="230" t="s">
        <v>47</v>
      </c>
      <c r="CJ39" s="252" t="s">
        <v>47</v>
      </c>
      <c r="CK39" s="415"/>
      <c r="CL39" s="410" t="s">
        <v>47</v>
      </c>
      <c r="CM39" s="411" t="s">
        <v>47</v>
      </c>
      <c r="CN39" s="230" t="s">
        <v>47</v>
      </c>
      <c r="CO39" s="247" t="s">
        <v>47</v>
      </c>
      <c r="CP39" s="415"/>
      <c r="CQ39" s="410" t="s">
        <v>47</v>
      </c>
      <c r="CR39" s="411" t="s">
        <v>47</v>
      </c>
      <c r="CS39" s="230" t="s">
        <v>47</v>
      </c>
      <c r="CT39" s="252" t="s">
        <v>47</v>
      </c>
      <c r="CU39" s="415"/>
      <c r="CV39" s="410" t="s">
        <v>47</v>
      </c>
      <c r="CW39" s="411" t="s">
        <v>47</v>
      </c>
      <c r="CX39" s="230" t="s">
        <v>47</v>
      </c>
      <c r="CY39" s="231" t="s">
        <v>47</v>
      </c>
      <c r="CZ39" s="415"/>
      <c r="DA39" s="410" t="s">
        <v>47</v>
      </c>
      <c r="DB39" s="411" t="s">
        <v>47</v>
      </c>
      <c r="DC39" s="230" t="s">
        <v>47</v>
      </c>
      <c r="DD39" s="252" t="s">
        <v>47</v>
      </c>
      <c r="DE39" s="415"/>
      <c r="DF39" s="410" t="s">
        <v>47</v>
      </c>
      <c r="DG39" s="411" t="s">
        <v>47</v>
      </c>
      <c r="DH39" s="230" t="s">
        <v>47</v>
      </c>
      <c r="DI39" s="252" t="s">
        <v>47</v>
      </c>
      <c r="DJ39" s="415"/>
      <c r="DK39" s="410" t="s">
        <v>47</v>
      </c>
      <c r="DL39" s="411" t="s">
        <v>47</v>
      </c>
      <c r="DM39" s="230" t="s">
        <v>47</v>
      </c>
      <c r="DN39" s="252" t="s">
        <v>47</v>
      </c>
      <c r="DO39" s="415"/>
      <c r="DP39" s="410" t="s">
        <v>47</v>
      </c>
      <c r="DQ39" s="411" t="s">
        <v>47</v>
      </c>
      <c r="DR39" s="230" t="s">
        <v>47</v>
      </c>
      <c r="DS39" s="252" t="s">
        <v>47</v>
      </c>
      <c r="DT39" s="415"/>
      <c r="DU39" s="410" t="s">
        <v>47</v>
      </c>
      <c r="DV39" s="411" t="s">
        <v>47</v>
      </c>
      <c r="DW39" s="230" t="s">
        <v>47</v>
      </c>
      <c r="DX39" s="252" t="s">
        <v>47</v>
      </c>
      <c r="DY39" s="758" t="s">
        <v>47</v>
      </c>
      <c r="DZ39" s="759" t="s">
        <v>47</v>
      </c>
      <c r="EA39" s="760" t="s">
        <v>47</v>
      </c>
      <c r="EB39" s="437" t="s">
        <v>47</v>
      </c>
      <c r="EC39" s="438" t="s">
        <v>47</v>
      </c>
      <c r="ED39" s="756"/>
    </row>
    <row r="40" spans="1:134" s="6" customFormat="1" ht="48.75" customHeight="1" thickBot="1">
      <c r="A40" s="460" t="str">
        <f>'6. Առաջին կիսամյակի հաշվետվ.'!A16</f>
        <v>Ա7</v>
      </c>
      <c r="B40" s="270" t="str">
        <f>'4.   4․1 ԾՐԱԳՐԵՐ 1-14'!B33</f>
        <v>Ծրագրի շահառուների թվաքանակը (շահառու քաղաքացիների և (կամ) կազմակերպությունների թվաքանակը)/(նշել միայն թիվ).</v>
      </c>
      <c r="C40" s="276"/>
      <c r="D40" s="415"/>
      <c r="E40" s="415"/>
      <c r="F40" s="418"/>
      <c r="G40" s="234">
        <f>IF(F40=0,0,F40/D40*100%)</f>
        <v>0</v>
      </c>
      <c r="H40" s="248">
        <f>IF(E40=0,0,F40/E40*100%)</f>
        <v>0</v>
      </c>
      <c r="I40" s="415"/>
      <c r="J40" s="415"/>
      <c r="K40" s="418"/>
      <c r="L40" s="234">
        <f>IF(K40=0,0,K40/I40*100%)</f>
        <v>0</v>
      </c>
      <c r="M40" s="248">
        <f>IF(J40=0,0,K40/J40*100%)</f>
        <v>0</v>
      </c>
      <c r="N40" s="415"/>
      <c r="O40" s="415"/>
      <c r="P40" s="418"/>
      <c r="Q40" s="234">
        <f>IF(P40=0,0,P40/N40*100%)</f>
        <v>0</v>
      </c>
      <c r="R40" s="253">
        <f>IF(O40=0,0,P40/O40*100%)</f>
        <v>0</v>
      </c>
      <c r="S40" s="415"/>
      <c r="T40" s="415"/>
      <c r="U40" s="418"/>
      <c r="V40" s="234">
        <f>IF(U40=0,0,U40/S40*100%)</f>
        <v>0</v>
      </c>
      <c r="W40" s="248">
        <f>IF(T40=0,0,U40/T40*100%)</f>
        <v>0</v>
      </c>
      <c r="X40" s="415"/>
      <c r="Y40" s="415"/>
      <c r="Z40" s="418"/>
      <c r="AA40" s="234">
        <f>IF(Z40=0,0,Z40/X40*100%)</f>
        <v>0</v>
      </c>
      <c r="AB40" s="253">
        <f>IF(Y40=0,0,Z40/Y40*100%)</f>
        <v>0</v>
      </c>
      <c r="AC40" s="415"/>
      <c r="AD40" s="415"/>
      <c r="AE40" s="418"/>
      <c r="AF40" s="234">
        <f>IF(AE40=0,0,AE40/AC40*100%)</f>
        <v>0</v>
      </c>
      <c r="AG40" s="248">
        <f>IF(AD40=0,0,AE40/AD40*100%)</f>
        <v>0</v>
      </c>
      <c r="AH40" s="415"/>
      <c r="AI40" s="415"/>
      <c r="AJ40" s="418"/>
      <c r="AK40" s="234">
        <f>IF(AJ40=0,0,AJ40/AH40*100%)</f>
        <v>0</v>
      </c>
      <c r="AL40" s="253">
        <f>IF(AI40=0,0,AJ40/AI40*100%)</f>
        <v>0</v>
      </c>
      <c r="AM40" s="415"/>
      <c r="AN40" s="415"/>
      <c r="AO40" s="418"/>
      <c r="AP40" s="234">
        <f>IF(AO40=0,0,AO40/AM40*100%)</f>
        <v>0</v>
      </c>
      <c r="AQ40" s="248">
        <f>IF(AN40=0,0,AO40/AN40*100%)</f>
        <v>0</v>
      </c>
      <c r="AR40" s="415"/>
      <c r="AS40" s="415"/>
      <c r="AT40" s="418"/>
      <c r="AU40" s="234">
        <f>IF(AT40=0,0,AT40/AR40*100%)</f>
        <v>0</v>
      </c>
      <c r="AV40" s="253">
        <f>IF(AS40=0,0,AT40/AS40*100%)</f>
        <v>0</v>
      </c>
      <c r="AW40" s="415"/>
      <c r="AX40" s="415"/>
      <c r="AY40" s="418"/>
      <c r="AZ40" s="234">
        <f>IF(AY40=0,0,AY40/AW40*100%)</f>
        <v>0</v>
      </c>
      <c r="BA40" s="248">
        <f>IF(AX40=0,0,AY40/AX40*100%)</f>
        <v>0</v>
      </c>
      <c r="BB40" s="415"/>
      <c r="BC40" s="415"/>
      <c r="BD40" s="418"/>
      <c r="BE40" s="234">
        <f>IF(BD40=0,0,BD40/BB40*100%)</f>
        <v>0</v>
      </c>
      <c r="BF40" s="253">
        <f>IF(BC40=0,0,BD40/BC40*100%)</f>
        <v>0</v>
      </c>
      <c r="BG40" s="415"/>
      <c r="BH40" s="415"/>
      <c r="BI40" s="418"/>
      <c r="BJ40" s="234">
        <f>IF(BI40=0,0,BI40/BG40*100%)</f>
        <v>0</v>
      </c>
      <c r="BK40" s="248">
        <f>IF(BH40=0,0,BI40/BH40*100%)</f>
        <v>0</v>
      </c>
      <c r="BL40" s="415"/>
      <c r="BM40" s="415"/>
      <c r="BN40" s="418"/>
      <c r="BO40" s="234">
        <f>IF(BN40=0,0,BN40/BL40*100%)</f>
        <v>0</v>
      </c>
      <c r="BP40" s="253">
        <f>IF(BM40=0,0,BN40/BM40*100%)</f>
        <v>0</v>
      </c>
      <c r="BQ40" s="415"/>
      <c r="BR40" s="415"/>
      <c r="BS40" s="418"/>
      <c r="BT40" s="234">
        <f>IF(BS40=0,0,BS40/BQ40*100%)</f>
        <v>0</v>
      </c>
      <c r="BU40" s="253">
        <f>IF(BR40=0,0,BS40/BR40*100%)</f>
        <v>0</v>
      </c>
      <c r="BV40" s="415"/>
      <c r="BW40" s="415"/>
      <c r="BX40" s="418"/>
      <c r="BY40" s="234">
        <f>IF(BX40=0,0,BX40/BV40*100%)</f>
        <v>0</v>
      </c>
      <c r="BZ40" s="253">
        <f>IF(BW40=0,0,BX40/BW40*100%)</f>
        <v>0</v>
      </c>
      <c r="CA40" s="415"/>
      <c r="CB40" s="415"/>
      <c r="CC40" s="418"/>
      <c r="CD40" s="234">
        <f>IF(CC40=0,0,CC40/CA40*100%)</f>
        <v>0</v>
      </c>
      <c r="CE40" s="253">
        <f>IF(CB40=0,0,CC40/CB40*100%)</f>
        <v>0</v>
      </c>
      <c r="CF40" s="415"/>
      <c r="CG40" s="415"/>
      <c r="CH40" s="418"/>
      <c r="CI40" s="234">
        <f>IF(CH40=0,0,CH40/CF40*100%)</f>
        <v>0</v>
      </c>
      <c r="CJ40" s="253">
        <f>IF(CG40=0,0,CH40/CG40*100%)</f>
        <v>0</v>
      </c>
      <c r="CK40" s="415"/>
      <c r="CL40" s="415"/>
      <c r="CM40" s="418"/>
      <c r="CN40" s="234">
        <f>IF(CM40=0,0,CM40/CK40*100%)</f>
        <v>0</v>
      </c>
      <c r="CO40" s="248">
        <f>IF(CL40=0,0,CM40/CL40*100%)</f>
        <v>0</v>
      </c>
      <c r="CP40" s="415"/>
      <c r="CQ40" s="415"/>
      <c r="CR40" s="418"/>
      <c r="CS40" s="234">
        <f>IF(CR40=0,0,CR40/CP40*100%)</f>
        <v>0</v>
      </c>
      <c r="CT40" s="253">
        <f>IF(CQ40=0,0,CR40/CQ40*100%)</f>
        <v>0</v>
      </c>
      <c r="CU40" s="415"/>
      <c r="CV40" s="415"/>
      <c r="CW40" s="418"/>
      <c r="CX40" s="234">
        <f>IF(CW40=0,0,CW40/CU40*100%)</f>
        <v>0</v>
      </c>
      <c r="CY40" s="235">
        <f>IF(CV40=0,0,CW40/CV40*100%)</f>
        <v>0</v>
      </c>
      <c r="CZ40" s="415"/>
      <c r="DA40" s="415"/>
      <c r="DB40" s="418"/>
      <c r="DC40" s="234">
        <f>IF(DB40=0,0,DB40/CZ40*100%)</f>
        <v>0</v>
      </c>
      <c r="DD40" s="253">
        <f>IF(DA40=0,0,DB40/DA40*100%)</f>
        <v>0</v>
      </c>
      <c r="DE40" s="415"/>
      <c r="DF40" s="415"/>
      <c r="DG40" s="418"/>
      <c r="DH40" s="234">
        <f>IF(DG40=0,0,DG40/DE40*100%)</f>
        <v>0</v>
      </c>
      <c r="DI40" s="253">
        <f>IF(DF40=0,0,DG40/DF40*100%)</f>
        <v>0</v>
      </c>
      <c r="DJ40" s="415"/>
      <c r="DK40" s="415"/>
      <c r="DL40" s="418"/>
      <c r="DM40" s="234">
        <f>IF(DL40=0,0,DL40/DJ40*100%)</f>
        <v>0</v>
      </c>
      <c r="DN40" s="253">
        <f>IF(DK40=0,0,DL40/DK40*100%)</f>
        <v>0</v>
      </c>
      <c r="DO40" s="415"/>
      <c r="DP40" s="415"/>
      <c r="DQ40" s="418"/>
      <c r="DR40" s="234">
        <f>IF(DQ40=0,0,DQ40/DO40*100%)</f>
        <v>0</v>
      </c>
      <c r="DS40" s="253">
        <f>IF(DP40=0,0,DQ40/DP40*100%)</f>
        <v>0</v>
      </c>
      <c r="DT40" s="415"/>
      <c r="DU40" s="415"/>
      <c r="DV40" s="418"/>
      <c r="DW40" s="234">
        <f>IF(DV40=0,0,DV40/DT40*100%)</f>
        <v>0</v>
      </c>
      <c r="DX40" s="253">
        <f>IF(DU40=0,0,DV40/DU40*100%)</f>
        <v>0</v>
      </c>
      <c r="DY40" s="761">
        <f t="shared" ref="DY40:EA41" si="0">N40+S40+X40+AC40+AH40+AM40+AR40+AW40+BB40+BG40+BL40+BQ40+BV40+CA40+CF40+CK40+CP40+CU40+CZ40+DE40+DJ40+DO40+DT40</f>
        <v>0</v>
      </c>
      <c r="DZ40" s="762">
        <f t="shared" si="0"/>
        <v>0</v>
      </c>
      <c r="EA40" s="763">
        <f t="shared" si="0"/>
        <v>0</v>
      </c>
      <c r="EB40" s="439">
        <f>IF(EA40=0,0,EA40/DY40*100%)</f>
        <v>0</v>
      </c>
      <c r="EC40" s="440">
        <f>IF(DZ40=0,0,EA40/DZ40*100%)</f>
        <v>0</v>
      </c>
      <c r="ED40" s="756"/>
    </row>
    <row r="41" spans="1:134" s="601" customFormat="1" ht="48.75" customHeight="1" thickBot="1">
      <c r="A41" s="685" t="str">
        <f>'6. Առաջին կիսամյակի հաշվետվ.'!A17</f>
        <v>Ա7․1</v>
      </c>
      <c r="B41" s="688" t="str">
        <f>'4.   4․1 ԾՐԱԳՐԵՐ 1-14'!B34</f>
        <v>այդ թվում՝ կին շահառուների թվաքանակը (նշել միայն թիվ)</v>
      </c>
      <c r="C41" s="689"/>
      <c r="D41" s="690"/>
      <c r="E41" s="690"/>
      <c r="F41" s="691"/>
      <c r="G41" s="692">
        <f>IF(F41=0,0,F41/D41*100%)</f>
        <v>0</v>
      </c>
      <c r="H41" s="693">
        <f>IF(E41=0,0,F41/E41*100%)</f>
        <v>0</v>
      </c>
      <c r="I41" s="690"/>
      <c r="J41" s="690"/>
      <c r="K41" s="691"/>
      <c r="L41" s="692">
        <f>IF(K41=0,0,K41/I41*100%)</f>
        <v>0</v>
      </c>
      <c r="M41" s="693">
        <f>IF(J41=0,0,K41/J41*100%)</f>
        <v>0</v>
      </c>
      <c r="N41" s="690"/>
      <c r="O41" s="690"/>
      <c r="P41" s="691"/>
      <c r="Q41" s="692">
        <f>IF(P41=0,0,P41/N41*100%)</f>
        <v>0</v>
      </c>
      <c r="R41" s="694">
        <f>IF(O41=0,0,P41/O41*100%)</f>
        <v>0</v>
      </c>
      <c r="S41" s="690"/>
      <c r="T41" s="690"/>
      <c r="U41" s="691"/>
      <c r="V41" s="692">
        <f>IF(U41=0,0,U41/S41*100%)</f>
        <v>0</v>
      </c>
      <c r="W41" s="693">
        <f>IF(T41=0,0,U41/T41*100%)</f>
        <v>0</v>
      </c>
      <c r="X41" s="690"/>
      <c r="Y41" s="690"/>
      <c r="Z41" s="691"/>
      <c r="AA41" s="692">
        <f>IF(Z41=0,0,Z41/X41*100%)</f>
        <v>0</v>
      </c>
      <c r="AB41" s="694">
        <f>IF(Y41=0,0,Z41/Y41*100%)</f>
        <v>0</v>
      </c>
      <c r="AC41" s="690"/>
      <c r="AD41" s="690"/>
      <c r="AE41" s="691"/>
      <c r="AF41" s="692">
        <f>IF(AE41=0,0,AE41/AC41*100%)</f>
        <v>0</v>
      </c>
      <c r="AG41" s="693">
        <f>IF(AD41=0,0,AE41/AD41*100%)</f>
        <v>0</v>
      </c>
      <c r="AH41" s="690"/>
      <c r="AI41" s="690"/>
      <c r="AJ41" s="691"/>
      <c r="AK41" s="692">
        <f>IF(AJ41=0,0,AJ41/AH41*100%)</f>
        <v>0</v>
      </c>
      <c r="AL41" s="694">
        <f>IF(AI41=0,0,AJ41/AI41*100%)</f>
        <v>0</v>
      </c>
      <c r="AM41" s="690"/>
      <c r="AN41" s="690"/>
      <c r="AO41" s="691"/>
      <c r="AP41" s="692">
        <f>IF(AO41=0,0,AO41/AM41*100%)</f>
        <v>0</v>
      </c>
      <c r="AQ41" s="693">
        <f>IF(AN41=0,0,AO41/AN41*100%)</f>
        <v>0</v>
      </c>
      <c r="AR41" s="690"/>
      <c r="AS41" s="690"/>
      <c r="AT41" s="691"/>
      <c r="AU41" s="692">
        <f>IF(AT41=0,0,AT41/AR41*100%)</f>
        <v>0</v>
      </c>
      <c r="AV41" s="694">
        <f>IF(AS41=0,0,AT41/AS41*100%)</f>
        <v>0</v>
      </c>
      <c r="AW41" s="690"/>
      <c r="AX41" s="690"/>
      <c r="AY41" s="691"/>
      <c r="AZ41" s="692">
        <f>IF(AY41=0,0,AY41/AW41*100%)</f>
        <v>0</v>
      </c>
      <c r="BA41" s="693">
        <f>IF(AX41=0,0,AY41/AX41*100%)</f>
        <v>0</v>
      </c>
      <c r="BB41" s="690"/>
      <c r="BC41" s="690"/>
      <c r="BD41" s="691"/>
      <c r="BE41" s="692">
        <f>IF(BD41=0,0,BD41/BB41*100%)</f>
        <v>0</v>
      </c>
      <c r="BF41" s="694">
        <f>IF(BC41=0,0,BD41/BC41*100%)</f>
        <v>0</v>
      </c>
      <c r="BG41" s="690"/>
      <c r="BH41" s="690"/>
      <c r="BI41" s="691"/>
      <c r="BJ41" s="692">
        <f>IF(BI41=0,0,BI41/BG41*100%)</f>
        <v>0</v>
      </c>
      <c r="BK41" s="693">
        <f>IF(BH41=0,0,BI41/BH41*100%)</f>
        <v>0</v>
      </c>
      <c r="BL41" s="690"/>
      <c r="BM41" s="690"/>
      <c r="BN41" s="691"/>
      <c r="BO41" s="692">
        <f>IF(BN41=0,0,BN41/BL41*100%)</f>
        <v>0</v>
      </c>
      <c r="BP41" s="694">
        <f>IF(BM41=0,0,BN41/BM41*100%)</f>
        <v>0</v>
      </c>
      <c r="BQ41" s="690"/>
      <c r="BR41" s="690"/>
      <c r="BS41" s="691"/>
      <c r="BT41" s="692">
        <f>IF(BS41=0,0,BS41/BQ41*100%)</f>
        <v>0</v>
      </c>
      <c r="BU41" s="694">
        <f>IF(BR41=0,0,BS41/BR41*100%)</f>
        <v>0</v>
      </c>
      <c r="BV41" s="690"/>
      <c r="BW41" s="690"/>
      <c r="BX41" s="691"/>
      <c r="BY41" s="692">
        <f>IF(BX41=0,0,BX41/BV41*100%)</f>
        <v>0</v>
      </c>
      <c r="BZ41" s="694">
        <f>IF(BW41=0,0,BX41/BW41*100%)</f>
        <v>0</v>
      </c>
      <c r="CA41" s="690"/>
      <c r="CB41" s="690"/>
      <c r="CC41" s="691"/>
      <c r="CD41" s="692">
        <f>IF(CC41=0,0,CC41/CA41*100%)</f>
        <v>0</v>
      </c>
      <c r="CE41" s="694">
        <f>IF(CB41=0,0,CC41/CB41*100%)</f>
        <v>0</v>
      </c>
      <c r="CF41" s="690"/>
      <c r="CG41" s="690"/>
      <c r="CH41" s="691"/>
      <c r="CI41" s="692">
        <f>IF(CH41=0,0,CH41/CF41*100%)</f>
        <v>0</v>
      </c>
      <c r="CJ41" s="694">
        <f>IF(CG41=0,0,CH41/CG41*100%)</f>
        <v>0</v>
      </c>
      <c r="CK41" s="690"/>
      <c r="CL41" s="690"/>
      <c r="CM41" s="691"/>
      <c r="CN41" s="692">
        <f>IF(CM41=0,0,CM41/CK41*100%)</f>
        <v>0</v>
      </c>
      <c r="CO41" s="693">
        <f>IF(CL41=0,0,CM41/CL41*100%)</f>
        <v>0</v>
      </c>
      <c r="CP41" s="690"/>
      <c r="CQ41" s="690"/>
      <c r="CR41" s="691"/>
      <c r="CS41" s="692">
        <f>IF(CR41=0,0,CR41/CP41*100%)</f>
        <v>0</v>
      </c>
      <c r="CT41" s="694">
        <f>IF(CQ41=0,0,CR41/CQ41*100%)</f>
        <v>0</v>
      </c>
      <c r="CU41" s="690"/>
      <c r="CV41" s="690"/>
      <c r="CW41" s="691"/>
      <c r="CX41" s="692">
        <f>IF(CW41=0,0,CW41/CU41*100%)</f>
        <v>0</v>
      </c>
      <c r="CY41" s="695">
        <f>IF(CV41=0,0,CW41/CV41*100%)</f>
        <v>0</v>
      </c>
      <c r="CZ41" s="690"/>
      <c r="DA41" s="690"/>
      <c r="DB41" s="691"/>
      <c r="DC41" s="692">
        <f>IF(DB41=0,0,DB41/CZ41*100%)</f>
        <v>0</v>
      </c>
      <c r="DD41" s="694">
        <f>IF(DA41=0,0,DB41/DA41*100%)</f>
        <v>0</v>
      </c>
      <c r="DE41" s="690"/>
      <c r="DF41" s="690"/>
      <c r="DG41" s="691"/>
      <c r="DH41" s="692">
        <f>IF(DG41=0,0,DG41/DE41*100%)</f>
        <v>0</v>
      </c>
      <c r="DI41" s="694">
        <f>IF(DF41=0,0,DG41/DF41*100%)</f>
        <v>0</v>
      </c>
      <c r="DJ41" s="690"/>
      <c r="DK41" s="690"/>
      <c r="DL41" s="691"/>
      <c r="DM41" s="692">
        <f>IF(DL41=0,0,DL41/DJ41*100%)</f>
        <v>0</v>
      </c>
      <c r="DN41" s="694">
        <f>IF(DK41=0,0,DL41/DK41*100%)</f>
        <v>0</v>
      </c>
      <c r="DO41" s="690"/>
      <c r="DP41" s="690"/>
      <c r="DQ41" s="691"/>
      <c r="DR41" s="692">
        <f>IF(DQ41=0,0,DQ41/DO41*100%)</f>
        <v>0</v>
      </c>
      <c r="DS41" s="694">
        <f>IF(DP41=0,0,DQ41/DP41*100%)</f>
        <v>0</v>
      </c>
      <c r="DT41" s="690"/>
      <c r="DU41" s="690"/>
      <c r="DV41" s="691"/>
      <c r="DW41" s="692">
        <f>IF(DV41=0,0,DV41/DT41*100%)</f>
        <v>0</v>
      </c>
      <c r="DX41" s="694">
        <f>IF(DU41=0,0,DV41/DU41*100%)</f>
        <v>0</v>
      </c>
      <c r="DY41" s="764">
        <f t="shared" si="0"/>
        <v>0</v>
      </c>
      <c r="DZ41" s="765">
        <f t="shared" si="0"/>
        <v>0</v>
      </c>
      <c r="EA41" s="766">
        <f t="shared" si="0"/>
        <v>0</v>
      </c>
      <c r="EB41" s="686">
        <f>IF(EA41=0,0,EA41/DY41*100%)</f>
        <v>0</v>
      </c>
      <c r="EC41" s="687">
        <f>IF(DZ41=0,0,EA41/DZ41*100%)</f>
        <v>0</v>
      </c>
      <c r="ED41" s="767"/>
    </row>
    <row r="42" spans="1:134" s="115" customFormat="1" ht="61.5" thickBot="1">
      <c r="A42" s="725" t="str">
        <f>'6. Առաջին կիսամյակի հաշվետվ.'!A18</f>
        <v>Ա8</v>
      </c>
      <c r="B42" s="737" t="str">
        <f>'4.   4․1 ԾՐԱԳՐԵՐ 1-14'!B36</f>
        <v>Ծրագրի հիմնանպատակները սահմանված են համայնքի հնգամյա զարգացման ծրագրում.</v>
      </c>
      <c r="C42" s="738" t="s">
        <v>338</v>
      </c>
      <c r="D42" s="726"/>
      <c r="E42" s="410" t="s">
        <v>47</v>
      </c>
      <c r="F42" s="411" t="s">
        <v>47</v>
      </c>
      <c r="G42" s="420" t="s">
        <v>47</v>
      </c>
      <c r="H42" s="252" t="s">
        <v>47</v>
      </c>
      <c r="I42" s="726"/>
      <c r="J42" s="410" t="s">
        <v>47</v>
      </c>
      <c r="K42" s="411" t="s">
        <v>47</v>
      </c>
      <c r="L42" s="230" t="s">
        <v>47</v>
      </c>
      <c r="M42" s="247" t="s">
        <v>47</v>
      </c>
      <c r="N42" s="726"/>
      <c r="O42" s="410" t="s">
        <v>47</v>
      </c>
      <c r="P42" s="411" t="s">
        <v>47</v>
      </c>
      <c r="Q42" s="230" t="s">
        <v>47</v>
      </c>
      <c r="R42" s="252" t="s">
        <v>47</v>
      </c>
      <c r="S42" s="726"/>
      <c r="T42" s="410" t="s">
        <v>47</v>
      </c>
      <c r="U42" s="411" t="s">
        <v>47</v>
      </c>
      <c r="V42" s="230" t="s">
        <v>47</v>
      </c>
      <c r="W42" s="247" t="s">
        <v>47</v>
      </c>
      <c r="X42" s="726"/>
      <c r="Y42" s="410" t="s">
        <v>47</v>
      </c>
      <c r="Z42" s="411" t="s">
        <v>47</v>
      </c>
      <c r="AA42" s="230" t="s">
        <v>47</v>
      </c>
      <c r="AB42" s="252" t="s">
        <v>47</v>
      </c>
      <c r="AC42" s="726"/>
      <c r="AD42" s="410" t="s">
        <v>47</v>
      </c>
      <c r="AE42" s="411" t="s">
        <v>47</v>
      </c>
      <c r="AF42" s="230" t="s">
        <v>47</v>
      </c>
      <c r="AG42" s="247" t="s">
        <v>47</v>
      </c>
      <c r="AH42" s="726"/>
      <c r="AI42" s="410" t="s">
        <v>47</v>
      </c>
      <c r="AJ42" s="411" t="s">
        <v>47</v>
      </c>
      <c r="AK42" s="230" t="s">
        <v>47</v>
      </c>
      <c r="AL42" s="252" t="s">
        <v>47</v>
      </c>
      <c r="AM42" s="726"/>
      <c r="AN42" s="410" t="s">
        <v>47</v>
      </c>
      <c r="AO42" s="411" t="s">
        <v>47</v>
      </c>
      <c r="AP42" s="230" t="s">
        <v>47</v>
      </c>
      <c r="AQ42" s="247" t="s">
        <v>47</v>
      </c>
      <c r="AR42" s="726"/>
      <c r="AS42" s="410" t="s">
        <v>47</v>
      </c>
      <c r="AT42" s="411" t="s">
        <v>47</v>
      </c>
      <c r="AU42" s="230" t="s">
        <v>47</v>
      </c>
      <c r="AV42" s="252" t="s">
        <v>47</v>
      </c>
      <c r="AW42" s="726"/>
      <c r="AX42" s="410" t="s">
        <v>47</v>
      </c>
      <c r="AY42" s="411" t="s">
        <v>47</v>
      </c>
      <c r="AZ42" s="230" t="s">
        <v>47</v>
      </c>
      <c r="BA42" s="247" t="s">
        <v>47</v>
      </c>
      <c r="BB42" s="726"/>
      <c r="BC42" s="410" t="s">
        <v>47</v>
      </c>
      <c r="BD42" s="411" t="s">
        <v>47</v>
      </c>
      <c r="BE42" s="230" t="s">
        <v>47</v>
      </c>
      <c r="BF42" s="252" t="s">
        <v>47</v>
      </c>
      <c r="BG42" s="726"/>
      <c r="BH42" s="410" t="s">
        <v>47</v>
      </c>
      <c r="BI42" s="411" t="s">
        <v>47</v>
      </c>
      <c r="BJ42" s="230" t="s">
        <v>47</v>
      </c>
      <c r="BK42" s="247" t="s">
        <v>47</v>
      </c>
      <c r="BL42" s="726"/>
      <c r="BM42" s="410" t="s">
        <v>47</v>
      </c>
      <c r="BN42" s="411" t="s">
        <v>47</v>
      </c>
      <c r="BO42" s="230" t="s">
        <v>47</v>
      </c>
      <c r="BP42" s="252" t="s">
        <v>47</v>
      </c>
      <c r="BQ42" s="726"/>
      <c r="BR42" s="410" t="s">
        <v>47</v>
      </c>
      <c r="BS42" s="411" t="s">
        <v>47</v>
      </c>
      <c r="BT42" s="230" t="s">
        <v>47</v>
      </c>
      <c r="BU42" s="252" t="s">
        <v>47</v>
      </c>
      <c r="BV42" s="726"/>
      <c r="BW42" s="410" t="s">
        <v>47</v>
      </c>
      <c r="BX42" s="411" t="s">
        <v>47</v>
      </c>
      <c r="BY42" s="230" t="s">
        <v>47</v>
      </c>
      <c r="BZ42" s="252" t="s">
        <v>47</v>
      </c>
      <c r="CA42" s="726"/>
      <c r="CB42" s="410" t="s">
        <v>47</v>
      </c>
      <c r="CC42" s="411" t="s">
        <v>47</v>
      </c>
      <c r="CD42" s="230" t="s">
        <v>47</v>
      </c>
      <c r="CE42" s="252" t="s">
        <v>47</v>
      </c>
      <c r="CF42" s="726"/>
      <c r="CG42" s="410" t="s">
        <v>47</v>
      </c>
      <c r="CH42" s="411" t="s">
        <v>47</v>
      </c>
      <c r="CI42" s="230" t="s">
        <v>47</v>
      </c>
      <c r="CJ42" s="252" t="s">
        <v>47</v>
      </c>
      <c r="CK42" s="726"/>
      <c r="CL42" s="410" t="s">
        <v>47</v>
      </c>
      <c r="CM42" s="411" t="s">
        <v>47</v>
      </c>
      <c r="CN42" s="230" t="s">
        <v>47</v>
      </c>
      <c r="CO42" s="247" t="s">
        <v>47</v>
      </c>
      <c r="CP42" s="726"/>
      <c r="CQ42" s="410" t="s">
        <v>47</v>
      </c>
      <c r="CR42" s="411" t="s">
        <v>47</v>
      </c>
      <c r="CS42" s="230" t="s">
        <v>47</v>
      </c>
      <c r="CT42" s="252" t="s">
        <v>47</v>
      </c>
      <c r="CU42" s="726"/>
      <c r="CV42" s="410" t="s">
        <v>47</v>
      </c>
      <c r="CW42" s="411" t="s">
        <v>47</v>
      </c>
      <c r="CX42" s="230" t="s">
        <v>47</v>
      </c>
      <c r="CY42" s="231" t="s">
        <v>47</v>
      </c>
      <c r="CZ42" s="726"/>
      <c r="DA42" s="410" t="s">
        <v>47</v>
      </c>
      <c r="DB42" s="411" t="s">
        <v>47</v>
      </c>
      <c r="DC42" s="230" t="s">
        <v>47</v>
      </c>
      <c r="DD42" s="252" t="s">
        <v>47</v>
      </c>
      <c r="DE42" s="726"/>
      <c r="DF42" s="410" t="s">
        <v>47</v>
      </c>
      <c r="DG42" s="411" t="s">
        <v>47</v>
      </c>
      <c r="DH42" s="230" t="s">
        <v>47</v>
      </c>
      <c r="DI42" s="252" t="s">
        <v>47</v>
      </c>
      <c r="DJ42" s="726"/>
      <c r="DK42" s="410" t="s">
        <v>47</v>
      </c>
      <c r="DL42" s="411" t="s">
        <v>47</v>
      </c>
      <c r="DM42" s="230" t="s">
        <v>47</v>
      </c>
      <c r="DN42" s="252" t="s">
        <v>47</v>
      </c>
      <c r="DO42" s="726"/>
      <c r="DP42" s="410" t="s">
        <v>47</v>
      </c>
      <c r="DQ42" s="411" t="s">
        <v>47</v>
      </c>
      <c r="DR42" s="230" t="s">
        <v>47</v>
      </c>
      <c r="DS42" s="252" t="s">
        <v>47</v>
      </c>
      <c r="DT42" s="726"/>
      <c r="DU42" s="410" t="s">
        <v>47</v>
      </c>
      <c r="DV42" s="411" t="s">
        <v>47</v>
      </c>
      <c r="DW42" s="230" t="s">
        <v>47</v>
      </c>
      <c r="DX42" s="252" t="s">
        <v>47</v>
      </c>
      <c r="DY42" s="758" t="s">
        <v>47</v>
      </c>
      <c r="DZ42" s="759" t="s">
        <v>47</v>
      </c>
      <c r="EA42" s="760" t="s">
        <v>47</v>
      </c>
      <c r="EB42" s="437" t="s">
        <v>47</v>
      </c>
      <c r="EC42" s="438" t="s">
        <v>47</v>
      </c>
      <c r="ED42" s="756"/>
    </row>
    <row r="43" spans="1:134" s="115" customFormat="1" ht="81.75" thickBot="1">
      <c r="A43" s="725" t="str">
        <f>'6. Առաջին կիսամյակի հաշվետվ.'!A19</f>
        <v>Ա9</v>
      </c>
      <c r="B43" s="737" t="str">
        <f>'4.   4․1 ԾՐԱԳՐԵՐ 1-14'!B41</f>
        <v>Ծրագրի քննարկման նպատակով, սահմանված կարգով, կազմակերպվել են հանրային լսումներ.</v>
      </c>
      <c r="C43" s="738" t="s">
        <v>338</v>
      </c>
      <c r="D43" s="726"/>
      <c r="E43" s="410" t="s">
        <v>47</v>
      </c>
      <c r="F43" s="411" t="s">
        <v>47</v>
      </c>
      <c r="G43" s="420" t="s">
        <v>47</v>
      </c>
      <c r="H43" s="252" t="s">
        <v>47</v>
      </c>
      <c r="I43" s="726"/>
      <c r="J43" s="410" t="s">
        <v>47</v>
      </c>
      <c r="K43" s="411" t="s">
        <v>47</v>
      </c>
      <c r="L43" s="230" t="s">
        <v>47</v>
      </c>
      <c r="M43" s="247" t="s">
        <v>47</v>
      </c>
      <c r="N43" s="726"/>
      <c r="O43" s="410" t="s">
        <v>47</v>
      </c>
      <c r="P43" s="411" t="s">
        <v>47</v>
      </c>
      <c r="Q43" s="230" t="s">
        <v>47</v>
      </c>
      <c r="R43" s="252" t="s">
        <v>47</v>
      </c>
      <c r="S43" s="726"/>
      <c r="T43" s="410" t="s">
        <v>47</v>
      </c>
      <c r="U43" s="411" t="s">
        <v>47</v>
      </c>
      <c r="V43" s="230" t="s">
        <v>47</v>
      </c>
      <c r="W43" s="247" t="s">
        <v>47</v>
      </c>
      <c r="X43" s="726"/>
      <c r="Y43" s="410" t="s">
        <v>47</v>
      </c>
      <c r="Z43" s="411" t="s">
        <v>47</v>
      </c>
      <c r="AA43" s="230" t="s">
        <v>47</v>
      </c>
      <c r="AB43" s="252" t="s">
        <v>47</v>
      </c>
      <c r="AC43" s="726"/>
      <c r="AD43" s="410" t="s">
        <v>47</v>
      </c>
      <c r="AE43" s="411" t="s">
        <v>47</v>
      </c>
      <c r="AF43" s="230" t="s">
        <v>47</v>
      </c>
      <c r="AG43" s="247" t="s">
        <v>47</v>
      </c>
      <c r="AH43" s="726"/>
      <c r="AI43" s="410" t="s">
        <v>47</v>
      </c>
      <c r="AJ43" s="411" t="s">
        <v>47</v>
      </c>
      <c r="AK43" s="230" t="s">
        <v>47</v>
      </c>
      <c r="AL43" s="252" t="s">
        <v>47</v>
      </c>
      <c r="AM43" s="726"/>
      <c r="AN43" s="410" t="s">
        <v>47</v>
      </c>
      <c r="AO43" s="411" t="s">
        <v>47</v>
      </c>
      <c r="AP43" s="230" t="s">
        <v>47</v>
      </c>
      <c r="AQ43" s="247" t="s">
        <v>47</v>
      </c>
      <c r="AR43" s="726"/>
      <c r="AS43" s="410" t="s">
        <v>47</v>
      </c>
      <c r="AT43" s="411" t="s">
        <v>47</v>
      </c>
      <c r="AU43" s="230" t="s">
        <v>47</v>
      </c>
      <c r="AV43" s="252" t="s">
        <v>47</v>
      </c>
      <c r="AW43" s="726"/>
      <c r="AX43" s="410" t="s">
        <v>47</v>
      </c>
      <c r="AY43" s="411" t="s">
        <v>47</v>
      </c>
      <c r="AZ43" s="230" t="s">
        <v>47</v>
      </c>
      <c r="BA43" s="247" t="s">
        <v>47</v>
      </c>
      <c r="BB43" s="726"/>
      <c r="BC43" s="410" t="s">
        <v>47</v>
      </c>
      <c r="BD43" s="411" t="s">
        <v>47</v>
      </c>
      <c r="BE43" s="230" t="s">
        <v>47</v>
      </c>
      <c r="BF43" s="252" t="s">
        <v>47</v>
      </c>
      <c r="BG43" s="726"/>
      <c r="BH43" s="410" t="s">
        <v>47</v>
      </c>
      <c r="BI43" s="411" t="s">
        <v>47</v>
      </c>
      <c r="BJ43" s="230" t="s">
        <v>47</v>
      </c>
      <c r="BK43" s="247" t="s">
        <v>47</v>
      </c>
      <c r="BL43" s="726"/>
      <c r="BM43" s="410" t="s">
        <v>47</v>
      </c>
      <c r="BN43" s="411" t="s">
        <v>47</v>
      </c>
      <c r="BO43" s="230" t="s">
        <v>47</v>
      </c>
      <c r="BP43" s="252" t="s">
        <v>47</v>
      </c>
      <c r="BQ43" s="726"/>
      <c r="BR43" s="410" t="s">
        <v>47</v>
      </c>
      <c r="BS43" s="411" t="s">
        <v>47</v>
      </c>
      <c r="BT43" s="230" t="s">
        <v>47</v>
      </c>
      <c r="BU43" s="252" t="s">
        <v>47</v>
      </c>
      <c r="BV43" s="726"/>
      <c r="BW43" s="410" t="s">
        <v>47</v>
      </c>
      <c r="BX43" s="411" t="s">
        <v>47</v>
      </c>
      <c r="BY43" s="230" t="s">
        <v>47</v>
      </c>
      <c r="BZ43" s="252" t="s">
        <v>47</v>
      </c>
      <c r="CA43" s="726"/>
      <c r="CB43" s="410" t="s">
        <v>47</v>
      </c>
      <c r="CC43" s="411" t="s">
        <v>47</v>
      </c>
      <c r="CD43" s="230" t="s">
        <v>47</v>
      </c>
      <c r="CE43" s="252" t="s">
        <v>47</v>
      </c>
      <c r="CF43" s="726"/>
      <c r="CG43" s="410" t="s">
        <v>47</v>
      </c>
      <c r="CH43" s="411" t="s">
        <v>47</v>
      </c>
      <c r="CI43" s="230" t="s">
        <v>47</v>
      </c>
      <c r="CJ43" s="252" t="s">
        <v>47</v>
      </c>
      <c r="CK43" s="726"/>
      <c r="CL43" s="410" t="s">
        <v>47</v>
      </c>
      <c r="CM43" s="411" t="s">
        <v>47</v>
      </c>
      <c r="CN43" s="230" t="s">
        <v>47</v>
      </c>
      <c r="CO43" s="247" t="s">
        <v>47</v>
      </c>
      <c r="CP43" s="726"/>
      <c r="CQ43" s="410" t="s">
        <v>47</v>
      </c>
      <c r="CR43" s="411" t="s">
        <v>47</v>
      </c>
      <c r="CS43" s="230" t="s">
        <v>47</v>
      </c>
      <c r="CT43" s="252" t="s">
        <v>47</v>
      </c>
      <c r="CU43" s="726"/>
      <c r="CV43" s="410" t="s">
        <v>47</v>
      </c>
      <c r="CW43" s="411" t="s">
        <v>47</v>
      </c>
      <c r="CX43" s="230" t="s">
        <v>47</v>
      </c>
      <c r="CY43" s="231" t="s">
        <v>47</v>
      </c>
      <c r="CZ43" s="726"/>
      <c r="DA43" s="410" t="s">
        <v>47</v>
      </c>
      <c r="DB43" s="411" t="s">
        <v>47</v>
      </c>
      <c r="DC43" s="230" t="s">
        <v>47</v>
      </c>
      <c r="DD43" s="252" t="s">
        <v>47</v>
      </c>
      <c r="DE43" s="726"/>
      <c r="DF43" s="410" t="s">
        <v>47</v>
      </c>
      <c r="DG43" s="411" t="s">
        <v>47</v>
      </c>
      <c r="DH43" s="230" t="s">
        <v>47</v>
      </c>
      <c r="DI43" s="252" t="s">
        <v>47</v>
      </c>
      <c r="DJ43" s="726"/>
      <c r="DK43" s="410" t="s">
        <v>47</v>
      </c>
      <c r="DL43" s="411" t="s">
        <v>47</v>
      </c>
      <c r="DM43" s="230" t="s">
        <v>47</v>
      </c>
      <c r="DN43" s="252" t="s">
        <v>47</v>
      </c>
      <c r="DO43" s="726"/>
      <c r="DP43" s="410" t="s">
        <v>47</v>
      </c>
      <c r="DQ43" s="411" t="s">
        <v>47</v>
      </c>
      <c r="DR43" s="230" t="s">
        <v>47</v>
      </c>
      <c r="DS43" s="252" t="s">
        <v>47</v>
      </c>
      <c r="DT43" s="726"/>
      <c r="DU43" s="410" t="s">
        <v>47</v>
      </c>
      <c r="DV43" s="411" t="s">
        <v>47</v>
      </c>
      <c r="DW43" s="230" t="s">
        <v>47</v>
      </c>
      <c r="DX43" s="252" t="s">
        <v>47</v>
      </c>
      <c r="DY43" s="758" t="s">
        <v>47</v>
      </c>
      <c r="DZ43" s="759" t="s">
        <v>47</v>
      </c>
      <c r="EA43" s="760" t="s">
        <v>47</v>
      </c>
      <c r="EB43" s="437" t="s">
        <v>47</v>
      </c>
      <c r="EC43" s="438" t="s">
        <v>47</v>
      </c>
      <c r="ED43" s="756"/>
    </row>
    <row r="44" spans="1:134" s="754" customFormat="1" ht="139.9" customHeight="1" thickBot="1">
      <c r="A44" s="1159" t="s">
        <v>57</v>
      </c>
      <c r="B44" s="1160" t="s">
        <v>144</v>
      </c>
      <c r="C44" s="709" t="str">
        <f>'5. ԾՐԱԳՐԵՐԻ ԱՄՓՈՓԱԹԵՐԹ'!C21</f>
        <v>Պարտադիր խնդիր N1</v>
      </c>
      <c r="D44" s="710" t="s">
        <v>285</v>
      </c>
      <c r="E44" s="711" t="s">
        <v>47</v>
      </c>
      <c r="F44" s="712" t="s">
        <v>47</v>
      </c>
      <c r="G44" s="713" t="s">
        <v>47</v>
      </c>
      <c r="H44" s="714" t="s">
        <v>47</v>
      </c>
      <c r="I44" s="710" t="s">
        <v>285</v>
      </c>
      <c r="J44" s="711" t="s">
        <v>47</v>
      </c>
      <c r="K44" s="712" t="s">
        <v>47</v>
      </c>
      <c r="L44" s="715" t="s">
        <v>47</v>
      </c>
      <c r="M44" s="716" t="s">
        <v>47</v>
      </c>
      <c r="N44" s="710" t="s">
        <v>285</v>
      </c>
      <c r="O44" s="711" t="s">
        <v>47</v>
      </c>
      <c r="P44" s="712" t="s">
        <v>47</v>
      </c>
      <c r="Q44" s="715" t="s">
        <v>47</v>
      </c>
      <c r="R44" s="714" t="s">
        <v>47</v>
      </c>
      <c r="S44" s="710" t="s">
        <v>285</v>
      </c>
      <c r="T44" s="711" t="s">
        <v>47</v>
      </c>
      <c r="U44" s="712" t="s">
        <v>47</v>
      </c>
      <c r="V44" s="715" t="s">
        <v>47</v>
      </c>
      <c r="W44" s="716" t="s">
        <v>47</v>
      </c>
      <c r="X44" s="710" t="s">
        <v>285</v>
      </c>
      <c r="Y44" s="711" t="s">
        <v>47</v>
      </c>
      <c r="Z44" s="712" t="s">
        <v>47</v>
      </c>
      <c r="AA44" s="715" t="s">
        <v>47</v>
      </c>
      <c r="AB44" s="714" t="s">
        <v>47</v>
      </c>
      <c r="AC44" s="710" t="s">
        <v>285</v>
      </c>
      <c r="AD44" s="711" t="s">
        <v>47</v>
      </c>
      <c r="AE44" s="712" t="s">
        <v>47</v>
      </c>
      <c r="AF44" s="715" t="s">
        <v>47</v>
      </c>
      <c r="AG44" s="716" t="s">
        <v>47</v>
      </c>
      <c r="AH44" s="710" t="s">
        <v>285</v>
      </c>
      <c r="AI44" s="711" t="s">
        <v>47</v>
      </c>
      <c r="AJ44" s="712" t="s">
        <v>47</v>
      </c>
      <c r="AK44" s="715" t="s">
        <v>47</v>
      </c>
      <c r="AL44" s="714" t="s">
        <v>47</v>
      </c>
      <c r="AM44" s="710" t="s">
        <v>285</v>
      </c>
      <c r="AN44" s="711" t="s">
        <v>47</v>
      </c>
      <c r="AO44" s="712" t="s">
        <v>47</v>
      </c>
      <c r="AP44" s="715" t="s">
        <v>47</v>
      </c>
      <c r="AQ44" s="716" t="s">
        <v>47</v>
      </c>
      <c r="AR44" s="710" t="s">
        <v>285</v>
      </c>
      <c r="AS44" s="711" t="s">
        <v>47</v>
      </c>
      <c r="AT44" s="712" t="s">
        <v>47</v>
      </c>
      <c r="AU44" s="715" t="s">
        <v>47</v>
      </c>
      <c r="AV44" s="714" t="s">
        <v>47</v>
      </c>
      <c r="AW44" s="710" t="s">
        <v>285</v>
      </c>
      <c r="AX44" s="711" t="s">
        <v>47</v>
      </c>
      <c r="AY44" s="712" t="s">
        <v>47</v>
      </c>
      <c r="AZ44" s="715" t="s">
        <v>47</v>
      </c>
      <c r="BA44" s="716" t="s">
        <v>47</v>
      </c>
      <c r="BB44" s="710" t="s">
        <v>285</v>
      </c>
      <c r="BC44" s="711" t="s">
        <v>47</v>
      </c>
      <c r="BD44" s="712" t="s">
        <v>47</v>
      </c>
      <c r="BE44" s="715" t="s">
        <v>47</v>
      </c>
      <c r="BF44" s="714" t="s">
        <v>47</v>
      </c>
      <c r="BG44" s="710" t="s">
        <v>285</v>
      </c>
      <c r="BH44" s="711" t="s">
        <v>47</v>
      </c>
      <c r="BI44" s="712" t="s">
        <v>47</v>
      </c>
      <c r="BJ44" s="715" t="s">
        <v>47</v>
      </c>
      <c r="BK44" s="716" t="s">
        <v>47</v>
      </c>
      <c r="BL44" s="710" t="s">
        <v>285</v>
      </c>
      <c r="BM44" s="711" t="s">
        <v>47</v>
      </c>
      <c r="BN44" s="712" t="s">
        <v>47</v>
      </c>
      <c r="BO44" s="715" t="s">
        <v>47</v>
      </c>
      <c r="BP44" s="714" t="s">
        <v>47</v>
      </c>
      <c r="BQ44" s="710" t="s">
        <v>285</v>
      </c>
      <c r="BR44" s="711" t="s">
        <v>47</v>
      </c>
      <c r="BS44" s="712" t="s">
        <v>47</v>
      </c>
      <c r="BT44" s="715" t="s">
        <v>47</v>
      </c>
      <c r="BU44" s="714" t="s">
        <v>47</v>
      </c>
      <c r="BV44" s="710" t="s">
        <v>285</v>
      </c>
      <c r="BW44" s="711" t="s">
        <v>47</v>
      </c>
      <c r="BX44" s="712" t="s">
        <v>47</v>
      </c>
      <c r="BY44" s="715" t="s">
        <v>47</v>
      </c>
      <c r="BZ44" s="714" t="s">
        <v>47</v>
      </c>
      <c r="CA44" s="710" t="s">
        <v>285</v>
      </c>
      <c r="CB44" s="711" t="s">
        <v>47</v>
      </c>
      <c r="CC44" s="712" t="s">
        <v>47</v>
      </c>
      <c r="CD44" s="715" t="s">
        <v>47</v>
      </c>
      <c r="CE44" s="714" t="s">
        <v>47</v>
      </c>
      <c r="CF44" s="710" t="s">
        <v>285</v>
      </c>
      <c r="CG44" s="711" t="s">
        <v>47</v>
      </c>
      <c r="CH44" s="712" t="s">
        <v>47</v>
      </c>
      <c r="CI44" s="715" t="s">
        <v>47</v>
      </c>
      <c r="CJ44" s="714" t="s">
        <v>47</v>
      </c>
      <c r="CK44" s="710" t="s">
        <v>285</v>
      </c>
      <c r="CL44" s="711" t="s">
        <v>47</v>
      </c>
      <c r="CM44" s="712" t="s">
        <v>47</v>
      </c>
      <c r="CN44" s="715" t="s">
        <v>47</v>
      </c>
      <c r="CO44" s="716" t="s">
        <v>47</v>
      </c>
      <c r="CP44" s="710" t="s">
        <v>285</v>
      </c>
      <c r="CQ44" s="711" t="s">
        <v>47</v>
      </c>
      <c r="CR44" s="712" t="s">
        <v>47</v>
      </c>
      <c r="CS44" s="715" t="s">
        <v>47</v>
      </c>
      <c r="CT44" s="714" t="s">
        <v>47</v>
      </c>
      <c r="CU44" s="710" t="s">
        <v>285</v>
      </c>
      <c r="CV44" s="711" t="s">
        <v>47</v>
      </c>
      <c r="CW44" s="712" t="s">
        <v>47</v>
      </c>
      <c r="CX44" s="715" t="s">
        <v>47</v>
      </c>
      <c r="CY44" s="717" t="s">
        <v>47</v>
      </c>
      <c r="CZ44" s="710" t="s">
        <v>285</v>
      </c>
      <c r="DA44" s="711" t="s">
        <v>47</v>
      </c>
      <c r="DB44" s="712" t="s">
        <v>47</v>
      </c>
      <c r="DC44" s="715" t="s">
        <v>47</v>
      </c>
      <c r="DD44" s="714" t="s">
        <v>47</v>
      </c>
      <c r="DE44" s="710" t="s">
        <v>285</v>
      </c>
      <c r="DF44" s="711" t="s">
        <v>47</v>
      </c>
      <c r="DG44" s="712" t="s">
        <v>47</v>
      </c>
      <c r="DH44" s="715" t="s">
        <v>47</v>
      </c>
      <c r="DI44" s="714" t="s">
        <v>47</v>
      </c>
      <c r="DJ44" s="710" t="s">
        <v>285</v>
      </c>
      <c r="DK44" s="711" t="s">
        <v>47</v>
      </c>
      <c r="DL44" s="712" t="s">
        <v>47</v>
      </c>
      <c r="DM44" s="715" t="s">
        <v>47</v>
      </c>
      <c r="DN44" s="714" t="s">
        <v>47</v>
      </c>
      <c r="DO44" s="710" t="s">
        <v>285</v>
      </c>
      <c r="DP44" s="711" t="s">
        <v>47</v>
      </c>
      <c r="DQ44" s="712" t="s">
        <v>47</v>
      </c>
      <c r="DR44" s="715" t="s">
        <v>47</v>
      </c>
      <c r="DS44" s="714" t="s">
        <v>47</v>
      </c>
      <c r="DT44" s="710" t="s">
        <v>285</v>
      </c>
      <c r="DU44" s="711" t="s">
        <v>47</v>
      </c>
      <c r="DV44" s="712" t="s">
        <v>47</v>
      </c>
      <c r="DW44" s="715" t="s">
        <v>47</v>
      </c>
      <c r="DX44" s="714" t="s">
        <v>47</v>
      </c>
      <c r="DY44" s="768" t="s">
        <v>47</v>
      </c>
      <c r="DZ44" s="769" t="s">
        <v>47</v>
      </c>
      <c r="EA44" s="770" t="s">
        <v>47</v>
      </c>
      <c r="EB44" s="669" t="s">
        <v>47</v>
      </c>
      <c r="EC44" s="670" t="s">
        <v>47</v>
      </c>
      <c r="ED44" s="771"/>
    </row>
    <row r="45" spans="1:134" s="773" customFormat="1" ht="20.45" hidden="1" customHeight="1" thickBot="1">
      <c r="A45" s="1159"/>
      <c r="B45" s="1160"/>
      <c r="C45" s="718"/>
      <c r="D45" s="710" t="s">
        <v>285</v>
      </c>
      <c r="E45" s="719"/>
      <c r="F45" s="719"/>
      <c r="G45" s="720"/>
      <c r="H45" s="721"/>
      <c r="I45" s="710" t="s">
        <v>285</v>
      </c>
      <c r="J45" s="719"/>
      <c r="K45" s="719"/>
      <c r="L45" s="722"/>
      <c r="M45" s="723"/>
      <c r="N45" s="710" t="s">
        <v>285</v>
      </c>
      <c r="O45" s="719"/>
      <c r="P45" s="719"/>
      <c r="Q45" s="722"/>
      <c r="R45" s="721"/>
      <c r="S45" s="710" t="s">
        <v>285</v>
      </c>
      <c r="T45" s="719"/>
      <c r="U45" s="719"/>
      <c r="V45" s="722"/>
      <c r="W45" s="723"/>
      <c r="X45" s="710" t="s">
        <v>285</v>
      </c>
      <c r="Y45" s="719"/>
      <c r="Z45" s="719"/>
      <c r="AA45" s="722"/>
      <c r="AB45" s="721"/>
      <c r="AC45" s="710" t="s">
        <v>285</v>
      </c>
      <c r="AD45" s="719"/>
      <c r="AE45" s="719"/>
      <c r="AF45" s="722"/>
      <c r="AG45" s="723"/>
      <c r="AH45" s="710" t="s">
        <v>285</v>
      </c>
      <c r="AI45" s="719"/>
      <c r="AJ45" s="719"/>
      <c r="AK45" s="722"/>
      <c r="AL45" s="721"/>
      <c r="AM45" s="710" t="s">
        <v>285</v>
      </c>
      <c r="AN45" s="719"/>
      <c r="AO45" s="719"/>
      <c r="AP45" s="722"/>
      <c r="AQ45" s="723"/>
      <c r="AR45" s="710" t="s">
        <v>285</v>
      </c>
      <c r="AS45" s="719"/>
      <c r="AT45" s="719"/>
      <c r="AU45" s="722"/>
      <c r="AV45" s="721"/>
      <c r="AW45" s="710" t="s">
        <v>285</v>
      </c>
      <c r="AX45" s="719"/>
      <c r="AY45" s="719"/>
      <c r="AZ45" s="722"/>
      <c r="BA45" s="723"/>
      <c r="BB45" s="710" t="s">
        <v>285</v>
      </c>
      <c r="BC45" s="719"/>
      <c r="BD45" s="719"/>
      <c r="BE45" s="722"/>
      <c r="BF45" s="721"/>
      <c r="BG45" s="710" t="s">
        <v>285</v>
      </c>
      <c r="BH45" s="719"/>
      <c r="BI45" s="719"/>
      <c r="BJ45" s="722"/>
      <c r="BK45" s="723"/>
      <c r="BL45" s="710" t="s">
        <v>285</v>
      </c>
      <c r="BM45" s="719"/>
      <c r="BN45" s="719"/>
      <c r="BO45" s="722"/>
      <c r="BP45" s="721"/>
      <c r="BQ45" s="710" t="s">
        <v>285</v>
      </c>
      <c r="BR45" s="719"/>
      <c r="BS45" s="719"/>
      <c r="BT45" s="722"/>
      <c r="BU45" s="721"/>
      <c r="BV45" s="710" t="s">
        <v>285</v>
      </c>
      <c r="BW45" s="719"/>
      <c r="BX45" s="719"/>
      <c r="BY45" s="722"/>
      <c r="BZ45" s="721"/>
      <c r="CA45" s="710" t="s">
        <v>285</v>
      </c>
      <c r="CB45" s="719"/>
      <c r="CC45" s="719"/>
      <c r="CD45" s="722"/>
      <c r="CE45" s="721"/>
      <c r="CF45" s="710" t="s">
        <v>285</v>
      </c>
      <c r="CG45" s="719"/>
      <c r="CH45" s="719"/>
      <c r="CI45" s="722"/>
      <c r="CJ45" s="721"/>
      <c r="CK45" s="710" t="s">
        <v>285</v>
      </c>
      <c r="CL45" s="719"/>
      <c r="CM45" s="719"/>
      <c r="CN45" s="722"/>
      <c r="CO45" s="723"/>
      <c r="CP45" s="710" t="s">
        <v>285</v>
      </c>
      <c r="CQ45" s="719"/>
      <c r="CR45" s="719"/>
      <c r="CS45" s="722"/>
      <c r="CT45" s="721"/>
      <c r="CU45" s="710" t="s">
        <v>285</v>
      </c>
      <c r="CV45" s="719"/>
      <c r="CW45" s="719"/>
      <c r="CX45" s="722"/>
      <c r="CY45" s="722"/>
      <c r="CZ45" s="710" t="s">
        <v>285</v>
      </c>
      <c r="DA45" s="719"/>
      <c r="DB45" s="719"/>
      <c r="DC45" s="722"/>
      <c r="DD45" s="721"/>
      <c r="DE45" s="710" t="s">
        <v>285</v>
      </c>
      <c r="DF45" s="719"/>
      <c r="DG45" s="719"/>
      <c r="DH45" s="722"/>
      <c r="DI45" s="721"/>
      <c r="DJ45" s="710" t="s">
        <v>285</v>
      </c>
      <c r="DK45" s="719"/>
      <c r="DL45" s="719"/>
      <c r="DM45" s="722"/>
      <c r="DN45" s="721"/>
      <c r="DO45" s="710" t="s">
        <v>285</v>
      </c>
      <c r="DP45" s="719"/>
      <c r="DQ45" s="719"/>
      <c r="DR45" s="722"/>
      <c r="DS45" s="721"/>
      <c r="DT45" s="710" t="s">
        <v>285</v>
      </c>
      <c r="DU45" s="719"/>
      <c r="DV45" s="719"/>
      <c r="DW45" s="722"/>
      <c r="DX45" s="721"/>
      <c r="DY45" s="772"/>
      <c r="DZ45" s="671"/>
      <c r="EA45" s="671"/>
      <c r="EB45" s="671"/>
      <c r="EC45" s="672"/>
      <c r="ED45" s="771"/>
    </row>
    <row r="46" spans="1:134" s="773" customFormat="1" ht="20.45" hidden="1" customHeight="1" thickBot="1">
      <c r="A46" s="1159"/>
      <c r="B46" s="1160"/>
      <c r="C46" s="718"/>
      <c r="D46" s="710" t="s">
        <v>138</v>
      </c>
      <c r="E46" s="719"/>
      <c r="F46" s="719"/>
      <c r="G46" s="720"/>
      <c r="H46" s="721"/>
      <c r="I46" s="710" t="s">
        <v>138</v>
      </c>
      <c r="J46" s="719"/>
      <c r="K46" s="719"/>
      <c r="L46" s="722"/>
      <c r="M46" s="723"/>
      <c r="N46" s="710" t="s">
        <v>138</v>
      </c>
      <c r="O46" s="719"/>
      <c r="P46" s="719"/>
      <c r="Q46" s="722"/>
      <c r="R46" s="721"/>
      <c r="S46" s="710" t="s">
        <v>138</v>
      </c>
      <c r="T46" s="719"/>
      <c r="U46" s="719"/>
      <c r="V46" s="722"/>
      <c r="W46" s="723"/>
      <c r="X46" s="710" t="s">
        <v>138</v>
      </c>
      <c r="Y46" s="719"/>
      <c r="Z46" s="719"/>
      <c r="AA46" s="722"/>
      <c r="AB46" s="721"/>
      <c r="AC46" s="710" t="s">
        <v>138</v>
      </c>
      <c r="AD46" s="719"/>
      <c r="AE46" s="719"/>
      <c r="AF46" s="722"/>
      <c r="AG46" s="723"/>
      <c r="AH46" s="710" t="s">
        <v>138</v>
      </c>
      <c r="AI46" s="719"/>
      <c r="AJ46" s="719"/>
      <c r="AK46" s="722"/>
      <c r="AL46" s="721"/>
      <c r="AM46" s="710" t="s">
        <v>138</v>
      </c>
      <c r="AN46" s="719"/>
      <c r="AO46" s="719"/>
      <c r="AP46" s="722"/>
      <c r="AQ46" s="723"/>
      <c r="AR46" s="710" t="s">
        <v>138</v>
      </c>
      <c r="AS46" s="719"/>
      <c r="AT46" s="719"/>
      <c r="AU46" s="722"/>
      <c r="AV46" s="721"/>
      <c r="AW46" s="710" t="s">
        <v>138</v>
      </c>
      <c r="AX46" s="719"/>
      <c r="AY46" s="719"/>
      <c r="AZ46" s="722"/>
      <c r="BA46" s="723"/>
      <c r="BB46" s="710" t="s">
        <v>138</v>
      </c>
      <c r="BC46" s="719"/>
      <c r="BD46" s="719"/>
      <c r="BE46" s="722"/>
      <c r="BF46" s="721"/>
      <c r="BG46" s="710" t="s">
        <v>138</v>
      </c>
      <c r="BH46" s="719"/>
      <c r="BI46" s="719"/>
      <c r="BJ46" s="722"/>
      <c r="BK46" s="723"/>
      <c r="BL46" s="710" t="s">
        <v>138</v>
      </c>
      <c r="BM46" s="719"/>
      <c r="BN46" s="719"/>
      <c r="BO46" s="722"/>
      <c r="BP46" s="721"/>
      <c r="BQ46" s="710" t="s">
        <v>138</v>
      </c>
      <c r="BR46" s="719"/>
      <c r="BS46" s="719"/>
      <c r="BT46" s="722"/>
      <c r="BU46" s="721"/>
      <c r="BV46" s="710" t="s">
        <v>138</v>
      </c>
      <c r="BW46" s="719"/>
      <c r="BX46" s="719"/>
      <c r="BY46" s="722"/>
      <c r="BZ46" s="721"/>
      <c r="CA46" s="710" t="s">
        <v>138</v>
      </c>
      <c r="CB46" s="719"/>
      <c r="CC46" s="719"/>
      <c r="CD46" s="722"/>
      <c r="CE46" s="721"/>
      <c r="CF46" s="710" t="s">
        <v>138</v>
      </c>
      <c r="CG46" s="719"/>
      <c r="CH46" s="719"/>
      <c r="CI46" s="722"/>
      <c r="CJ46" s="721"/>
      <c r="CK46" s="710" t="s">
        <v>138</v>
      </c>
      <c r="CL46" s="719"/>
      <c r="CM46" s="719"/>
      <c r="CN46" s="722"/>
      <c r="CO46" s="723"/>
      <c r="CP46" s="710" t="s">
        <v>138</v>
      </c>
      <c r="CQ46" s="719"/>
      <c r="CR46" s="719"/>
      <c r="CS46" s="722"/>
      <c r="CT46" s="721"/>
      <c r="CU46" s="710" t="s">
        <v>138</v>
      </c>
      <c r="CV46" s="719"/>
      <c r="CW46" s="719"/>
      <c r="CX46" s="722"/>
      <c r="CY46" s="722"/>
      <c r="CZ46" s="710" t="s">
        <v>138</v>
      </c>
      <c r="DA46" s="719"/>
      <c r="DB46" s="719"/>
      <c r="DC46" s="722"/>
      <c r="DD46" s="721"/>
      <c r="DE46" s="710" t="s">
        <v>138</v>
      </c>
      <c r="DF46" s="719"/>
      <c r="DG46" s="719"/>
      <c r="DH46" s="722"/>
      <c r="DI46" s="721"/>
      <c r="DJ46" s="710" t="s">
        <v>138</v>
      </c>
      <c r="DK46" s="719"/>
      <c r="DL46" s="719"/>
      <c r="DM46" s="722"/>
      <c r="DN46" s="721"/>
      <c r="DO46" s="710" t="s">
        <v>138</v>
      </c>
      <c r="DP46" s="719"/>
      <c r="DQ46" s="719"/>
      <c r="DR46" s="722"/>
      <c r="DS46" s="721"/>
      <c r="DT46" s="710" t="s">
        <v>138</v>
      </c>
      <c r="DU46" s="719"/>
      <c r="DV46" s="719"/>
      <c r="DW46" s="722"/>
      <c r="DX46" s="721"/>
      <c r="DY46" s="772"/>
      <c r="DZ46" s="671"/>
      <c r="EA46" s="671"/>
      <c r="EB46" s="671"/>
      <c r="EC46" s="672"/>
      <c r="ED46" s="771"/>
    </row>
    <row r="47" spans="1:134" s="773" customFormat="1" ht="21.6" hidden="1" customHeight="1" thickBot="1">
      <c r="A47" s="1159"/>
      <c r="B47" s="1160"/>
      <c r="C47" s="718"/>
      <c r="D47" s="710" t="s">
        <v>121</v>
      </c>
      <c r="E47" s="719"/>
      <c r="F47" s="719"/>
      <c r="G47" s="720"/>
      <c r="H47" s="721"/>
      <c r="I47" s="710" t="s">
        <v>121</v>
      </c>
      <c r="J47" s="719"/>
      <c r="K47" s="719"/>
      <c r="L47" s="722"/>
      <c r="M47" s="723"/>
      <c r="N47" s="710" t="s">
        <v>121</v>
      </c>
      <c r="O47" s="719"/>
      <c r="P47" s="719"/>
      <c r="Q47" s="722"/>
      <c r="R47" s="721"/>
      <c r="S47" s="710" t="s">
        <v>121</v>
      </c>
      <c r="T47" s="719"/>
      <c r="U47" s="719"/>
      <c r="V47" s="722"/>
      <c r="W47" s="723"/>
      <c r="X47" s="710" t="s">
        <v>121</v>
      </c>
      <c r="Y47" s="719"/>
      <c r="Z47" s="719"/>
      <c r="AA47" s="722"/>
      <c r="AB47" s="721"/>
      <c r="AC47" s="710" t="s">
        <v>121</v>
      </c>
      <c r="AD47" s="719"/>
      <c r="AE47" s="719"/>
      <c r="AF47" s="722"/>
      <c r="AG47" s="723"/>
      <c r="AH47" s="710" t="s">
        <v>121</v>
      </c>
      <c r="AI47" s="719"/>
      <c r="AJ47" s="719"/>
      <c r="AK47" s="722"/>
      <c r="AL47" s="721"/>
      <c r="AM47" s="710" t="s">
        <v>121</v>
      </c>
      <c r="AN47" s="719"/>
      <c r="AO47" s="719"/>
      <c r="AP47" s="722"/>
      <c r="AQ47" s="723"/>
      <c r="AR47" s="710" t="s">
        <v>121</v>
      </c>
      <c r="AS47" s="719"/>
      <c r="AT47" s="719"/>
      <c r="AU47" s="722"/>
      <c r="AV47" s="721"/>
      <c r="AW47" s="710" t="s">
        <v>121</v>
      </c>
      <c r="AX47" s="719"/>
      <c r="AY47" s="719"/>
      <c r="AZ47" s="722"/>
      <c r="BA47" s="723"/>
      <c r="BB47" s="710" t="s">
        <v>121</v>
      </c>
      <c r="BC47" s="719"/>
      <c r="BD47" s="719"/>
      <c r="BE47" s="722"/>
      <c r="BF47" s="721"/>
      <c r="BG47" s="710" t="s">
        <v>121</v>
      </c>
      <c r="BH47" s="719"/>
      <c r="BI47" s="719"/>
      <c r="BJ47" s="722"/>
      <c r="BK47" s="723"/>
      <c r="BL47" s="710" t="s">
        <v>121</v>
      </c>
      <c r="BM47" s="719"/>
      <c r="BN47" s="719"/>
      <c r="BO47" s="722"/>
      <c r="BP47" s="721"/>
      <c r="BQ47" s="710" t="s">
        <v>121</v>
      </c>
      <c r="BR47" s="719"/>
      <c r="BS47" s="719"/>
      <c r="BT47" s="722"/>
      <c r="BU47" s="721"/>
      <c r="BV47" s="710" t="s">
        <v>121</v>
      </c>
      <c r="BW47" s="719"/>
      <c r="BX47" s="719"/>
      <c r="BY47" s="722"/>
      <c r="BZ47" s="721"/>
      <c r="CA47" s="710" t="s">
        <v>121</v>
      </c>
      <c r="CB47" s="719"/>
      <c r="CC47" s="719"/>
      <c r="CD47" s="722"/>
      <c r="CE47" s="721"/>
      <c r="CF47" s="710" t="s">
        <v>121</v>
      </c>
      <c r="CG47" s="719"/>
      <c r="CH47" s="719"/>
      <c r="CI47" s="722"/>
      <c r="CJ47" s="721"/>
      <c r="CK47" s="710" t="s">
        <v>121</v>
      </c>
      <c r="CL47" s="719"/>
      <c r="CM47" s="719"/>
      <c r="CN47" s="722"/>
      <c r="CO47" s="723"/>
      <c r="CP47" s="710" t="s">
        <v>121</v>
      </c>
      <c r="CQ47" s="719"/>
      <c r="CR47" s="719"/>
      <c r="CS47" s="722"/>
      <c r="CT47" s="721"/>
      <c r="CU47" s="710" t="s">
        <v>121</v>
      </c>
      <c r="CV47" s="719"/>
      <c r="CW47" s="719"/>
      <c r="CX47" s="722"/>
      <c r="CY47" s="722"/>
      <c r="CZ47" s="710" t="s">
        <v>121</v>
      </c>
      <c r="DA47" s="719"/>
      <c r="DB47" s="719"/>
      <c r="DC47" s="722"/>
      <c r="DD47" s="721"/>
      <c r="DE47" s="710" t="s">
        <v>121</v>
      </c>
      <c r="DF47" s="719"/>
      <c r="DG47" s="719"/>
      <c r="DH47" s="722"/>
      <c r="DI47" s="721"/>
      <c r="DJ47" s="710" t="s">
        <v>121</v>
      </c>
      <c r="DK47" s="719"/>
      <c r="DL47" s="719"/>
      <c r="DM47" s="722"/>
      <c r="DN47" s="721"/>
      <c r="DO47" s="710" t="s">
        <v>121</v>
      </c>
      <c r="DP47" s="719"/>
      <c r="DQ47" s="719"/>
      <c r="DR47" s="722"/>
      <c r="DS47" s="721"/>
      <c r="DT47" s="710" t="s">
        <v>121</v>
      </c>
      <c r="DU47" s="719"/>
      <c r="DV47" s="719"/>
      <c r="DW47" s="722"/>
      <c r="DX47" s="721"/>
      <c r="DY47" s="772"/>
      <c r="DZ47" s="671"/>
      <c r="EA47" s="671"/>
      <c r="EB47" s="671"/>
      <c r="EC47" s="672"/>
      <c r="ED47" s="771"/>
    </row>
    <row r="48" spans="1:134" s="773" customFormat="1" ht="20.45" hidden="1" customHeight="1" thickBot="1">
      <c r="A48" s="1159"/>
      <c r="B48" s="1160"/>
      <c r="C48" s="718"/>
      <c r="D48" s="710" t="s">
        <v>122</v>
      </c>
      <c r="E48" s="719"/>
      <c r="F48" s="719"/>
      <c r="G48" s="720"/>
      <c r="H48" s="721"/>
      <c r="I48" s="710" t="s">
        <v>122</v>
      </c>
      <c r="J48" s="719"/>
      <c r="K48" s="719"/>
      <c r="L48" s="722"/>
      <c r="M48" s="723"/>
      <c r="N48" s="710" t="s">
        <v>122</v>
      </c>
      <c r="O48" s="719"/>
      <c r="P48" s="719"/>
      <c r="Q48" s="722"/>
      <c r="R48" s="721"/>
      <c r="S48" s="710" t="s">
        <v>122</v>
      </c>
      <c r="T48" s="719"/>
      <c r="U48" s="719"/>
      <c r="V48" s="722"/>
      <c r="W48" s="723"/>
      <c r="X48" s="710" t="s">
        <v>122</v>
      </c>
      <c r="Y48" s="719"/>
      <c r="Z48" s="719"/>
      <c r="AA48" s="722"/>
      <c r="AB48" s="721"/>
      <c r="AC48" s="710" t="s">
        <v>122</v>
      </c>
      <c r="AD48" s="719"/>
      <c r="AE48" s="719"/>
      <c r="AF48" s="722"/>
      <c r="AG48" s="723"/>
      <c r="AH48" s="710" t="s">
        <v>122</v>
      </c>
      <c r="AI48" s="719"/>
      <c r="AJ48" s="719"/>
      <c r="AK48" s="722"/>
      <c r="AL48" s="721"/>
      <c r="AM48" s="710" t="s">
        <v>122</v>
      </c>
      <c r="AN48" s="719"/>
      <c r="AO48" s="719"/>
      <c r="AP48" s="722"/>
      <c r="AQ48" s="723"/>
      <c r="AR48" s="710" t="s">
        <v>122</v>
      </c>
      <c r="AS48" s="719"/>
      <c r="AT48" s="719"/>
      <c r="AU48" s="722"/>
      <c r="AV48" s="721"/>
      <c r="AW48" s="710" t="s">
        <v>122</v>
      </c>
      <c r="AX48" s="719"/>
      <c r="AY48" s="719"/>
      <c r="AZ48" s="722"/>
      <c r="BA48" s="723"/>
      <c r="BB48" s="710" t="s">
        <v>122</v>
      </c>
      <c r="BC48" s="719"/>
      <c r="BD48" s="719"/>
      <c r="BE48" s="722"/>
      <c r="BF48" s="721"/>
      <c r="BG48" s="710" t="s">
        <v>122</v>
      </c>
      <c r="BH48" s="719"/>
      <c r="BI48" s="719"/>
      <c r="BJ48" s="722"/>
      <c r="BK48" s="723"/>
      <c r="BL48" s="710" t="s">
        <v>122</v>
      </c>
      <c r="BM48" s="719"/>
      <c r="BN48" s="719"/>
      <c r="BO48" s="722"/>
      <c r="BP48" s="721"/>
      <c r="BQ48" s="710" t="s">
        <v>122</v>
      </c>
      <c r="BR48" s="719"/>
      <c r="BS48" s="719"/>
      <c r="BT48" s="722"/>
      <c r="BU48" s="721"/>
      <c r="BV48" s="710" t="s">
        <v>122</v>
      </c>
      <c r="BW48" s="719"/>
      <c r="BX48" s="719"/>
      <c r="BY48" s="722"/>
      <c r="BZ48" s="721"/>
      <c r="CA48" s="710" t="s">
        <v>122</v>
      </c>
      <c r="CB48" s="719"/>
      <c r="CC48" s="719"/>
      <c r="CD48" s="722"/>
      <c r="CE48" s="721"/>
      <c r="CF48" s="710" t="s">
        <v>122</v>
      </c>
      <c r="CG48" s="719"/>
      <c r="CH48" s="719"/>
      <c r="CI48" s="722"/>
      <c r="CJ48" s="721"/>
      <c r="CK48" s="710" t="s">
        <v>122</v>
      </c>
      <c r="CL48" s="719"/>
      <c r="CM48" s="719"/>
      <c r="CN48" s="722"/>
      <c r="CO48" s="723"/>
      <c r="CP48" s="710" t="s">
        <v>122</v>
      </c>
      <c r="CQ48" s="719"/>
      <c r="CR48" s="719"/>
      <c r="CS48" s="722"/>
      <c r="CT48" s="721"/>
      <c r="CU48" s="710" t="s">
        <v>122</v>
      </c>
      <c r="CV48" s="719"/>
      <c r="CW48" s="719"/>
      <c r="CX48" s="722"/>
      <c r="CY48" s="722"/>
      <c r="CZ48" s="710" t="s">
        <v>122</v>
      </c>
      <c r="DA48" s="719"/>
      <c r="DB48" s="719"/>
      <c r="DC48" s="722"/>
      <c r="DD48" s="721"/>
      <c r="DE48" s="710" t="s">
        <v>122</v>
      </c>
      <c r="DF48" s="719"/>
      <c r="DG48" s="719"/>
      <c r="DH48" s="722"/>
      <c r="DI48" s="721"/>
      <c r="DJ48" s="710" t="s">
        <v>122</v>
      </c>
      <c r="DK48" s="719"/>
      <c r="DL48" s="719"/>
      <c r="DM48" s="722"/>
      <c r="DN48" s="721"/>
      <c r="DO48" s="710" t="s">
        <v>122</v>
      </c>
      <c r="DP48" s="719"/>
      <c r="DQ48" s="719"/>
      <c r="DR48" s="722"/>
      <c r="DS48" s="721"/>
      <c r="DT48" s="710" t="s">
        <v>122</v>
      </c>
      <c r="DU48" s="719"/>
      <c r="DV48" s="719"/>
      <c r="DW48" s="722"/>
      <c r="DX48" s="721"/>
      <c r="DY48" s="772"/>
      <c r="DZ48" s="671"/>
      <c r="EA48" s="671"/>
      <c r="EB48" s="671"/>
      <c r="EC48" s="672"/>
      <c r="ED48" s="771"/>
    </row>
    <row r="49" spans="1:134" s="773" customFormat="1" ht="32.450000000000003" hidden="1" customHeight="1" thickBot="1">
      <c r="A49" s="1159"/>
      <c r="B49" s="1160"/>
      <c r="C49" s="718"/>
      <c r="D49" s="710" t="s">
        <v>123</v>
      </c>
      <c r="E49" s="719"/>
      <c r="F49" s="719"/>
      <c r="G49" s="720"/>
      <c r="H49" s="721"/>
      <c r="I49" s="710" t="s">
        <v>123</v>
      </c>
      <c r="J49" s="719"/>
      <c r="K49" s="719"/>
      <c r="L49" s="722"/>
      <c r="M49" s="723"/>
      <c r="N49" s="710" t="s">
        <v>123</v>
      </c>
      <c r="O49" s="719"/>
      <c r="P49" s="719"/>
      <c r="Q49" s="722"/>
      <c r="R49" s="721"/>
      <c r="S49" s="710" t="s">
        <v>123</v>
      </c>
      <c r="T49" s="719"/>
      <c r="U49" s="719"/>
      <c r="V49" s="722"/>
      <c r="W49" s="723"/>
      <c r="X49" s="710" t="s">
        <v>123</v>
      </c>
      <c r="Y49" s="719"/>
      <c r="Z49" s="719"/>
      <c r="AA49" s="722"/>
      <c r="AB49" s="721"/>
      <c r="AC49" s="710" t="s">
        <v>123</v>
      </c>
      <c r="AD49" s="719"/>
      <c r="AE49" s="719"/>
      <c r="AF49" s="722"/>
      <c r="AG49" s="723"/>
      <c r="AH49" s="710" t="s">
        <v>123</v>
      </c>
      <c r="AI49" s="719"/>
      <c r="AJ49" s="719"/>
      <c r="AK49" s="722"/>
      <c r="AL49" s="721"/>
      <c r="AM49" s="710" t="s">
        <v>123</v>
      </c>
      <c r="AN49" s="719"/>
      <c r="AO49" s="719"/>
      <c r="AP49" s="722"/>
      <c r="AQ49" s="723"/>
      <c r="AR49" s="710" t="s">
        <v>123</v>
      </c>
      <c r="AS49" s="719"/>
      <c r="AT49" s="719"/>
      <c r="AU49" s="722"/>
      <c r="AV49" s="721"/>
      <c r="AW49" s="710" t="s">
        <v>123</v>
      </c>
      <c r="AX49" s="719"/>
      <c r="AY49" s="719"/>
      <c r="AZ49" s="722"/>
      <c r="BA49" s="723"/>
      <c r="BB49" s="710" t="s">
        <v>123</v>
      </c>
      <c r="BC49" s="719"/>
      <c r="BD49" s="719"/>
      <c r="BE49" s="722"/>
      <c r="BF49" s="721"/>
      <c r="BG49" s="710" t="s">
        <v>123</v>
      </c>
      <c r="BH49" s="719"/>
      <c r="BI49" s="719"/>
      <c r="BJ49" s="722"/>
      <c r="BK49" s="723"/>
      <c r="BL49" s="710" t="s">
        <v>123</v>
      </c>
      <c r="BM49" s="719"/>
      <c r="BN49" s="719"/>
      <c r="BO49" s="722"/>
      <c r="BP49" s="721"/>
      <c r="BQ49" s="710" t="s">
        <v>123</v>
      </c>
      <c r="BR49" s="719"/>
      <c r="BS49" s="719"/>
      <c r="BT49" s="722"/>
      <c r="BU49" s="721"/>
      <c r="BV49" s="710" t="s">
        <v>123</v>
      </c>
      <c r="BW49" s="719"/>
      <c r="BX49" s="719"/>
      <c r="BY49" s="722"/>
      <c r="BZ49" s="721"/>
      <c r="CA49" s="710" t="s">
        <v>123</v>
      </c>
      <c r="CB49" s="719"/>
      <c r="CC49" s="719"/>
      <c r="CD49" s="722"/>
      <c r="CE49" s="721"/>
      <c r="CF49" s="710" t="s">
        <v>123</v>
      </c>
      <c r="CG49" s="719"/>
      <c r="CH49" s="719"/>
      <c r="CI49" s="722"/>
      <c r="CJ49" s="721"/>
      <c r="CK49" s="710" t="s">
        <v>123</v>
      </c>
      <c r="CL49" s="719"/>
      <c r="CM49" s="719"/>
      <c r="CN49" s="722"/>
      <c r="CO49" s="723"/>
      <c r="CP49" s="710" t="s">
        <v>123</v>
      </c>
      <c r="CQ49" s="719"/>
      <c r="CR49" s="719"/>
      <c r="CS49" s="722"/>
      <c r="CT49" s="721"/>
      <c r="CU49" s="710" t="s">
        <v>123</v>
      </c>
      <c r="CV49" s="719"/>
      <c r="CW49" s="719"/>
      <c r="CX49" s="722"/>
      <c r="CY49" s="722"/>
      <c r="CZ49" s="710" t="s">
        <v>123</v>
      </c>
      <c r="DA49" s="719"/>
      <c r="DB49" s="719"/>
      <c r="DC49" s="722"/>
      <c r="DD49" s="721"/>
      <c r="DE49" s="710" t="s">
        <v>123</v>
      </c>
      <c r="DF49" s="719"/>
      <c r="DG49" s="719"/>
      <c r="DH49" s="722"/>
      <c r="DI49" s="721"/>
      <c r="DJ49" s="710" t="s">
        <v>123</v>
      </c>
      <c r="DK49" s="719"/>
      <c r="DL49" s="719"/>
      <c r="DM49" s="722"/>
      <c r="DN49" s="721"/>
      <c r="DO49" s="710" t="s">
        <v>123</v>
      </c>
      <c r="DP49" s="719"/>
      <c r="DQ49" s="719"/>
      <c r="DR49" s="722"/>
      <c r="DS49" s="721"/>
      <c r="DT49" s="710" t="s">
        <v>123</v>
      </c>
      <c r="DU49" s="719"/>
      <c r="DV49" s="719"/>
      <c r="DW49" s="722"/>
      <c r="DX49" s="721"/>
      <c r="DY49" s="772"/>
      <c r="DZ49" s="671"/>
      <c r="EA49" s="671"/>
      <c r="EB49" s="671"/>
      <c r="EC49" s="672"/>
      <c r="ED49" s="771"/>
    </row>
    <row r="50" spans="1:134" s="773" customFormat="1" ht="21.6" hidden="1" customHeight="1" thickBot="1">
      <c r="A50" s="1159"/>
      <c r="B50" s="1160"/>
      <c r="C50" s="718"/>
      <c r="D50" s="710" t="s">
        <v>124</v>
      </c>
      <c r="E50" s="719"/>
      <c r="F50" s="719"/>
      <c r="G50" s="720"/>
      <c r="H50" s="721"/>
      <c r="I50" s="710" t="s">
        <v>124</v>
      </c>
      <c r="J50" s="719"/>
      <c r="K50" s="719"/>
      <c r="L50" s="722"/>
      <c r="M50" s="723"/>
      <c r="N50" s="710" t="s">
        <v>124</v>
      </c>
      <c r="O50" s="719"/>
      <c r="P50" s="719"/>
      <c r="Q50" s="722"/>
      <c r="R50" s="721"/>
      <c r="S50" s="710" t="s">
        <v>124</v>
      </c>
      <c r="T50" s="719"/>
      <c r="U50" s="719"/>
      <c r="V50" s="722"/>
      <c r="W50" s="723"/>
      <c r="X50" s="710" t="s">
        <v>124</v>
      </c>
      <c r="Y50" s="719"/>
      <c r="Z50" s="719"/>
      <c r="AA50" s="722"/>
      <c r="AB50" s="721"/>
      <c r="AC50" s="710" t="s">
        <v>124</v>
      </c>
      <c r="AD50" s="719"/>
      <c r="AE50" s="719"/>
      <c r="AF50" s="722"/>
      <c r="AG50" s="723"/>
      <c r="AH50" s="710" t="s">
        <v>124</v>
      </c>
      <c r="AI50" s="719"/>
      <c r="AJ50" s="719"/>
      <c r="AK50" s="722"/>
      <c r="AL50" s="721"/>
      <c r="AM50" s="710" t="s">
        <v>124</v>
      </c>
      <c r="AN50" s="719"/>
      <c r="AO50" s="719"/>
      <c r="AP50" s="722"/>
      <c r="AQ50" s="723"/>
      <c r="AR50" s="710" t="s">
        <v>124</v>
      </c>
      <c r="AS50" s="719"/>
      <c r="AT50" s="719"/>
      <c r="AU50" s="722"/>
      <c r="AV50" s="721"/>
      <c r="AW50" s="710" t="s">
        <v>124</v>
      </c>
      <c r="AX50" s="719"/>
      <c r="AY50" s="719"/>
      <c r="AZ50" s="722"/>
      <c r="BA50" s="723"/>
      <c r="BB50" s="710" t="s">
        <v>124</v>
      </c>
      <c r="BC50" s="719"/>
      <c r="BD50" s="719"/>
      <c r="BE50" s="722"/>
      <c r="BF50" s="721"/>
      <c r="BG50" s="710" t="s">
        <v>124</v>
      </c>
      <c r="BH50" s="719"/>
      <c r="BI50" s="719"/>
      <c r="BJ50" s="722"/>
      <c r="BK50" s="723"/>
      <c r="BL50" s="710" t="s">
        <v>124</v>
      </c>
      <c r="BM50" s="719"/>
      <c r="BN50" s="719"/>
      <c r="BO50" s="722"/>
      <c r="BP50" s="721"/>
      <c r="BQ50" s="710" t="s">
        <v>124</v>
      </c>
      <c r="BR50" s="719"/>
      <c r="BS50" s="719"/>
      <c r="BT50" s="722"/>
      <c r="BU50" s="721"/>
      <c r="BV50" s="710" t="s">
        <v>124</v>
      </c>
      <c r="BW50" s="719"/>
      <c r="BX50" s="719"/>
      <c r="BY50" s="722"/>
      <c r="BZ50" s="721"/>
      <c r="CA50" s="710" t="s">
        <v>124</v>
      </c>
      <c r="CB50" s="719"/>
      <c r="CC50" s="719"/>
      <c r="CD50" s="722"/>
      <c r="CE50" s="721"/>
      <c r="CF50" s="710" t="s">
        <v>124</v>
      </c>
      <c r="CG50" s="719"/>
      <c r="CH50" s="719"/>
      <c r="CI50" s="722"/>
      <c r="CJ50" s="721"/>
      <c r="CK50" s="710" t="s">
        <v>124</v>
      </c>
      <c r="CL50" s="719"/>
      <c r="CM50" s="719"/>
      <c r="CN50" s="722"/>
      <c r="CO50" s="723"/>
      <c r="CP50" s="710" t="s">
        <v>124</v>
      </c>
      <c r="CQ50" s="719"/>
      <c r="CR50" s="719"/>
      <c r="CS50" s="722"/>
      <c r="CT50" s="721"/>
      <c r="CU50" s="710" t="s">
        <v>124</v>
      </c>
      <c r="CV50" s="719"/>
      <c r="CW50" s="719"/>
      <c r="CX50" s="722"/>
      <c r="CY50" s="722"/>
      <c r="CZ50" s="710" t="s">
        <v>124</v>
      </c>
      <c r="DA50" s="719"/>
      <c r="DB50" s="719"/>
      <c r="DC50" s="722"/>
      <c r="DD50" s="721"/>
      <c r="DE50" s="710" t="s">
        <v>124</v>
      </c>
      <c r="DF50" s="719"/>
      <c r="DG50" s="719"/>
      <c r="DH50" s="722"/>
      <c r="DI50" s="721"/>
      <c r="DJ50" s="710" t="s">
        <v>124</v>
      </c>
      <c r="DK50" s="719"/>
      <c r="DL50" s="719"/>
      <c r="DM50" s="722"/>
      <c r="DN50" s="721"/>
      <c r="DO50" s="710" t="s">
        <v>124</v>
      </c>
      <c r="DP50" s="719"/>
      <c r="DQ50" s="719"/>
      <c r="DR50" s="722"/>
      <c r="DS50" s="721"/>
      <c r="DT50" s="710" t="s">
        <v>124</v>
      </c>
      <c r="DU50" s="719"/>
      <c r="DV50" s="719"/>
      <c r="DW50" s="722"/>
      <c r="DX50" s="721"/>
      <c r="DY50" s="772"/>
      <c r="DZ50" s="671"/>
      <c r="EA50" s="671"/>
      <c r="EB50" s="671"/>
      <c r="EC50" s="672"/>
      <c r="ED50" s="771"/>
    </row>
    <row r="51" spans="1:134" s="773" customFormat="1" ht="21.6" hidden="1" customHeight="1" thickBot="1">
      <c r="A51" s="1159"/>
      <c r="B51" s="1160"/>
      <c r="C51" s="718"/>
      <c r="D51" s="710" t="s">
        <v>125</v>
      </c>
      <c r="E51" s="719"/>
      <c r="F51" s="719"/>
      <c r="G51" s="720"/>
      <c r="H51" s="721"/>
      <c r="I51" s="710" t="s">
        <v>125</v>
      </c>
      <c r="J51" s="719"/>
      <c r="K51" s="719"/>
      <c r="L51" s="722"/>
      <c r="M51" s="723"/>
      <c r="N51" s="710" t="s">
        <v>125</v>
      </c>
      <c r="O51" s="719"/>
      <c r="P51" s="719"/>
      <c r="Q51" s="722"/>
      <c r="R51" s="721"/>
      <c r="S51" s="710" t="s">
        <v>125</v>
      </c>
      <c r="T51" s="719"/>
      <c r="U51" s="719"/>
      <c r="V51" s="722"/>
      <c r="W51" s="723"/>
      <c r="X51" s="710" t="s">
        <v>125</v>
      </c>
      <c r="Y51" s="719"/>
      <c r="Z51" s="719"/>
      <c r="AA51" s="722"/>
      <c r="AB51" s="721"/>
      <c r="AC51" s="710" t="s">
        <v>125</v>
      </c>
      <c r="AD51" s="719"/>
      <c r="AE51" s="719"/>
      <c r="AF51" s="722"/>
      <c r="AG51" s="723"/>
      <c r="AH51" s="710" t="s">
        <v>125</v>
      </c>
      <c r="AI51" s="719"/>
      <c r="AJ51" s="719"/>
      <c r="AK51" s="722"/>
      <c r="AL51" s="721"/>
      <c r="AM51" s="710" t="s">
        <v>125</v>
      </c>
      <c r="AN51" s="719"/>
      <c r="AO51" s="719"/>
      <c r="AP51" s="722"/>
      <c r="AQ51" s="723"/>
      <c r="AR51" s="710" t="s">
        <v>125</v>
      </c>
      <c r="AS51" s="719"/>
      <c r="AT51" s="719"/>
      <c r="AU51" s="722"/>
      <c r="AV51" s="721"/>
      <c r="AW51" s="710" t="s">
        <v>125</v>
      </c>
      <c r="AX51" s="719"/>
      <c r="AY51" s="719"/>
      <c r="AZ51" s="722"/>
      <c r="BA51" s="723"/>
      <c r="BB51" s="710" t="s">
        <v>125</v>
      </c>
      <c r="BC51" s="719"/>
      <c r="BD51" s="719"/>
      <c r="BE51" s="722"/>
      <c r="BF51" s="721"/>
      <c r="BG51" s="710" t="s">
        <v>125</v>
      </c>
      <c r="BH51" s="719"/>
      <c r="BI51" s="719"/>
      <c r="BJ51" s="722"/>
      <c r="BK51" s="723"/>
      <c r="BL51" s="710" t="s">
        <v>125</v>
      </c>
      <c r="BM51" s="719"/>
      <c r="BN51" s="719"/>
      <c r="BO51" s="722"/>
      <c r="BP51" s="721"/>
      <c r="BQ51" s="710" t="s">
        <v>125</v>
      </c>
      <c r="BR51" s="719"/>
      <c r="BS51" s="719"/>
      <c r="BT51" s="722"/>
      <c r="BU51" s="721"/>
      <c r="BV51" s="710" t="s">
        <v>125</v>
      </c>
      <c r="BW51" s="719"/>
      <c r="BX51" s="719"/>
      <c r="BY51" s="722"/>
      <c r="BZ51" s="721"/>
      <c r="CA51" s="710" t="s">
        <v>125</v>
      </c>
      <c r="CB51" s="719"/>
      <c r="CC51" s="719"/>
      <c r="CD51" s="722"/>
      <c r="CE51" s="721"/>
      <c r="CF51" s="710" t="s">
        <v>125</v>
      </c>
      <c r="CG51" s="719"/>
      <c r="CH51" s="719"/>
      <c r="CI51" s="722"/>
      <c r="CJ51" s="721"/>
      <c r="CK51" s="710" t="s">
        <v>125</v>
      </c>
      <c r="CL51" s="719"/>
      <c r="CM51" s="719"/>
      <c r="CN51" s="722"/>
      <c r="CO51" s="723"/>
      <c r="CP51" s="710" t="s">
        <v>125</v>
      </c>
      <c r="CQ51" s="719"/>
      <c r="CR51" s="719"/>
      <c r="CS51" s="722"/>
      <c r="CT51" s="721"/>
      <c r="CU51" s="710" t="s">
        <v>125</v>
      </c>
      <c r="CV51" s="719"/>
      <c r="CW51" s="719"/>
      <c r="CX51" s="722"/>
      <c r="CY51" s="722"/>
      <c r="CZ51" s="710" t="s">
        <v>125</v>
      </c>
      <c r="DA51" s="719"/>
      <c r="DB51" s="719"/>
      <c r="DC51" s="722"/>
      <c r="DD51" s="721"/>
      <c r="DE51" s="710" t="s">
        <v>125</v>
      </c>
      <c r="DF51" s="719"/>
      <c r="DG51" s="719"/>
      <c r="DH51" s="722"/>
      <c r="DI51" s="721"/>
      <c r="DJ51" s="710" t="s">
        <v>125</v>
      </c>
      <c r="DK51" s="719"/>
      <c r="DL51" s="719"/>
      <c r="DM51" s="722"/>
      <c r="DN51" s="721"/>
      <c r="DO51" s="710" t="s">
        <v>125</v>
      </c>
      <c r="DP51" s="719"/>
      <c r="DQ51" s="719"/>
      <c r="DR51" s="722"/>
      <c r="DS51" s="721"/>
      <c r="DT51" s="710" t="s">
        <v>125</v>
      </c>
      <c r="DU51" s="719"/>
      <c r="DV51" s="719"/>
      <c r="DW51" s="722"/>
      <c r="DX51" s="721"/>
      <c r="DY51" s="772"/>
      <c r="DZ51" s="671"/>
      <c r="EA51" s="671"/>
      <c r="EB51" s="671"/>
      <c r="EC51" s="672"/>
      <c r="ED51" s="771"/>
    </row>
    <row r="52" spans="1:134" s="773" customFormat="1" ht="32.450000000000003" hidden="1" customHeight="1" thickBot="1">
      <c r="A52" s="1159"/>
      <c r="B52" s="1160"/>
      <c r="C52" s="718"/>
      <c r="D52" s="710" t="s">
        <v>126</v>
      </c>
      <c r="E52" s="719"/>
      <c r="F52" s="719"/>
      <c r="G52" s="720"/>
      <c r="H52" s="721"/>
      <c r="I52" s="710" t="s">
        <v>126</v>
      </c>
      <c r="J52" s="719"/>
      <c r="K52" s="719"/>
      <c r="L52" s="722"/>
      <c r="M52" s="723"/>
      <c r="N52" s="710" t="s">
        <v>126</v>
      </c>
      <c r="O52" s="719"/>
      <c r="P52" s="719"/>
      <c r="Q52" s="722"/>
      <c r="R52" s="721"/>
      <c r="S52" s="710" t="s">
        <v>126</v>
      </c>
      <c r="T52" s="719"/>
      <c r="U52" s="719"/>
      <c r="V52" s="722"/>
      <c r="W52" s="723"/>
      <c r="X52" s="710" t="s">
        <v>126</v>
      </c>
      <c r="Y52" s="719"/>
      <c r="Z52" s="719"/>
      <c r="AA52" s="722"/>
      <c r="AB52" s="721"/>
      <c r="AC52" s="710" t="s">
        <v>126</v>
      </c>
      <c r="AD52" s="719"/>
      <c r="AE52" s="719"/>
      <c r="AF52" s="722"/>
      <c r="AG52" s="723"/>
      <c r="AH52" s="710" t="s">
        <v>126</v>
      </c>
      <c r="AI52" s="719"/>
      <c r="AJ52" s="719"/>
      <c r="AK52" s="722"/>
      <c r="AL52" s="721"/>
      <c r="AM52" s="710" t="s">
        <v>126</v>
      </c>
      <c r="AN52" s="719"/>
      <c r="AO52" s="719"/>
      <c r="AP52" s="722"/>
      <c r="AQ52" s="723"/>
      <c r="AR52" s="710" t="s">
        <v>126</v>
      </c>
      <c r="AS52" s="719"/>
      <c r="AT52" s="719"/>
      <c r="AU52" s="722"/>
      <c r="AV52" s="721"/>
      <c r="AW52" s="710" t="s">
        <v>126</v>
      </c>
      <c r="AX52" s="719"/>
      <c r="AY52" s="719"/>
      <c r="AZ52" s="722"/>
      <c r="BA52" s="723"/>
      <c r="BB52" s="710" t="s">
        <v>126</v>
      </c>
      <c r="BC52" s="719"/>
      <c r="BD52" s="719"/>
      <c r="BE52" s="722"/>
      <c r="BF52" s="721"/>
      <c r="BG52" s="710" t="s">
        <v>126</v>
      </c>
      <c r="BH52" s="719"/>
      <c r="BI52" s="719"/>
      <c r="BJ52" s="722"/>
      <c r="BK52" s="723"/>
      <c r="BL52" s="710" t="s">
        <v>126</v>
      </c>
      <c r="BM52" s="719"/>
      <c r="BN52" s="719"/>
      <c r="BO52" s="722"/>
      <c r="BP52" s="721"/>
      <c r="BQ52" s="710" t="s">
        <v>126</v>
      </c>
      <c r="BR52" s="719"/>
      <c r="BS52" s="719"/>
      <c r="BT52" s="722"/>
      <c r="BU52" s="721"/>
      <c r="BV52" s="710" t="s">
        <v>126</v>
      </c>
      <c r="BW52" s="719"/>
      <c r="BX52" s="719"/>
      <c r="BY52" s="722"/>
      <c r="BZ52" s="721"/>
      <c r="CA52" s="710" t="s">
        <v>126</v>
      </c>
      <c r="CB52" s="719"/>
      <c r="CC52" s="719"/>
      <c r="CD52" s="722"/>
      <c r="CE52" s="721"/>
      <c r="CF52" s="710" t="s">
        <v>126</v>
      </c>
      <c r="CG52" s="719"/>
      <c r="CH52" s="719"/>
      <c r="CI52" s="722"/>
      <c r="CJ52" s="721"/>
      <c r="CK52" s="710" t="s">
        <v>126</v>
      </c>
      <c r="CL52" s="719"/>
      <c r="CM52" s="719"/>
      <c r="CN52" s="722"/>
      <c r="CO52" s="723"/>
      <c r="CP52" s="710" t="s">
        <v>126</v>
      </c>
      <c r="CQ52" s="719"/>
      <c r="CR52" s="719"/>
      <c r="CS52" s="722"/>
      <c r="CT52" s="721"/>
      <c r="CU52" s="710" t="s">
        <v>126</v>
      </c>
      <c r="CV52" s="719"/>
      <c r="CW52" s="719"/>
      <c r="CX52" s="722"/>
      <c r="CY52" s="722"/>
      <c r="CZ52" s="710" t="s">
        <v>126</v>
      </c>
      <c r="DA52" s="719"/>
      <c r="DB52" s="719"/>
      <c r="DC52" s="722"/>
      <c r="DD52" s="721"/>
      <c r="DE52" s="710" t="s">
        <v>126</v>
      </c>
      <c r="DF52" s="719"/>
      <c r="DG52" s="719"/>
      <c r="DH52" s="722"/>
      <c r="DI52" s="721"/>
      <c r="DJ52" s="710" t="s">
        <v>126</v>
      </c>
      <c r="DK52" s="719"/>
      <c r="DL52" s="719"/>
      <c r="DM52" s="722"/>
      <c r="DN52" s="721"/>
      <c r="DO52" s="710" t="s">
        <v>126</v>
      </c>
      <c r="DP52" s="719"/>
      <c r="DQ52" s="719"/>
      <c r="DR52" s="722"/>
      <c r="DS52" s="721"/>
      <c r="DT52" s="710" t="s">
        <v>126</v>
      </c>
      <c r="DU52" s="719"/>
      <c r="DV52" s="719"/>
      <c r="DW52" s="722"/>
      <c r="DX52" s="721"/>
      <c r="DY52" s="772"/>
      <c r="DZ52" s="671"/>
      <c r="EA52" s="671"/>
      <c r="EB52" s="671"/>
      <c r="EC52" s="672"/>
      <c r="ED52" s="771"/>
    </row>
    <row r="53" spans="1:134" s="773" customFormat="1" ht="21.6" hidden="1" customHeight="1" thickBot="1">
      <c r="A53" s="1159"/>
      <c r="B53" s="1160"/>
      <c r="C53" s="718"/>
      <c r="D53" s="710" t="s">
        <v>127</v>
      </c>
      <c r="E53" s="719"/>
      <c r="F53" s="719"/>
      <c r="G53" s="720"/>
      <c r="H53" s="721"/>
      <c r="I53" s="710" t="s">
        <v>127</v>
      </c>
      <c r="J53" s="719"/>
      <c r="K53" s="719"/>
      <c r="L53" s="722"/>
      <c r="M53" s="723"/>
      <c r="N53" s="710" t="s">
        <v>127</v>
      </c>
      <c r="O53" s="719"/>
      <c r="P53" s="719"/>
      <c r="Q53" s="722"/>
      <c r="R53" s="721"/>
      <c r="S53" s="710" t="s">
        <v>127</v>
      </c>
      <c r="T53" s="719"/>
      <c r="U53" s="719"/>
      <c r="V53" s="722"/>
      <c r="W53" s="723"/>
      <c r="X53" s="710" t="s">
        <v>127</v>
      </c>
      <c r="Y53" s="719"/>
      <c r="Z53" s="719"/>
      <c r="AA53" s="722"/>
      <c r="AB53" s="721"/>
      <c r="AC53" s="710" t="s">
        <v>127</v>
      </c>
      <c r="AD53" s="719"/>
      <c r="AE53" s="719"/>
      <c r="AF53" s="722"/>
      <c r="AG53" s="723"/>
      <c r="AH53" s="710" t="s">
        <v>127</v>
      </c>
      <c r="AI53" s="719"/>
      <c r="AJ53" s="719"/>
      <c r="AK53" s="722"/>
      <c r="AL53" s="721"/>
      <c r="AM53" s="710" t="s">
        <v>127</v>
      </c>
      <c r="AN53" s="719"/>
      <c r="AO53" s="719"/>
      <c r="AP53" s="722"/>
      <c r="AQ53" s="723"/>
      <c r="AR53" s="710" t="s">
        <v>127</v>
      </c>
      <c r="AS53" s="719"/>
      <c r="AT53" s="719"/>
      <c r="AU53" s="722"/>
      <c r="AV53" s="721"/>
      <c r="AW53" s="710" t="s">
        <v>127</v>
      </c>
      <c r="AX53" s="719"/>
      <c r="AY53" s="719"/>
      <c r="AZ53" s="722"/>
      <c r="BA53" s="723"/>
      <c r="BB53" s="710" t="s">
        <v>127</v>
      </c>
      <c r="BC53" s="719"/>
      <c r="BD53" s="719"/>
      <c r="BE53" s="722"/>
      <c r="BF53" s="721"/>
      <c r="BG53" s="710" t="s">
        <v>127</v>
      </c>
      <c r="BH53" s="719"/>
      <c r="BI53" s="719"/>
      <c r="BJ53" s="722"/>
      <c r="BK53" s="723"/>
      <c r="BL53" s="710" t="s">
        <v>127</v>
      </c>
      <c r="BM53" s="719"/>
      <c r="BN53" s="719"/>
      <c r="BO53" s="722"/>
      <c r="BP53" s="721"/>
      <c r="BQ53" s="710" t="s">
        <v>127</v>
      </c>
      <c r="BR53" s="719"/>
      <c r="BS53" s="719"/>
      <c r="BT53" s="722"/>
      <c r="BU53" s="721"/>
      <c r="BV53" s="710" t="s">
        <v>127</v>
      </c>
      <c r="BW53" s="719"/>
      <c r="BX53" s="719"/>
      <c r="BY53" s="722"/>
      <c r="BZ53" s="721"/>
      <c r="CA53" s="710" t="s">
        <v>127</v>
      </c>
      <c r="CB53" s="719"/>
      <c r="CC53" s="719"/>
      <c r="CD53" s="722"/>
      <c r="CE53" s="721"/>
      <c r="CF53" s="710" t="s">
        <v>127</v>
      </c>
      <c r="CG53" s="719"/>
      <c r="CH53" s="719"/>
      <c r="CI53" s="722"/>
      <c r="CJ53" s="721"/>
      <c r="CK53" s="710" t="s">
        <v>127</v>
      </c>
      <c r="CL53" s="719"/>
      <c r="CM53" s="719"/>
      <c r="CN53" s="722"/>
      <c r="CO53" s="723"/>
      <c r="CP53" s="710" t="s">
        <v>127</v>
      </c>
      <c r="CQ53" s="719"/>
      <c r="CR53" s="719"/>
      <c r="CS53" s="722"/>
      <c r="CT53" s="721"/>
      <c r="CU53" s="710" t="s">
        <v>127</v>
      </c>
      <c r="CV53" s="719"/>
      <c r="CW53" s="719"/>
      <c r="CX53" s="722"/>
      <c r="CY53" s="722"/>
      <c r="CZ53" s="710" t="s">
        <v>127</v>
      </c>
      <c r="DA53" s="719"/>
      <c r="DB53" s="719"/>
      <c r="DC53" s="722"/>
      <c r="DD53" s="721"/>
      <c r="DE53" s="710" t="s">
        <v>127</v>
      </c>
      <c r="DF53" s="719"/>
      <c r="DG53" s="719"/>
      <c r="DH53" s="722"/>
      <c r="DI53" s="721"/>
      <c r="DJ53" s="710" t="s">
        <v>127</v>
      </c>
      <c r="DK53" s="719"/>
      <c r="DL53" s="719"/>
      <c r="DM53" s="722"/>
      <c r="DN53" s="721"/>
      <c r="DO53" s="710" t="s">
        <v>127</v>
      </c>
      <c r="DP53" s="719"/>
      <c r="DQ53" s="719"/>
      <c r="DR53" s="722"/>
      <c r="DS53" s="721"/>
      <c r="DT53" s="710" t="s">
        <v>127</v>
      </c>
      <c r="DU53" s="719"/>
      <c r="DV53" s="719"/>
      <c r="DW53" s="722"/>
      <c r="DX53" s="721"/>
      <c r="DY53" s="772"/>
      <c r="DZ53" s="671"/>
      <c r="EA53" s="671"/>
      <c r="EB53" s="671"/>
      <c r="EC53" s="672"/>
      <c r="ED53" s="771"/>
    </row>
    <row r="54" spans="1:134" s="773" customFormat="1" ht="75.599999999999994" hidden="1" customHeight="1" thickBot="1">
      <c r="A54" s="1159"/>
      <c r="B54" s="1160"/>
      <c r="C54" s="718"/>
      <c r="D54" s="710" t="s">
        <v>128</v>
      </c>
      <c r="E54" s="719"/>
      <c r="F54" s="719"/>
      <c r="G54" s="720"/>
      <c r="H54" s="721"/>
      <c r="I54" s="710" t="s">
        <v>128</v>
      </c>
      <c r="J54" s="719"/>
      <c r="K54" s="719"/>
      <c r="L54" s="722"/>
      <c r="M54" s="723"/>
      <c r="N54" s="710" t="s">
        <v>128</v>
      </c>
      <c r="O54" s="719"/>
      <c r="P54" s="719"/>
      <c r="Q54" s="722"/>
      <c r="R54" s="721"/>
      <c r="S54" s="710" t="s">
        <v>128</v>
      </c>
      <c r="T54" s="719"/>
      <c r="U54" s="719"/>
      <c r="V54" s="722"/>
      <c r="W54" s="723"/>
      <c r="X54" s="710" t="s">
        <v>128</v>
      </c>
      <c r="Y54" s="719"/>
      <c r="Z54" s="719"/>
      <c r="AA54" s="722"/>
      <c r="AB54" s="721"/>
      <c r="AC54" s="710" t="s">
        <v>128</v>
      </c>
      <c r="AD54" s="719"/>
      <c r="AE54" s="719"/>
      <c r="AF54" s="722"/>
      <c r="AG54" s="723"/>
      <c r="AH54" s="710" t="s">
        <v>128</v>
      </c>
      <c r="AI54" s="719"/>
      <c r="AJ54" s="719"/>
      <c r="AK54" s="722"/>
      <c r="AL54" s="721"/>
      <c r="AM54" s="710" t="s">
        <v>128</v>
      </c>
      <c r="AN54" s="719"/>
      <c r="AO54" s="719"/>
      <c r="AP54" s="722"/>
      <c r="AQ54" s="723"/>
      <c r="AR54" s="710" t="s">
        <v>128</v>
      </c>
      <c r="AS54" s="719"/>
      <c r="AT54" s="719"/>
      <c r="AU54" s="722"/>
      <c r="AV54" s="721"/>
      <c r="AW54" s="710" t="s">
        <v>128</v>
      </c>
      <c r="AX54" s="719"/>
      <c r="AY54" s="719"/>
      <c r="AZ54" s="722"/>
      <c r="BA54" s="723"/>
      <c r="BB54" s="710" t="s">
        <v>128</v>
      </c>
      <c r="BC54" s="719"/>
      <c r="BD54" s="719"/>
      <c r="BE54" s="722"/>
      <c r="BF54" s="721"/>
      <c r="BG54" s="710" t="s">
        <v>128</v>
      </c>
      <c r="BH54" s="719"/>
      <c r="BI54" s="719"/>
      <c r="BJ54" s="722"/>
      <c r="BK54" s="723"/>
      <c r="BL54" s="710" t="s">
        <v>128</v>
      </c>
      <c r="BM54" s="719"/>
      <c r="BN54" s="719"/>
      <c r="BO54" s="722"/>
      <c r="BP54" s="721"/>
      <c r="BQ54" s="710" t="s">
        <v>128</v>
      </c>
      <c r="BR54" s="719"/>
      <c r="BS54" s="719"/>
      <c r="BT54" s="722"/>
      <c r="BU54" s="721"/>
      <c r="BV54" s="710" t="s">
        <v>128</v>
      </c>
      <c r="BW54" s="719"/>
      <c r="BX54" s="719"/>
      <c r="BY54" s="722"/>
      <c r="BZ54" s="721"/>
      <c r="CA54" s="710" t="s">
        <v>128</v>
      </c>
      <c r="CB54" s="719"/>
      <c r="CC54" s="719"/>
      <c r="CD54" s="722"/>
      <c r="CE54" s="721"/>
      <c r="CF54" s="710" t="s">
        <v>128</v>
      </c>
      <c r="CG54" s="719"/>
      <c r="CH54" s="719"/>
      <c r="CI54" s="722"/>
      <c r="CJ54" s="721"/>
      <c r="CK54" s="710" t="s">
        <v>128</v>
      </c>
      <c r="CL54" s="719"/>
      <c r="CM54" s="719"/>
      <c r="CN54" s="722"/>
      <c r="CO54" s="723"/>
      <c r="CP54" s="710" t="s">
        <v>128</v>
      </c>
      <c r="CQ54" s="719"/>
      <c r="CR54" s="719"/>
      <c r="CS54" s="722"/>
      <c r="CT54" s="721"/>
      <c r="CU54" s="710" t="s">
        <v>128</v>
      </c>
      <c r="CV54" s="719"/>
      <c r="CW54" s="719"/>
      <c r="CX54" s="722"/>
      <c r="CY54" s="722"/>
      <c r="CZ54" s="710" t="s">
        <v>128</v>
      </c>
      <c r="DA54" s="719"/>
      <c r="DB54" s="719"/>
      <c r="DC54" s="722"/>
      <c r="DD54" s="721"/>
      <c r="DE54" s="710" t="s">
        <v>128</v>
      </c>
      <c r="DF54" s="719"/>
      <c r="DG54" s="719"/>
      <c r="DH54" s="722"/>
      <c r="DI54" s="721"/>
      <c r="DJ54" s="710" t="s">
        <v>128</v>
      </c>
      <c r="DK54" s="719"/>
      <c r="DL54" s="719"/>
      <c r="DM54" s="722"/>
      <c r="DN54" s="721"/>
      <c r="DO54" s="710" t="s">
        <v>128</v>
      </c>
      <c r="DP54" s="719"/>
      <c r="DQ54" s="719"/>
      <c r="DR54" s="722"/>
      <c r="DS54" s="721"/>
      <c r="DT54" s="710" t="s">
        <v>128</v>
      </c>
      <c r="DU54" s="719"/>
      <c r="DV54" s="719"/>
      <c r="DW54" s="722"/>
      <c r="DX54" s="721"/>
      <c r="DY54" s="772"/>
      <c r="DZ54" s="671"/>
      <c r="EA54" s="671"/>
      <c r="EB54" s="671"/>
      <c r="EC54" s="672"/>
      <c r="ED54" s="771"/>
    </row>
    <row r="55" spans="1:134" s="773" customFormat="1" ht="43.15" hidden="1" customHeight="1" thickBot="1">
      <c r="A55" s="1159"/>
      <c r="B55" s="1160"/>
      <c r="C55" s="718"/>
      <c r="D55" s="710" t="s">
        <v>129</v>
      </c>
      <c r="E55" s="719"/>
      <c r="F55" s="719"/>
      <c r="G55" s="720"/>
      <c r="H55" s="721"/>
      <c r="I55" s="710" t="s">
        <v>129</v>
      </c>
      <c r="J55" s="719"/>
      <c r="K55" s="719"/>
      <c r="L55" s="722"/>
      <c r="M55" s="723"/>
      <c r="N55" s="710" t="s">
        <v>129</v>
      </c>
      <c r="O55" s="719"/>
      <c r="P55" s="719"/>
      <c r="Q55" s="722"/>
      <c r="R55" s="721"/>
      <c r="S55" s="710" t="s">
        <v>129</v>
      </c>
      <c r="T55" s="719"/>
      <c r="U55" s="719"/>
      <c r="V55" s="722"/>
      <c r="W55" s="723"/>
      <c r="X55" s="710" t="s">
        <v>129</v>
      </c>
      <c r="Y55" s="719"/>
      <c r="Z55" s="719"/>
      <c r="AA55" s="722"/>
      <c r="AB55" s="721"/>
      <c r="AC55" s="710" t="s">
        <v>129</v>
      </c>
      <c r="AD55" s="719"/>
      <c r="AE55" s="719"/>
      <c r="AF55" s="722"/>
      <c r="AG55" s="723"/>
      <c r="AH55" s="710" t="s">
        <v>129</v>
      </c>
      <c r="AI55" s="719"/>
      <c r="AJ55" s="719"/>
      <c r="AK55" s="722"/>
      <c r="AL55" s="721"/>
      <c r="AM55" s="710" t="s">
        <v>129</v>
      </c>
      <c r="AN55" s="719"/>
      <c r="AO55" s="719"/>
      <c r="AP55" s="722"/>
      <c r="AQ55" s="723"/>
      <c r="AR55" s="710" t="s">
        <v>129</v>
      </c>
      <c r="AS55" s="719"/>
      <c r="AT55" s="719"/>
      <c r="AU55" s="722"/>
      <c r="AV55" s="721"/>
      <c r="AW55" s="710" t="s">
        <v>129</v>
      </c>
      <c r="AX55" s="719"/>
      <c r="AY55" s="719"/>
      <c r="AZ55" s="722"/>
      <c r="BA55" s="723"/>
      <c r="BB55" s="710" t="s">
        <v>129</v>
      </c>
      <c r="BC55" s="719"/>
      <c r="BD55" s="719"/>
      <c r="BE55" s="722"/>
      <c r="BF55" s="721"/>
      <c r="BG55" s="710" t="s">
        <v>129</v>
      </c>
      <c r="BH55" s="719"/>
      <c r="BI55" s="719"/>
      <c r="BJ55" s="722"/>
      <c r="BK55" s="723"/>
      <c r="BL55" s="710" t="s">
        <v>129</v>
      </c>
      <c r="BM55" s="719"/>
      <c r="BN55" s="719"/>
      <c r="BO55" s="722"/>
      <c r="BP55" s="721"/>
      <c r="BQ55" s="710" t="s">
        <v>129</v>
      </c>
      <c r="BR55" s="719"/>
      <c r="BS55" s="719"/>
      <c r="BT55" s="722"/>
      <c r="BU55" s="721"/>
      <c r="BV55" s="710" t="s">
        <v>129</v>
      </c>
      <c r="BW55" s="719"/>
      <c r="BX55" s="719"/>
      <c r="BY55" s="722"/>
      <c r="BZ55" s="721"/>
      <c r="CA55" s="710" t="s">
        <v>129</v>
      </c>
      <c r="CB55" s="719"/>
      <c r="CC55" s="719"/>
      <c r="CD55" s="722"/>
      <c r="CE55" s="721"/>
      <c r="CF55" s="710" t="s">
        <v>129</v>
      </c>
      <c r="CG55" s="719"/>
      <c r="CH55" s="719"/>
      <c r="CI55" s="722"/>
      <c r="CJ55" s="721"/>
      <c r="CK55" s="710" t="s">
        <v>129</v>
      </c>
      <c r="CL55" s="719"/>
      <c r="CM55" s="719"/>
      <c r="CN55" s="722"/>
      <c r="CO55" s="723"/>
      <c r="CP55" s="710" t="s">
        <v>129</v>
      </c>
      <c r="CQ55" s="719"/>
      <c r="CR55" s="719"/>
      <c r="CS55" s="722"/>
      <c r="CT55" s="721"/>
      <c r="CU55" s="710" t="s">
        <v>129</v>
      </c>
      <c r="CV55" s="719"/>
      <c r="CW55" s="719"/>
      <c r="CX55" s="722"/>
      <c r="CY55" s="722"/>
      <c r="CZ55" s="710" t="s">
        <v>129</v>
      </c>
      <c r="DA55" s="719"/>
      <c r="DB55" s="719"/>
      <c r="DC55" s="722"/>
      <c r="DD55" s="721"/>
      <c r="DE55" s="710" t="s">
        <v>129</v>
      </c>
      <c r="DF55" s="719"/>
      <c r="DG55" s="719"/>
      <c r="DH55" s="722"/>
      <c r="DI55" s="721"/>
      <c r="DJ55" s="710" t="s">
        <v>129</v>
      </c>
      <c r="DK55" s="719"/>
      <c r="DL55" s="719"/>
      <c r="DM55" s="722"/>
      <c r="DN55" s="721"/>
      <c r="DO55" s="710" t="s">
        <v>129</v>
      </c>
      <c r="DP55" s="719"/>
      <c r="DQ55" s="719"/>
      <c r="DR55" s="722"/>
      <c r="DS55" s="721"/>
      <c r="DT55" s="710" t="s">
        <v>129</v>
      </c>
      <c r="DU55" s="719"/>
      <c r="DV55" s="719"/>
      <c r="DW55" s="722"/>
      <c r="DX55" s="721"/>
      <c r="DY55" s="772"/>
      <c r="DZ55" s="671"/>
      <c r="EA55" s="671"/>
      <c r="EB55" s="671"/>
      <c r="EC55" s="672"/>
      <c r="ED55" s="771"/>
    </row>
    <row r="56" spans="1:134" s="773" customFormat="1" ht="21.6" hidden="1" customHeight="1" thickBot="1">
      <c r="A56" s="1159"/>
      <c r="B56" s="1160"/>
      <c r="C56" s="718"/>
      <c r="D56" s="710" t="s">
        <v>130</v>
      </c>
      <c r="E56" s="719"/>
      <c r="F56" s="719"/>
      <c r="G56" s="720"/>
      <c r="H56" s="721"/>
      <c r="I56" s="710" t="s">
        <v>130</v>
      </c>
      <c r="J56" s="719"/>
      <c r="K56" s="719"/>
      <c r="L56" s="722"/>
      <c r="M56" s="723"/>
      <c r="N56" s="710" t="s">
        <v>130</v>
      </c>
      <c r="O56" s="719"/>
      <c r="P56" s="719"/>
      <c r="Q56" s="722"/>
      <c r="R56" s="721"/>
      <c r="S56" s="710" t="s">
        <v>130</v>
      </c>
      <c r="T56" s="719"/>
      <c r="U56" s="719"/>
      <c r="V56" s="722"/>
      <c r="W56" s="723"/>
      <c r="X56" s="710" t="s">
        <v>130</v>
      </c>
      <c r="Y56" s="719"/>
      <c r="Z56" s="719"/>
      <c r="AA56" s="722"/>
      <c r="AB56" s="721"/>
      <c r="AC56" s="710" t="s">
        <v>130</v>
      </c>
      <c r="AD56" s="719"/>
      <c r="AE56" s="719"/>
      <c r="AF56" s="722"/>
      <c r="AG56" s="723"/>
      <c r="AH56" s="710" t="s">
        <v>130</v>
      </c>
      <c r="AI56" s="719"/>
      <c r="AJ56" s="719"/>
      <c r="AK56" s="722"/>
      <c r="AL56" s="721"/>
      <c r="AM56" s="710" t="s">
        <v>130</v>
      </c>
      <c r="AN56" s="719"/>
      <c r="AO56" s="719"/>
      <c r="AP56" s="722"/>
      <c r="AQ56" s="723"/>
      <c r="AR56" s="710" t="s">
        <v>130</v>
      </c>
      <c r="AS56" s="719"/>
      <c r="AT56" s="719"/>
      <c r="AU56" s="722"/>
      <c r="AV56" s="721"/>
      <c r="AW56" s="710" t="s">
        <v>130</v>
      </c>
      <c r="AX56" s="719"/>
      <c r="AY56" s="719"/>
      <c r="AZ56" s="722"/>
      <c r="BA56" s="723"/>
      <c r="BB56" s="710" t="s">
        <v>130</v>
      </c>
      <c r="BC56" s="719"/>
      <c r="BD56" s="719"/>
      <c r="BE56" s="722"/>
      <c r="BF56" s="721"/>
      <c r="BG56" s="710" t="s">
        <v>130</v>
      </c>
      <c r="BH56" s="719"/>
      <c r="BI56" s="719"/>
      <c r="BJ56" s="722"/>
      <c r="BK56" s="723"/>
      <c r="BL56" s="710" t="s">
        <v>130</v>
      </c>
      <c r="BM56" s="719"/>
      <c r="BN56" s="719"/>
      <c r="BO56" s="722"/>
      <c r="BP56" s="721"/>
      <c r="BQ56" s="710" t="s">
        <v>130</v>
      </c>
      <c r="BR56" s="719"/>
      <c r="BS56" s="719"/>
      <c r="BT56" s="722"/>
      <c r="BU56" s="721"/>
      <c r="BV56" s="710" t="s">
        <v>130</v>
      </c>
      <c r="BW56" s="719"/>
      <c r="BX56" s="719"/>
      <c r="BY56" s="722"/>
      <c r="BZ56" s="721"/>
      <c r="CA56" s="710" t="s">
        <v>130</v>
      </c>
      <c r="CB56" s="719"/>
      <c r="CC56" s="719"/>
      <c r="CD56" s="722"/>
      <c r="CE56" s="721"/>
      <c r="CF56" s="710" t="s">
        <v>130</v>
      </c>
      <c r="CG56" s="719"/>
      <c r="CH56" s="719"/>
      <c r="CI56" s="722"/>
      <c r="CJ56" s="721"/>
      <c r="CK56" s="710" t="s">
        <v>130</v>
      </c>
      <c r="CL56" s="719"/>
      <c r="CM56" s="719"/>
      <c r="CN56" s="722"/>
      <c r="CO56" s="723"/>
      <c r="CP56" s="710" t="s">
        <v>130</v>
      </c>
      <c r="CQ56" s="719"/>
      <c r="CR56" s="719"/>
      <c r="CS56" s="722"/>
      <c r="CT56" s="721"/>
      <c r="CU56" s="710" t="s">
        <v>130</v>
      </c>
      <c r="CV56" s="719"/>
      <c r="CW56" s="719"/>
      <c r="CX56" s="722"/>
      <c r="CY56" s="722"/>
      <c r="CZ56" s="710" t="s">
        <v>130</v>
      </c>
      <c r="DA56" s="719"/>
      <c r="DB56" s="719"/>
      <c r="DC56" s="722"/>
      <c r="DD56" s="721"/>
      <c r="DE56" s="710" t="s">
        <v>130</v>
      </c>
      <c r="DF56" s="719"/>
      <c r="DG56" s="719"/>
      <c r="DH56" s="722"/>
      <c r="DI56" s="721"/>
      <c r="DJ56" s="710" t="s">
        <v>130</v>
      </c>
      <c r="DK56" s="719"/>
      <c r="DL56" s="719"/>
      <c r="DM56" s="722"/>
      <c r="DN56" s="721"/>
      <c r="DO56" s="710" t="s">
        <v>130</v>
      </c>
      <c r="DP56" s="719"/>
      <c r="DQ56" s="719"/>
      <c r="DR56" s="722"/>
      <c r="DS56" s="721"/>
      <c r="DT56" s="710" t="s">
        <v>130</v>
      </c>
      <c r="DU56" s="719"/>
      <c r="DV56" s="719"/>
      <c r="DW56" s="722"/>
      <c r="DX56" s="721"/>
      <c r="DY56" s="772"/>
      <c r="DZ56" s="671"/>
      <c r="EA56" s="671"/>
      <c r="EB56" s="671"/>
      <c r="EC56" s="672"/>
      <c r="ED56" s="771"/>
    </row>
    <row r="57" spans="1:134" s="773" customFormat="1" ht="54" hidden="1" customHeight="1" thickBot="1">
      <c r="A57" s="1159"/>
      <c r="B57" s="1160"/>
      <c r="C57" s="718"/>
      <c r="D57" s="710" t="s">
        <v>131</v>
      </c>
      <c r="E57" s="719"/>
      <c r="F57" s="719"/>
      <c r="G57" s="720"/>
      <c r="H57" s="721"/>
      <c r="I57" s="710" t="s">
        <v>131</v>
      </c>
      <c r="J57" s="719"/>
      <c r="K57" s="719"/>
      <c r="L57" s="722"/>
      <c r="M57" s="723"/>
      <c r="N57" s="710" t="s">
        <v>131</v>
      </c>
      <c r="O57" s="719"/>
      <c r="P57" s="719"/>
      <c r="Q57" s="722"/>
      <c r="R57" s="721"/>
      <c r="S57" s="710" t="s">
        <v>131</v>
      </c>
      <c r="T57" s="719"/>
      <c r="U57" s="719"/>
      <c r="V57" s="722"/>
      <c r="W57" s="723"/>
      <c r="X57" s="710" t="s">
        <v>131</v>
      </c>
      <c r="Y57" s="719"/>
      <c r="Z57" s="719"/>
      <c r="AA57" s="722"/>
      <c r="AB57" s="721"/>
      <c r="AC57" s="710" t="s">
        <v>131</v>
      </c>
      <c r="AD57" s="719"/>
      <c r="AE57" s="719"/>
      <c r="AF57" s="722"/>
      <c r="AG57" s="723"/>
      <c r="AH57" s="710" t="s">
        <v>131</v>
      </c>
      <c r="AI57" s="719"/>
      <c r="AJ57" s="719"/>
      <c r="AK57" s="722"/>
      <c r="AL57" s="721"/>
      <c r="AM57" s="710" t="s">
        <v>131</v>
      </c>
      <c r="AN57" s="719"/>
      <c r="AO57" s="719"/>
      <c r="AP57" s="722"/>
      <c r="AQ57" s="723"/>
      <c r="AR57" s="710" t="s">
        <v>131</v>
      </c>
      <c r="AS57" s="719"/>
      <c r="AT57" s="719"/>
      <c r="AU57" s="722"/>
      <c r="AV57" s="721"/>
      <c r="AW57" s="710" t="s">
        <v>131</v>
      </c>
      <c r="AX57" s="719"/>
      <c r="AY57" s="719"/>
      <c r="AZ57" s="722"/>
      <c r="BA57" s="723"/>
      <c r="BB57" s="710" t="s">
        <v>131</v>
      </c>
      <c r="BC57" s="719"/>
      <c r="BD57" s="719"/>
      <c r="BE57" s="722"/>
      <c r="BF57" s="721"/>
      <c r="BG57" s="710" t="s">
        <v>131</v>
      </c>
      <c r="BH57" s="719"/>
      <c r="BI57" s="719"/>
      <c r="BJ57" s="722"/>
      <c r="BK57" s="723"/>
      <c r="BL57" s="710" t="s">
        <v>131</v>
      </c>
      <c r="BM57" s="719"/>
      <c r="BN57" s="719"/>
      <c r="BO57" s="722"/>
      <c r="BP57" s="721"/>
      <c r="BQ57" s="710" t="s">
        <v>131</v>
      </c>
      <c r="BR57" s="719"/>
      <c r="BS57" s="719"/>
      <c r="BT57" s="722"/>
      <c r="BU57" s="721"/>
      <c r="BV57" s="710" t="s">
        <v>131</v>
      </c>
      <c r="BW57" s="719"/>
      <c r="BX57" s="719"/>
      <c r="BY57" s="722"/>
      <c r="BZ57" s="721"/>
      <c r="CA57" s="710" t="s">
        <v>131</v>
      </c>
      <c r="CB57" s="719"/>
      <c r="CC57" s="719"/>
      <c r="CD57" s="722"/>
      <c r="CE57" s="721"/>
      <c r="CF57" s="710" t="s">
        <v>131</v>
      </c>
      <c r="CG57" s="719"/>
      <c r="CH57" s="719"/>
      <c r="CI57" s="722"/>
      <c r="CJ57" s="721"/>
      <c r="CK57" s="710" t="s">
        <v>131</v>
      </c>
      <c r="CL57" s="719"/>
      <c r="CM57" s="719"/>
      <c r="CN57" s="722"/>
      <c r="CO57" s="723"/>
      <c r="CP57" s="710" t="s">
        <v>131</v>
      </c>
      <c r="CQ57" s="719"/>
      <c r="CR57" s="719"/>
      <c r="CS57" s="722"/>
      <c r="CT57" s="721"/>
      <c r="CU57" s="710" t="s">
        <v>131</v>
      </c>
      <c r="CV57" s="719"/>
      <c r="CW57" s="719"/>
      <c r="CX57" s="722"/>
      <c r="CY57" s="722"/>
      <c r="CZ57" s="710" t="s">
        <v>131</v>
      </c>
      <c r="DA57" s="719"/>
      <c r="DB57" s="719"/>
      <c r="DC57" s="722"/>
      <c r="DD57" s="721"/>
      <c r="DE57" s="710" t="s">
        <v>131</v>
      </c>
      <c r="DF57" s="719"/>
      <c r="DG57" s="719"/>
      <c r="DH57" s="722"/>
      <c r="DI57" s="721"/>
      <c r="DJ57" s="710" t="s">
        <v>131</v>
      </c>
      <c r="DK57" s="719"/>
      <c r="DL57" s="719"/>
      <c r="DM57" s="722"/>
      <c r="DN57" s="721"/>
      <c r="DO57" s="710" t="s">
        <v>131</v>
      </c>
      <c r="DP57" s="719"/>
      <c r="DQ57" s="719"/>
      <c r="DR57" s="722"/>
      <c r="DS57" s="721"/>
      <c r="DT57" s="710" t="s">
        <v>131</v>
      </c>
      <c r="DU57" s="719"/>
      <c r="DV57" s="719"/>
      <c r="DW57" s="722"/>
      <c r="DX57" s="721"/>
      <c r="DY57" s="772"/>
      <c r="DZ57" s="671"/>
      <c r="EA57" s="671"/>
      <c r="EB57" s="671"/>
      <c r="EC57" s="672"/>
      <c r="ED57" s="771"/>
    </row>
    <row r="58" spans="1:134" s="773" customFormat="1" ht="21.6" hidden="1" customHeight="1" thickBot="1">
      <c r="A58" s="1159"/>
      <c r="B58" s="1160"/>
      <c r="C58" s="718"/>
      <c r="D58" s="710" t="s">
        <v>202</v>
      </c>
      <c r="E58" s="719"/>
      <c r="F58" s="719"/>
      <c r="G58" s="720"/>
      <c r="H58" s="721"/>
      <c r="I58" s="710" t="s">
        <v>202</v>
      </c>
      <c r="J58" s="719"/>
      <c r="K58" s="719"/>
      <c r="L58" s="722"/>
      <c r="M58" s="723"/>
      <c r="N58" s="710" t="s">
        <v>202</v>
      </c>
      <c r="O58" s="719"/>
      <c r="P58" s="719"/>
      <c r="Q58" s="722"/>
      <c r="R58" s="721"/>
      <c r="S58" s="710" t="s">
        <v>202</v>
      </c>
      <c r="T58" s="719"/>
      <c r="U58" s="719"/>
      <c r="V58" s="722"/>
      <c r="W58" s="723"/>
      <c r="X58" s="710" t="s">
        <v>202</v>
      </c>
      <c r="Y58" s="719"/>
      <c r="Z58" s="719"/>
      <c r="AA58" s="722"/>
      <c r="AB58" s="721"/>
      <c r="AC58" s="710" t="s">
        <v>202</v>
      </c>
      <c r="AD58" s="719"/>
      <c r="AE58" s="719"/>
      <c r="AF58" s="722"/>
      <c r="AG58" s="723"/>
      <c r="AH58" s="710" t="s">
        <v>202</v>
      </c>
      <c r="AI58" s="719"/>
      <c r="AJ58" s="719"/>
      <c r="AK58" s="722"/>
      <c r="AL58" s="721"/>
      <c r="AM58" s="710" t="s">
        <v>202</v>
      </c>
      <c r="AN58" s="719"/>
      <c r="AO58" s="719"/>
      <c r="AP58" s="722"/>
      <c r="AQ58" s="723"/>
      <c r="AR58" s="710" t="s">
        <v>202</v>
      </c>
      <c r="AS58" s="719"/>
      <c r="AT58" s="719"/>
      <c r="AU58" s="722"/>
      <c r="AV58" s="721"/>
      <c r="AW58" s="710" t="s">
        <v>202</v>
      </c>
      <c r="AX58" s="719"/>
      <c r="AY58" s="719"/>
      <c r="AZ58" s="722"/>
      <c r="BA58" s="723"/>
      <c r="BB58" s="710" t="s">
        <v>202</v>
      </c>
      <c r="BC58" s="719"/>
      <c r="BD58" s="719"/>
      <c r="BE58" s="722"/>
      <c r="BF58" s="721"/>
      <c r="BG58" s="710" t="s">
        <v>202</v>
      </c>
      <c r="BH58" s="719"/>
      <c r="BI58" s="719"/>
      <c r="BJ58" s="722"/>
      <c r="BK58" s="723"/>
      <c r="BL58" s="710" t="s">
        <v>202</v>
      </c>
      <c r="BM58" s="719"/>
      <c r="BN58" s="719"/>
      <c r="BO58" s="722"/>
      <c r="BP58" s="721"/>
      <c r="BQ58" s="710" t="s">
        <v>202</v>
      </c>
      <c r="BR58" s="719"/>
      <c r="BS58" s="719"/>
      <c r="BT58" s="722"/>
      <c r="BU58" s="721"/>
      <c r="BV58" s="710" t="s">
        <v>202</v>
      </c>
      <c r="BW58" s="719"/>
      <c r="BX58" s="719"/>
      <c r="BY58" s="722"/>
      <c r="BZ58" s="721"/>
      <c r="CA58" s="710" t="s">
        <v>202</v>
      </c>
      <c r="CB58" s="719"/>
      <c r="CC58" s="719"/>
      <c r="CD58" s="722"/>
      <c r="CE58" s="721"/>
      <c r="CF58" s="710" t="s">
        <v>202</v>
      </c>
      <c r="CG58" s="719"/>
      <c r="CH58" s="719"/>
      <c r="CI58" s="722"/>
      <c r="CJ58" s="721"/>
      <c r="CK58" s="710" t="s">
        <v>202</v>
      </c>
      <c r="CL58" s="719"/>
      <c r="CM58" s="719"/>
      <c r="CN58" s="722"/>
      <c r="CO58" s="723"/>
      <c r="CP58" s="710" t="s">
        <v>202</v>
      </c>
      <c r="CQ58" s="719"/>
      <c r="CR58" s="719"/>
      <c r="CS58" s="722"/>
      <c r="CT58" s="721"/>
      <c r="CU58" s="710" t="s">
        <v>202</v>
      </c>
      <c r="CV58" s="719"/>
      <c r="CW58" s="719"/>
      <c r="CX58" s="722"/>
      <c r="CY58" s="722"/>
      <c r="CZ58" s="710" t="s">
        <v>202</v>
      </c>
      <c r="DA58" s="719"/>
      <c r="DB58" s="719"/>
      <c r="DC58" s="722"/>
      <c r="DD58" s="721"/>
      <c r="DE58" s="710" t="s">
        <v>202</v>
      </c>
      <c r="DF58" s="719"/>
      <c r="DG58" s="719"/>
      <c r="DH58" s="722"/>
      <c r="DI58" s="721"/>
      <c r="DJ58" s="710" t="s">
        <v>202</v>
      </c>
      <c r="DK58" s="719"/>
      <c r="DL58" s="719"/>
      <c r="DM58" s="722"/>
      <c r="DN58" s="721"/>
      <c r="DO58" s="710" t="s">
        <v>202</v>
      </c>
      <c r="DP58" s="719"/>
      <c r="DQ58" s="719"/>
      <c r="DR58" s="722"/>
      <c r="DS58" s="721"/>
      <c r="DT58" s="710" t="s">
        <v>202</v>
      </c>
      <c r="DU58" s="719"/>
      <c r="DV58" s="719"/>
      <c r="DW58" s="722"/>
      <c r="DX58" s="721"/>
      <c r="DY58" s="772"/>
      <c r="DZ58" s="671"/>
      <c r="EA58" s="671"/>
      <c r="EB58" s="671"/>
      <c r="EC58" s="672"/>
      <c r="ED58" s="771"/>
    </row>
    <row r="59" spans="1:134" s="773" customFormat="1" ht="21.6" hidden="1" customHeight="1" thickBot="1">
      <c r="A59" s="1159"/>
      <c r="B59" s="1160"/>
      <c r="C59" s="718"/>
      <c r="D59" s="710" t="s">
        <v>132</v>
      </c>
      <c r="E59" s="719"/>
      <c r="F59" s="719"/>
      <c r="G59" s="720"/>
      <c r="H59" s="721"/>
      <c r="I59" s="710" t="s">
        <v>132</v>
      </c>
      <c r="J59" s="719"/>
      <c r="K59" s="719"/>
      <c r="L59" s="722"/>
      <c r="M59" s="723"/>
      <c r="N59" s="710" t="s">
        <v>132</v>
      </c>
      <c r="O59" s="719"/>
      <c r="P59" s="719"/>
      <c r="Q59" s="722"/>
      <c r="R59" s="721"/>
      <c r="S59" s="710" t="s">
        <v>132</v>
      </c>
      <c r="T59" s="719"/>
      <c r="U59" s="719"/>
      <c r="V59" s="722"/>
      <c r="W59" s="723"/>
      <c r="X59" s="710" t="s">
        <v>132</v>
      </c>
      <c r="Y59" s="719"/>
      <c r="Z59" s="719"/>
      <c r="AA59" s="722"/>
      <c r="AB59" s="721"/>
      <c r="AC59" s="710" t="s">
        <v>132</v>
      </c>
      <c r="AD59" s="719"/>
      <c r="AE59" s="719"/>
      <c r="AF59" s="722"/>
      <c r="AG59" s="723"/>
      <c r="AH59" s="710" t="s">
        <v>132</v>
      </c>
      <c r="AI59" s="719"/>
      <c r="AJ59" s="719"/>
      <c r="AK59" s="722"/>
      <c r="AL59" s="721"/>
      <c r="AM59" s="710" t="s">
        <v>132</v>
      </c>
      <c r="AN59" s="719"/>
      <c r="AO59" s="719"/>
      <c r="AP59" s="722"/>
      <c r="AQ59" s="723"/>
      <c r="AR59" s="710" t="s">
        <v>132</v>
      </c>
      <c r="AS59" s="719"/>
      <c r="AT59" s="719"/>
      <c r="AU59" s="722"/>
      <c r="AV59" s="721"/>
      <c r="AW59" s="710" t="s">
        <v>132</v>
      </c>
      <c r="AX59" s="719"/>
      <c r="AY59" s="719"/>
      <c r="AZ59" s="722"/>
      <c r="BA59" s="723"/>
      <c r="BB59" s="710" t="s">
        <v>132</v>
      </c>
      <c r="BC59" s="719"/>
      <c r="BD59" s="719"/>
      <c r="BE59" s="722"/>
      <c r="BF59" s="721"/>
      <c r="BG59" s="710" t="s">
        <v>132</v>
      </c>
      <c r="BH59" s="719"/>
      <c r="BI59" s="719"/>
      <c r="BJ59" s="722"/>
      <c r="BK59" s="723"/>
      <c r="BL59" s="710" t="s">
        <v>132</v>
      </c>
      <c r="BM59" s="719"/>
      <c r="BN59" s="719"/>
      <c r="BO59" s="722"/>
      <c r="BP59" s="721"/>
      <c r="BQ59" s="710" t="s">
        <v>132</v>
      </c>
      <c r="BR59" s="719"/>
      <c r="BS59" s="719"/>
      <c r="BT59" s="722"/>
      <c r="BU59" s="721"/>
      <c r="BV59" s="710" t="s">
        <v>132</v>
      </c>
      <c r="BW59" s="719"/>
      <c r="BX59" s="719"/>
      <c r="BY59" s="722"/>
      <c r="BZ59" s="721"/>
      <c r="CA59" s="710" t="s">
        <v>132</v>
      </c>
      <c r="CB59" s="719"/>
      <c r="CC59" s="719"/>
      <c r="CD59" s="722"/>
      <c r="CE59" s="721"/>
      <c r="CF59" s="710" t="s">
        <v>132</v>
      </c>
      <c r="CG59" s="719"/>
      <c r="CH59" s="719"/>
      <c r="CI59" s="722"/>
      <c r="CJ59" s="721"/>
      <c r="CK59" s="710" t="s">
        <v>132</v>
      </c>
      <c r="CL59" s="719"/>
      <c r="CM59" s="719"/>
      <c r="CN59" s="722"/>
      <c r="CO59" s="723"/>
      <c r="CP59" s="710" t="s">
        <v>132</v>
      </c>
      <c r="CQ59" s="719"/>
      <c r="CR59" s="719"/>
      <c r="CS59" s="722"/>
      <c r="CT59" s="721"/>
      <c r="CU59" s="710" t="s">
        <v>132</v>
      </c>
      <c r="CV59" s="719"/>
      <c r="CW59" s="719"/>
      <c r="CX59" s="722"/>
      <c r="CY59" s="722"/>
      <c r="CZ59" s="710" t="s">
        <v>132</v>
      </c>
      <c r="DA59" s="719"/>
      <c r="DB59" s="719"/>
      <c r="DC59" s="722"/>
      <c r="DD59" s="721"/>
      <c r="DE59" s="710" t="s">
        <v>132</v>
      </c>
      <c r="DF59" s="719"/>
      <c r="DG59" s="719"/>
      <c r="DH59" s="722"/>
      <c r="DI59" s="721"/>
      <c r="DJ59" s="710" t="s">
        <v>132</v>
      </c>
      <c r="DK59" s="719"/>
      <c r="DL59" s="719"/>
      <c r="DM59" s="722"/>
      <c r="DN59" s="721"/>
      <c r="DO59" s="710" t="s">
        <v>132</v>
      </c>
      <c r="DP59" s="719"/>
      <c r="DQ59" s="719"/>
      <c r="DR59" s="722"/>
      <c r="DS59" s="721"/>
      <c r="DT59" s="710" t="s">
        <v>132</v>
      </c>
      <c r="DU59" s="719"/>
      <c r="DV59" s="719"/>
      <c r="DW59" s="722"/>
      <c r="DX59" s="721"/>
      <c r="DY59" s="772"/>
      <c r="DZ59" s="671"/>
      <c r="EA59" s="671"/>
      <c r="EB59" s="671"/>
      <c r="EC59" s="672"/>
      <c r="ED59" s="771"/>
    </row>
    <row r="60" spans="1:134" s="773" customFormat="1" ht="21.6" hidden="1" customHeight="1" thickBot="1">
      <c r="A60" s="1159"/>
      <c r="B60" s="1160"/>
      <c r="C60" s="718"/>
      <c r="D60" s="710" t="s">
        <v>201</v>
      </c>
      <c r="E60" s="719"/>
      <c r="F60" s="719"/>
      <c r="G60" s="720"/>
      <c r="H60" s="721"/>
      <c r="I60" s="710" t="s">
        <v>201</v>
      </c>
      <c r="J60" s="719"/>
      <c r="K60" s="719"/>
      <c r="L60" s="722"/>
      <c r="M60" s="723"/>
      <c r="N60" s="710" t="s">
        <v>201</v>
      </c>
      <c r="O60" s="719"/>
      <c r="P60" s="719"/>
      <c r="Q60" s="722"/>
      <c r="R60" s="721"/>
      <c r="S60" s="710" t="s">
        <v>201</v>
      </c>
      <c r="T60" s="719"/>
      <c r="U60" s="719"/>
      <c r="V60" s="722"/>
      <c r="W60" s="723"/>
      <c r="X60" s="710" t="s">
        <v>201</v>
      </c>
      <c r="Y60" s="719"/>
      <c r="Z60" s="719"/>
      <c r="AA60" s="722"/>
      <c r="AB60" s="721"/>
      <c r="AC60" s="710" t="s">
        <v>201</v>
      </c>
      <c r="AD60" s="719"/>
      <c r="AE60" s="719"/>
      <c r="AF60" s="722"/>
      <c r="AG60" s="723"/>
      <c r="AH60" s="710" t="s">
        <v>201</v>
      </c>
      <c r="AI60" s="719"/>
      <c r="AJ60" s="719"/>
      <c r="AK60" s="722"/>
      <c r="AL60" s="721"/>
      <c r="AM60" s="710" t="s">
        <v>201</v>
      </c>
      <c r="AN60" s="719"/>
      <c r="AO60" s="719"/>
      <c r="AP60" s="722"/>
      <c r="AQ60" s="723"/>
      <c r="AR60" s="710" t="s">
        <v>201</v>
      </c>
      <c r="AS60" s="719"/>
      <c r="AT60" s="719"/>
      <c r="AU60" s="722"/>
      <c r="AV60" s="721"/>
      <c r="AW60" s="710" t="s">
        <v>201</v>
      </c>
      <c r="AX60" s="719"/>
      <c r="AY60" s="719"/>
      <c r="AZ60" s="722"/>
      <c r="BA60" s="723"/>
      <c r="BB60" s="710" t="s">
        <v>201</v>
      </c>
      <c r="BC60" s="719"/>
      <c r="BD60" s="719"/>
      <c r="BE60" s="722"/>
      <c r="BF60" s="721"/>
      <c r="BG60" s="710" t="s">
        <v>201</v>
      </c>
      <c r="BH60" s="719"/>
      <c r="BI60" s="719"/>
      <c r="BJ60" s="722"/>
      <c r="BK60" s="723"/>
      <c r="BL60" s="710" t="s">
        <v>201</v>
      </c>
      <c r="BM60" s="719"/>
      <c r="BN60" s="719"/>
      <c r="BO60" s="722"/>
      <c r="BP60" s="721"/>
      <c r="BQ60" s="710" t="s">
        <v>201</v>
      </c>
      <c r="BR60" s="719"/>
      <c r="BS60" s="719"/>
      <c r="BT60" s="722"/>
      <c r="BU60" s="721"/>
      <c r="BV60" s="710" t="s">
        <v>201</v>
      </c>
      <c r="BW60" s="719"/>
      <c r="BX60" s="719"/>
      <c r="BY60" s="722"/>
      <c r="BZ60" s="721"/>
      <c r="CA60" s="710" t="s">
        <v>201</v>
      </c>
      <c r="CB60" s="719"/>
      <c r="CC60" s="719"/>
      <c r="CD60" s="722"/>
      <c r="CE60" s="721"/>
      <c r="CF60" s="710" t="s">
        <v>201</v>
      </c>
      <c r="CG60" s="719"/>
      <c r="CH60" s="719"/>
      <c r="CI60" s="722"/>
      <c r="CJ60" s="721"/>
      <c r="CK60" s="710" t="s">
        <v>201</v>
      </c>
      <c r="CL60" s="719"/>
      <c r="CM60" s="719"/>
      <c r="CN60" s="722"/>
      <c r="CO60" s="723"/>
      <c r="CP60" s="710" t="s">
        <v>201</v>
      </c>
      <c r="CQ60" s="719"/>
      <c r="CR60" s="719"/>
      <c r="CS60" s="722"/>
      <c r="CT60" s="721"/>
      <c r="CU60" s="710" t="s">
        <v>201</v>
      </c>
      <c r="CV60" s="719"/>
      <c r="CW60" s="719"/>
      <c r="CX60" s="722"/>
      <c r="CY60" s="722"/>
      <c r="CZ60" s="710" t="s">
        <v>201</v>
      </c>
      <c r="DA60" s="719"/>
      <c r="DB60" s="719"/>
      <c r="DC60" s="722"/>
      <c r="DD60" s="721"/>
      <c r="DE60" s="710" t="s">
        <v>201</v>
      </c>
      <c r="DF60" s="719"/>
      <c r="DG60" s="719"/>
      <c r="DH60" s="722"/>
      <c r="DI60" s="721"/>
      <c r="DJ60" s="710" t="s">
        <v>201</v>
      </c>
      <c r="DK60" s="719"/>
      <c r="DL60" s="719"/>
      <c r="DM60" s="722"/>
      <c r="DN60" s="721"/>
      <c r="DO60" s="710" t="s">
        <v>201</v>
      </c>
      <c r="DP60" s="719"/>
      <c r="DQ60" s="719"/>
      <c r="DR60" s="722"/>
      <c r="DS60" s="721"/>
      <c r="DT60" s="710" t="s">
        <v>201</v>
      </c>
      <c r="DU60" s="719"/>
      <c r="DV60" s="719"/>
      <c r="DW60" s="722"/>
      <c r="DX60" s="721"/>
      <c r="DY60" s="772"/>
      <c r="DZ60" s="671"/>
      <c r="EA60" s="671"/>
      <c r="EB60" s="671"/>
      <c r="EC60" s="672"/>
      <c r="ED60" s="771"/>
    </row>
    <row r="61" spans="1:134" s="773" customFormat="1" ht="32.450000000000003" hidden="1" customHeight="1" thickBot="1">
      <c r="A61" s="1159"/>
      <c r="B61" s="1160"/>
      <c r="C61" s="718"/>
      <c r="D61" s="710" t="s">
        <v>133</v>
      </c>
      <c r="E61" s="719"/>
      <c r="F61" s="719"/>
      <c r="G61" s="720"/>
      <c r="H61" s="721"/>
      <c r="I61" s="710" t="s">
        <v>133</v>
      </c>
      <c r="J61" s="719"/>
      <c r="K61" s="719"/>
      <c r="L61" s="722"/>
      <c r="M61" s="723"/>
      <c r="N61" s="710" t="s">
        <v>133</v>
      </c>
      <c r="O61" s="719"/>
      <c r="P61" s="719"/>
      <c r="Q61" s="722"/>
      <c r="R61" s="721"/>
      <c r="S61" s="710" t="s">
        <v>133</v>
      </c>
      <c r="T61" s="719"/>
      <c r="U61" s="719"/>
      <c r="V61" s="722"/>
      <c r="W61" s="723"/>
      <c r="X61" s="710" t="s">
        <v>133</v>
      </c>
      <c r="Y61" s="719"/>
      <c r="Z61" s="719"/>
      <c r="AA61" s="722"/>
      <c r="AB61" s="721"/>
      <c r="AC61" s="710" t="s">
        <v>133</v>
      </c>
      <c r="AD61" s="719"/>
      <c r="AE61" s="719"/>
      <c r="AF61" s="722"/>
      <c r="AG61" s="723"/>
      <c r="AH61" s="710" t="s">
        <v>133</v>
      </c>
      <c r="AI61" s="719"/>
      <c r="AJ61" s="719"/>
      <c r="AK61" s="722"/>
      <c r="AL61" s="721"/>
      <c r="AM61" s="710" t="s">
        <v>133</v>
      </c>
      <c r="AN61" s="719"/>
      <c r="AO61" s="719"/>
      <c r="AP61" s="722"/>
      <c r="AQ61" s="723"/>
      <c r="AR61" s="710" t="s">
        <v>133</v>
      </c>
      <c r="AS61" s="719"/>
      <c r="AT61" s="719"/>
      <c r="AU61" s="722"/>
      <c r="AV61" s="721"/>
      <c r="AW61" s="710" t="s">
        <v>133</v>
      </c>
      <c r="AX61" s="719"/>
      <c r="AY61" s="719"/>
      <c r="AZ61" s="722"/>
      <c r="BA61" s="723"/>
      <c r="BB61" s="710" t="s">
        <v>133</v>
      </c>
      <c r="BC61" s="719"/>
      <c r="BD61" s="719"/>
      <c r="BE61" s="722"/>
      <c r="BF61" s="721"/>
      <c r="BG61" s="710" t="s">
        <v>133</v>
      </c>
      <c r="BH61" s="719"/>
      <c r="BI61" s="719"/>
      <c r="BJ61" s="722"/>
      <c r="BK61" s="723"/>
      <c r="BL61" s="710" t="s">
        <v>133</v>
      </c>
      <c r="BM61" s="719"/>
      <c r="BN61" s="719"/>
      <c r="BO61" s="722"/>
      <c r="BP61" s="721"/>
      <c r="BQ61" s="710" t="s">
        <v>133</v>
      </c>
      <c r="BR61" s="719"/>
      <c r="BS61" s="719"/>
      <c r="BT61" s="722"/>
      <c r="BU61" s="721"/>
      <c r="BV61" s="710" t="s">
        <v>133</v>
      </c>
      <c r="BW61" s="719"/>
      <c r="BX61" s="719"/>
      <c r="BY61" s="722"/>
      <c r="BZ61" s="721"/>
      <c r="CA61" s="710" t="s">
        <v>133</v>
      </c>
      <c r="CB61" s="719"/>
      <c r="CC61" s="719"/>
      <c r="CD61" s="722"/>
      <c r="CE61" s="721"/>
      <c r="CF61" s="710" t="s">
        <v>133</v>
      </c>
      <c r="CG61" s="719"/>
      <c r="CH61" s="719"/>
      <c r="CI61" s="722"/>
      <c r="CJ61" s="721"/>
      <c r="CK61" s="710" t="s">
        <v>133</v>
      </c>
      <c r="CL61" s="719"/>
      <c r="CM61" s="719"/>
      <c r="CN61" s="722"/>
      <c r="CO61" s="723"/>
      <c r="CP61" s="710" t="s">
        <v>133</v>
      </c>
      <c r="CQ61" s="719"/>
      <c r="CR61" s="719"/>
      <c r="CS61" s="722"/>
      <c r="CT61" s="721"/>
      <c r="CU61" s="710" t="s">
        <v>133</v>
      </c>
      <c r="CV61" s="719"/>
      <c r="CW61" s="719"/>
      <c r="CX61" s="722"/>
      <c r="CY61" s="722"/>
      <c r="CZ61" s="710" t="s">
        <v>133</v>
      </c>
      <c r="DA61" s="719"/>
      <c r="DB61" s="719"/>
      <c r="DC61" s="722"/>
      <c r="DD61" s="721"/>
      <c r="DE61" s="710" t="s">
        <v>133</v>
      </c>
      <c r="DF61" s="719"/>
      <c r="DG61" s="719"/>
      <c r="DH61" s="722"/>
      <c r="DI61" s="721"/>
      <c r="DJ61" s="710" t="s">
        <v>133</v>
      </c>
      <c r="DK61" s="719"/>
      <c r="DL61" s="719"/>
      <c r="DM61" s="722"/>
      <c r="DN61" s="721"/>
      <c r="DO61" s="710" t="s">
        <v>133</v>
      </c>
      <c r="DP61" s="719"/>
      <c r="DQ61" s="719"/>
      <c r="DR61" s="722"/>
      <c r="DS61" s="721"/>
      <c r="DT61" s="710" t="s">
        <v>133</v>
      </c>
      <c r="DU61" s="719"/>
      <c r="DV61" s="719"/>
      <c r="DW61" s="722"/>
      <c r="DX61" s="721"/>
      <c r="DY61" s="772"/>
      <c r="DZ61" s="671"/>
      <c r="EA61" s="671"/>
      <c r="EB61" s="671"/>
      <c r="EC61" s="672"/>
      <c r="ED61" s="771"/>
    </row>
    <row r="62" spans="1:134" s="773" customFormat="1" ht="21.6" hidden="1" customHeight="1" thickBot="1">
      <c r="A62" s="1159"/>
      <c r="B62" s="1160"/>
      <c r="C62" s="718"/>
      <c r="D62" s="710" t="s">
        <v>134</v>
      </c>
      <c r="E62" s="719"/>
      <c r="F62" s="719"/>
      <c r="G62" s="720"/>
      <c r="H62" s="721"/>
      <c r="I62" s="710" t="s">
        <v>134</v>
      </c>
      <c r="J62" s="719"/>
      <c r="K62" s="719"/>
      <c r="L62" s="722"/>
      <c r="M62" s="723"/>
      <c r="N62" s="710" t="s">
        <v>134</v>
      </c>
      <c r="O62" s="719"/>
      <c r="P62" s="719"/>
      <c r="Q62" s="722"/>
      <c r="R62" s="721"/>
      <c r="S62" s="710" t="s">
        <v>134</v>
      </c>
      <c r="T62" s="719"/>
      <c r="U62" s="719"/>
      <c r="V62" s="722"/>
      <c r="W62" s="723"/>
      <c r="X62" s="710" t="s">
        <v>134</v>
      </c>
      <c r="Y62" s="719"/>
      <c r="Z62" s="719"/>
      <c r="AA62" s="722"/>
      <c r="AB62" s="721"/>
      <c r="AC62" s="710" t="s">
        <v>134</v>
      </c>
      <c r="AD62" s="719"/>
      <c r="AE62" s="719"/>
      <c r="AF62" s="722"/>
      <c r="AG62" s="723"/>
      <c r="AH62" s="710" t="s">
        <v>134</v>
      </c>
      <c r="AI62" s="719"/>
      <c r="AJ62" s="719"/>
      <c r="AK62" s="722"/>
      <c r="AL62" s="721"/>
      <c r="AM62" s="710" t="s">
        <v>134</v>
      </c>
      <c r="AN62" s="719"/>
      <c r="AO62" s="719"/>
      <c r="AP62" s="722"/>
      <c r="AQ62" s="723"/>
      <c r="AR62" s="710" t="s">
        <v>134</v>
      </c>
      <c r="AS62" s="719"/>
      <c r="AT62" s="719"/>
      <c r="AU62" s="722"/>
      <c r="AV62" s="721"/>
      <c r="AW62" s="710" t="s">
        <v>134</v>
      </c>
      <c r="AX62" s="719"/>
      <c r="AY62" s="719"/>
      <c r="AZ62" s="722"/>
      <c r="BA62" s="723"/>
      <c r="BB62" s="710" t="s">
        <v>134</v>
      </c>
      <c r="BC62" s="719"/>
      <c r="BD62" s="719"/>
      <c r="BE62" s="722"/>
      <c r="BF62" s="721"/>
      <c r="BG62" s="710" t="s">
        <v>134</v>
      </c>
      <c r="BH62" s="719"/>
      <c r="BI62" s="719"/>
      <c r="BJ62" s="722"/>
      <c r="BK62" s="723"/>
      <c r="BL62" s="710" t="s">
        <v>134</v>
      </c>
      <c r="BM62" s="719"/>
      <c r="BN62" s="719"/>
      <c r="BO62" s="722"/>
      <c r="BP62" s="721"/>
      <c r="BQ62" s="710" t="s">
        <v>134</v>
      </c>
      <c r="BR62" s="719"/>
      <c r="BS62" s="719"/>
      <c r="BT62" s="722"/>
      <c r="BU62" s="721"/>
      <c r="BV62" s="710" t="s">
        <v>134</v>
      </c>
      <c r="BW62" s="719"/>
      <c r="BX62" s="719"/>
      <c r="BY62" s="722"/>
      <c r="BZ62" s="721"/>
      <c r="CA62" s="710" t="s">
        <v>134</v>
      </c>
      <c r="CB62" s="719"/>
      <c r="CC62" s="719"/>
      <c r="CD62" s="722"/>
      <c r="CE62" s="721"/>
      <c r="CF62" s="710" t="s">
        <v>134</v>
      </c>
      <c r="CG62" s="719"/>
      <c r="CH62" s="719"/>
      <c r="CI62" s="722"/>
      <c r="CJ62" s="721"/>
      <c r="CK62" s="710" t="s">
        <v>134</v>
      </c>
      <c r="CL62" s="719"/>
      <c r="CM62" s="719"/>
      <c r="CN62" s="722"/>
      <c r="CO62" s="723"/>
      <c r="CP62" s="710" t="s">
        <v>134</v>
      </c>
      <c r="CQ62" s="719"/>
      <c r="CR62" s="719"/>
      <c r="CS62" s="722"/>
      <c r="CT62" s="721"/>
      <c r="CU62" s="710" t="s">
        <v>134</v>
      </c>
      <c r="CV62" s="719"/>
      <c r="CW62" s="719"/>
      <c r="CX62" s="722"/>
      <c r="CY62" s="722"/>
      <c r="CZ62" s="710" t="s">
        <v>134</v>
      </c>
      <c r="DA62" s="719"/>
      <c r="DB62" s="719"/>
      <c r="DC62" s="722"/>
      <c r="DD62" s="721"/>
      <c r="DE62" s="710" t="s">
        <v>134</v>
      </c>
      <c r="DF62" s="719"/>
      <c r="DG62" s="719"/>
      <c r="DH62" s="722"/>
      <c r="DI62" s="721"/>
      <c r="DJ62" s="710" t="s">
        <v>134</v>
      </c>
      <c r="DK62" s="719"/>
      <c r="DL62" s="719"/>
      <c r="DM62" s="722"/>
      <c r="DN62" s="721"/>
      <c r="DO62" s="710" t="s">
        <v>134</v>
      </c>
      <c r="DP62" s="719"/>
      <c r="DQ62" s="719"/>
      <c r="DR62" s="722"/>
      <c r="DS62" s="721"/>
      <c r="DT62" s="710" t="s">
        <v>134</v>
      </c>
      <c r="DU62" s="719"/>
      <c r="DV62" s="719"/>
      <c r="DW62" s="722"/>
      <c r="DX62" s="721"/>
      <c r="DY62" s="772"/>
      <c r="DZ62" s="671"/>
      <c r="EA62" s="671"/>
      <c r="EB62" s="671"/>
      <c r="EC62" s="672"/>
      <c r="ED62" s="771"/>
    </row>
    <row r="63" spans="1:134" s="773" customFormat="1" ht="54" hidden="1" customHeight="1" thickBot="1">
      <c r="A63" s="1159"/>
      <c r="B63" s="1160"/>
      <c r="C63" s="718"/>
      <c r="D63" s="710" t="s">
        <v>135</v>
      </c>
      <c r="E63" s="719"/>
      <c r="F63" s="719"/>
      <c r="G63" s="720"/>
      <c r="H63" s="721"/>
      <c r="I63" s="710" t="s">
        <v>135</v>
      </c>
      <c r="J63" s="719"/>
      <c r="K63" s="719"/>
      <c r="L63" s="722"/>
      <c r="M63" s="723"/>
      <c r="N63" s="710" t="s">
        <v>135</v>
      </c>
      <c r="O63" s="719"/>
      <c r="P63" s="719"/>
      <c r="Q63" s="722"/>
      <c r="R63" s="721"/>
      <c r="S63" s="710" t="s">
        <v>135</v>
      </c>
      <c r="T63" s="719"/>
      <c r="U63" s="719"/>
      <c r="V63" s="722"/>
      <c r="W63" s="723"/>
      <c r="X63" s="710" t="s">
        <v>135</v>
      </c>
      <c r="Y63" s="719"/>
      <c r="Z63" s="719"/>
      <c r="AA63" s="722"/>
      <c r="AB63" s="721"/>
      <c r="AC63" s="710" t="s">
        <v>135</v>
      </c>
      <c r="AD63" s="719"/>
      <c r="AE63" s="719"/>
      <c r="AF63" s="722"/>
      <c r="AG63" s="723"/>
      <c r="AH63" s="710" t="s">
        <v>135</v>
      </c>
      <c r="AI63" s="719"/>
      <c r="AJ63" s="719"/>
      <c r="AK63" s="722"/>
      <c r="AL63" s="721"/>
      <c r="AM63" s="710" t="s">
        <v>135</v>
      </c>
      <c r="AN63" s="719"/>
      <c r="AO63" s="719"/>
      <c r="AP63" s="722"/>
      <c r="AQ63" s="723"/>
      <c r="AR63" s="710" t="s">
        <v>135</v>
      </c>
      <c r="AS63" s="719"/>
      <c r="AT63" s="719"/>
      <c r="AU63" s="722"/>
      <c r="AV63" s="721"/>
      <c r="AW63" s="710" t="s">
        <v>135</v>
      </c>
      <c r="AX63" s="719"/>
      <c r="AY63" s="719"/>
      <c r="AZ63" s="722"/>
      <c r="BA63" s="723"/>
      <c r="BB63" s="710" t="s">
        <v>135</v>
      </c>
      <c r="BC63" s="719"/>
      <c r="BD63" s="719"/>
      <c r="BE63" s="722"/>
      <c r="BF63" s="721"/>
      <c r="BG63" s="710" t="s">
        <v>135</v>
      </c>
      <c r="BH63" s="719"/>
      <c r="BI63" s="719"/>
      <c r="BJ63" s="722"/>
      <c r="BK63" s="723"/>
      <c r="BL63" s="710" t="s">
        <v>135</v>
      </c>
      <c r="BM63" s="719"/>
      <c r="BN63" s="719"/>
      <c r="BO63" s="722"/>
      <c r="BP63" s="721"/>
      <c r="BQ63" s="710" t="s">
        <v>135</v>
      </c>
      <c r="BR63" s="719"/>
      <c r="BS63" s="719"/>
      <c r="BT63" s="722"/>
      <c r="BU63" s="721"/>
      <c r="BV63" s="710" t="s">
        <v>135</v>
      </c>
      <c r="BW63" s="719"/>
      <c r="BX63" s="719"/>
      <c r="BY63" s="722"/>
      <c r="BZ63" s="721"/>
      <c r="CA63" s="710" t="s">
        <v>135</v>
      </c>
      <c r="CB63" s="719"/>
      <c r="CC63" s="719"/>
      <c r="CD63" s="722"/>
      <c r="CE63" s="721"/>
      <c r="CF63" s="710" t="s">
        <v>135</v>
      </c>
      <c r="CG63" s="719"/>
      <c r="CH63" s="719"/>
      <c r="CI63" s="722"/>
      <c r="CJ63" s="721"/>
      <c r="CK63" s="710" t="s">
        <v>135</v>
      </c>
      <c r="CL63" s="719"/>
      <c r="CM63" s="719"/>
      <c r="CN63" s="722"/>
      <c r="CO63" s="723"/>
      <c r="CP63" s="710" t="s">
        <v>135</v>
      </c>
      <c r="CQ63" s="719"/>
      <c r="CR63" s="719"/>
      <c r="CS63" s="722"/>
      <c r="CT63" s="721"/>
      <c r="CU63" s="710" t="s">
        <v>135</v>
      </c>
      <c r="CV63" s="719"/>
      <c r="CW63" s="719"/>
      <c r="CX63" s="722"/>
      <c r="CY63" s="722"/>
      <c r="CZ63" s="710" t="s">
        <v>135</v>
      </c>
      <c r="DA63" s="719"/>
      <c r="DB63" s="719"/>
      <c r="DC63" s="722"/>
      <c r="DD63" s="721"/>
      <c r="DE63" s="710" t="s">
        <v>135</v>
      </c>
      <c r="DF63" s="719"/>
      <c r="DG63" s="719"/>
      <c r="DH63" s="722"/>
      <c r="DI63" s="721"/>
      <c r="DJ63" s="710" t="s">
        <v>135</v>
      </c>
      <c r="DK63" s="719"/>
      <c r="DL63" s="719"/>
      <c r="DM63" s="722"/>
      <c r="DN63" s="721"/>
      <c r="DO63" s="710" t="s">
        <v>135</v>
      </c>
      <c r="DP63" s="719"/>
      <c r="DQ63" s="719"/>
      <c r="DR63" s="722"/>
      <c r="DS63" s="721"/>
      <c r="DT63" s="710" t="s">
        <v>135</v>
      </c>
      <c r="DU63" s="719"/>
      <c r="DV63" s="719"/>
      <c r="DW63" s="722"/>
      <c r="DX63" s="721"/>
      <c r="DY63" s="772"/>
      <c r="DZ63" s="671"/>
      <c r="EA63" s="671"/>
      <c r="EB63" s="671"/>
      <c r="EC63" s="672"/>
      <c r="ED63" s="771"/>
    </row>
    <row r="64" spans="1:134" s="773" customFormat="1" ht="21.6" hidden="1" customHeight="1" thickBot="1">
      <c r="A64" s="1159"/>
      <c r="B64" s="1160"/>
      <c r="C64" s="718"/>
      <c r="D64" s="710" t="s">
        <v>136</v>
      </c>
      <c r="E64" s="719"/>
      <c r="F64" s="719"/>
      <c r="G64" s="720"/>
      <c r="H64" s="721"/>
      <c r="I64" s="710" t="s">
        <v>136</v>
      </c>
      <c r="J64" s="719"/>
      <c r="K64" s="719"/>
      <c r="L64" s="722"/>
      <c r="M64" s="723"/>
      <c r="N64" s="710" t="s">
        <v>136</v>
      </c>
      <c r="O64" s="719"/>
      <c r="P64" s="719"/>
      <c r="Q64" s="722"/>
      <c r="R64" s="721"/>
      <c r="S64" s="710" t="s">
        <v>136</v>
      </c>
      <c r="T64" s="719"/>
      <c r="U64" s="719"/>
      <c r="V64" s="722"/>
      <c r="W64" s="723"/>
      <c r="X64" s="710" t="s">
        <v>136</v>
      </c>
      <c r="Y64" s="719"/>
      <c r="Z64" s="719"/>
      <c r="AA64" s="722"/>
      <c r="AB64" s="721"/>
      <c r="AC64" s="710" t="s">
        <v>136</v>
      </c>
      <c r="AD64" s="719"/>
      <c r="AE64" s="719"/>
      <c r="AF64" s="722"/>
      <c r="AG64" s="723"/>
      <c r="AH64" s="710" t="s">
        <v>136</v>
      </c>
      <c r="AI64" s="719"/>
      <c r="AJ64" s="719"/>
      <c r="AK64" s="722"/>
      <c r="AL64" s="721"/>
      <c r="AM64" s="710" t="s">
        <v>136</v>
      </c>
      <c r="AN64" s="719"/>
      <c r="AO64" s="719"/>
      <c r="AP64" s="722"/>
      <c r="AQ64" s="723"/>
      <c r="AR64" s="710" t="s">
        <v>136</v>
      </c>
      <c r="AS64" s="719"/>
      <c r="AT64" s="719"/>
      <c r="AU64" s="722"/>
      <c r="AV64" s="721"/>
      <c r="AW64" s="710" t="s">
        <v>136</v>
      </c>
      <c r="AX64" s="719"/>
      <c r="AY64" s="719"/>
      <c r="AZ64" s="722"/>
      <c r="BA64" s="723"/>
      <c r="BB64" s="710" t="s">
        <v>136</v>
      </c>
      <c r="BC64" s="719"/>
      <c r="BD64" s="719"/>
      <c r="BE64" s="722"/>
      <c r="BF64" s="721"/>
      <c r="BG64" s="710" t="s">
        <v>136</v>
      </c>
      <c r="BH64" s="719"/>
      <c r="BI64" s="719"/>
      <c r="BJ64" s="722"/>
      <c r="BK64" s="723"/>
      <c r="BL64" s="710" t="s">
        <v>136</v>
      </c>
      <c r="BM64" s="719"/>
      <c r="BN64" s="719"/>
      <c r="BO64" s="722"/>
      <c r="BP64" s="721"/>
      <c r="BQ64" s="710" t="s">
        <v>136</v>
      </c>
      <c r="BR64" s="719"/>
      <c r="BS64" s="719"/>
      <c r="BT64" s="722"/>
      <c r="BU64" s="721"/>
      <c r="BV64" s="710" t="s">
        <v>136</v>
      </c>
      <c r="BW64" s="719"/>
      <c r="BX64" s="719"/>
      <c r="BY64" s="722"/>
      <c r="BZ64" s="721"/>
      <c r="CA64" s="710" t="s">
        <v>136</v>
      </c>
      <c r="CB64" s="719"/>
      <c r="CC64" s="719"/>
      <c r="CD64" s="722"/>
      <c r="CE64" s="721"/>
      <c r="CF64" s="710" t="s">
        <v>136</v>
      </c>
      <c r="CG64" s="719"/>
      <c r="CH64" s="719"/>
      <c r="CI64" s="722"/>
      <c r="CJ64" s="721"/>
      <c r="CK64" s="710" t="s">
        <v>136</v>
      </c>
      <c r="CL64" s="719"/>
      <c r="CM64" s="719"/>
      <c r="CN64" s="722"/>
      <c r="CO64" s="723"/>
      <c r="CP64" s="710" t="s">
        <v>136</v>
      </c>
      <c r="CQ64" s="719"/>
      <c r="CR64" s="719"/>
      <c r="CS64" s="722"/>
      <c r="CT64" s="721"/>
      <c r="CU64" s="710" t="s">
        <v>136</v>
      </c>
      <c r="CV64" s="719"/>
      <c r="CW64" s="719"/>
      <c r="CX64" s="722"/>
      <c r="CY64" s="722"/>
      <c r="CZ64" s="710" t="s">
        <v>136</v>
      </c>
      <c r="DA64" s="719"/>
      <c r="DB64" s="719"/>
      <c r="DC64" s="722"/>
      <c r="DD64" s="721"/>
      <c r="DE64" s="710" t="s">
        <v>136</v>
      </c>
      <c r="DF64" s="719"/>
      <c r="DG64" s="719"/>
      <c r="DH64" s="722"/>
      <c r="DI64" s="721"/>
      <c r="DJ64" s="710" t="s">
        <v>136</v>
      </c>
      <c r="DK64" s="719"/>
      <c r="DL64" s="719"/>
      <c r="DM64" s="722"/>
      <c r="DN64" s="721"/>
      <c r="DO64" s="710" t="s">
        <v>136</v>
      </c>
      <c r="DP64" s="719"/>
      <c r="DQ64" s="719"/>
      <c r="DR64" s="722"/>
      <c r="DS64" s="721"/>
      <c r="DT64" s="710" t="s">
        <v>136</v>
      </c>
      <c r="DU64" s="719"/>
      <c r="DV64" s="719"/>
      <c r="DW64" s="722"/>
      <c r="DX64" s="721"/>
      <c r="DY64" s="772"/>
      <c r="DZ64" s="671"/>
      <c r="EA64" s="671"/>
      <c r="EB64" s="671"/>
      <c r="EC64" s="672"/>
      <c r="ED64" s="771"/>
    </row>
    <row r="65" spans="1:134" s="773" customFormat="1" ht="75.599999999999994" hidden="1" customHeight="1" thickBot="1">
      <c r="A65" s="1159"/>
      <c r="B65" s="1160"/>
      <c r="C65" s="718"/>
      <c r="D65" s="710" t="s">
        <v>137</v>
      </c>
      <c r="E65" s="719"/>
      <c r="F65" s="719"/>
      <c r="G65" s="720"/>
      <c r="H65" s="721"/>
      <c r="I65" s="710" t="s">
        <v>137</v>
      </c>
      <c r="J65" s="719"/>
      <c r="K65" s="719"/>
      <c r="L65" s="722"/>
      <c r="M65" s="723"/>
      <c r="N65" s="710" t="s">
        <v>137</v>
      </c>
      <c r="O65" s="719"/>
      <c r="P65" s="719"/>
      <c r="Q65" s="722"/>
      <c r="R65" s="721"/>
      <c r="S65" s="710" t="s">
        <v>137</v>
      </c>
      <c r="T65" s="719"/>
      <c r="U65" s="719"/>
      <c r="V65" s="722"/>
      <c r="W65" s="723"/>
      <c r="X65" s="710" t="s">
        <v>137</v>
      </c>
      <c r="Y65" s="719"/>
      <c r="Z65" s="719"/>
      <c r="AA65" s="722"/>
      <c r="AB65" s="721"/>
      <c r="AC65" s="710" t="s">
        <v>137</v>
      </c>
      <c r="AD65" s="719"/>
      <c r="AE65" s="719"/>
      <c r="AF65" s="722"/>
      <c r="AG65" s="723"/>
      <c r="AH65" s="710" t="s">
        <v>137</v>
      </c>
      <c r="AI65" s="719"/>
      <c r="AJ65" s="719"/>
      <c r="AK65" s="722"/>
      <c r="AL65" s="721"/>
      <c r="AM65" s="710" t="s">
        <v>137</v>
      </c>
      <c r="AN65" s="719"/>
      <c r="AO65" s="719"/>
      <c r="AP65" s="722"/>
      <c r="AQ65" s="723"/>
      <c r="AR65" s="710" t="s">
        <v>137</v>
      </c>
      <c r="AS65" s="719"/>
      <c r="AT65" s="719"/>
      <c r="AU65" s="722"/>
      <c r="AV65" s="721"/>
      <c r="AW65" s="710" t="s">
        <v>137</v>
      </c>
      <c r="AX65" s="719"/>
      <c r="AY65" s="719"/>
      <c r="AZ65" s="722"/>
      <c r="BA65" s="723"/>
      <c r="BB65" s="710" t="s">
        <v>137</v>
      </c>
      <c r="BC65" s="719"/>
      <c r="BD65" s="719"/>
      <c r="BE65" s="722"/>
      <c r="BF65" s="721"/>
      <c r="BG65" s="710" t="s">
        <v>137</v>
      </c>
      <c r="BH65" s="719"/>
      <c r="BI65" s="719"/>
      <c r="BJ65" s="722"/>
      <c r="BK65" s="723"/>
      <c r="BL65" s="710" t="s">
        <v>137</v>
      </c>
      <c r="BM65" s="719"/>
      <c r="BN65" s="719"/>
      <c r="BO65" s="722"/>
      <c r="BP65" s="721"/>
      <c r="BQ65" s="710" t="s">
        <v>137</v>
      </c>
      <c r="BR65" s="719"/>
      <c r="BS65" s="719"/>
      <c r="BT65" s="722"/>
      <c r="BU65" s="721"/>
      <c r="BV65" s="710" t="s">
        <v>137</v>
      </c>
      <c r="BW65" s="719"/>
      <c r="BX65" s="719"/>
      <c r="BY65" s="722"/>
      <c r="BZ65" s="721"/>
      <c r="CA65" s="710" t="s">
        <v>137</v>
      </c>
      <c r="CB65" s="719"/>
      <c r="CC65" s="719"/>
      <c r="CD65" s="722"/>
      <c r="CE65" s="721"/>
      <c r="CF65" s="710" t="s">
        <v>137</v>
      </c>
      <c r="CG65" s="719"/>
      <c r="CH65" s="719"/>
      <c r="CI65" s="722"/>
      <c r="CJ65" s="721"/>
      <c r="CK65" s="710" t="s">
        <v>137</v>
      </c>
      <c r="CL65" s="719"/>
      <c r="CM65" s="719"/>
      <c r="CN65" s="722"/>
      <c r="CO65" s="723"/>
      <c r="CP65" s="710" t="s">
        <v>137</v>
      </c>
      <c r="CQ65" s="719"/>
      <c r="CR65" s="719"/>
      <c r="CS65" s="722"/>
      <c r="CT65" s="721"/>
      <c r="CU65" s="710" t="s">
        <v>137</v>
      </c>
      <c r="CV65" s="719"/>
      <c r="CW65" s="719"/>
      <c r="CX65" s="722"/>
      <c r="CY65" s="722"/>
      <c r="CZ65" s="710" t="s">
        <v>137</v>
      </c>
      <c r="DA65" s="719"/>
      <c r="DB65" s="719"/>
      <c r="DC65" s="722"/>
      <c r="DD65" s="721"/>
      <c r="DE65" s="710" t="s">
        <v>137</v>
      </c>
      <c r="DF65" s="719"/>
      <c r="DG65" s="719"/>
      <c r="DH65" s="722"/>
      <c r="DI65" s="721"/>
      <c r="DJ65" s="710" t="s">
        <v>137</v>
      </c>
      <c r="DK65" s="719"/>
      <c r="DL65" s="719"/>
      <c r="DM65" s="722"/>
      <c r="DN65" s="721"/>
      <c r="DO65" s="710" t="s">
        <v>137</v>
      </c>
      <c r="DP65" s="719"/>
      <c r="DQ65" s="719"/>
      <c r="DR65" s="722"/>
      <c r="DS65" s="721"/>
      <c r="DT65" s="710" t="s">
        <v>137</v>
      </c>
      <c r="DU65" s="719"/>
      <c r="DV65" s="719"/>
      <c r="DW65" s="722"/>
      <c r="DX65" s="721"/>
      <c r="DY65" s="772"/>
      <c r="DZ65" s="671"/>
      <c r="EA65" s="671"/>
      <c r="EB65" s="671"/>
      <c r="EC65" s="672"/>
      <c r="ED65" s="771"/>
    </row>
    <row r="66" spans="1:134" s="754" customFormat="1" ht="174" customHeight="1" thickBot="1">
      <c r="A66" s="1159"/>
      <c r="B66" s="1160"/>
      <c r="C66" s="709" t="str">
        <f>'5. ԾՐԱԳՐԵՐԻ ԱՄՓՈՓԱԹԵՐԹ'!C22</f>
        <v>Պարտադիր խնդիր N2</v>
      </c>
      <c r="D66" s="710" t="s">
        <v>285</v>
      </c>
      <c r="E66" s="711" t="s">
        <v>47</v>
      </c>
      <c r="F66" s="712" t="s">
        <v>47</v>
      </c>
      <c r="G66" s="713" t="s">
        <v>47</v>
      </c>
      <c r="H66" s="714" t="s">
        <v>47</v>
      </c>
      <c r="I66" s="710" t="s">
        <v>285</v>
      </c>
      <c r="J66" s="711" t="s">
        <v>47</v>
      </c>
      <c r="K66" s="712" t="s">
        <v>47</v>
      </c>
      <c r="L66" s="715" t="s">
        <v>47</v>
      </c>
      <c r="M66" s="716" t="s">
        <v>47</v>
      </c>
      <c r="N66" s="710" t="s">
        <v>285</v>
      </c>
      <c r="O66" s="711" t="s">
        <v>47</v>
      </c>
      <c r="P66" s="712" t="s">
        <v>47</v>
      </c>
      <c r="Q66" s="715" t="s">
        <v>47</v>
      </c>
      <c r="R66" s="714" t="s">
        <v>47</v>
      </c>
      <c r="S66" s="710" t="s">
        <v>285</v>
      </c>
      <c r="T66" s="711" t="s">
        <v>47</v>
      </c>
      <c r="U66" s="712" t="s">
        <v>47</v>
      </c>
      <c r="V66" s="715" t="s">
        <v>47</v>
      </c>
      <c r="W66" s="716" t="s">
        <v>47</v>
      </c>
      <c r="X66" s="710" t="s">
        <v>285</v>
      </c>
      <c r="Y66" s="711" t="s">
        <v>47</v>
      </c>
      <c r="Z66" s="712" t="s">
        <v>47</v>
      </c>
      <c r="AA66" s="715" t="s">
        <v>47</v>
      </c>
      <c r="AB66" s="714" t="s">
        <v>47</v>
      </c>
      <c r="AC66" s="710" t="s">
        <v>285</v>
      </c>
      <c r="AD66" s="711" t="s">
        <v>47</v>
      </c>
      <c r="AE66" s="712" t="s">
        <v>47</v>
      </c>
      <c r="AF66" s="715" t="s">
        <v>47</v>
      </c>
      <c r="AG66" s="716" t="s">
        <v>47</v>
      </c>
      <c r="AH66" s="710" t="s">
        <v>285</v>
      </c>
      <c r="AI66" s="711" t="s">
        <v>47</v>
      </c>
      <c r="AJ66" s="712" t="s">
        <v>47</v>
      </c>
      <c r="AK66" s="715" t="s">
        <v>47</v>
      </c>
      <c r="AL66" s="714" t="s">
        <v>47</v>
      </c>
      <c r="AM66" s="710" t="s">
        <v>285</v>
      </c>
      <c r="AN66" s="711" t="s">
        <v>47</v>
      </c>
      <c r="AO66" s="712" t="s">
        <v>47</v>
      </c>
      <c r="AP66" s="715" t="s">
        <v>47</v>
      </c>
      <c r="AQ66" s="716" t="s">
        <v>47</v>
      </c>
      <c r="AR66" s="710" t="s">
        <v>285</v>
      </c>
      <c r="AS66" s="711" t="s">
        <v>47</v>
      </c>
      <c r="AT66" s="712" t="s">
        <v>47</v>
      </c>
      <c r="AU66" s="715" t="s">
        <v>47</v>
      </c>
      <c r="AV66" s="714" t="s">
        <v>47</v>
      </c>
      <c r="AW66" s="710" t="s">
        <v>285</v>
      </c>
      <c r="AX66" s="711" t="s">
        <v>47</v>
      </c>
      <c r="AY66" s="712" t="s">
        <v>47</v>
      </c>
      <c r="AZ66" s="715" t="s">
        <v>47</v>
      </c>
      <c r="BA66" s="716" t="s">
        <v>47</v>
      </c>
      <c r="BB66" s="710" t="s">
        <v>285</v>
      </c>
      <c r="BC66" s="711" t="s">
        <v>47</v>
      </c>
      <c r="BD66" s="712" t="s">
        <v>47</v>
      </c>
      <c r="BE66" s="715" t="s">
        <v>47</v>
      </c>
      <c r="BF66" s="714" t="s">
        <v>47</v>
      </c>
      <c r="BG66" s="710" t="s">
        <v>285</v>
      </c>
      <c r="BH66" s="711" t="s">
        <v>47</v>
      </c>
      <c r="BI66" s="712" t="s">
        <v>47</v>
      </c>
      <c r="BJ66" s="715" t="s">
        <v>47</v>
      </c>
      <c r="BK66" s="716" t="s">
        <v>47</v>
      </c>
      <c r="BL66" s="710" t="s">
        <v>285</v>
      </c>
      <c r="BM66" s="711" t="s">
        <v>47</v>
      </c>
      <c r="BN66" s="712" t="s">
        <v>47</v>
      </c>
      <c r="BO66" s="715" t="s">
        <v>47</v>
      </c>
      <c r="BP66" s="714" t="s">
        <v>47</v>
      </c>
      <c r="BQ66" s="710" t="s">
        <v>285</v>
      </c>
      <c r="BR66" s="711" t="s">
        <v>47</v>
      </c>
      <c r="BS66" s="712" t="s">
        <v>47</v>
      </c>
      <c r="BT66" s="715" t="s">
        <v>47</v>
      </c>
      <c r="BU66" s="714" t="s">
        <v>47</v>
      </c>
      <c r="BV66" s="710" t="s">
        <v>285</v>
      </c>
      <c r="BW66" s="711" t="s">
        <v>47</v>
      </c>
      <c r="BX66" s="712" t="s">
        <v>47</v>
      </c>
      <c r="BY66" s="715" t="s">
        <v>47</v>
      </c>
      <c r="BZ66" s="714" t="s">
        <v>47</v>
      </c>
      <c r="CA66" s="710" t="s">
        <v>285</v>
      </c>
      <c r="CB66" s="711" t="s">
        <v>47</v>
      </c>
      <c r="CC66" s="712" t="s">
        <v>47</v>
      </c>
      <c r="CD66" s="715" t="s">
        <v>47</v>
      </c>
      <c r="CE66" s="714" t="s">
        <v>47</v>
      </c>
      <c r="CF66" s="710" t="s">
        <v>285</v>
      </c>
      <c r="CG66" s="711" t="s">
        <v>47</v>
      </c>
      <c r="CH66" s="712" t="s">
        <v>47</v>
      </c>
      <c r="CI66" s="715" t="s">
        <v>47</v>
      </c>
      <c r="CJ66" s="714" t="s">
        <v>47</v>
      </c>
      <c r="CK66" s="710" t="s">
        <v>285</v>
      </c>
      <c r="CL66" s="711" t="s">
        <v>47</v>
      </c>
      <c r="CM66" s="712" t="s">
        <v>47</v>
      </c>
      <c r="CN66" s="715" t="s">
        <v>47</v>
      </c>
      <c r="CO66" s="716" t="s">
        <v>47</v>
      </c>
      <c r="CP66" s="710" t="s">
        <v>285</v>
      </c>
      <c r="CQ66" s="711" t="s">
        <v>47</v>
      </c>
      <c r="CR66" s="712" t="s">
        <v>47</v>
      </c>
      <c r="CS66" s="715" t="s">
        <v>47</v>
      </c>
      <c r="CT66" s="714" t="s">
        <v>47</v>
      </c>
      <c r="CU66" s="710" t="s">
        <v>285</v>
      </c>
      <c r="CV66" s="711" t="s">
        <v>47</v>
      </c>
      <c r="CW66" s="712" t="s">
        <v>47</v>
      </c>
      <c r="CX66" s="715" t="s">
        <v>47</v>
      </c>
      <c r="CY66" s="717" t="s">
        <v>47</v>
      </c>
      <c r="CZ66" s="710" t="s">
        <v>285</v>
      </c>
      <c r="DA66" s="711" t="s">
        <v>47</v>
      </c>
      <c r="DB66" s="712" t="s">
        <v>47</v>
      </c>
      <c r="DC66" s="715" t="s">
        <v>47</v>
      </c>
      <c r="DD66" s="714" t="s">
        <v>47</v>
      </c>
      <c r="DE66" s="710" t="s">
        <v>285</v>
      </c>
      <c r="DF66" s="711" t="s">
        <v>47</v>
      </c>
      <c r="DG66" s="712" t="s">
        <v>47</v>
      </c>
      <c r="DH66" s="715" t="s">
        <v>47</v>
      </c>
      <c r="DI66" s="714" t="s">
        <v>47</v>
      </c>
      <c r="DJ66" s="710" t="s">
        <v>285</v>
      </c>
      <c r="DK66" s="711" t="s">
        <v>47</v>
      </c>
      <c r="DL66" s="712" t="s">
        <v>47</v>
      </c>
      <c r="DM66" s="715" t="s">
        <v>47</v>
      </c>
      <c r="DN66" s="714" t="s">
        <v>47</v>
      </c>
      <c r="DO66" s="710" t="s">
        <v>285</v>
      </c>
      <c r="DP66" s="711" t="s">
        <v>47</v>
      </c>
      <c r="DQ66" s="712" t="s">
        <v>47</v>
      </c>
      <c r="DR66" s="715" t="s">
        <v>47</v>
      </c>
      <c r="DS66" s="714" t="s">
        <v>47</v>
      </c>
      <c r="DT66" s="710" t="s">
        <v>285</v>
      </c>
      <c r="DU66" s="711" t="s">
        <v>47</v>
      </c>
      <c r="DV66" s="712" t="s">
        <v>47</v>
      </c>
      <c r="DW66" s="715" t="s">
        <v>47</v>
      </c>
      <c r="DX66" s="714" t="s">
        <v>47</v>
      </c>
      <c r="DY66" s="768" t="s">
        <v>47</v>
      </c>
      <c r="DZ66" s="769" t="s">
        <v>47</v>
      </c>
      <c r="EA66" s="770" t="s">
        <v>47</v>
      </c>
      <c r="EB66" s="669" t="s">
        <v>47</v>
      </c>
      <c r="EC66" s="670" t="s">
        <v>47</v>
      </c>
      <c r="ED66" s="771"/>
    </row>
    <row r="67" spans="1:134" s="773" customFormat="1" ht="20.45" hidden="1" customHeight="1" thickBot="1">
      <c r="A67" s="1159"/>
      <c r="B67" s="1160"/>
      <c r="C67" s="718"/>
      <c r="D67" s="710" t="s">
        <v>285</v>
      </c>
      <c r="E67" s="719"/>
      <c r="F67" s="719"/>
      <c r="G67" s="720"/>
      <c r="H67" s="721"/>
      <c r="I67" s="710" t="s">
        <v>285</v>
      </c>
      <c r="J67" s="719"/>
      <c r="K67" s="719"/>
      <c r="L67" s="722"/>
      <c r="M67" s="723"/>
      <c r="N67" s="710" t="s">
        <v>285</v>
      </c>
      <c r="O67" s="719"/>
      <c r="P67" s="719"/>
      <c r="Q67" s="722"/>
      <c r="R67" s="721"/>
      <c r="S67" s="710" t="s">
        <v>285</v>
      </c>
      <c r="T67" s="719"/>
      <c r="U67" s="719"/>
      <c r="V67" s="722"/>
      <c r="W67" s="723"/>
      <c r="X67" s="710" t="s">
        <v>285</v>
      </c>
      <c r="Y67" s="719"/>
      <c r="Z67" s="719"/>
      <c r="AA67" s="722"/>
      <c r="AB67" s="721"/>
      <c r="AC67" s="710" t="s">
        <v>285</v>
      </c>
      <c r="AD67" s="719"/>
      <c r="AE67" s="719"/>
      <c r="AF67" s="722"/>
      <c r="AG67" s="723"/>
      <c r="AH67" s="710" t="s">
        <v>285</v>
      </c>
      <c r="AI67" s="719"/>
      <c r="AJ67" s="719"/>
      <c r="AK67" s="722"/>
      <c r="AL67" s="721"/>
      <c r="AM67" s="710" t="s">
        <v>285</v>
      </c>
      <c r="AN67" s="719"/>
      <c r="AO67" s="719"/>
      <c r="AP67" s="722"/>
      <c r="AQ67" s="723"/>
      <c r="AR67" s="710" t="s">
        <v>285</v>
      </c>
      <c r="AS67" s="719"/>
      <c r="AT67" s="719"/>
      <c r="AU67" s="722"/>
      <c r="AV67" s="721"/>
      <c r="AW67" s="710" t="s">
        <v>285</v>
      </c>
      <c r="AX67" s="719"/>
      <c r="AY67" s="719"/>
      <c r="AZ67" s="722"/>
      <c r="BA67" s="723"/>
      <c r="BB67" s="710" t="s">
        <v>285</v>
      </c>
      <c r="BC67" s="719"/>
      <c r="BD67" s="719"/>
      <c r="BE67" s="722"/>
      <c r="BF67" s="721"/>
      <c r="BG67" s="710" t="s">
        <v>285</v>
      </c>
      <c r="BH67" s="719"/>
      <c r="BI67" s="719"/>
      <c r="BJ67" s="722"/>
      <c r="BK67" s="723"/>
      <c r="BL67" s="710" t="s">
        <v>285</v>
      </c>
      <c r="BM67" s="719"/>
      <c r="BN67" s="719"/>
      <c r="BO67" s="722"/>
      <c r="BP67" s="721"/>
      <c r="BQ67" s="710" t="s">
        <v>285</v>
      </c>
      <c r="BR67" s="719"/>
      <c r="BS67" s="719"/>
      <c r="BT67" s="722"/>
      <c r="BU67" s="721"/>
      <c r="BV67" s="710" t="s">
        <v>285</v>
      </c>
      <c r="BW67" s="719"/>
      <c r="BX67" s="719"/>
      <c r="BY67" s="722"/>
      <c r="BZ67" s="721"/>
      <c r="CA67" s="710" t="s">
        <v>285</v>
      </c>
      <c r="CB67" s="719"/>
      <c r="CC67" s="719"/>
      <c r="CD67" s="722"/>
      <c r="CE67" s="721"/>
      <c r="CF67" s="710" t="s">
        <v>285</v>
      </c>
      <c r="CG67" s="719"/>
      <c r="CH67" s="719"/>
      <c r="CI67" s="722"/>
      <c r="CJ67" s="721"/>
      <c r="CK67" s="710" t="s">
        <v>285</v>
      </c>
      <c r="CL67" s="719"/>
      <c r="CM67" s="719"/>
      <c r="CN67" s="722"/>
      <c r="CO67" s="723"/>
      <c r="CP67" s="710" t="s">
        <v>285</v>
      </c>
      <c r="CQ67" s="719"/>
      <c r="CR67" s="719"/>
      <c r="CS67" s="722"/>
      <c r="CT67" s="721"/>
      <c r="CU67" s="710" t="s">
        <v>285</v>
      </c>
      <c r="CV67" s="719"/>
      <c r="CW67" s="719"/>
      <c r="CX67" s="722"/>
      <c r="CY67" s="722"/>
      <c r="CZ67" s="710" t="s">
        <v>285</v>
      </c>
      <c r="DA67" s="719"/>
      <c r="DB67" s="719"/>
      <c r="DC67" s="722"/>
      <c r="DD67" s="721"/>
      <c r="DE67" s="710" t="s">
        <v>285</v>
      </c>
      <c r="DF67" s="719"/>
      <c r="DG67" s="719"/>
      <c r="DH67" s="722"/>
      <c r="DI67" s="721"/>
      <c r="DJ67" s="710" t="s">
        <v>285</v>
      </c>
      <c r="DK67" s="719"/>
      <c r="DL67" s="719"/>
      <c r="DM67" s="722"/>
      <c r="DN67" s="721"/>
      <c r="DO67" s="710" t="s">
        <v>285</v>
      </c>
      <c r="DP67" s="719"/>
      <c r="DQ67" s="719"/>
      <c r="DR67" s="722"/>
      <c r="DS67" s="721"/>
      <c r="DT67" s="710" t="s">
        <v>285</v>
      </c>
      <c r="DU67" s="719"/>
      <c r="DV67" s="719"/>
      <c r="DW67" s="722"/>
      <c r="DX67" s="721"/>
      <c r="DY67" s="772"/>
      <c r="DZ67" s="671"/>
      <c r="EA67" s="671"/>
      <c r="EB67" s="671"/>
      <c r="EC67" s="672"/>
      <c r="ED67" s="771"/>
    </row>
    <row r="68" spans="1:134" s="773" customFormat="1" ht="20.45" hidden="1" customHeight="1" thickBot="1">
      <c r="A68" s="1159"/>
      <c r="B68" s="1160"/>
      <c r="C68" s="718"/>
      <c r="D68" s="710" t="s">
        <v>138</v>
      </c>
      <c r="E68" s="719"/>
      <c r="F68" s="719"/>
      <c r="G68" s="720"/>
      <c r="H68" s="721"/>
      <c r="I68" s="710" t="s">
        <v>138</v>
      </c>
      <c r="J68" s="719"/>
      <c r="K68" s="719"/>
      <c r="L68" s="722"/>
      <c r="M68" s="723"/>
      <c r="N68" s="710" t="s">
        <v>138</v>
      </c>
      <c r="O68" s="719"/>
      <c r="P68" s="719"/>
      <c r="Q68" s="722"/>
      <c r="R68" s="721"/>
      <c r="S68" s="710" t="s">
        <v>138</v>
      </c>
      <c r="T68" s="719"/>
      <c r="U68" s="719"/>
      <c r="V68" s="722"/>
      <c r="W68" s="723"/>
      <c r="X68" s="710" t="s">
        <v>138</v>
      </c>
      <c r="Y68" s="719"/>
      <c r="Z68" s="719"/>
      <c r="AA68" s="722"/>
      <c r="AB68" s="721"/>
      <c r="AC68" s="710" t="s">
        <v>138</v>
      </c>
      <c r="AD68" s="719"/>
      <c r="AE68" s="719"/>
      <c r="AF68" s="722"/>
      <c r="AG68" s="723"/>
      <c r="AH68" s="710" t="s">
        <v>138</v>
      </c>
      <c r="AI68" s="719"/>
      <c r="AJ68" s="719"/>
      <c r="AK68" s="722"/>
      <c r="AL68" s="721"/>
      <c r="AM68" s="710" t="s">
        <v>138</v>
      </c>
      <c r="AN68" s="719"/>
      <c r="AO68" s="719"/>
      <c r="AP68" s="722"/>
      <c r="AQ68" s="723"/>
      <c r="AR68" s="710" t="s">
        <v>138</v>
      </c>
      <c r="AS68" s="719"/>
      <c r="AT68" s="719"/>
      <c r="AU68" s="722"/>
      <c r="AV68" s="721"/>
      <c r="AW68" s="710" t="s">
        <v>138</v>
      </c>
      <c r="AX68" s="719"/>
      <c r="AY68" s="719"/>
      <c r="AZ68" s="722"/>
      <c r="BA68" s="723"/>
      <c r="BB68" s="710" t="s">
        <v>138</v>
      </c>
      <c r="BC68" s="719"/>
      <c r="BD68" s="719"/>
      <c r="BE68" s="722"/>
      <c r="BF68" s="721"/>
      <c r="BG68" s="710" t="s">
        <v>138</v>
      </c>
      <c r="BH68" s="719"/>
      <c r="BI68" s="719"/>
      <c r="BJ68" s="722"/>
      <c r="BK68" s="723"/>
      <c r="BL68" s="710" t="s">
        <v>138</v>
      </c>
      <c r="BM68" s="719"/>
      <c r="BN68" s="719"/>
      <c r="BO68" s="722"/>
      <c r="BP68" s="721"/>
      <c r="BQ68" s="710" t="s">
        <v>138</v>
      </c>
      <c r="BR68" s="719"/>
      <c r="BS68" s="719"/>
      <c r="BT68" s="722"/>
      <c r="BU68" s="721"/>
      <c r="BV68" s="710" t="s">
        <v>138</v>
      </c>
      <c r="BW68" s="719"/>
      <c r="BX68" s="719"/>
      <c r="BY68" s="722"/>
      <c r="BZ68" s="721"/>
      <c r="CA68" s="710" t="s">
        <v>138</v>
      </c>
      <c r="CB68" s="719"/>
      <c r="CC68" s="719"/>
      <c r="CD68" s="722"/>
      <c r="CE68" s="721"/>
      <c r="CF68" s="710" t="s">
        <v>138</v>
      </c>
      <c r="CG68" s="719"/>
      <c r="CH68" s="719"/>
      <c r="CI68" s="722"/>
      <c r="CJ68" s="721"/>
      <c r="CK68" s="710" t="s">
        <v>138</v>
      </c>
      <c r="CL68" s="719"/>
      <c r="CM68" s="719"/>
      <c r="CN68" s="722"/>
      <c r="CO68" s="723"/>
      <c r="CP68" s="710" t="s">
        <v>138</v>
      </c>
      <c r="CQ68" s="719"/>
      <c r="CR68" s="719"/>
      <c r="CS68" s="722"/>
      <c r="CT68" s="721"/>
      <c r="CU68" s="710" t="s">
        <v>138</v>
      </c>
      <c r="CV68" s="719"/>
      <c r="CW68" s="719"/>
      <c r="CX68" s="722"/>
      <c r="CY68" s="722"/>
      <c r="CZ68" s="710" t="s">
        <v>138</v>
      </c>
      <c r="DA68" s="719"/>
      <c r="DB68" s="719"/>
      <c r="DC68" s="722"/>
      <c r="DD68" s="721"/>
      <c r="DE68" s="710" t="s">
        <v>138</v>
      </c>
      <c r="DF68" s="719"/>
      <c r="DG68" s="719"/>
      <c r="DH68" s="722"/>
      <c r="DI68" s="721"/>
      <c r="DJ68" s="710" t="s">
        <v>138</v>
      </c>
      <c r="DK68" s="719"/>
      <c r="DL68" s="719"/>
      <c r="DM68" s="722"/>
      <c r="DN68" s="721"/>
      <c r="DO68" s="710" t="s">
        <v>138</v>
      </c>
      <c r="DP68" s="719"/>
      <c r="DQ68" s="719"/>
      <c r="DR68" s="722"/>
      <c r="DS68" s="721"/>
      <c r="DT68" s="710" t="s">
        <v>138</v>
      </c>
      <c r="DU68" s="719"/>
      <c r="DV68" s="719"/>
      <c r="DW68" s="722"/>
      <c r="DX68" s="721"/>
      <c r="DY68" s="772"/>
      <c r="DZ68" s="671"/>
      <c r="EA68" s="671"/>
      <c r="EB68" s="671"/>
      <c r="EC68" s="672"/>
      <c r="ED68" s="771"/>
    </row>
    <row r="69" spans="1:134" s="773" customFormat="1" ht="21.6" hidden="1" customHeight="1" thickBot="1">
      <c r="A69" s="1159"/>
      <c r="B69" s="1160"/>
      <c r="C69" s="718"/>
      <c r="D69" s="710" t="s">
        <v>121</v>
      </c>
      <c r="E69" s="719"/>
      <c r="F69" s="719"/>
      <c r="G69" s="720"/>
      <c r="H69" s="721"/>
      <c r="I69" s="710" t="s">
        <v>121</v>
      </c>
      <c r="J69" s="719"/>
      <c r="K69" s="719"/>
      <c r="L69" s="722"/>
      <c r="M69" s="723"/>
      <c r="N69" s="710" t="s">
        <v>121</v>
      </c>
      <c r="O69" s="719"/>
      <c r="P69" s="719"/>
      <c r="Q69" s="722"/>
      <c r="R69" s="721"/>
      <c r="S69" s="710" t="s">
        <v>121</v>
      </c>
      <c r="T69" s="719"/>
      <c r="U69" s="719"/>
      <c r="V69" s="722"/>
      <c r="W69" s="723"/>
      <c r="X69" s="710" t="s">
        <v>121</v>
      </c>
      <c r="Y69" s="719"/>
      <c r="Z69" s="719"/>
      <c r="AA69" s="722"/>
      <c r="AB69" s="721"/>
      <c r="AC69" s="710" t="s">
        <v>121</v>
      </c>
      <c r="AD69" s="719"/>
      <c r="AE69" s="719"/>
      <c r="AF69" s="722"/>
      <c r="AG69" s="723"/>
      <c r="AH69" s="710" t="s">
        <v>121</v>
      </c>
      <c r="AI69" s="719"/>
      <c r="AJ69" s="719"/>
      <c r="AK69" s="722"/>
      <c r="AL69" s="721"/>
      <c r="AM69" s="710" t="s">
        <v>121</v>
      </c>
      <c r="AN69" s="719"/>
      <c r="AO69" s="719"/>
      <c r="AP69" s="722"/>
      <c r="AQ69" s="723"/>
      <c r="AR69" s="710" t="s">
        <v>121</v>
      </c>
      <c r="AS69" s="719"/>
      <c r="AT69" s="719"/>
      <c r="AU69" s="722"/>
      <c r="AV69" s="721"/>
      <c r="AW69" s="710" t="s">
        <v>121</v>
      </c>
      <c r="AX69" s="719"/>
      <c r="AY69" s="719"/>
      <c r="AZ69" s="722"/>
      <c r="BA69" s="723"/>
      <c r="BB69" s="710" t="s">
        <v>121</v>
      </c>
      <c r="BC69" s="719"/>
      <c r="BD69" s="719"/>
      <c r="BE69" s="722"/>
      <c r="BF69" s="721"/>
      <c r="BG69" s="710" t="s">
        <v>121</v>
      </c>
      <c r="BH69" s="719"/>
      <c r="BI69" s="719"/>
      <c r="BJ69" s="722"/>
      <c r="BK69" s="723"/>
      <c r="BL69" s="710" t="s">
        <v>121</v>
      </c>
      <c r="BM69" s="719"/>
      <c r="BN69" s="719"/>
      <c r="BO69" s="722"/>
      <c r="BP69" s="721"/>
      <c r="BQ69" s="710" t="s">
        <v>121</v>
      </c>
      <c r="BR69" s="719"/>
      <c r="BS69" s="719"/>
      <c r="BT69" s="722"/>
      <c r="BU69" s="721"/>
      <c r="BV69" s="710" t="s">
        <v>121</v>
      </c>
      <c r="BW69" s="719"/>
      <c r="BX69" s="719"/>
      <c r="BY69" s="722"/>
      <c r="BZ69" s="721"/>
      <c r="CA69" s="710" t="s">
        <v>121</v>
      </c>
      <c r="CB69" s="719"/>
      <c r="CC69" s="719"/>
      <c r="CD69" s="722"/>
      <c r="CE69" s="721"/>
      <c r="CF69" s="710" t="s">
        <v>121</v>
      </c>
      <c r="CG69" s="719"/>
      <c r="CH69" s="719"/>
      <c r="CI69" s="722"/>
      <c r="CJ69" s="721"/>
      <c r="CK69" s="710" t="s">
        <v>121</v>
      </c>
      <c r="CL69" s="719"/>
      <c r="CM69" s="719"/>
      <c r="CN69" s="722"/>
      <c r="CO69" s="723"/>
      <c r="CP69" s="710" t="s">
        <v>121</v>
      </c>
      <c r="CQ69" s="719"/>
      <c r="CR69" s="719"/>
      <c r="CS69" s="722"/>
      <c r="CT69" s="721"/>
      <c r="CU69" s="710" t="s">
        <v>121</v>
      </c>
      <c r="CV69" s="719"/>
      <c r="CW69" s="719"/>
      <c r="CX69" s="722"/>
      <c r="CY69" s="722"/>
      <c r="CZ69" s="710" t="s">
        <v>121</v>
      </c>
      <c r="DA69" s="719"/>
      <c r="DB69" s="719"/>
      <c r="DC69" s="722"/>
      <c r="DD69" s="721"/>
      <c r="DE69" s="710" t="s">
        <v>121</v>
      </c>
      <c r="DF69" s="719"/>
      <c r="DG69" s="719"/>
      <c r="DH69" s="722"/>
      <c r="DI69" s="721"/>
      <c r="DJ69" s="710" t="s">
        <v>121</v>
      </c>
      <c r="DK69" s="719"/>
      <c r="DL69" s="719"/>
      <c r="DM69" s="722"/>
      <c r="DN69" s="721"/>
      <c r="DO69" s="710" t="s">
        <v>121</v>
      </c>
      <c r="DP69" s="719"/>
      <c r="DQ69" s="719"/>
      <c r="DR69" s="722"/>
      <c r="DS69" s="721"/>
      <c r="DT69" s="710" t="s">
        <v>121</v>
      </c>
      <c r="DU69" s="719"/>
      <c r="DV69" s="719"/>
      <c r="DW69" s="722"/>
      <c r="DX69" s="721"/>
      <c r="DY69" s="772"/>
      <c r="DZ69" s="671"/>
      <c r="EA69" s="671"/>
      <c r="EB69" s="671"/>
      <c r="EC69" s="672"/>
      <c r="ED69" s="771"/>
    </row>
    <row r="70" spans="1:134" s="773" customFormat="1" ht="20.45" hidden="1" customHeight="1" thickBot="1">
      <c r="A70" s="1159"/>
      <c r="B70" s="1160"/>
      <c r="C70" s="718"/>
      <c r="D70" s="710" t="s">
        <v>122</v>
      </c>
      <c r="E70" s="719"/>
      <c r="F70" s="719"/>
      <c r="G70" s="720"/>
      <c r="H70" s="721"/>
      <c r="I70" s="710" t="s">
        <v>122</v>
      </c>
      <c r="J70" s="719"/>
      <c r="K70" s="719"/>
      <c r="L70" s="722"/>
      <c r="M70" s="723"/>
      <c r="N70" s="710" t="s">
        <v>122</v>
      </c>
      <c r="O70" s="719"/>
      <c r="P70" s="719"/>
      <c r="Q70" s="722"/>
      <c r="R70" s="721"/>
      <c r="S70" s="710" t="s">
        <v>122</v>
      </c>
      <c r="T70" s="719"/>
      <c r="U70" s="719"/>
      <c r="V70" s="722"/>
      <c r="W70" s="723"/>
      <c r="X70" s="710" t="s">
        <v>122</v>
      </c>
      <c r="Y70" s="719"/>
      <c r="Z70" s="719"/>
      <c r="AA70" s="722"/>
      <c r="AB70" s="721"/>
      <c r="AC70" s="710" t="s">
        <v>122</v>
      </c>
      <c r="AD70" s="719"/>
      <c r="AE70" s="719"/>
      <c r="AF70" s="722"/>
      <c r="AG70" s="723"/>
      <c r="AH70" s="710" t="s">
        <v>122</v>
      </c>
      <c r="AI70" s="719"/>
      <c r="AJ70" s="719"/>
      <c r="AK70" s="722"/>
      <c r="AL70" s="721"/>
      <c r="AM70" s="710" t="s">
        <v>122</v>
      </c>
      <c r="AN70" s="719"/>
      <c r="AO70" s="719"/>
      <c r="AP70" s="722"/>
      <c r="AQ70" s="723"/>
      <c r="AR70" s="710" t="s">
        <v>122</v>
      </c>
      <c r="AS70" s="719"/>
      <c r="AT70" s="719"/>
      <c r="AU70" s="722"/>
      <c r="AV70" s="721"/>
      <c r="AW70" s="710" t="s">
        <v>122</v>
      </c>
      <c r="AX70" s="719"/>
      <c r="AY70" s="719"/>
      <c r="AZ70" s="722"/>
      <c r="BA70" s="723"/>
      <c r="BB70" s="710" t="s">
        <v>122</v>
      </c>
      <c r="BC70" s="719"/>
      <c r="BD70" s="719"/>
      <c r="BE70" s="722"/>
      <c r="BF70" s="721"/>
      <c r="BG70" s="710" t="s">
        <v>122</v>
      </c>
      <c r="BH70" s="719"/>
      <c r="BI70" s="719"/>
      <c r="BJ70" s="722"/>
      <c r="BK70" s="723"/>
      <c r="BL70" s="710" t="s">
        <v>122</v>
      </c>
      <c r="BM70" s="719"/>
      <c r="BN70" s="719"/>
      <c r="BO70" s="722"/>
      <c r="BP70" s="721"/>
      <c r="BQ70" s="710" t="s">
        <v>122</v>
      </c>
      <c r="BR70" s="719"/>
      <c r="BS70" s="719"/>
      <c r="BT70" s="722"/>
      <c r="BU70" s="721"/>
      <c r="BV70" s="710" t="s">
        <v>122</v>
      </c>
      <c r="BW70" s="719"/>
      <c r="BX70" s="719"/>
      <c r="BY70" s="722"/>
      <c r="BZ70" s="721"/>
      <c r="CA70" s="710" t="s">
        <v>122</v>
      </c>
      <c r="CB70" s="719"/>
      <c r="CC70" s="719"/>
      <c r="CD70" s="722"/>
      <c r="CE70" s="721"/>
      <c r="CF70" s="710" t="s">
        <v>122</v>
      </c>
      <c r="CG70" s="719"/>
      <c r="CH70" s="719"/>
      <c r="CI70" s="722"/>
      <c r="CJ70" s="721"/>
      <c r="CK70" s="710" t="s">
        <v>122</v>
      </c>
      <c r="CL70" s="719"/>
      <c r="CM70" s="719"/>
      <c r="CN70" s="722"/>
      <c r="CO70" s="723"/>
      <c r="CP70" s="710" t="s">
        <v>122</v>
      </c>
      <c r="CQ70" s="719"/>
      <c r="CR70" s="719"/>
      <c r="CS70" s="722"/>
      <c r="CT70" s="721"/>
      <c r="CU70" s="710" t="s">
        <v>122</v>
      </c>
      <c r="CV70" s="719"/>
      <c r="CW70" s="719"/>
      <c r="CX70" s="722"/>
      <c r="CY70" s="722"/>
      <c r="CZ70" s="710" t="s">
        <v>122</v>
      </c>
      <c r="DA70" s="719"/>
      <c r="DB70" s="719"/>
      <c r="DC70" s="722"/>
      <c r="DD70" s="721"/>
      <c r="DE70" s="710" t="s">
        <v>122</v>
      </c>
      <c r="DF70" s="719"/>
      <c r="DG70" s="719"/>
      <c r="DH70" s="722"/>
      <c r="DI70" s="721"/>
      <c r="DJ70" s="710" t="s">
        <v>122</v>
      </c>
      <c r="DK70" s="719"/>
      <c r="DL70" s="719"/>
      <c r="DM70" s="722"/>
      <c r="DN70" s="721"/>
      <c r="DO70" s="710" t="s">
        <v>122</v>
      </c>
      <c r="DP70" s="719"/>
      <c r="DQ70" s="719"/>
      <c r="DR70" s="722"/>
      <c r="DS70" s="721"/>
      <c r="DT70" s="710" t="s">
        <v>122</v>
      </c>
      <c r="DU70" s="719"/>
      <c r="DV70" s="719"/>
      <c r="DW70" s="722"/>
      <c r="DX70" s="721"/>
      <c r="DY70" s="772"/>
      <c r="DZ70" s="671"/>
      <c r="EA70" s="671"/>
      <c r="EB70" s="671"/>
      <c r="EC70" s="672"/>
      <c r="ED70" s="771"/>
    </row>
    <row r="71" spans="1:134" s="773" customFormat="1" ht="32.450000000000003" hidden="1" customHeight="1" thickBot="1">
      <c r="A71" s="1159"/>
      <c r="B71" s="1160"/>
      <c r="C71" s="718"/>
      <c r="D71" s="710" t="s">
        <v>123</v>
      </c>
      <c r="E71" s="719"/>
      <c r="F71" s="719"/>
      <c r="G71" s="720"/>
      <c r="H71" s="721"/>
      <c r="I71" s="710" t="s">
        <v>123</v>
      </c>
      <c r="J71" s="719"/>
      <c r="K71" s="719"/>
      <c r="L71" s="722"/>
      <c r="M71" s="723"/>
      <c r="N71" s="710" t="s">
        <v>123</v>
      </c>
      <c r="O71" s="719"/>
      <c r="P71" s="719"/>
      <c r="Q71" s="722"/>
      <c r="R71" s="721"/>
      <c r="S71" s="710" t="s">
        <v>123</v>
      </c>
      <c r="T71" s="719"/>
      <c r="U71" s="719"/>
      <c r="V71" s="722"/>
      <c r="W71" s="723"/>
      <c r="X71" s="710" t="s">
        <v>123</v>
      </c>
      <c r="Y71" s="719"/>
      <c r="Z71" s="719"/>
      <c r="AA71" s="722"/>
      <c r="AB71" s="721"/>
      <c r="AC71" s="710" t="s">
        <v>123</v>
      </c>
      <c r="AD71" s="719"/>
      <c r="AE71" s="719"/>
      <c r="AF71" s="722"/>
      <c r="AG71" s="723"/>
      <c r="AH71" s="710" t="s">
        <v>123</v>
      </c>
      <c r="AI71" s="719"/>
      <c r="AJ71" s="719"/>
      <c r="AK71" s="722"/>
      <c r="AL71" s="721"/>
      <c r="AM71" s="710" t="s">
        <v>123</v>
      </c>
      <c r="AN71" s="719"/>
      <c r="AO71" s="719"/>
      <c r="AP71" s="722"/>
      <c r="AQ71" s="723"/>
      <c r="AR71" s="710" t="s">
        <v>123</v>
      </c>
      <c r="AS71" s="719"/>
      <c r="AT71" s="719"/>
      <c r="AU71" s="722"/>
      <c r="AV71" s="721"/>
      <c r="AW71" s="710" t="s">
        <v>123</v>
      </c>
      <c r="AX71" s="719"/>
      <c r="AY71" s="719"/>
      <c r="AZ71" s="722"/>
      <c r="BA71" s="723"/>
      <c r="BB71" s="710" t="s">
        <v>123</v>
      </c>
      <c r="BC71" s="719"/>
      <c r="BD71" s="719"/>
      <c r="BE71" s="722"/>
      <c r="BF71" s="721"/>
      <c r="BG71" s="710" t="s">
        <v>123</v>
      </c>
      <c r="BH71" s="719"/>
      <c r="BI71" s="719"/>
      <c r="BJ71" s="722"/>
      <c r="BK71" s="723"/>
      <c r="BL71" s="710" t="s">
        <v>123</v>
      </c>
      <c r="BM71" s="719"/>
      <c r="BN71" s="719"/>
      <c r="BO71" s="722"/>
      <c r="BP71" s="721"/>
      <c r="BQ71" s="710" t="s">
        <v>123</v>
      </c>
      <c r="BR71" s="719"/>
      <c r="BS71" s="719"/>
      <c r="BT71" s="722"/>
      <c r="BU71" s="721"/>
      <c r="BV71" s="710" t="s">
        <v>123</v>
      </c>
      <c r="BW71" s="719"/>
      <c r="BX71" s="719"/>
      <c r="BY71" s="722"/>
      <c r="BZ71" s="721"/>
      <c r="CA71" s="710" t="s">
        <v>123</v>
      </c>
      <c r="CB71" s="719"/>
      <c r="CC71" s="719"/>
      <c r="CD71" s="722"/>
      <c r="CE71" s="721"/>
      <c r="CF71" s="710" t="s">
        <v>123</v>
      </c>
      <c r="CG71" s="719"/>
      <c r="CH71" s="719"/>
      <c r="CI71" s="722"/>
      <c r="CJ71" s="721"/>
      <c r="CK71" s="710" t="s">
        <v>123</v>
      </c>
      <c r="CL71" s="719"/>
      <c r="CM71" s="719"/>
      <c r="CN71" s="722"/>
      <c r="CO71" s="723"/>
      <c r="CP71" s="710" t="s">
        <v>123</v>
      </c>
      <c r="CQ71" s="719"/>
      <c r="CR71" s="719"/>
      <c r="CS71" s="722"/>
      <c r="CT71" s="721"/>
      <c r="CU71" s="710" t="s">
        <v>123</v>
      </c>
      <c r="CV71" s="719"/>
      <c r="CW71" s="719"/>
      <c r="CX71" s="722"/>
      <c r="CY71" s="722"/>
      <c r="CZ71" s="710" t="s">
        <v>123</v>
      </c>
      <c r="DA71" s="719"/>
      <c r="DB71" s="719"/>
      <c r="DC71" s="722"/>
      <c r="DD71" s="721"/>
      <c r="DE71" s="710" t="s">
        <v>123</v>
      </c>
      <c r="DF71" s="719"/>
      <c r="DG71" s="719"/>
      <c r="DH71" s="722"/>
      <c r="DI71" s="721"/>
      <c r="DJ71" s="710" t="s">
        <v>123</v>
      </c>
      <c r="DK71" s="719"/>
      <c r="DL71" s="719"/>
      <c r="DM71" s="722"/>
      <c r="DN71" s="721"/>
      <c r="DO71" s="710" t="s">
        <v>123</v>
      </c>
      <c r="DP71" s="719"/>
      <c r="DQ71" s="719"/>
      <c r="DR71" s="722"/>
      <c r="DS71" s="721"/>
      <c r="DT71" s="710" t="s">
        <v>123</v>
      </c>
      <c r="DU71" s="719"/>
      <c r="DV71" s="719"/>
      <c r="DW71" s="722"/>
      <c r="DX71" s="721"/>
      <c r="DY71" s="772"/>
      <c r="DZ71" s="671"/>
      <c r="EA71" s="671"/>
      <c r="EB71" s="671"/>
      <c r="EC71" s="672"/>
      <c r="ED71" s="771"/>
    </row>
    <row r="72" spans="1:134" s="773" customFormat="1" ht="21.6" hidden="1" customHeight="1" thickBot="1">
      <c r="A72" s="1159"/>
      <c r="B72" s="1160"/>
      <c r="C72" s="718"/>
      <c r="D72" s="710" t="s">
        <v>124</v>
      </c>
      <c r="E72" s="719"/>
      <c r="F72" s="719"/>
      <c r="G72" s="720"/>
      <c r="H72" s="721"/>
      <c r="I72" s="710" t="s">
        <v>124</v>
      </c>
      <c r="J72" s="719"/>
      <c r="K72" s="719"/>
      <c r="L72" s="722"/>
      <c r="M72" s="723"/>
      <c r="N72" s="710" t="s">
        <v>124</v>
      </c>
      <c r="O72" s="719"/>
      <c r="P72" s="719"/>
      <c r="Q72" s="722"/>
      <c r="R72" s="721"/>
      <c r="S72" s="710" t="s">
        <v>124</v>
      </c>
      <c r="T72" s="719"/>
      <c r="U72" s="719"/>
      <c r="V72" s="722"/>
      <c r="W72" s="723"/>
      <c r="X72" s="710" t="s">
        <v>124</v>
      </c>
      <c r="Y72" s="719"/>
      <c r="Z72" s="719"/>
      <c r="AA72" s="722"/>
      <c r="AB72" s="721"/>
      <c r="AC72" s="710" t="s">
        <v>124</v>
      </c>
      <c r="AD72" s="719"/>
      <c r="AE72" s="719"/>
      <c r="AF72" s="722"/>
      <c r="AG72" s="723"/>
      <c r="AH72" s="710" t="s">
        <v>124</v>
      </c>
      <c r="AI72" s="719"/>
      <c r="AJ72" s="719"/>
      <c r="AK72" s="722"/>
      <c r="AL72" s="721"/>
      <c r="AM72" s="710" t="s">
        <v>124</v>
      </c>
      <c r="AN72" s="719"/>
      <c r="AO72" s="719"/>
      <c r="AP72" s="722"/>
      <c r="AQ72" s="723"/>
      <c r="AR72" s="710" t="s">
        <v>124</v>
      </c>
      <c r="AS72" s="719"/>
      <c r="AT72" s="719"/>
      <c r="AU72" s="722"/>
      <c r="AV72" s="721"/>
      <c r="AW72" s="710" t="s">
        <v>124</v>
      </c>
      <c r="AX72" s="719"/>
      <c r="AY72" s="719"/>
      <c r="AZ72" s="722"/>
      <c r="BA72" s="723"/>
      <c r="BB72" s="710" t="s">
        <v>124</v>
      </c>
      <c r="BC72" s="719"/>
      <c r="BD72" s="719"/>
      <c r="BE72" s="722"/>
      <c r="BF72" s="721"/>
      <c r="BG72" s="710" t="s">
        <v>124</v>
      </c>
      <c r="BH72" s="719"/>
      <c r="BI72" s="719"/>
      <c r="BJ72" s="722"/>
      <c r="BK72" s="723"/>
      <c r="BL72" s="710" t="s">
        <v>124</v>
      </c>
      <c r="BM72" s="719"/>
      <c r="BN72" s="719"/>
      <c r="BO72" s="722"/>
      <c r="BP72" s="721"/>
      <c r="BQ72" s="710" t="s">
        <v>124</v>
      </c>
      <c r="BR72" s="719"/>
      <c r="BS72" s="719"/>
      <c r="BT72" s="722"/>
      <c r="BU72" s="721"/>
      <c r="BV72" s="710" t="s">
        <v>124</v>
      </c>
      <c r="BW72" s="719"/>
      <c r="BX72" s="719"/>
      <c r="BY72" s="722"/>
      <c r="BZ72" s="721"/>
      <c r="CA72" s="710" t="s">
        <v>124</v>
      </c>
      <c r="CB72" s="719"/>
      <c r="CC72" s="719"/>
      <c r="CD72" s="722"/>
      <c r="CE72" s="721"/>
      <c r="CF72" s="710" t="s">
        <v>124</v>
      </c>
      <c r="CG72" s="719"/>
      <c r="CH72" s="719"/>
      <c r="CI72" s="722"/>
      <c r="CJ72" s="721"/>
      <c r="CK72" s="710" t="s">
        <v>124</v>
      </c>
      <c r="CL72" s="719"/>
      <c r="CM72" s="719"/>
      <c r="CN72" s="722"/>
      <c r="CO72" s="723"/>
      <c r="CP72" s="710" t="s">
        <v>124</v>
      </c>
      <c r="CQ72" s="719"/>
      <c r="CR72" s="719"/>
      <c r="CS72" s="722"/>
      <c r="CT72" s="721"/>
      <c r="CU72" s="710" t="s">
        <v>124</v>
      </c>
      <c r="CV72" s="719"/>
      <c r="CW72" s="719"/>
      <c r="CX72" s="722"/>
      <c r="CY72" s="722"/>
      <c r="CZ72" s="710" t="s">
        <v>124</v>
      </c>
      <c r="DA72" s="719"/>
      <c r="DB72" s="719"/>
      <c r="DC72" s="722"/>
      <c r="DD72" s="721"/>
      <c r="DE72" s="710" t="s">
        <v>124</v>
      </c>
      <c r="DF72" s="719"/>
      <c r="DG72" s="719"/>
      <c r="DH72" s="722"/>
      <c r="DI72" s="721"/>
      <c r="DJ72" s="710" t="s">
        <v>124</v>
      </c>
      <c r="DK72" s="719"/>
      <c r="DL72" s="719"/>
      <c r="DM72" s="722"/>
      <c r="DN72" s="721"/>
      <c r="DO72" s="710" t="s">
        <v>124</v>
      </c>
      <c r="DP72" s="719"/>
      <c r="DQ72" s="719"/>
      <c r="DR72" s="722"/>
      <c r="DS72" s="721"/>
      <c r="DT72" s="710" t="s">
        <v>124</v>
      </c>
      <c r="DU72" s="719"/>
      <c r="DV72" s="719"/>
      <c r="DW72" s="722"/>
      <c r="DX72" s="721"/>
      <c r="DY72" s="772"/>
      <c r="DZ72" s="671"/>
      <c r="EA72" s="671"/>
      <c r="EB72" s="671"/>
      <c r="EC72" s="672"/>
      <c r="ED72" s="771"/>
    </row>
    <row r="73" spans="1:134" s="773" customFormat="1" ht="21.6" hidden="1" customHeight="1" thickBot="1">
      <c r="A73" s="1159"/>
      <c r="B73" s="1160"/>
      <c r="C73" s="718"/>
      <c r="D73" s="710" t="s">
        <v>125</v>
      </c>
      <c r="E73" s="719"/>
      <c r="F73" s="719"/>
      <c r="G73" s="720"/>
      <c r="H73" s="721"/>
      <c r="I73" s="710" t="s">
        <v>125</v>
      </c>
      <c r="J73" s="719"/>
      <c r="K73" s="719"/>
      <c r="L73" s="722"/>
      <c r="M73" s="723"/>
      <c r="N73" s="710" t="s">
        <v>125</v>
      </c>
      <c r="O73" s="719"/>
      <c r="P73" s="719"/>
      <c r="Q73" s="722"/>
      <c r="R73" s="721"/>
      <c r="S73" s="710" t="s">
        <v>125</v>
      </c>
      <c r="T73" s="719"/>
      <c r="U73" s="719"/>
      <c r="V73" s="722"/>
      <c r="W73" s="723"/>
      <c r="X73" s="710" t="s">
        <v>125</v>
      </c>
      <c r="Y73" s="719"/>
      <c r="Z73" s="719"/>
      <c r="AA73" s="722"/>
      <c r="AB73" s="721"/>
      <c r="AC73" s="710" t="s">
        <v>125</v>
      </c>
      <c r="AD73" s="719"/>
      <c r="AE73" s="719"/>
      <c r="AF73" s="722"/>
      <c r="AG73" s="723"/>
      <c r="AH73" s="710" t="s">
        <v>125</v>
      </c>
      <c r="AI73" s="719"/>
      <c r="AJ73" s="719"/>
      <c r="AK73" s="722"/>
      <c r="AL73" s="721"/>
      <c r="AM73" s="710" t="s">
        <v>125</v>
      </c>
      <c r="AN73" s="719"/>
      <c r="AO73" s="719"/>
      <c r="AP73" s="722"/>
      <c r="AQ73" s="723"/>
      <c r="AR73" s="710" t="s">
        <v>125</v>
      </c>
      <c r="AS73" s="719"/>
      <c r="AT73" s="719"/>
      <c r="AU73" s="722"/>
      <c r="AV73" s="721"/>
      <c r="AW73" s="710" t="s">
        <v>125</v>
      </c>
      <c r="AX73" s="719"/>
      <c r="AY73" s="719"/>
      <c r="AZ73" s="722"/>
      <c r="BA73" s="723"/>
      <c r="BB73" s="710" t="s">
        <v>125</v>
      </c>
      <c r="BC73" s="719"/>
      <c r="BD73" s="719"/>
      <c r="BE73" s="722"/>
      <c r="BF73" s="721"/>
      <c r="BG73" s="710" t="s">
        <v>125</v>
      </c>
      <c r="BH73" s="719"/>
      <c r="BI73" s="719"/>
      <c r="BJ73" s="722"/>
      <c r="BK73" s="723"/>
      <c r="BL73" s="710" t="s">
        <v>125</v>
      </c>
      <c r="BM73" s="719"/>
      <c r="BN73" s="719"/>
      <c r="BO73" s="722"/>
      <c r="BP73" s="721"/>
      <c r="BQ73" s="710" t="s">
        <v>125</v>
      </c>
      <c r="BR73" s="719"/>
      <c r="BS73" s="719"/>
      <c r="BT73" s="722"/>
      <c r="BU73" s="721"/>
      <c r="BV73" s="710" t="s">
        <v>125</v>
      </c>
      <c r="BW73" s="719"/>
      <c r="BX73" s="719"/>
      <c r="BY73" s="722"/>
      <c r="BZ73" s="721"/>
      <c r="CA73" s="710" t="s">
        <v>125</v>
      </c>
      <c r="CB73" s="719"/>
      <c r="CC73" s="719"/>
      <c r="CD73" s="722"/>
      <c r="CE73" s="721"/>
      <c r="CF73" s="710" t="s">
        <v>125</v>
      </c>
      <c r="CG73" s="719"/>
      <c r="CH73" s="719"/>
      <c r="CI73" s="722"/>
      <c r="CJ73" s="721"/>
      <c r="CK73" s="710" t="s">
        <v>125</v>
      </c>
      <c r="CL73" s="719"/>
      <c r="CM73" s="719"/>
      <c r="CN73" s="722"/>
      <c r="CO73" s="723"/>
      <c r="CP73" s="710" t="s">
        <v>125</v>
      </c>
      <c r="CQ73" s="719"/>
      <c r="CR73" s="719"/>
      <c r="CS73" s="722"/>
      <c r="CT73" s="721"/>
      <c r="CU73" s="710" t="s">
        <v>125</v>
      </c>
      <c r="CV73" s="719"/>
      <c r="CW73" s="719"/>
      <c r="CX73" s="722"/>
      <c r="CY73" s="722"/>
      <c r="CZ73" s="710" t="s">
        <v>125</v>
      </c>
      <c r="DA73" s="719"/>
      <c r="DB73" s="719"/>
      <c r="DC73" s="722"/>
      <c r="DD73" s="721"/>
      <c r="DE73" s="710" t="s">
        <v>125</v>
      </c>
      <c r="DF73" s="719"/>
      <c r="DG73" s="719"/>
      <c r="DH73" s="722"/>
      <c r="DI73" s="721"/>
      <c r="DJ73" s="710" t="s">
        <v>125</v>
      </c>
      <c r="DK73" s="719"/>
      <c r="DL73" s="719"/>
      <c r="DM73" s="722"/>
      <c r="DN73" s="721"/>
      <c r="DO73" s="710" t="s">
        <v>125</v>
      </c>
      <c r="DP73" s="719"/>
      <c r="DQ73" s="719"/>
      <c r="DR73" s="722"/>
      <c r="DS73" s="721"/>
      <c r="DT73" s="710" t="s">
        <v>125</v>
      </c>
      <c r="DU73" s="719"/>
      <c r="DV73" s="719"/>
      <c r="DW73" s="722"/>
      <c r="DX73" s="721"/>
      <c r="DY73" s="772"/>
      <c r="DZ73" s="671"/>
      <c r="EA73" s="671"/>
      <c r="EB73" s="671"/>
      <c r="EC73" s="672"/>
      <c r="ED73" s="771"/>
    </row>
    <row r="74" spans="1:134" s="773" customFormat="1" ht="32.450000000000003" hidden="1" customHeight="1" thickBot="1">
      <c r="A74" s="1159"/>
      <c r="B74" s="1160"/>
      <c r="C74" s="718"/>
      <c r="D74" s="710" t="s">
        <v>126</v>
      </c>
      <c r="E74" s="719"/>
      <c r="F74" s="719"/>
      <c r="G74" s="720"/>
      <c r="H74" s="721"/>
      <c r="I74" s="710" t="s">
        <v>126</v>
      </c>
      <c r="J74" s="719"/>
      <c r="K74" s="719"/>
      <c r="L74" s="722"/>
      <c r="M74" s="723"/>
      <c r="N74" s="710" t="s">
        <v>126</v>
      </c>
      <c r="O74" s="719"/>
      <c r="P74" s="719"/>
      <c r="Q74" s="722"/>
      <c r="R74" s="721"/>
      <c r="S74" s="710" t="s">
        <v>126</v>
      </c>
      <c r="T74" s="719"/>
      <c r="U74" s="719"/>
      <c r="V74" s="722"/>
      <c r="W74" s="723"/>
      <c r="X74" s="710" t="s">
        <v>126</v>
      </c>
      <c r="Y74" s="719"/>
      <c r="Z74" s="719"/>
      <c r="AA74" s="722"/>
      <c r="AB74" s="721"/>
      <c r="AC74" s="710" t="s">
        <v>126</v>
      </c>
      <c r="AD74" s="719"/>
      <c r="AE74" s="719"/>
      <c r="AF74" s="722"/>
      <c r="AG74" s="723"/>
      <c r="AH74" s="710" t="s">
        <v>126</v>
      </c>
      <c r="AI74" s="719"/>
      <c r="AJ74" s="719"/>
      <c r="AK74" s="722"/>
      <c r="AL74" s="721"/>
      <c r="AM74" s="710" t="s">
        <v>126</v>
      </c>
      <c r="AN74" s="719"/>
      <c r="AO74" s="719"/>
      <c r="AP74" s="722"/>
      <c r="AQ74" s="723"/>
      <c r="AR74" s="710" t="s">
        <v>126</v>
      </c>
      <c r="AS74" s="719"/>
      <c r="AT74" s="719"/>
      <c r="AU74" s="722"/>
      <c r="AV74" s="721"/>
      <c r="AW74" s="710" t="s">
        <v>126</v>
      </c>
      <c r="AX74" s="719"/>
      <c r="AY74" s="719"/>
      <c r="AZ74" s="722"/>
      <c r="BA74" s="723"/>
      <c r="BB74" s="710" t="s">
        <v>126</v>
      </c>
      <c r="BC74" s="719"/>
      <c r="BD74" s="719"/>
      <c r="BE74" s="722"/>
      <c r="BF74" s="721"/>
      <c r="BG74" s="710" t="s">
        <v>126</v>
      </c>
      <c r="BH74" s="719"/>
      <c r="BI74" s="719"/>
      <c r="BJ74" s="722"/>
      <c r="BK74" s="723"/>
      <c r="BL74" s="710" t="s">
        <v>126</v>
      </c>
      <c r="BM74" s="719"/>
      <c r="BN74" s="719"/>
      <c r="BO74" s="722"/>
      <c r="BP74" s="721"/>
      <c r="BQ74" s="710" t="s">
        <v>126</v>
      </c>
      <c r="BR74" s="719"/>
      <c r="BS74" s="719"/>
      <c r="BT74" s="722"/>
      <c r="BU74" s="721"/>
      <c r="BV74" s="710" t="s">
        <v>126</v>
      </c>
      <c r="BW74" s="719"/>
      <c r="BX74" s="719"/>
      <c r="BY74" s="722"/>
      <c r="BZ74" s="721"/>
      <c r="CA74" s="710" t="s">
        <v>126</v>
      </c>
      <c r="CB74" s="719"/>
      <c r="CC74" s="719"/>
      <c r="CD74" s="722"/>
      <c r="CE74" s="721"/>
      <c r="CF74" s="710" t="s">
        <v>126</v>
      </c>
      <c r="CG74" s="719"/>
      <c r="CH74" s="719"/>
      <c r="CI74" s="722"/>
      <c r="CJ74" s="721"/>
      <c r="CK74" s="710" t="s">
        <v>126</v>
      </c>
      <c r="CL74" s="719"/>
      <c r="CM74" s="719"/>
      <c r="CN74" s="722"/>
      <c r="CO74" s="723"/>
      <c r="CP74" s="710" t="s">
        <v>126</v>
      </c>
      <c r="CQ74" s="719"/>
      <c r="CR74" s="719"/>
      <c r="CS74" s="722"/>
      <c r="CT74" s="721"/>
      <c r="CU74" s="710" t="s">
        <v>126</v>
      </c>
      <c r="CV74" s="719"/>
      <c r="CW74" s="719"/>
      <c r="CX74" s="722"/>
      <c r="CY74" s="722"/>
      <c r="CZ74" s="710" t="s">
        <v>126</v>
      </c>
      <c r="DA74" s="719"/>
      <c r="DB74" s="719"/>
      <c r="DC74" s="722"/>
      <c r="DD74" s="721"/>
      <c r="DE74" s="710" t="s">
        <v>126</v>
      </c>
      <c r="DF74" s="719"/>
      <c r="DG74" s="719"/>
      <c r="DH74" s="722"/>
      <c r="DI74" s="721"/>
      <c r="DJ74" s="710" t="s">
        <v>126</v>
      </c>
      <c r="DK74" s="719"/>
      <c r="DL74" s="719"/>
      <c r="DM74" s="722"/>
      <c r="DN74" s="721"/>
      <c r="DO74" s="710" t="s">
        <v>126</v>
      </c>
      <c r="DP74" s="719"/>
      <c r="DQ74" s="719"/>
      <c r="DR74" s="722"/>
      <c r="DS74" s="721"/>
      <c r="DT74" s="710" t="s">
        <v>126</v>
      </c>
      <c r="DU74" s="719"/>
      <c r="DV74" s="719"/>
      <c r="DW74" s="722"/>
      <c r="DX74" s="721"/>
      <c r="DY74" s="772"/>
      <c r="DZ74" s="671"/>
      <c r="EA74" s="671"/>
      <c r="EB74" s="671"/>
      <c r="EC74" s="672"/>
      <c r="ED74" s="771"/>
    </row>
    <row r="75" spans="1:134" s="773" customFormat="1" ht="21.6" hidden="1" customHeight="1" thickBot="1">
      <c r="A75" s="1159"/>
      <c r="B75" s="1160"/>
      <c r="C75" s="718"/>
      <c r="D75" s="710" t="s">
        <v>127</v>
      </c>
      <c r="E75" s="719"/>
      <c r="F75" s="719"/>
      <c r="G75" s="720"/>
      <c r="H75" s="721"/>
      <c r="I75" s="710" t="s">
        <v>127</v>
      </c>
      <c r="J75" s="719"/>
      <c r="K75" s="719"/>
      <c r="L75" s="722"/>
      <c r="M75" s="723"/>
      <c r="N75" s="710" t="s">
        <v>127</v>
      </c>
      <c r="O75" s="719"/>
      <c r="P75" s="719"/>
      <c r="Q75" s="722"/>
      <c r="R75" s="721"/>
      <c r="S75" s="710" t="s">
        <v>127</v>
      </c>
      <c r="T75" s="719"/>
      <c r="U75" s="719"/>
      <c r="V75" s="722"/>
      <c r="W75" s="723"/>
      <c r="X75" s="710" t="s">
        <v>127</v>
      </c>
      <c r="Y75" s="719"/>
      <c r="Z75" s="719"/>
      <c r="AA75" s="722"/>
      <c r="AB75" s="721"/>
      <c r="AC75" s="710" t="s">
        <v>127</v>
      </c>
      <c r="AD75" s="719"/>
      <c r="AE75" s="719"/>
      <c r="AF75" s="722"/>
      <c r="AG75" s="723"/>
      <c r="AH75" s="710" t="s">
        <v>127</v>
      </c>
      <c r="AI75" s="719"/>
      <c r="AJ75" s="719"/>
      <c r="AK75" s="722"/>
      <c r="AL75" s="721"/>
      <c r="AM75" s="710" t="s">
        <v>127</v>
      </c>
      <c r="AN75" s="719"/>
      <c r="AO75" s="719"/>
      <c r="AP75" s="722"/>
      <c r="AQ75" s="723"/>
      <c r="AR75" s="710" t="s">
        <v>127</v>
      </c>
      <c r="AS75" s="719"/>
      <c r="AT75" s="719"/>
      <c r="AU75" s="722"/>
      <c r="AV75" s="721"/>
      <c r="AW75" s="710" t="s">
        <v>127</v>
      </c>
      <c r="AX75" s="719"/>
      <c r="AY75" s="719"/>
      <c r="AZ75" s="722"/>
      <c r="BA75" s="723"/>
      <c r="BB75" s="710" t="s">
        <v>127</v>
      </c>
      <c r="BC75" s="719"/>
      <c r="BD75" s="719"/>
      <c r="BE75" s="722"/>
      <c r="BF75" s="721"/>
      <c r="BG75" s="710" t="s">
        <v>127</v>
      </c>
      <c r="BH75" s="719"/>
      <c r="BI75" s="719"/>
      <c r="BJ75" s="722"/>
      <c r="BK75" s="723"/>
      <c r="BL75" s="710" t="s">
        <v>127</v>
      </c>
      <c r="BM75" s="719"/>
      <c r="BN75" s="719"/>
      <c r="BO75" s="722"/>
      <c r="BP75" s="721"/>
      <c r="BQ75" s="710" t="s">
        <v>127</v>
      </c>
      <c r="BR75" s="719"/>
      <c r="BS75" s="719"/>
      <c r="BT75" s="722"/>
      <c r="BU75" s="721"/>
      <c r="BV75" s="710" t="s">
        <v>127</v>
      </c>
      <c r="BW75" s="719"/>
      <c r="BX75" s="719"/>
      <c r="BY75" s="722"/>
      <c r="BZ75" s="721"/>
      <c r="CA75" s="710" t="s">
        <v>127</v>
      </c>
      <c r="CB75" s="719"/>
      <c r="CC75" s="719"/>
      <c r="CD75" s="722"/>
      <c r="CE75" s="721"/>
      <c r="CF75" s="710" t="s">
        <v>127</v>
      </c>
      <c r="CG75" s="719"/>
      <c r="CH75" s="719"/>
      <c r="CI75" s="722"/>
      <c r="CJ75" s="721"/>
      <c r="CK75" s="710" t="s">
        <v>127</v>
      </c>
      <c r="CL75" s="719"/>
      <c r="CM75" s="719"/>
      <c r="CN75" s="722"/>
      <c r="CO75" s="723"/>
      <c r="CP75" s="710" t="s">
        <v>127</v>
      </c>
      <c r="CQ75" s="719"/>
      <c r="CR75" s="719"/>
      <c r="CS75" s="722"/>
      <c r="CT75" s="721"/>
      <c r="CU75" s="710" t="s">
        <v>127</v>
      </c>
      <c r="CV75" s="719"/>
      <c r="CW75" s="719"/>
      <c r="CX75" s="722"/>
      <c r="CY75" s="722"/>
      <c r="CZ75" s="710" t="s">
        <v>127</v>
      </c>
      <c r="DA75" s="719"/>
      <c r="DB75" s="719"/>
      <c r="DC75" s="722"/>
      <c r="DD75" s="721"/>
      <c r="DE75" s="710" t="s">
        <v>127</v>
      </c>
      <c r="DF75" s="719"/>
      <c r="DG75" s="719"/>
      <c r="DH75" s="722"/>
      <c r="DI75" s="721"/>
      <c r="DJ75" s="710" t="s">
        <v>127</v>
      </c>
      <c r="DK75" s="719"/>
      <c r="DL75" s="719"/>
      <c r="DM75" s="722"/>
      <c r="DN75" s="721"/>
      <c r="DO75" s="710" t="s">
        <v>127</v>
      </c>
      <c r="DP75" s="719"/>
      <c r="DQ75" s="719"/>
      <c r="DR75" s="722"/>
      <c r="DS75" s="721"/>
      <c r="DT75" s="710" t="s">
        <v>127</v>
      </c>
      <c r="DU75" s="719"/>
      <c r="DV75" s="719"/>
      <c r="DW75" s="722"/>
      <c r="DX75" s="721"/>
      <c r="DY75" s="772"/>
      <c r="DZ75" s="671"/>
      <c r="EA75" s="671"/>
      <c r="EB75" s="671"/>
      <c r="EC75" s="672"/>
      <c r="ED75" s="771"/>
    </row>
    <row r="76" spans="1:134" s="773" customFormat="1" ht="75.599999999999994" hidden="1" customHeight="1" thickBot="1">
      <c r="A76" s="1159"/>
      <c r="B76" s="1160"/>
      <c r="C76" s="718"/>
      <c r="D76" s="710" t="s">
        <v>128</v>
      </c>
      <c r="E76" s="719"/>
      <c r="F76" s="719"/>
      <c r="G76" s="720"/>
      <c r="H76" s="721"/>
      <c r="I76" s="710" t="s">
        <v>128</v>
      </c>
      <c r="J76" s="719"/>
      <c r="K76" s="719"/>
      <c r="L76" s="722"/>
      <c r="M76" s="723"/>
      <c r="N76" s="710" t="s">
        <v>128</v>
      </c>
      <c r="O76" s="719"/>
      <c r="P76" s="719"/>
      <c r="Q76" s="722"/>
      <c r="R76" s="721"/>
      <c r="S76" s="710" t="s">
        <v>128</v>
      </c>
      <c r="T76" s="719"/>
      <c r="U76" s="719"/>
      <c r="V76" s="722"/>
      <c r="W76" s="723"/>
      <c r="X76" s="710" t="s">
        <v>128</v>
      </c>
      <c r="Y76" s="719"/>
      <c r="Z76" s="719"/>
      <c r="AA76" s="722"/>
      <c r="AB76" s="721"/>
      <c r="AC76" s="710" t="s">
        <v>128</v>
      </c>
      <c r="AD76" s="719"/>
      <c r="AE76" s="719"/>
      <c r="AF76" s="722"/>
      <c r="AG76" s="723"/>
      <c r="AH76" s="710" t="s">
        <v>128</v>
      </c>
      <c r="AI76" s="719"/>
      <c r="AJ76" s="719"/>
      <c r="AK76" s="722"/>
      <c r="AL76" s="721"/>
      <c r="AM76" s="710" t="s">
        <v>128</v>
      </c>
      <c r="AN76" s="719"/>
      <c r="AO76" s="719"/>
      <c r="AP76" s="722"/>
      <c r="AQ76" s="723"/>
      <c r="AR76" s="710" t="s">
        <v>128</v>
      </c>
      <c r="AS76" s="719"/>
      <c r="AT76" s="719"/>
      <c r="AU76" s="722"/>
      <c r="AV76" s="721"/>
      <c r="AW76" s="710" t="s">
        <v>128</v>
      </c>
      <c r="AX76" s="719"/>
      <c r="AY76" s="719"/>
      <c r="AZ76" s="722"/>
      <c r="BA76" s="723"/>
      <c r="BB76" s="710" t="s">
        <v>128</v>
      </c>
      <c r="BC76" s="719"/>
      <c r="BD76" s="719"/>
      <c r="BE76" s="722"/>
      <c r="BF76" s="721"/>
      <c r="BG76" s="710" t="s">
        <v>128</v>
      </c>
      <c r="BH76" s="719"/>
      <c r="BI76" s="719"/>
      <c r="BJ76" s="722"/>
      <c r="BK76" s="723"/>
      <c r="BL76" s="710" t="s">
        <v>128</v>
      </c>
      <c r="BM76" s="719"/>
      <c r="BN76" s="719"/>
      <c r="BO76" s="722"/>
      <c r="BP76" s="721"/>
      <c r="BQ76" s="710" t="s">
        <v>128</v>
      </c>
      <c r="BR76" s="719"/>
      <c r="BS76" s="719"/>
      <c r="BT76" s="722"/>
      <c r="BU76" s="721"/>
      <c r="BV76" s="710" t="s">
        <v>128</v>
      </c>
      <c r="BW76" s="719"/>
      <c r="BX76" s="719"/>
      <c r="BY76" s="722"/>
      <c r="BZ76" s="721"/>
      <c r="CA76" s="710" t="s">
        <v>128</v>
      </c>
      <c r="CB76" s="719"/>
      <c r="CC76" s="719"/>
      <c r="CD76" s="722"/>
      <c r="CE76" s="721"/>
      <c r="CF76" s="710" t="s">
        <v>128</v>
      </c>
      <c r="CG76" s="719"/>
      <c r="CH76" s="719"/>
      <c r="CI76" s="722"/>
      <c r="CJ76" s="721"/>
      <c r="CK76" s="710" t="s">
        <v>128</v>
      </c>
      <c r="CL76" s="719"/>
      <c r="CM76" s="719"/>
      <c r="CN76" s="722"/>
      <c r="CO76" s="723"/>
      <c r="CP76" s="710" t="s">
        <v>128</v>
      </c>
      <c r="CQ76" s="719"/>
      <c r="CR76" s="719"/>
      <c r="CS76" s="722"/>
      <c r="CT76" s="721"/>
      <c r="CU76" s="710" t="s">
        <v>128</v>
      </c>
      <c r="CV76" s="719"/>
      <c r="CW76" s="719"/>
      <c r="CX76" s="722"/>
      <c r="CY76" s="722"/>
      <c r="CZ76" s="710" t="s">
        <v>128</v>
      </c>
      <c r="DA76" s="719"/>
      <c r="DB76" s="719"/>
      <c r="DC76" s="722"/>
      <c r="DD76" s="721"/>
      <c r="DE76" s="710" t="s">
        <v>128</v>
      </c>
      <c r="DF76" s="719"/>
      <c r="DG76" s="719"/>
      <c r="DH76" s="722"/>
      <c r="DI76" s="721"/>
      <c r="DJ76" s="710" t="s">
        <v>128</v>
      </c>
      <c r="DK76" s="719"/>
      <c r="DL76" s="719"/>
      <c r="DM76" s="722"/>
      <c r="DN76" s="721"/>
      <c r="DO76" s="710" t="s">
        <v>128</v>
      </c>
      <c r="DP76" s="719"/>
      <c r="DQ76" s="719"/>
      <c r="DR76" s="722"/>
      <c r="DS76" s="721"/>
      <c r="DT76" s="710" t="s">
        <v>128</v>
      </c>
      <c r="DU76" s="719"/>
      <c r="DV76" s="719"/>
      <c r="DW76" s="722"/>
      <c r="DX76" s="721"/>
      <c r="DY76" s="772"/>
      <c r="DZ76" s="671"/>
      <c r="EA76" s="671"/>
      <c r="EB76" s="671"/>
      <c r="EC76" s="672"/>
      <c r="ED76" s="771"/>
    </row>
    <row r="77" spans="1:134" s="773" customFormat="1" ht="43.15" hidden="1" customHeight="1" thickBot="1">
      <c r="A77" s="1159"/>
      <c r="B77" s="1160"/>
      <c r="C77" s="718"/>
      <c r="D77" s="710" t="s">
        <v>129</v>
      </c>
      <c r="E77" s="719"/>
      <c r="F77" s="719"/>
      <c r="G77" s="720"/>
      <c r="H77" s="721"/>
      <c r="I77" s="710" t="s">
        <v>129</v>
      </c>
      <c r="J77" s="719"/>
      <c r="K77" s="719"/>
      <c r="L77" s="722"/>
      <c r="M77" s="723"/>
      <c r="N77" s="710" t="s">
        <v>129</v>
      </c>
      <c r="O77" s="719"/>
      <c r="P77" s="719"/>
      <c r="Q77" s="722"/>
      <c r="R77" s="721"/>
      <c r="S77" s="710" t="s">
        <v>129</v>
      </c>
      <c r="T77" s="719"/>
      <c r="U77" s="719"/>
      <c r="V77" s="722"/>
      <c r="W77" s="723"/>
      <c r="X77" s="710" t="s">
        <v>129</v>
      </c>
      <c r="Y77" s="719"/>
      <c r="Z77" s="719"/>
      <c r="AA77" s="722"/>
      <c r="AB77" s="721"/>
      <c r="AC77" s="710" t="s">
        <v>129</v>
      </c>
      <c r="AD77" s="719"/>
      <c r="AE77" s="719"/>
      <c r="AF77" s="722"/>
      <c r="AG77" s="723"/>
      <c r="AH77" s="710" t="s">
        <v>129</v>
      </c>
      <c r="AI77" s="719"/>
      <c r="AJ77" s="719"/>
      <c r="AK77" s="722"/>
      <c r="AL77" s="721"/>
      <c r="AM77" s="710" t="s">
        <v>129</v>
      </c>
      <c r="AN77" s="719"/>
      <c r="AO77" s="719"/>
      <c r="AP77" s="722"/>
      <c r="AQ77" s="723"/>
      <c r="AR77" s="710" t="s">
        <v>129</v>
      </c>
      <c r="AS77" s="719"/>
      <c r="AT77" s="719"/>
      <c r="AU77" s="722"/>
      <c r="AV77" s="721"/>
      <c r="AW77" s="710" t="s">
        <v>129</v>
      </c>
      <c r="AX77" s="719"/>
      <c r="AY77" s="719"/>
      <c r="AZ77" s="722"/>
      <c r="BA77" s="723"/>
      <c r="BB77" s="710" t="s">
        <v>129</v>
      </c>
      <c r="BC77" s="719"/>
      <c r="BD77" s="719"/>
      <c r="BE77" s="722"/>
      <c r="BF77" s="721"/>
      <c r="BG77" s="710" t="s">
        <v>129</v>
      </c>
      <c r="BH77" s="719"/>
      <c r="BI77" s="719"/>
      <c r="BJ77" s="722"/>
      <c r="BK77" s="723"/>
      <c r="BL77" s="710" t="s">
        <v>129</v>
      </c>
      <c r="BM77" s="719"/>
      <c r="BN77" s="719"/>
      <c r="BO77" s="722"/>
      <c r="BP77" s="721"/>
      <c r="BQ77" s="710" t="s">
        <v>129</v>
      </c>
      <c r="BR77" s="719"/>
      <c r="BS77" s="719"/>
      <c r="BT77" s="722"/>
      <c r="BU77" s="721"/>
      <c r="BV77" s="710" t="s">
        <v>129</v>
      </c>
      <c r="BW77" s="719"/>
      <c r="BX77" s="719"/>
      <c r="BY77" s="722"/>
      <c r="BZ77" s="721"/>
      <c r="CA77" s="710" t="s">
        <v>129</v>
      </c>
      <c r="CB77" s="719"/>
      <c r="CC77" s="719"/>
      <c r="CD77" s="722"/>
      <c r="CE77" s="721"/>
      <c r="CF77" s="710" t="s">
        <v>129</v>
      </c>
      <c r="CG77" s="719"/>
      <c r="CH77" s="719"/>
      <c r="CI77" s="722"/>
      <c r="CJ77" s="721"/>
      <c r="CK77" s="710" t="s">
        <v>129</v>
      </c>
      <c r="CL77" s="719"/>
      <c r="CM77" s="719"/>
      <c r="CN77" s="722"/>
      <c r="CO77" s="723"/>
      <c r="CP77" s="710" t="s">
        <v>129</v>
      </c>
      <c r="CQ77" s="719"/>
      <c r="CR77" s="719"/>
      <c r="CS77" s="722"/>
      <c r="CT77" s="721"/>
      <c r="CU77" s="710" t="s">
        <v>129</v>
      </c>
      <c r="CV77" s="719"/>
      <c r="CW77" s="719"/>
      <c r="CX77" s="722"/>
      <c r="CY77" s="722"/>
      <c r="CZ77" s="710" t="s">
        <v>129</v>
      </c>
      <c r="DA77" s="719"/>
      <c r="DB77" s="719"/>
      <c r="DC77" s="722"/>
      <c r="DD77" s="721"/>
      <c r="DE77" s="710" t="s">
        <v>129</v>
      </c>
      <c r="DF77" s="719"/>
      <c r="DG77" s="719"/>
      <c r="DH77" s="722"/>
      <c r="DI77" s="721"/>
      <c r="DJ77" s="710" t="s">
        <v>129</v>
      </c>
      <c r="DK77" s="719"/>
      <c r="DL77" s="719"/>
      <c r="DM77" s="722"/>
      <c r="DN77" s="721"/>
      <c r="DO77" s="710" t="s">
        <v>129</v>
      </c>
      <c r="DP77" s="719"/>
      <c r="DQ77" s="719"/>
      <c r="DR77" s="722"/>
      <c r="DS77" s="721"/>
      <c r="DT77" s="710" t="s">
        <v>129</v>
      </c>
      <c r="DU77" s="719"/>
      <c r="DV77" s="719"/>
      <c r="DW77" s="722"/>
      <c r="DX77" s="721"/>
      <c r="DY77" s="772"/>
      <c r="DZ77" s="671"/>
      <c r="EA77" s="671"/>
      <c r="EB77" s="671"/>
      <c r="EC77" s="672"/>
      <c r="ED77" s="771"/>
    </row>
    <row r="78" spans="1:134" s="773" customFormat="1" ht="21.6" hidden="1" customHeight="1" thickBot="1">
      <c r="A78" s="1159"/>
      <c r="B78" s="1160"/>
      <c r="C78" s="718"/>
      <c r="D78" s="710" t="s">
        <v>130</v>
      </c>
      <c r="E78" s="719"/>
      <c r="F78" s="719"/>
      <c r="G78" s="720"/>
      <c r="H78" s="721"/>
      <c r="I78" s="710" t="s">
        <v>130</v>
      </c>
      <c r="J78" s="719"/>
      <c r="K78" s="719"/>
      <c r="L78" s="722"/>
      <c r="M78" s="723"/>
      <c r="N78" s="710" t="s">
        <v>130</v>
      </c>
      <c r="O78" s="719"/>
      <c r="P78" s="719"/>
      <c r="Q78" s="722"/>
      <c r="R78" s="721"/>
      <c r="S78" s="710" t="s">
        <v>130</v>
      </c>
      <c r="T78" s="719"/>
      <c r="U78" s="719"/>
      <c r="V78" s="722"/>
      <c r="W78" s="723"/>
      <c r="X78" s="710" t="s">
        <v>130</v>
      </c>
      <c r="Y78" s="719"/>
      <c r="Z78" s="719"/>
      <c r="AA78" s="722"/>
      <c r="AB78" s="721"/>
      <c r="AC78" s="710" t="s">
        <v>130</v>
      </c>
      <c r="AD78" s="719"/>
      <c r="AE78" s="719"/>
      <c r="AF78" s="722"/>
      <c r="AG78" s="723"/>
      <c r="AH78" s="710" t="s">
        <v>130</v>
      </c>
      <c r="AI78" s="719"/>
      <c r="AJ78" s="719"/>
      <c r="AK78" s="722"/>
      <c r="AL78" s="721"/>
      <c r="AM78" s="710" t="s">
        <v>130</v>
      </c>
      <c r="AN78" s="719"/>
      <c r="AO78" s="719"/>
      <c r="AP78" s="722"/>
      <c r="AQ78" s="723"/>
      <c r="AR78" s="710" t="s">
        <v>130</v>
      </c>
      <c r="AS78" s="719"/>
      <c r="AT78" s="719"/>
      <c r="AU78" s="722"/>
      <c r="AV78" s="721"/>
      <c r="AW78" s="710" t="s">
        <v>130</v>
      </c>
      <c r="AX78" s="719"/>
      <c r="AY78" s="719"/>
      <c r="AZ78" s="722"/>
      <c r="BA78" s="723"/>
      <c r="BB78" s="710" t="s">
        <v>130</v>
      </c>
      <c r="BC78" s="719"/>
      <c r="BD78" s="719"/>
      <c r="BE78" s="722"/>
      <c r="BF78" s="721"/>
      <c r="BG78" s="710" t="s">
        <v>130</v>
      </c>
      <c r="BH78" s="719"/>
      <c r="BI78" s="719"/>
      <c r="BJ78" s="722"/>
      <c r="BK78" s="723"/>
      <c r="BL78" s="710" t="s">
        <v>130</v>
      </c>
      <c r="BM78" s="719"/>
      <c r="BN78" s="719"/>
      <c r="BO78" s="722"/>
      <c r="BP78" s="721"/>
      <c r="BQ78" s="710" t="s">
        <v>130</v>
      </c>
      <c r="BR78" s="719"/>
      <c r="BS78" s="719"/>
      <c r="BT78" s="722"/>
      <c r="BU78" s="721"/>
      <c r="BV78" s="710" t="s">
        <v>130</v>
      </c>
      <c r="BW78" s="719"/>
      <c r="BX78" s="719"/>
      <c r="BY78" s="722"/>
      <c r="BZ78" s="721"/>
      <c r="CA78" s="710" t="s">
        <v>130</v>
      </c>
      <c r="CB78" s="719"/>
      <c r="CC78" s="719"/>
      <c r="CD78" s="722"/>
      <c r="CE78" s="721"/>
      <c r="CF78" s="710" t="s">
        <v>130</v>
      </c>
      <c r="CG78" s="719"/>
      <c r="CH78" s="719"/>
      <c r="CI78" s="722"/>
      <c r="CJ78" s="721"/>
      <c r="CK78" s="710" t="s">
        <v>130</v>
      </c>
      <c r="CL78" s="719"/>
      <c r="CM78" s="719"/>
      <c r="CN78" s="722"/>
      <c r="CO78" s="723"/>
      <c r="CP78" s="710" t="s">
        <v>130</v>
      </c>
      <c r="CQ78" s="719"/>
      <c r="CR78" s="719"/>
      <c r="CS78" s="722"/>
      <c r="CT78" s="721"/>
      <c r="CU78" s="710" t="s">
        <v>130</v>
      </c>
      <c r="CV78" s="719"/>
      <c r="CW78" s="719"/>
      <c r="CX78" s="722"/>
      <c r="CY78" s="722"/>
      <c r="CZ78" s="710" t="s">
        <v>130</v>
      </c>
      <c r="DA78" s="719"/>
      <c r="DB78" s="719"/>
      <c r="DC78" s="722"/>
      <c r="DD78" s="721"/>
      <c r="DE78" s="710" t="s">
        <v>130</v>
      </c>
      <c r="DF78" s="719"/>
      <c r="DG78" s="719"/>
      <c r="DH78" s="722"/>
      <c r="DI78" s="721"/>
      <c r="DJ78" s="710" t="s">
        <v>130</v>
      </c>
      <c r="DK78" s="719"/>
      <c r="DL78" s="719"/>
      <c r="DM78" s="722"/>
      <c r="DN78" s="721"/>
      <c r="DO78" s="710" t="s">
        <v>130</v>
      </c>
      <c r="DP78" s="719"/>
      <c r="DQ78" s="719"/>
      <c r="DR78" s="722"/>
      <c r="DS78" s="721"/>
      <c r="DT78" s="710" t="s">
        <v>130</v>
      </c>
      <c r="DU78" s="719"/>
      <c r="DV78" s="719"/>
      <c r="DW78" s="722"/>
      <c r="DX78" s="721"/>
      <c r="DY78" s="772"/>
      <c r="DZ78" s="671"/>
      <c r="EA78" s="671"/>
      <c r="EB78" s="671"/>
      <c r="EC78" s="672"/>
      <c r="ED78" s="771"/>
    </row>
    <row r="79" spans="1:134" s="773" customFormat="1" ht="54" hidden="1" customHeight="1" thickBot="1">
      <c r="A79" s="1159"/>
      <c r="B79" s="1160"/>
      <c r="C79" s="718"/>
      <c r="D79" s="710" t="s">
        <v>131</v>
      </c>
      <c r="E79" s="719"/>
      <c r="F79" s="719"/>
      <c r="G79" s="720"/>
      <c r="H79" s="721"/>
      <c r="I79" s="710" t="s">
        <v>131</v>
      </c>
      <c r="J79" s="719"/>
      <c r="K79" s="719"/>
      <c r="L79" s="722"/>
      <c r="M79" s="723"/>
      <c r="N79" s="710" t="s">
        <v>131</v>
      </c>
      <c r="O79" s="719"/>
      <c r="P79" s="719"/>
      <c r="Q79" s="722"/>
      <c r="R79" s="721"/>
      <c r="S79" s="710" t="s">
        <v>131</v>
      </c>
      <c r="T79" s="719"/>
      <c r="U79" s="719"/>
      <c r="V79" s="722"/>
      <c r="W79" s="723"/>
      <c r="X79" s="710" t="s">
        <v>131</v>
      </c>
      <c r="Y79" s="719"/>
      <c r="Z79" s="719"/>
      <c r="AA79" s="722"/>
      <c r="AB79" s="721"/>
      <c r="AC79" s="710" t="s">
        <v>131</v>
      </c>
      <c r="AD79" s="719"/>
      <c r="AE79" s="719"/>
      <c r="AF79" s="722"/>
      <c r="AG79" s="723"/>
      <c r="AH79" s="710" t="s">
        <v>131</v>
      </c>
      <c r="AI79" s="719"/>
      <c r="AJ79" s="719"/>
      <c r="AK79" s="722"/>
      <c r="AL79" s="721"/>
      <c r="AM79" s="710" t="s">
        <v>131</v>
      </c>
      <c r="AN79" s="719"/>
      <c r="AO79" s="719"/>
      <c r="AP79" s="722"/>
      <c r="AQ79" s="723"/>
      <c r="AR79" s="710" t="s">
        <v>131</v>
      </c>
      <c r="AS79" s="719"/>
      <c r="AT79" s="719"/>
      <c r="AU79" s="722"/>
      <c r="AV79" s="721"/>
      <c r="AW79" s="710" t="s">
        <v>131</v>
      </c>
      <c r="AX79" s="719"/>
      <c r="AY79" s="719"/>
      <c r="AZ79" s="722"/>
      <c r="BA79" s="723"/>
      <c r="BB79" s="710" t="s">
        <v>131</v>
      </c>
      <c r="BC79" s="719"/>
      <c r="BD79" s="719"/>
      <c r="BE79" s="722"/>
      <c r="BF79" s="721"/>
      <c r="BG79" s="710" t="s">
        <v>131</v>
      </c>
      <c r="BH79" s="719"/>
      <c r="BI79" s="719"/>
      <c r="BJ79" s="722"/>
      <c r="BK79" s="723"/>
      <c r="BL79" s="710" t="s">
        <v>131</v>
      </c>
      <c r="BM79" s="719"/>
      <c r="BN79" s="719"/>
      <c r="BO79" s="722"/>
      <c r="BP79" s="721"/>
      <c r="BQ79" s="710" t="s">
        <v>131</v>
      </c>
      <c r="BR79" s="719"/>
      <c r="BS79" s="719"/>
      <c r="BT79" s="722"/>
      <c r="BU79" s="721"/>
      <c r="BV79" s="710" t="s">
        <v>131</v>
      </c>
      <c r="BW79" s="719"/>
      <c r="BX79" s="719"/>
      <c r="BY79" s="722"/>
      <c r="BZ79" s="721"/>
      <c r="CA79" s="710" t="s">
        <v>131</v>
      </c>
      <c r="CB79" s="719"/>
      <c r="CC79" s="719"/>
      <c r="CD79" s="722"/>
      <c r="CE79" s="721"/>
      <c r="CF79" s="710" t="s">
        <v>131</v>
      </c>
      <c r="CG79" s="719"/>
      <c r="CH79" s="719"/>
      <c r="CI79" s="722"/>
      <c r="CJ79" s="721"/>
      <c r="CK79" s="710" t="s">
        <v>131</v>
      </c>
      <c r="CL79" s="719"/>
      <c r="CM79" s="719"/>
      <c r="CN79" s="722"/>
      <c r="CO79" s="723"/>
      <c r="CP79" s="710" t="s">
        <v>131</v>
      </c>
      <c r="CQ79" s="719"/>
      <c r="CR79" s="719"/>
      <c r="CS79" s="722"/>
      <c r="CT79" s="721"/>
      <c r="CU79" s="710" t="s">
        <v>131</v>
      </c>
      <c r="CV79" s="719"/>
      <c r="CW79" s="719"/>
      <c r="CX79" s="722"/>
      <c r="CY79" s="722"/>
      <c r="CZ79" s="710" t="s">
        <v>131</v>
      </c>
      <c r="DA79" s="719"/>
      <c r="DB79" s="719"/>
      <c r="DC79" s="722"/>
      <c r="DD79" s="721"/>
      <c r="DE79" s="710" t="s">
        <v>131</v>
      </c>
      <c r="DF79" s="719"/>
      <c r="DG79" s="719"/>
      <c r="DH79" s="722"/>
      <c r="DI79" s="721"/>
      <c r="DJ79" s="710" t="s">
        <v>131</v>
      </c>
      <c r="DK79" s="719"/>
      <c r="DL79" s="719"/>
      <c r="DM79" s="722"/>
      <c r="DN79" s="721"/>
      <c r="DO79" s="710" t="s">
        <v>131</v>
      </c>
      <c r="DP79" s="719"/>
      <c r="DQ79" s="719"/>
      <c r="DR79" s="722"/>
      <c r="DS79" s="721"/>
      <c r="DT79" s="710" t="s">
        <v>131</v>
      </c>
      <c r="DU79" s="719"/>
      <c r="DV79" s="719"/>
      <c r="DW79" s="722"/>
      <c r="DX79" s="721"/>
      <c r="DY79" s="772"/>
      <c r="DZ79" s="671"/>
      <c r="EA79" s="671"/>
      <c r="EB79" s="671"/>
      <c r="EC79" s="672"/>
      <c r="ED79" s="771"/>
    </row>
    <row r="80" spans="1:134" s="773" customFormat="1" ht="21.6" hidden="1" customHeight="1" thickBot="1">
      <c r="A80" s="1159"/>
      <c r="B80" s="1160"/>
      <c r="C80" s="718"/>
      <c r="D80" s="710" t="s">
        <v>202</v>
      </c>
      <c r="E80" s="719"/>
      <c r="F80" s="719"/>
      <c r="G80" s="720"/>
      <c r="H80" s="721"/>
      <c r="I80" s="710" t="s">
        <v>202</v>
      </c>
      <c r="J80" s="719"/>
      <c r="K80" s="719"/>
      <c r="L80" s="722"/>
      <c r="M80" s="723"/>
      <c r="N80" s="710" t="s">
        <v>202</v>
      </c>
      <c r="O80" s="719"/>
      <c r="P80" s="719"/>
      <c r="Q80" s="722"/>
      <c r="R80" s="721"/>
      <c r="S80" s="710" t="s">
        <v>202</v>
      </c>
      <c r="T80" s="719"/>
      <c r="U80" s="719"/>
      <c r="V80" s="722"/>
      <c r="W80" s="723"/>
      <c r="X80" s="710" t="s">
        <v>202</v>
      </c>
      <c r="Y80" s="719"/>
      <c r="Z80" s="719"/>
      <c r="AA80" s="722"/>
      <c r="AB80" s="721"/>
      <c r="AC80" s="710" t="s">
        <v>202</v>
      </c>
      <c r="AD80" s="719"/>
      <c r="AE80" s="719"/>
      <c r="AF80" s="722"/>
      <c r="AG80" s="723"/>
      <c r="AH80" s="710" t="s">
        <v>202</v>
      </c>
      <c r="AI80" s="719"/>
      <c r="AJ80" s="719"/>
      <c r="AK80" s="722"/>
      <c r="AL80" s="721"/>
      <c r="AM80" s="710" t="s">
        <v>202</v>
      </c>
      <c r="AN80" s="719"/>
      <c r="AO80" s="719"/>
      <c r="AP80" s="722"/>
      <c r="AQ80" s="723"/>
      <c r="AR80" s="710" t="s">
        <v>202</v>
      </c>
      <c r="AS80" s="719"/>
      <c r="AT80" s="719"/>
      <c r="AU80" s="722"/>
      <c r="AV80" s="721"/>
      <c r="AW80" s="710" t="s">
        <v>202</v>
      </c>
      <c r="AX80" s="719"/>
      <c r="AY80" s="719"/>
      <c r="AZ80" s="722"/>
      <c r="BA80" s="723"/>
      <c r="BB80" s="710" t="s">
        <v>202</v>
      </c>
      <c r="BC80" s="719"/>
      <c r="BD80" s="719"/>
      <c r="BE80" s="722"/>
      <c r="BF80" s="721"/>
      <c r="BG80" s="710" t="s">
        <v>202</v>
      </c>
      <c r="BH80" s="719"/>
      <c r="BI80" s="719"/>
      <c r="BJ80" s="722"/>
      <c r="BK80" s="723"/>
      <c r="BL80" s="710" t="s">
        <v>202</v>
      </c>
      <c r="BM80" s="719"/>
      <c r="BN80" s="719"/>
      <c r="BO80" s="722"/>
      <c r="BP80" s="721"/>
      <c r="BQ80" s="710" t="s">
        <v>202</v>
      </c>
      <c r="BR80" s="719"/>
      <c r="BS80" s="719"/>
      <c r="BT80" s="722"/>
      <c r="BU80" s="721"/>
      <c r="BV80" s="710" t="s">
        <v>202</v>
      </c>
      <c r="BW80" s="719"/>
      <c r="BX80" s="719"/>
      <c r="BY80" s="722"/>
      <c r="BZ80" s="721"/>
      <c r="CA80" s="710" t="s">
        <v>202</v>
      </c>
      <c r="CB80" s="719"/>
      <c r="CC80" s="719"/>
      <c r="CD80" s="722"/>
      <c r="CE80" s="721"/>
      <c r="CF80" s="710" t="s">
        <v>202</v>
      </c>
      <c r="CG80" s="719"/>
      <c r="CH80" s="719"/>
      <c r="CI80" s="722"/>
      <c r="CJ80" s="721"/>
      <c r="CK80" s="710" t="s">
        <v>202</v>
      </c>
      <c r="CL80" s="719"/>
      <c r="CM80" s="719"/>
      <c r="CN80" s="722"/>
      <c r="CO80" s="723"/>
      <c r="CP80" s="710" t="s">
        <v>202</v>
      </c>
      <c r="CQ80" s="719"/>
      <c r="CR80" s="719"/>
      <c r="CS80" s="722"/>
      <c r="CT80" s="721"/>
      <c r="CU80" s="710" t="s">
        <v>202</v>
      </c>
      <c r="CV80" s="719"/>
      <c r="CW80" s="719"/>
      <c r="CX80" s="722"/>
      <c r="CY80" s="722"/>
      <c r="CZ80" s="710" t="s">
        <v>202</v>
      </c>
      <c r="DA80" s="719"/>
      <c r="DB80" s="719"/>
      <c r="DC80" s="722"/>
      <c r="DD80" s="721"/>
      <c r="DE80" s="710" t="s">
        <v>202</v>
      </c>
      <c r="DF80" s="719"/>
      <c r="DG80" s="719"/>
      <c r="DH80" s="722"/>
      <c r="DI80" s="721"/>
      <c r="DJ80" s="710" t="s">
        <v>202</v>
      </c>
      <c r="DK80" s="719"/>
      <c r="DL80" s="719"/>
      <c r="DM80" s="722"/>
      <c r="DN80" s="721"/>
      <c r="DO80" s="710" t="s">
        <v>202</v>
      </c>
      <c r="DP80" s="719"/>
      <c r="DQ80" s="719"/>
      <c r="DR80" s="722"/>
      <c r="DS80" s="721"/>
      <c r="DT80" s="710" t="s">
        <v>202</v>
      </c>
      <c r="DU80" s="719"/>
      <c r="DV80" s="719"/>
      <c r="DW80" s="722"/>
      <c r="DX80" s="721"/>
      <c r="DY80" s="772"/>
      <c r="DZ80" s="671"/>
      <c r="EA80" s="671"/>
      <c r="EB80" s="671"/>
      <c r="EC80" s="672"/>
      <c r="ED80" s="771"/>
    </row>
    <row r="81" spans="1:134" s="773" customFormat="1" ht="21.6" hidden="1" customHeight="1" thickBot="1">
      <c r="A81" s="1159"/>
      <c r="B81" s="1160"/>
      <c r="C81" s="718"/>
      <c r="D81" s="710" t="s">
        <v>132</v>
      </c>
      <c r="E81" s="719"/>
      <c r="F81" s="719"/>
      <c r="G81" s="720"/>
      <c r="H81" s="721"/>
      <c r="I81" s="710" t="s">
        <v>132</v>
      </c>
      <c r="J81" s="719"/>
      <c r="K81" s="719"/>
      <c r="L81" s="722"/>
      <c r="M81" s="723"/>
      <c r="N81" s="710" t="s">
        <v>132</v>
      </c>
      <c r="O81" s="719"/>
      <c r="P81" s="719"/>
      <c r="Q81" s="722"/>
      <c r="R81" s="721"/>
      <c r="S81" s="710" t="s">
        <v>132</v>
      </c>
      <c r="T81" s="719"/>
      <c r="U81" s="719"/>
      <c r="V81" s="722"/>
      <c r="W81" s="723"/>
      <c r="X81" s="710" t="s">
        <v>132</v>
      </c>
      <c r="Y81" s="719"/>
      <c r="Z81" s="719"/>
      <c r="AA81" s="722"/>
      <c r="AB81" s="721"/>
      <c r="AC81" s="710" t="s">
        <v>132</v>
      </c>
      <c r="AD81" s="719"/>
      <c r="AE81" s="719"/>
      <c r="AF81" s="722"/>
      <c r="AG81" s="723"/>
      <c r="AH81" s="710" t="s">
        <v>132</v>
      </c>
      <c r="AI81" s="719"/>
      <c r="AJ81" s="719"/>
      <c r="AK81" s="722"/>
      <c r="AL81" s="721"/>
      <c r="AM81" s="710" t="s">
        <v>132</v>
      </c>
      <c r="AN81" s="719"/>
      <c r="AO81" s="719"/>
      <c r="AP81" s="722"/>
      <c r="AQ81" s="723"/>
      <c r="AR81" s="710" t="s">
        <v>132</v>
      </c>
      <c r="AS81" s="719"/>
      <c r="AT81" s="719"/>
      <c r="AU81" s="722"/>
      <c r="AV81" s="721"/>
      <c r="AW81" s="710" t="s">
        <v>132</v>
      </c>
      <c r="AX81" s="719"/>
      <c r="AY81" s="719"/>
      <c r="AZ81" s="722"/>
      <c r="BA81" s="723"/>
      <c r="BB81" s="710" t="s">
        <v>132</v>
      </c>
      <c r="BC81" s="719"/>
      <c r="BD81" s="719"/>
      <c r="BE81" s="722"/>
      <c r="BF81" s="721"/>
      <c r="BG81" s="710" t="s">
        <v>132</v>
      </c>
      <c r="BH81" s="719"/>
      <c r="BI81" s="719"/>
      <c r="BJ81" s="722"/>
      <c r="BK81" s="723"/>
      <c r="BL81" s="710" t="s">
        <v>132</v>
      </c>
      <c r="BM81" s="719"/>
      <c r="BN81" s="719"/>
      <c r="BO81" s="722"/>
      <c r="BP81" s="721"/>
      <c r="BQ81" s="710" t="s">
        <v>132</v>
      </c>
      <c r="BR81" s="719"/>
      <c r="BS81" s="719"/>
      <c r="BT81" s="722"/>
      <c r="BU81" s="721"/>
      <c r="BV81" s="710" t="s">
        <v>132</v>
      </c>
      <c r="BW81" s="719"/>
      <c r="BX81" s="719"/>
      <c r="BY81" s="722"/>
      <c r="BZ81" s="721"/>
      <c r="CA81" s="710" t="s">
        <v>132</v>
      </c>
      <c r="CB81" s="719"/>
      <c r="CC81" s="719"/>
      <c r="CD81" s="722"/>
      <c r="CE81" s="721"/>
      <c r="CF81" s="710" t="s">
        <v>132</v>
      </c>
      <c r="CG81" s="719"/>
      <c r="CH81" s="719"/>
      <c r="CI81" s="722"/>
      <c r="CJ81" s="721"/>
      <c r="CK81" s="710" t="s">
        <v>132</v>
      </c>
      <c r="CL81" s="719"/>
      <c r="CM81" s="719"/>
      <c r="CN81" s="722"/>
      <c r="CO81" s="723"/>
      <c r="CP81" s="710" t="s">
        <v>132</v>
      </c>
      <c r="CQ81" s="719"/>
      <c r="CR81" s="719"/>
      <c r="CS81" s="722"/>
      <c r="CT81" s="721"/>
      <c r="CU81" s="710" t="s">
        <v>132</v>
      </c>
      <c r="CV81" s="719"/>
      <c r="CW81" s="719"/>
      <c r="CX81" s="722"/>
      <c r="CY81" s="722"/>
      <c r="CZ81" s="710" t="s">
        <v>132</v>
      </c>
      <c r="DA81" s="719"/>
      <c r="DB81" s="719"/>
      <c r="DC81" s="722"/>
      <c r="DD81" s="721"/>
      <c r="DE81" s="710" t="s">
        <v>132</v>
      </c>
      <c r="DF81" s="719"/>
      <c r="DG81" s="719"/>
      <c r="DH81" s="722"/>
      <c r="DI81" s="721"/>
      <c r="DJ81" s="710" t="s">
        <v>132</v>
      </c>
      <c r="DK81" s="719"/>
      <c r="DL81" s="719"/>
      <c r="DM81" s="722"/>
      <c r="DN81" s="721"/>
      <c r="DO81" s="710" t="s">
        <v>132</v>
      </c>
      <c r="DP81" s="719"/>
      <c r="DQ81" s="719"/>
      <c r="DR81" s="722"/>
      <c r="DS81" s="721"/>
      <c r="DT81" s="710" t="s">
        <v>132</v>
      </c>
      <c r="DU81" s="719"/>
      <c r="DV81" s="719"/>
      <c r="DW81" s="722"/>
      <c r="DX81" s="721"/>
      <c r="DY81" s="772"/>
      <c r="DZ81" s="671"/>
      <c r="EA81" s="671"/>
      <c r="EB81" s="671"/>
      <c r="EC81" s="672"/>
      <c r="ED81" s="771"/>
    </row>
    <row r="82" spans="1:134" s="773" customFormat="1" ht="21.6" hidden="1" customHeight="1" thickBot="1">
      <c r="A82" s="1159"/>
      <c r="B82" s="1160"/>
      <c r="C82" s="718"/>
      <c r="D82" s="710" t="s">
        <v>201</v>
      </c>
      <c r="E82" s="719"/>
      <c r="F82" s="719"/>
      <c r="G82" s="720"/>
      <c r="H82" s="721"/>
      <c r="I82" s="710" t="s">
        <v>201</v>
      </c>
      <c r="J82" s="719"/>
      <c r="K82" s="719"/>
      <c r="L82" s="722"/>
      <c r="M82" s="723"/>
      <c r="N82" s="710" t="s">
        <v>201</v>
      </c>
      <c r="O82" s="719"/>
      <c r="P82" s="719"/>
      <c r="Q82" s="722"/>
      <c r="R82" s="721"/>
      <c r="S82" s="710" t="s">
        <v>201</v>
      </c>
      <c r="T82" s="719"/>
      <c r="U82" s="719"/>
      <c r="V82" s="722"/>
      <c r="W82" s="723"/>
      <c r="X82" s="710" t="s">
        <v>201</v>
      </c>
      <c r="Y82" s="719"/>
      <c r="Z82" s="719"/>
      <c r="AA82" s="722"/>
      <c r="AB82" s="721"/>
      <c r="AC82" s="710" t="s">
        <v>201</v>
      </c>
      <c r="AD82" s="719"/>
      <c r="AE82" s="719"/>
      <c r="AF82" s="722"/>
      <c r="AG82" s="723"/>
      <c r="AH82" s="710" t="s">
        <v>201</v>
      </c>
      <c r="AI82" s="719"/>
      <c r="AJ82" s="719"/>
      <c r="AK82" s="722"/>
      <c r="AL82" s="721"/>
      <c r="AM82" s="710" t="s">
        <v>201</v>
      </c>
      <c r="AN82" s="719"/>
      <c r="AO82" s="719"/>
      <c r="AP82" s="722"/>
      <c r="AQ82" s="723"/>
      <c r="AR82" s="710" t="s">
        <v>201</v>
      </c>
      <c r="AS82" s="719"/>
      <c r="AT82" s="719"/>
      <c r="AU82" s="722"/>
      <c r="AV82" s="721"/>
      <c r="AW82" s="710" t="s">
        <v>201</v>
      </c>
      <c r="AX82" s="719"/>
      <c r="AY82" s="719"/>
      <c r="AZ82" s="722"/>
      <c r="BA82" s="723"/>
      <c r="BB82" s="710" t="s">
        <v>201</v>
      </c>
      <c r="BC82" s="719"/>
      <c r="BD82" s="719"/>
      <c r="BE82" s="722"/>
      <c r="BF82" s="721"/>
      <c r="BG82" s="710" t="s">
        <v>201</v>
      </c>
      <c r="BH82" s="719"/>
      <c r="BI82" s="719"/>
      <c r="BJ82" s="722"/>
      <c r="BK82" s="723"/>
      <c r="BL82" s="710" t="s">
        <v>201</v>
      </c>
      <c r="BM82" s="719"/>
      <c r="BN82" s="719"/>
      <c r="BO82" s="722"/>
      <c r="BP82" s="721"/>
      <c r="BQ82" s="710" t="s">
        <v>201</v>
      </c>
      <c r="BR82" s="719"/>
      <c r="BS82" s="719"/>
      <c r="BT82" s="722"/>
      <c r="BU82" s="721"/>
      <c r="BV82" s="710" t="s">
        <v>201</v>
      </c>
      <c r="BW82" s="719"/>
      <c r="BX82" s="719"/>
      <c r="BY82" s="722"/>
      <c r="BZ82" s="721"/>
      <c r="CA82" s="710" t="s">
        <v>201</v>
      </c>
      <c r="CB82" s="719"/>
      <c r="CC82" s="719"/>
      <c r="CD82" s="722"/>
      <c r="CE82" s="721"/>
      <c r="CF82" s="710" t="s">
        <v>201</v>
      </c>
      <c r="CG82" s="719"/>
      <c r="CH82" s="719"/>
      <c r="CI82" s="722"/>
      <c r="CJ82" s="721"/>
      <c r="CK82" s="710" t="s">
        <v>201</v>
      </c>
      <c r="CL82" s="719"/>
      <c r="CM82" s="719"/>
      <c r="CN82" s="722"/>
      <c r="CO82" s="723"/>
      <c r="CP82" s="710" t="s">
        <v>201</v>
      </c>
      <c r="CQ82" s="719"/>
      <c r="CR82" s="719"/>
      <c r="CS82" s="722"/>
      <c r="CT82" s="721"/>
      <c r="CU82" s="710" t="s">
        <v>201</v>
      </c>
      <c r="CV82" s="719"/>
      <c r="CW82" s="719"/>
      <c r="CX82" s="722"/>
      <c r="CY82" s="722"/>
      <c r="CZ82" s="710" t="s">
        <v>201</v>
      </c>
      <c r="DA82" s="719"/>
      <c r="DB82" s="719"/>
      <c r="DC82" s="722"/>
      <c r="DD82" s="721"/>
      <c r="DE82" s="710" t="s">
        <v>201</v>
      </c>
      <c r="DF82" s="719"/>
      <c r="DG82" s="719"/>
      <c r="DH82" s="722"/>
      <c r="DI82" s="721"/>
      <c r="DJ82" s="710" t="s">
        <v>201</v>
      </c>
      <c r="DK82" s="719"/>
      <c r="DL82" s="719"/>
      <c r="DM82" s="722"/>
      <c r="DN82" s="721"/>
      <c r="DO82" s="710" t="s">
        <v>201</v>
      </c>
      <c r="DP82" s="719"/>
      <c r="DQ82" s="719"/>
      <c r="DR82" s="722"/>
      <c r="DS82" s="721"/>
      <c r="DT82" s="710" t="s">
        <v>201</v>
      </c>
      <c r="DU82" s="719"/>
      <c r="DV82" s="719"/>
      <c r="DW82" s="722"/>
      <c r="DX82" s="721"/>
      <c r="DY82" s="772"/>
      <c r="DZ82" s="671"/>
      <c r="EA82" s="671"/>
      <c r="EB82" s="671"/>
      <c r="EC82" s="672"/>
      <c r="ED82" s="771"/>
    </row>
    <row r="83" spans="1:134" s="773" customFormat="1" ht="32.450000000000003" hidden="1" customHeight="1" thickBot="1">
      <c r="A83" s="1159"/>
      <c r="B83" s="1160"/>
      <c r="C83" s="718"/>
      <c r="D83" s="710" t="s">
        <v>133</v>
      </c>
      <c r="E83" s="719"/>
      <c r="F83" s="719"/>
      <c r="G83" s="720"/>
      <c r="H83" s="721"/>
      <c r="I83" s="710" t="s">
        <v>133</v>
      </c>
      <c r="J83" s="719"/>
      <c r="K83" s="719"/>
      <c r="L83" s="722"/>
      <c r="M83" s="723"/>
      <c r="N83" s="710" t="s">
        <v>133</v>
      </c>
      <c r="O83" s="719"/>
      <c r="P83" s="719"/>
      <c r="Q83" s="722"/>
      <c r="R83" s="721"/>
      <c r="S83" s="710" t="s">
        <v>133</v>
      </c>
      <c r="T83" s="719"/>
      <c r="U83" s="719"/>
      <c r="V83" s="722"/>
      <c r="W83" s="723"/>
      <c r="X83" s="710" t="s">
        <v>133</v>
      </c>
      <c r="Y83" s="719"/>
      <c r="Z83" s="719"/>
      <c r="AA83" s="722"/>
      <c r="AB83" s="721"/>
      <c r="AC83" s="710" t="s">
        <v>133</v>
      </c>
      <c r="AD83" s="719"/>
      <c r="AE83" s="719"/>
      <c r="AF83" s="722"/>
      <c r="AG83" s="723"/>
      <c r="AH83" s="710" t="s">
        <v>133</v>
      </c>
      <c r="AI83" s="719"/>
      <c r="AJ83" s="719"/>
      <c r="AK83" s="722"/>
      <c r="AL83" s="721"/>
      <c r="AM83" s="710" t="s">
        <v>133</v>
      </c>
      <c r="AN83" s="719"/>
      <c r="AO83" s="719"/>
      <c r="AP83" s="722"/>
      <c r="AQ83" s="723"/>
      <c r="AR83" s="710" t="s">
        <v>133</v>
      </c>
      <c r="AS83" s="719"/>
      <c r="AT83" s="719"/>
      <c r="AU83" s="722"/>
      <c r="AV83" s="721"/>
      <c r="AW83" s="710" t="s">
        <v>133</v>
      </c>
      <c r="AX83" s="719"/>
      <c r="AY83" s="719"/>
      <c r="AZ83" s="722"/>
      <c r="BA83" s="723"/>
      <c r="BB83" s="710" t="s">
        <v>133</v>
      </c>
      <c r="BC83" s="719"/>
      <c r="BD83" s="719"/>
      <c r="BE83" s="722"/>
      <c r="BF83" s="721"/>
      <c r="BG83" s="710" t="s">
        <v>133</v>
      </c>
      <c r="BH83" s="719"/>
      <c r="BI83" s="719"/>
      <c r="BJ83" s="722"/>
      <c r="BK83" s="723"/>
      <c r="BL83" s="710" t="s">
        <v>133</v>
      </c>
      <c r="BM83" s="719"/>
      <c r="BN83" s="719"/>
      <c r="BO83" s="722"/>
      <c r="BP83" s="721"/>
      <c r="BQ83" s="710" t="s">
        <v>133</v>
      </c>
      <c r="BR83" s="719"/>
      <c r="BS83" s="719"/>
      <c r="BT83" s="722"/>
      <c r="BU83" s="721"/>
      <c r="BV83" s="710" t="s">
        <v>133</v>
      </c>
      <c r="BW83" s="719"/>
      <c r="BX83" s="719"/>
      <c r="BY83" s="722"/>
      <c r="BZ83" s="721"/>
      <c r="CA83" s="710" t="s">
        <v>133</v>
      </c>
      <c r="CB83" s="719"/>
      <c r="CC83" s="719"/>
      <c r="CD83" s="722"/>
      <c r="CE83" s="721"/>
      <c r="CF83" s="710" t="s">
        <v>133</v>
      </c>
      <c r="CG83" s="719"/>
      <c r="CH83" s="719"/>
      <c r="CI83" s="722"/>
      <c r="CJ83" s="721"/>
      <c r="CK83" s="710" t="s">
        <v>133</v>
      </c>
      <c r="CL83" s="719"/>
      <c r="CM83" s="719"/>
      <c r="CN83" s="722"/>
      <c r="CO83" s="723"/>
      <c r="CP83" s="710" t="s">
        <v>133</v>
      </c>
      <c r="CQ83" s="719"/>
      <c r="CR83" s="719"/>
      <c r="CS83" s="722"/>
      <c r="CT83" s="721"/>
      <c r="CU83" s="710" t="s">
        <v>133</v>
      </c>
      <c r="CV83" s="719"/>
      <c r="CW83" s="719"/>
      <c r="CX83" s="722"/>
      <c r="CY83" s="722"/>
      <c r="CZ83" s="710" t="s">
        <v>133</v>
      </c>
      <c r="DA83" s="719"/>
      <c r="DB83" s="719"/>
      <c r="DC83" s="722"/>
      <c r="DD83" s="721"/>
      <c r="DE83" s="710" t="s">
        <v>133</v>
      </c>
      <c r="DF83" s="719"/>
      <c r="DG83" s="719"/>
      <c r="DH83" s="722"/>
      <c r="DI83" s="721"/>
      <c r="DJ83" s="710" t="s">
        <v>133</v>
      </c>
      <c r="DK83" s="719"/>
      <c r="DL83" s="719"/>
      <c r="DM83" s="722"/>
      <c r="DN83" s="721"/>
      <c r="DO83" s="710" t="s">
        <v>133</v>
      </c>
      <c r="DP83" s="719"/>
      <c r="DQ83" s="719"/>
      <c r="DR83" s="722"/>
      <c r="DS83" s="721"/>
      <c r="DT83" s="710" t="s">
        <v>133</v>
      </c>
      <c r="DU83" s="719"/>
      <c r="DV83" s="719"/>
      <c r="DW83" s="722"/>
      <c r="DX83" s="721"/>
      <c r="DY83" s="772"/>
      <c r="DZ83" s="671"/>
      <c r="EA83" s="671"/>
      <c r="EB83" s="671"/>
      <c r="EC83" s="672"/>
      <c r="ED83" s="771"/>
    </row>
    <row r="84" spans="1:134" s="773" customFormat="1" ht="21.6" hidden="1" customHeight="1" thickBot="1">
      <c r="A84" s="1159"/>
      <c r="B84" s="1160"/>
      <c r="C84" s="718"/>
      <c r="D84" s="710" t="s">
        <v>134</v>
      </c>
      <c r="E84" s="719"/>
      <c r="F84" s="719"/>
      <c r="G84" s="720"/>
      <c r="H84" s="721"/>
      <c r="I84" s="710" t="s">
        <v>134</v>
      </c>
      <c r="J84" s="719"/>
      <c r="K84" s="719"/>
      <c r="L84" s="722"/>
      <c r="M84" s="723"/>
      <c r="N84" s="710" t="s">
        <v>134</v>
      </c>
      <c r="O84" s="719"/>
      <c r="P84" s="719"/>
      <c r="Q84" s="722"/>
      <c r="R84" s="721"/>
      <c r="S84" s="710" t="s">
        <v>134</v>
      </c>
      <c r="T84" s="719"/>
      <c r="U84" s="719"/>
      <c r="V84" s="722"/>
      <c r="W84" s="723"/>
      <c r="X84" s="710" t="s">
        <v>134</v>
      </c>
      <c r="Y84" s="719"/>
      <c r="Z84" s="719"/>
      <c r="AA84" s="722"/>
      <c r="AB84" s="721"/>
      <c r="AC84" s="710" t="s">
        <v>134</v>
      </c>
      <c r="AD84" s="719"/>
      <c r="AE84" s="719"/>
      <c r="AF84" s="722"/>
      <c r="AG84" s="723"/>
      <c r="AH84" s="710" t="s">
        <v>134</v>
      </c>
      <c r="AI84" s="719"/>
      <c r="AJ84" s="719"/>
      <c r="AK84" s="722"/>
      <c r="AL84" s="721"/>
      <c r="AM84" s="710" t="s">
        <v>134</v>
      </c>
      <c r="AN84" s="719"/>
      <c r="AO84" s="719"/>
      <c r="AP84" s="722"/>
      <c r="AQ84" s="723"/>
      <c r="AR84" s="710" t="s">
        <v>134</v>
      </c>
      <c r="AS84" s="719"/>
      <c r="AT84" s="719"/>
      <c r="AU84" s="722"/>
      <c r="AV84" s="721"/>
      <c r="AW84" s="710" t="s">
        <v>134</v>
      </c>
      <c r="AX84" s="719"/>
      <c r="AY84" s="719"/>
      <c r="AZ84" s="722"/>
      <c r="BA84" s="723"/>
      <c r="BB84" s="710" t="s">
        <v>134</v>
      </c>
      <c r="BC84" s="719"/>
      <c r="BD84" s="719"/>
      <c r="BE84" s="722"/>
      <c r="BF84" s="721"/>
      <c r="BG84" s="710" t="s">
        <v>134</v>
      </c>
      <c r="BH84" s="719"/>
      <c r="BI84" s="719"/>
      <c r="BJ84" s="722"/>
      <c r="BK84" s="723"/>
      <c r="BL84" s="710" t="s">
        <v>134</v>
      </c>
      <c r="BM84" s="719"/>
      <c r="BN84" s="719"/>
      <c r="BO84" s="722"/>
      <c r="BP84" s="721"/>
      <c r="BQ84" s="710" t="s">
        <v>134</v>
      </c>
      <c r="BR84" s="719"/>
      <c r="BS84" s="719"/>
      <c r="BT84" s="722"/>
      <c r="BU84" s="721"/>
      <c r="BV84" s="710" t="s">
        <v>134</v>
      </c>
      <c r="BW84" s="719"/>
      <c r="BX84" s="719"/>
      <c r="BY84" s="722"/>
      <c r="BZ84" s="721"/>
      <c r="CA84" s="710" t="s">
        <v>134</v>
      </c>
      <c r="CB84" s="719"/>
      <c r="CC84" s="719"/>
      <c r="CD84" s="722"/>
      <c r="CE84" s="721"/>
      <c r="CF84" s="710" t="s">
        <v>134</v>
      </c>
      <c r="CG84" s="719"/>
      <c r="CH84" s="719"/>
      <c r="CI84" s="722"/>
      <c r="CJ84" s="721"/>
      <c r="CK84" s="710" t="s">
        <v>134</v>
      </c>
      <c r="CL84" s="719"/>
      <c r="CM84" s="719"/>
      <c r="CN84" s="722"/>
      <c r="CO84" s="723"/>
      <c r="CP84" s="710" t="s">
        <v>134</v>
      </c>
      <c r="CQ84" s="719"/>
      <c r="CR84" s="719"/>
      <c r="CS84" s="722"/>
      <c r="CT84" s="721"/>
      <c r="CU84" s="710" t="s">
        <v>134</v>
      </c>
      <c r="CV84" s="719"/>
      <c r="CW84" s="719"/>
      <c r="CX84" s="722"/>
      <c r="CY84" s="722"/>
      <c r="CZ84" s="710" t="s">
        <v>134</v>
      </c>
      <c r="DA84" s="719"/>
      <c r="DB84" s="719"/>
      <c r="DC84" s="722"/>
      <c r="DD84" s="721"/>
      <c r="DE84" s="710" t="s">
        <v>134</v>
      </c>
      <c r="DF84" s="719"/>
      <c r="DG84" s="719"/>
      <c r="DH84" s="722"/>
      <c r="DI84" s="721"/>
      <c r="DJ84" s="710" t="s">
        <v>134</v>
      </c>
      <c r="DK84" s="719"/>
      <c r="DL84" s="719"/>
      <c r="DM84" s="722"/>
      <c r="DN84" s="721"/>
      <c r="DO84" s="710" t="s">
        <v>134</v>
      </c>
      <c r="DP84" s="719"/>
      <c r="DQ84" s="719"/>
      <c r="DR84" s="722"/>
      <c r="DS84" s="721"/>
      <c r="DT84" s="710" t="s">
        <v>134</v>
      </c>
      <c r="DU84" s="719"/>
      <c r="DV84" s="719"/>
      <c r="DW84" s="722"/>
      <c r="DX84" s="721"/>
      <c r="DY84" s="772"/>
      <c r="DZ84" s="671"/>
      <c r="EA84" s="671"/>
      <c r="EB84" s="671"/>
      <c r="EC84" s="672"/>
      <c r="ED84" s="771"/>
    </row>
    <row r="85" spans="1:134" s="773" customFormat="1" ht="54" hidden="1" customHeight="1" thickBot="1">
      <c r="A85" s="1159"/>
      <c r="B85" s="1160"/>
      <c r="C85" s="718"/>
      <c r="D85" s="710" t="s">
        <v>135</v>
      </c>
      <c r="E85" s="719"/>
      <c r="F85" s="719"/>
      <c r="G85" s="720"/>
      <c r="H85" s="721"/>
      <c r="I85" s="710" t="s">
        <v>135</v>
      </c>
      <c r="J85" s="719"/>
      <c r="K85" s="719"/>
      <c r="L85" s="722"/>
      <c r="M85" s="723"/>
      <c r="N85" s="710" t="s">
        <v>135</v>
      </c>
      <c r="O85" s="719"/>
      <c r="P85" s="719"/>
      <c r="Q85" s="722"/>
      <c r="R85" s="721"/>
      <c r="S85" s="710" t="s">
        <v>135</v>
      </c>
      <c r="T85" s="719"/>
      <c r="U85" s="719"/>
      <c r="V85" s="722"/>
      <c r="W85" s="723"/>
      <c r="X85" s="710" t="s">
        <v>135</v>
      </c>
      <c r="Y85" s="719"/>
      <c r="Z85" s="719"/>
      <c r="AA85" s="722"/>
      <c r="AB85" s="721"/>
      <c r="AC85" s="710" t="s">
        <v>135</v>
      </c>
      <c r="AD85" s="719"/>
      <c r="AE85" s="719"/>
      <c r="AF85" s="722"/>
      <c r="AG85" s="723"/>
      <c r="AH85" s="710" t="s">
        <v>135</v>
      </c>
      <c r="AI85" s="719"/>
      <c r="AJ85" s="719"/>
      <c r="AK85" s="722"/>
      <c r="AL85" s="721"/>
      <c r="AM85" s="710" t="s">
        <v>135</v>
      </c>
      <c r="AN85" s="719"/>
      <c r="AO85" s="719"/>
      <c r="AP85" s="722"/>
      <c r="AQ85" s="723"/>
      <c r="AR85" s="710" t="s">
        <v>135</v>
      </c>
      <c r="AS85" s="719"/>
      <c r="AT85" s="719"/>
      <c r="AU85" s="722"/>
      <c r="AV85" s="721"/>
      <c r="AW85" s="710" t="s">
        <v>135</v>
      </c>
      <c r="AX85" s="719"/>
      <c r="AY85" s="719"/>
      <c r="AZ85" s="722"/>
      <c r="BA85" s="723"/>
      <c r="BB85" s="710" t="s">
        <v>135</v>
      </c>
      <c r="BC85" s="719"/>
      <c r="BD85" s="719"/>
      <c r="BE85" s="722"/>
      <c r="BF85" s="721"/>
      <c r="BG85" s="710" t="s">
        <v>135</v>
      </c>
      <c r="BH85" s="719"/>
      <c r="BI85" s="719"/>
      <c r="BJ85" s="722"/>
      <c r="BK85" s="723"/>
      <c r="BL85" s="710" t="s">
        <v>135</v>
      </c>
      <c r="BM85" s="719"/>
      <c r="BN85" s="719"/>
      <c r="BO85" s="722"/>
      <c r="BP85" s="721"/>
      <c r="BQ85" s="710" t="s">
        <v>135</v>
      </c>
      <c r="BR85" s="719"/>
      <c r="BS85" s="719"/>
      <c r="BT85" s="722"/>
      <c r="BU85" s="721"/>
      <c r="BV85" s="710" t="s">
        <v>135</v>
      </c>
      <c r="BW85" s="719"/>
      <c r="BX85" s="719"/>
      <c r="BY85" s="722"/>
      <c r="BZ85" s="721"/>
      <c r="CA85" s="710" t="s">
        <v>135</v>
      </c>
      <c r="CB85" s="719"/>
      <c r="CC85" s="719"/>
      <c r="CD85" s="722"/>
      <c r="CE85" s="721"/>
      <c r="CF85" s="710" t="s">
        <v>135</v>
      </c>
      <c r="CG85" s="719"/>
      <c r="CH85" s="719"/>
      <c r="CI85" s="722"/>
      <c r="CJ85" s="721"/>
      <c r="CK85" s="710" t="s">
        <v>135</v>
      </c>
      <c r="CL85" s="719"/>
      <c r="CM85" s="719"/>
      <c r="CN85" s="722"/>
      <c r="CO85" s="723"/>
      <c r="CP85" s="710" t="s">
        <v>135</v>
      </c>
      <c r="CQ85" s="719"/>
      <c r="CR85" s="719"/>
      <c r="CS85" s="722"/>
      <c r="CT85" s="721"/>
      <c r="CU85" s="710" t="s">
        <v>135</v>
      </c>
      <c r="CV85" s="719"/>
      <c r="CW85" s="719"/>
      <c r="CX85" s="722"/>
      <c r="CY85" s="722"/>
      <c r="CZ85" s="710" t="s">
        <v>135</v>
      </c>
      <c r="DA85" s="719"/>
      <c r="DB85" s="719"/>
      <c r="DC85" s="722"/>
      <c r="DD85" s="721"/>
      <c r="DE85" s="710" t="s">
        <v>135</v>
      </c>
      <c r="DF85" s="719"/>
      <c r="DG85" s="719"/>
      <c r="DH85" s="722"/>
      <c r="DI85" s="721"/>
      <c r="DJ85" s="710" t="s">
        <v>135</v>
      </c>
      <c r="DK85" s="719"/>
      <c r="DL85" s="719"/>
      <c r="DM85" s="722"/>
      <c r="DN85" s="721"/>
      <c r="DO85" s="710" t="s">
        <v>135</v>
      </c>
      <c r="DP85" s="719"/>
      <c r="DQ85" s="719"/>
      <c r="DR85" s="722"/>
      <c r="DS85" s="721"/>
      <c r="DT85" s="710" t="s">
        <v>135</v>
      </c>
      <c r="DU85" s="719"/>
      <c r="DV85" s="719"/>
      <c r="DW85" s="722"/>
      <c r="DX85" s="721"/>
      <c r="DY85" s="772"/>
      <c r="DZ85" s="671"/>
      <c r="EA85" s="671"/>
      <c r="EB85" s="671"/>
      <c r="EC85" s="672"/>
      <c r="ED85" s="771"/>
    </row>
    <row r="86" spans="1:134" s="773" customFormat="1" ht="21.6" hidden="1" customHeight="1" thickBot="1">
      <c r="A86" s="1159"/>
      <c r="B86" s="1160"/>
      <c r="C86" s="718"/>
      <c r="D86" s="710" t="s">
        <v>136</v>
      </c>
      <c r="E86" s="719"/>
      <c r="F86" s="719"/>
      <c r="G86" s="720"/>
      <c r="H86" s="721"/>
      <c r="I86" s="710" t="s">
        <v>136</v>
      </c>
      <c r="J86" s="719"/>
      <c r="K86" s="719"/>
      <c r="L86" s="722"/>
      <c r="M86" s="723"/>
      <c r="N86" s="710" t="s">
        <v>136</v>
      </c>
      <c r="O86" s="719"/>
      <c r="P86" s="719"/>
      <c r="Q86" s="722"/>
      <c r="R86" s="721"/>
      <c r="S86" s="710" t="s">
        <v>136</v>
      </c>
      <c r="T86" s="719"/>
      <c r="U86" s="719"/>
      <c r="V86" s="722"/>
      <c r="W86" s="723"/>
      <c r="X86" s="710" t="s">
        <v>136</v>
      </c>
      <c r="Y86" s="719"/>
      <c r="Z86" s="719"/>
      <c r="AA86" s="722"/>
      <c r="AB86" s="721"/>
      <c r="AC86" s="710" t="s">
        <v>136</v>
      </c>
      <c r="AD86" s="719"/>
      <c r="AE86" s="719"/>
      <c r="AF86" s="722"/>
      <c r="AG86" s="723"/>
      <c r="AH86" s="710" t="s">
        <v>136</v>
      </c>
      <c r="AI86" s="719"/>
      <c r="AJ86" s="719"/>
      <c r="AK86" s="722"/>
      <c r="AL86" s="721"/>
      <c r="AM86" s="710" t="s">
        <v>136</v>
      </c>
      <c r="AN86" s="719"/>
      <c r="AO86" s="719"/>
      <c r="AP86" s="722"/>
      <c r="AQ86" s="723"/>
      <c r="AR86" s="710" t="s">
        <v>136</v>
      </c>
      <c r="AS86" s="719"/>
      <c r="AT86" s="719"/>
      <c r="AU86" s="722"/>
      <c r="AV86" s="721"/>
      <c r="AW86" s="710" t="s">
        <v>136</v>
      </c>
      <c r="AX86" s="719"/>
      <c r="AY86" s="719"/>
      <c r="AZ86" s="722"/>
      <c r="BA86" s="723"/>
      <c r="BB86" s="710" t="s">
        <v>136</v>
      </c>
      <c r="BC86" s="719"/>
      <c r="BD86" s="719"/>
      <c r="BE86" s="722"/>
      <c r="BF86" s="721"/>
      <c r="BG86" s="710" t="s">
        <v>136</v>
      </c>
      <c r="BH86" s="719"/>
      <c r="BI86" s="719"/>
      <c r="BJ86" s="722"/>
      <c r="BK86" s="723"/>
      <c r="BL86" s="710" t="s">
        <v>136</v>
      </c>
      <c r="BM86" s="719"/>
      <c r="BN86" s="719"/>
      <c r="BO86" s="722"/>
      <c r="BP86" s="721"/>
      <c r="BQ86" s="710" t="s">
        <v>136</v>
      </c>
      <c r="BR86" s="719"/>
      <c r="BS86" s="719"/>
      <c r="BT86" s="722"/>
      <c r="BU86" s="721"/>
      <c r="BV86" s="710" t="s">
        <v>136</v>
      </c>
      <c r="BW86" s="719"/>
      <c r="BX86" s="719"/>
      <c r="BY86" s="722"/>
      <c r="BZ86" s="721"/>
      <c r="CA86" s="710" t="s">
        <v>136</v>
      </c>
      <c r="CB86" s="719"/>
      <c r="CC86" s="719"/>
      <c r="CD86" s="722"/>
      <c r="CE86" s="721"/>
      <c r="CF86" s="710" t="s">
        <v>136</v>
      </c>
      <c r="CG86" s="719"/>
      <c r="CH86" s="719"/>
      <c r="CI86" s="722"/>
      <c r="CJ86" s="721"/>
      <c r="CK86" s="710" t="s">
        <v>136</v>
      </c>
      <c r="CL86" s="719"/>
      <c r="CM86" s="719"/>
      <c r="CN86" s="722"/>
      <c r="CO86" s="723"/>
      <c r="CP86" s="710" t="s">
        <v>136</v>
      </c>
      <c r="CQ86" s="719"/>
      <c r="CR86" s="719"/>
      <c r="CS86" s="722"/>
      <c r="CT86" s="721"/>
      <c r="CU86" s="710" t="s">
        <v>136</v>
      </c>
      <c r="CV86" s="719"/>
      <c r="CW86" s="719"/>
      <c r="CX86" s="722"/>
      <c r="CY86" s="722"/>
      <c r="CZ86" s="710" t="s">
        <v>136</v>
      </c>
      <c r="DA86" s="719"/>
      <c r="DB86" s="719"/>
      <c r="DC86" s="722"/>
      <c r="DD86" s="721"/>
      <c r="DE86" s="710" t="s">
        <v>136</v>
      </c>
      <c r="DF86" s="719"/>
      <c r="DG86" s="719"/>
      <c r="DH86" s="722"/>
      <c r="DI86" s="721"/>
      <c r="DJ86" s="710" t="s">
        <v>136</v>
      </c>
      <c r="DK86" s="719"/>
      <c r="DL86" s="719"/>
      <c r="DM86" s="722"/>
      <c r="DN86" s="721"/>
      <c r="DO86" s="710" t="s">
        <v>136</v>
      </c>
      <c r="DP86" s="719"/>
      <c r="DQ86" s="719"/>
      <c r="DR86" s="722"/>
      <c r="DS86" s="721"/>
      <c r="DT86" s="710" t="s">
        <v>136</v>
      </c>
      <c r="DU86" s="719"/>
      <c r="DV86" s="719"/>
      <c r="DW86" s="722"/>
      <c r="DX86" s="721"/>
      <c r="DY86" s="772"/>
      <c r="DZ86" s="671"/>
      <c r="EA86" s="671"/>
      <c r="EB86" s="671"/>
      <c r="EC86" s="672"/>
      <c r="ED86" s="771"/>
    </row>
    <row r="87" spans="1:134" s="773" customFormat="1" ht="14.45" hidden="1" customHeight="1" thickBot="1">
      <c r="A87" s="1159"/>
      <c r="B87" s="1160"/>
      <c r="C87" s="718"/>
      <c r="D87" s="710" t="s">
        <v>137</v>
      </c>
      <c r="E87" s="719"/>
      <c r="F87" s="719"/>
      <c r="G87" s="720"/>
      <c r="H87" s="721"/>
      <c r="I87" s="710" t="s">
        <v>137</v>
      </c>
      <c r="J87" s="719"/>
      <c r="K87" s="719"/>
      <c r="L87" s="722"/>
      <c r="M87" s="723"/>
      <c r="N87" s="710" t="s">
        <v>137</v>
      </c>
      <c r="O87" s="719"/>
      <c r="P87" s="719"/>
      <c r="Q87" s="722"/>
      <c r="R87" s="721"/>
      <c r="S87" s="710" t="s">
        <v>137</v>
      </c>
      <c r="T87" s="719"/>
      <c r="U87" s="719"/>
      <c r="V87" s="722"/>
      <c r="W87" s="723"/>
      <c r="X87" s="710" t="s">
        <v>137</v>
      </c>
      <c r="Y87" s="719"/>
      <c r="Z87" s="719"/>
      <c r="AA87" s="722"/>
      <c r="AB87" s="721"/>
      <c r="AC87" s="710" t="s">
        <v>137</v>
      </c>
      <c r="AD87" s="719"/>
      <c r="AE87" s="719"/>
      <c r="AF87" s="722"/>
      <c r="AG87" s="723"/>
      <c r="AH87" s="710" t="s">
        <v>137</v>
      </c>
      <c r="AI87" s="719"/>
      <c r="AJ87" s="719"/>
      <c r="AK87" s="722"/>
      <c r="AL87" s="721"/>
      <c r="AM87" s="710" t="s">
        <v>137</v>
      </c>
      <c r="AN87" s="719"/>
      <c r="AO87" s="719"/>
      <c r="AP87" s="722"/>
      <c r="AQ87" s="723"/>
      <c r="AR87" s="710" t="s">
        <v>137</v>
      </c>
      <c r="AS87" s="719"/>
      <c r="AT87" s="719"/>
      <c r="AU87" s="722"/>
      <c r="AV87" s="721"/>
      <c r="AW87" s="710" t="s">
        <v>137</v>
      </c>
      <c r="AX87" s="719"/>
      <c r="AY87" s="719"/>
      <c r="AZ87" s="722"/>
      <c r="BA87" s="723"/>
      <c r="BB87" s="710" t="s">
        <v>137</v>
      </c>
      <c r="BC87" s="719"/>
      <c r="BD87" s="719"/>
      <c r="BE87" s="722"/>
      <c r="BF87" s="721"/>
      <c r="BG87" s="710" t="s">
        <v>137</v>
      </c>
      <c r="BH87" s="719"/>
      <c r="BI87" s="719"/>
      <c r="BJ87" s="722"/>
      <c r="BK87" s="723"/>
      <c r="BL87" s="710" t="s">
        <v>137</v>
      </c>
      <c r="BM87" s="719"/>
      <c r="BN87" s="719"/>
      <c r="BO87" s="722"/>
      <c r="BP87" s="721"/>
      <c r="BQ87" s="710" t="s">
        <v>137</v>
      </c>
      <c r="BR87" s="719"/>
      <c r="BS87" s="719"/>
      <c r="BT87" s="722"/>
      <c r="BU87" s="721"/>
      <c r="BV87" s="710" t="s">
        <v>137</v>
      </c>
      <c r="BW87" s="719"/>
      <c r="BX87" s="719"/>
      <c r="BY87" s="722"/>
      <c r="BZ87" s="721"/>
      <c r="CA87" s="710" t="s">
        <v>137</v>
      </c>
      <c r="CB87" s="719"/>
      <c r="CC87" s="719"/>
      <c r="CD87" s="722"/>
      <c r="CE87" s="721"/>
      <c r="CF87" s="710" t="s">
        <v>137</v>
      </c>
      <c r="CG87" s="719"/>
      <c r="CH87" s="719"/>
      <c r="CI87" s="722"/>
      <c r="CJ87" s="721"/>
      <c r="CK87" s="710" t="s">
        <v>137</v>
      </c>
      <c r="CL87" s="719"/>
      <c r="CM87" s="719"/>
      <c r="CN87" s="722"/>
      <c r="CO87" s="723"/>
      <c r="CP87" s="710" t="s">
        <v>137</v>
      </c>
      <c r="CQ87" s="719"/>
      <c r="CR87" s="719"/>
      <c r="CS87" s="722"/>
      <c r="CT87" s="721"/>
      <c r="CU87" s="710" t="s">
        <v>137</v>
      </c>
      <c r="CV87" s="719"/>
      <c r="CW87" s="719"/>
      <c r="CX87" s="722"/>
      <c r="CY87" s="722"/>
      <c r="CZ87" s="710" t="s">
        <v>137</v>
      </c>
      <c r="DA87" s="719"/>
      <c r="DB87" s="719"/>
      <c r="DC87" s="722"/>
      <c r="DD87" s="721"/>
      <c r="DE87" s="710" t="s">
        <v>137</v>
      </c>
      <c r="DF87" s="719"/>
      <c r="DG87" s="719"/>
      <c r="DH87" s="722"/>
      <c r="DI87" s="721"/>
      <c r="DJ87" s="710" t="s">
        <v>137</v>
      </c>
      <c r="DK87" s="719"/>
      <c r="DL87" s="719"/>
      <c r="DM87" s="722"/>
      <c r="DN87" s="721"/>
      <c r="DO87" s="710" t="s">
        <v>137</v>
      </c>
      <c r="DP87" s="719"/>
      <c r="DQ87" s="719"/>
      <c r="DR87" s="722"/>
      <c r="DS87" s="721"/>
      <c r="DT87" s="710" t="s">
        <v>137</v>
      </c>
      <c r="DU87" s="719"/>
      <c r="DV87" s="719"/>
      <c r="DW87" s="722"/>
      <c r="DX87" s="721"/>
      <c r="DY87" s="772"/>
      <c r="DZ87" s="671"/>
      <c r="EA87" s="671"/>
      <c r="EB87" s="671"/>
      <c r="EC87" s="672"/>
      <c r="ED87" s="771"/>
    </row>
    <row r="88" spans="1:134" s="754" customFormat="1" ht="138.6" customHeight="1" thickBot="1">
      <c r="A88" s="1159"/>
      <c r="B88" s="1160"/>
      <c r="C88" s="709" t="str">
        <f>'5. ԾՐԱԳՐԵՐԻ ԱՄՓՈՓԱԹԵՐԹ'!C23</f>
        <v>Պարտադիր խնդիր N3</v>
      </c>
      <c r="D88" s="710" t="s">
        <v>285</v>
      </c>
      <c r="E88" s="711" t="s">
        <v>47</v>
      </c>
      <c r="F88" s="712" t="s">
        <v>47</v>
      </c>
      <c r="G88" s="713" t="s">
        <v>47</v>
      </c>
      <c r="H88" s="714" t="s">
        <v>47</v>
      </c>
      <c r="I88" s="710" t="s">
        <v>285</v>
      </c>
      <c r="J88" s="711" t="s">
        <v>47</v>
      </c>
      <c r="K88" s="712" t="s">
        <v>47</v>
      </c>
      <c r="L88" s="715" t="s">
        <v>47</v>
      </c>
      <c r="M88" s="716" t="s">
        <v>47</v>
      </c>
      <c r="N88" s="710" t="s">
        <v>285</v>
      </c>
      <c r="O88" s="711" t="s">
        <v>47</v>
      </c>
      <c r="P88" s="712" t="s">
        <v>47</v>
      </c>
      <c r="Q88" s="715" t="s">
        <v>47</v>
      </c>
      <c r="R88" s="714" t="s">
        <v>47</v>
      </c>
      <c r="S88" s="710" t="s">
        <v>285</v>
      </c>
      <c r="T88" s="711" t="s">
        <v>47</v>
      </c>
      <c r="U88" s="712" t="s">
        <v>47</v>
      </c>
      <c r="V88" s="715" t="s">
        <v>47</v>
      </c>
      <c r="W88" s="716" t="s">
        <v>47</v>
      </c>
      <c r="X88" s="710" t="s">
        <v>285</v>
      </c>
      <c r="Y88" s="711" t="s">
        <v>47</v>
      </c>
      <c r="Z88" s="712" t="s">
        <v>47</v>
      </c>
      <c r="AA88" s="715" t="s">
        <v>47</v>
      </c>
      <c r="AB88" s="714" t="s">
        <v>47</v>
      </c>
      <c r="AC88" s="710" t="s">
        <v>285</v>
      </c>
      <c r="AD88" s="711" t="s">
        <v>47</v>
      </c>
      <c r="AE88" s="712" t="s">
        <v>47</v>
      </c>
      <c r="AF88" s="715" t="s">
        <v>47</v>
      </c>
      <c r="AG88" s="716" t="s">
        <v>47</v>
      </c>
      <c r="AH88" s="710" t="s">
        <v>285</v>
      </c>
      <c r="AI88" s="711" t="s">
        <v>47</v>
      </c>
      <c r="AJ88" s="712" t="s">
        <v>47</v>
      </c>
      <c r="AK88" s="715" t="s">
        <v>47</v>
      </c>
      <c r="AL88" s="714" t="s">
        <v>47</v>
      </c>
      <c r="AM88" s="710" t="s">
        <v>285</v>
      </c>
      <c r="AN88" s="711" t="s">
        <v>47</v>
      </c>
      <c r="AO88" s="712" t="s">
        <v>47</v>
      </c>
      <c r="AP88" s="715" t="s">
        <v>47</v>
      </c>
      <c r="AQ88" s="716" t="s">
        <v>47</v>
      </c>
      <c r="AR88" s="710" t="s">
        <v>285</v>
      </c>
      <c r="AS88" s="711" t="s">
        <v>47</v>
      </c>
      <c r="AT88" s="712" t="s">
        <v>47</v>
      </c>
      <c r="AU88" s="715" t="s">
        <v>47</v>
      </c>
      <c r="AV88" s="714" t="s">
        <v>47</v>
      </c>
      <c r="AW88" s="710" t="s">
        <v>285</v>
      </c>
      <c r="AX88" s="711" t="s">
        <v>47</v>
      </c>
      <c r="AY88" s="712" t="s">
        <v>47</v>
      </c>
      <c r="AZ88" s="715" t="s">
        <v>47</v>
      </c>
      <c r="BA88" s="716" t="s">
        <v>47</v>
      </c>
      <c r="BB88" s="710" t="s">
        <v>285</v>
      </c>
      <c r="BC88" s="711" t="s">
        <v>47</v>
      </c>
      <c r="BD88" s="712" t="s">
        <v>47</v>
      </c>
      <c r="BE88" s="715" t="s">
        <v>47</v>
      </c>
      <c r="BF88" s="714" t="s">
        <v>47</v>
      </c>
      <c r="BG88" s="710" t="s">
        <v>285</v>
      </c>
      <c r="BH88" s="711" t="s">
        <v>47</v>
      </c>
      <c r="BI88" s="712" t="s">
        <v>47</v>
      </c>
      <c r="BJ88" s="715" t="s">
        <v>47</v>
      </c>
      <c r="BK88" s="716" t="s">
        <v>47</v>
      </c>
      <c r="BL88" s="710" t="s">
        <v>285</v>
      </c>
      <c r="BM88" s="711" t="s">
        <v>47</v>
      </c>
      <c r="BN88" s="712" t="s">
        <v>47</v>
      </c>
      <c r="BO88" s="715" t="s">
        <v>47</v>
      </c>
      <c r="BP88" s="714" t="s">
        <v>47</v>
      </c>
      <c r="BQ88" s="710" t="s">
        <v>285</v>
      </c>
      <c r="BR88" s="711" t="s">
        <v>47</v>
      </c>
      <c r="BS88" s="712" t="s">
        <v>47</v>
      </c>
      <c r="BT88" s="715" t="s">
        <v>47</v>
      </c>
      <c r="BU88" s="714" t="s">
        <v>47</v>
      </c>
      <c r="BV88" s="710" t="s">
        <v>285</v>
      </c>
      <c r="BW88" s="711" t="s">
        <v>47</v>
      </c>
      <c r="BX88" s="712" t="s">
        <v>47</v>
      </c>
      <c r="BY88" s="715" t="s">
        <v>47</v>
      </c>
      <c r="BZ88" s="714" t="s">
        <v>47</v>
      </c>
      <c r="CA88" s="710" t="s">
        <v>285</v>
      </c>
      <c r="CB88" s="711" t="s">
        <v>47</v>
      </c>
      <c r="CC88" s="712" t="s">
        <v>47</v>
      </c>
      <c r="CD88" s="715" t="s">
        <v>47</v>
      </c>
      <c r="CE88" s="714" t="s">
        <v>47</v>
      </c>
      <c r="CF88" s="710" t="s">
        <v>285</v>
      </c>
      <c r="CG88" s="711" t="s">
        <v>47</v>
      </c>
      <c r="CH88" s="712" t="s">
        <v>47</v>
      </c>
      <c r="CI88" s="715" t="s">
        <v>47</v>
      </c>
      <c r="CJ88" s="714" t="s">
        <v>47</v>
      </c>
      <c r="CK88" s="710" t="s">
        <v>285</v>
      </c>
      <c r="CL88" s="711" t="s">
        <v>47</v>
      </c>
      <c r="CM88" s="712" t="s">
        <v>47</v>
      </c>
      <c r="CN88" s="715" t="s">
        <v>47</v>
      </c>
      <c r="CO88" s="716" t="s">
        <v>47</v>
      </c>
      <c r="CP88" s="710" t="s">
        <v>285</v>
      </c>
      <c r="CQ88" s="711" t="s">
        <v>47</v>
      </c>
      <c r="CR88" s="712" t="s">
        <v>47</v>
      </c>
      <c r="CS88" s="715" t="s">
        <v>47</v>
      </c>
      <c r="CT88" s="714" t="s">
        <v>47</v>
      </c>
      <c r="CU88" s="710" t="s">
        <v>285</v>
      </c>
      <c r="CV88" s="711" t="s">
        <v>47</v>
      </c>
      <c r="CW88" s="712" t="s">
        <v>47</v>
      </c>
      <c r="CX88" s="715" t="s">
        <v>47</v>
      </c>
      <c r="CY88" s="717" t="s">
        <v>47</v>
      </c>
      <c r="CZ88" s="710" t="s">
        <v>285</v>
      </c>
      <c r="DA88" s="711" t="s">
        <v>47</v>
      </c>
      <c r="DB88" s="712" t="s">
        <v>47</v>
      </c>
      <c r="DC88" s="715" t="s">
        <v>47</v>
      </c>
      <c r="DD88" s="714" t="s">
        <v>47</v>
      </c>
      <c r="DE88" s="710" t="s">
        <v>285</v>
      </c>
      <c r="DF88" s="711" t="s">
        <v>47</v>
      </c>
      <c r="DG88" s="712" t="s">
        <v>47</v>
      </c>
      <c r="DH88" s="715" t="s">
        <v>47</v>
      </c>
      <c r="DI88" s="714" t="s">
        <v>47</v>
      </c>
      <c r="DJ88" s="710" t="s">
        <v>285</v>
      </c>
      <c r="DK88" s="711" t="s">
        <v>47</v>
      </c>
      <c r="DL88" s="712" t="s">
        <v>47</v>
      </c>
      <c r="DM88" s="715" t="s">
        <v>47</v>
      </c>
      <c r="DN88" s="714" t="s">
        <v>47</v>
      </c>
      <c r="DO88" s="710" t="s">
        <v>285</v>
      </c>
      <c r="DP88" s="711" t="s">
        <v>47</v>
      </c>
      <c r="DQ88" s="712" t="s">
        <v>47</v>
      </c>
      <c r="DR88" s="715" t="s">
        <v>47</v>
      </c>
      <c r="DS88" s="714" t="s">
        <v>47</v>
      </c>
      <c r="DT88" s="710" t="s">
        <v>285</v>
      </c>
      <c r="DU88" s="711" t="s">
        <v>47</v>
      </c>
      <c r="DV88" s="712" t="s">
        <v>47</v>
      </c>
      <c r="DW88" s="715" t="s">
        <v>47</v>
      </c>
      <c r="DX88" s="714" t="s">
        <v>47</v>
      </c>
      <c r="DY88" s="768" t="s">
        <v>47</v>
      </c>
      <c r="DZ88" s="769" t="s">
        <v>47</v>
      </c>
      <c r="EA88" s="770" t="s">
        <v>47</v>
      </c>
      <c r="EB88" s="669" t="s">
        <v>47</v>
      </c>
      <c r="EC88" s="670" t="s">
        <v>47</v>
      </c>
      <c r="ED88" s="771"/>
    </row>
    <row r="89" spans="1:134" s="757" customFormat="1" ht="20.45" hidden="1" customHeight="1" thickBot="1">
      <c r="A89" s="1159"/>
      <c r="B89" s="1160"/>
      <c r="C89" s="277"/>
      <c r="D89" s="415" t="s">
        <v>285</v>
      </c>
      <c r="E89" s="408"/>
      <c r="F89" s="408"/>
      <c r="G89" s="288"/>
      <c r="H89" s="251"/>
      <c r="I89" s="415" t="s">
        <v>285</v>
      </c>
      <c r="J89" s="408"/>
      <c r="K89" s="408"/>
      <c r="L89" s="233"/>
      <c r="M89" s="246"/>
      <c r="N89" s="415" t="s">
        <v>285</v>
      </c>
      <c r="O89" s="408"/>
      <c r="P89" s="408"/>
      <c r="Q89" s="233"/>
      <c r="R89" s="251"/>
      <c r="S89" s="415" t="s">
        <v>285</v>
      </c>
      <c r="T89" s="408"/>
      <c r="U89" s="408"/>
      <c r="V89" s="233"/>
      <c r="W89" s="246"/>
      <c r="X89" s="415" t="s">
        <v>285</v>
      </c>
      <c r="Y89" s="408"/>
      <c r="Z89" s="408"/>
      <c r="AA89" s="233"/>
      <c r="AB89" s="251"/>
      <c r="AC89" s="415" t="s">
        <v>285</v>
      </c>
      <c r="AD89" s="408"/>
      <c r="AE89" s="408"/>
      <c r="AF89" s="233"/>
      <c r="AG89" s="246"/>
      <c r="AH89" s="415" t="s">
        <v>285</v>
      </c>
      <c r="AI89" s="408"/>
      <c r="AJ89" s="408"/>
      <c r="AK89" s="233"/>
      <c r="AL89" s="251"/>
      <c r="AM89" s="415" t="s">
        <v>285</v>
      </c>
      <c r="AN89" s="408"/>
      <c r="AO89" s="408"/>
      <c r="AP89" s="233"/>
      <c r="AQ89" s="246"/>
      <c r="AR89" s="415" t="s">
        <v>285</v>
      </c>
      <c r="AS89" s="408"/>
      <c r="AT89" s="408"/>
      <c r="AU89" s="233"/>
      <c r="AV89" s="251"/>
      <c r="AW89" s="415" t="s">
        <v>285</v>
      </c>
      <c r="AX89" s="408"/>
      <c r="AY89" s="408"/>
      <c r="AZ89" s="233"/>
      <c r="BA89" s="246"/>
      <c r="BB89" s="415" t="s">
        <v>285</v>
      </c>
      <c r="BC89" s="408"/>
      <c r="BD89" s="408"/>
      <c r="BE89" s="233"/>
      <c r="BF89" s="251"/>
      <c r="BG89" s="415" t="s">
        <v>285</v>
      </c>
      <c r="BH89" s="408"/>
      <c r="BI89" s="408"/>
      <c r="BJ89" s="233"/>
      <c r="BK89" s="246"/>
      <c r="BL89" s="415" t="s">
        <v>285</v>
      </c>
      <c r="BM89" s="408"/>
      <c r="BN89" s="408"/>
      <c r="BO89" s="233"/>
      <c r="BP89" s="251"/>
      <c r="BQ89" s="415" t="s">
        <v>285</v>
      </c>
      <c r="BR89" s="408"/>
      <c r="BS89" s="408"/>
      <c r="BT89" s="233"/>
      <c r="BU89" s="251"/>
      <c r="BV89" s="415" t="s">
        <v>285</v>
      </c>
      <c r="BW89" s="408"/>
      <c r="BX89" s="408"/>
      <c r="BY89" s="233"/>
      <c r="BZ89" s="251"/>
      <c r="CA89" s="415" t="s">
        <v>285</v>
      </c>
      <c r="CB89" s="408"/>
      <c r="CC89" s="408"/>
      <c r="CD89" s="233"/>
      <c r="CE89" s="251"/>
      <c r="CF89" s="415" t="s">
        <v>285</v>
      </c>
      <c r="CG89" s="408"/>
      <c r="CH89" s="408"/>
      <c r="CI89" s="233"/>
      <c r="CJ89" s="251"/>
      <c r="CK89" s="415" t="s">
        <v>285</v>
      </c>
      <c r="CL89" s="408"/>
      <c r="CM89" s="408"/>
      <c r="CN89" s="233"/>
      <c r="CO89" s="246"/>
      <c r="CP89" s="415" t="s">
        <v>285</v>
      </c>
      <c r="CQ89" s="408"/>
      <c r="CR89" s="408"/>
      <c r="CS89" s="233"/>
      <c r="CT89" s="251"/>
      <c r="CU89" s="415" t="s">
        <v>285</v>
      </c>
      <c r="CV89" s="408"/>
      <c r="CW89" s="408"/>
      <c r="CX89" s="233"/>
      <c r="CY89" s="233"/>
      <c r="CZ89" s="415" t="s">
        <v>285</v>
      </c>
      <c r="DA89" s="408"/>
      <c r="DB89" s="408"/>
      <c r="DC89" s="233"/>
      <c r="DD89" s="251"/>
      <c r="DE89" s="415" t="s">
        <v>285</v>
      </c>
      <c r="DF89" s="408"/>
      <c r="DG89" s="408"/>
      <c r="DH89" s="233"/>
      <c r="DI89" s="251"/>
      <c r="DJ89" s="415" t="s">
        <v>285</v>
      </c>
      <c r="DK89" s="408"/>
      <c r="DL89" s="408"/>
      <c r="DM89" s="233"/>
      <c r="DN89" s="251"/>
      <c r="DO89" s="415" t="s">
        <v>285</v>
      </c>
      <c r="DP89" s="408"/>
      <c r="DQ89" s="408"/>
      <c r="DR89" s="233"/>
      <c r="DS89" s="251"/>
      <c r="DT89" s="415" t="s">
        <v>285</v>
      </c>
      <c r="DU89" s="408"/>
      <c r="DV89" s="408"/>
      <c r="DW89" s="233"/>
      <c r="DX89" s="251"/>
      <c r="DY89" s="755"/>
      <c r="DZ89" s="435"/>
      <c r="EA89" s="435"/>
      <c r="EB89" s="435"/>
      <c r="EC89" s="436"/>
      <c r="ED89" s="756"/>
    </row>
    <row r="90" spans="1:134" s="757" customFormat="1" ht="20.45" hidden="1" customHeight="1" thickBot="1">
      <c r="A90" s="1159"/>
      <c r="B90" s="1160"/>
      <c r="C90" s="277"/>
      <c r="D90" s="415" t="s">
        <v>138</v>
      </c>
      <c r="E90" s="408"/>
      <c r="F90" s="408"/>
      <c r="G90" s="288"/>
      <c r="H90" s="251"/>
      <c r="I90" s="415" t="s">
        <v>138</v>
      </c>
      <c r="J90" s="408"/>
      <c r="K90" s="408"/>
      <c r="L90" s="233"/>
      <c r="M90" s="246"/>
      <c r="N90" s="415" t="s">
        <v>138</v>
      </c>
      <c r="O90" s="408"/>
      <c r="P90" s="408"/>
      <c r="Q90" s="233"/>
      <c r="R90" s="251"/>
      <c r="S90" s="415" t="s">
        <v>138</v>
      </c>
      <c r="T90" s="408"/>
      <c r="U90" s="408"/>
      <c r="V90" s="233"/>
      <c r="W90" s="246"/>
      <c r="X90" s="415" t="s">
        <v>138</v>
      </c>
      <c r="Y90" s="408"/>
      <c r="Z90" s="408"/>
      <c r="AA90" s="233"/>
      <c r="AB90" s="251"/>
      <c r="AC90" s="415" t="s">
        <v>138</v>
      </c>
      <c r="AD90" s="408"/>
      <c r="AE90" s="408"/>
      <c r="AF90" s="233"/>
      <c r="AG90" s="246"/>
      <c r="AH90" s="415" t="s">
        <v>138</v>
      </c>
      <c r="AI90" s="408"/>
      <c r="AJ90" s="408"/>
      <c r="AK90" s="233"/>
      <c r="AL90" s="251"/>
      <c r="AM90" s="415" t="s">
        <v>138</v>
      </c>
      <c r="AN90" s="408"/>
      <c r="AO90" s="408"/>
      <c r="AP90" s="233"/>
      <c r="AQ90" s="246"/>
      <c r="AR90" s="415" t="s">
        <v>138</v>
      </c>
      <c r="AS90" s="408"/>
      <c r="AT90" s="408"/>
      <c r="AU90" s="233"/>
      <c r="AV90" s="251"/>
      <c r="AW90" s="415" t="s">
        <v>138</v>
      </c>
      <c r="AX90" s="408"/>
      <c r="AY90" s="408"/>
      <c r="AZ90" s="233"/>
      <c r="BA90" s="246"/>
      <c r="BB90" s="415" t="s">
        <v>138</v>
      </c>
      <c r="BC90" s="408"/>
      <c r="BD90" s="408"/>
      <c r="BE90" s="233"/>
      <c r="BF90" s="251"/>
      <c r="BG90" s="415" t="s">
        <v>138</v>
      </c>
      <c r="BH90" s="408"/>
      <c r="BI90" s="408"/>
      <c r="BJ90" s="233"/>
      <c r="BK90" s="246"/>
      <c r="BL90" s="415" t="s">
        <v>138</v>
      </c>
      <c r="BM90" s="408"/>
      <c r="BN90" s="408"/>
      <c r="BO90" s="233"/>
      <c r="BP90" s="251"/>
      <c r="BQ90" s="415" t="s">
        <v>138</v>
      </c>
      <c r="BR90" s="408"/>
      <c r="BS90" s="408"/>
      <c r="BT90" s="233"/>
      <c r="BU90" s="251"/>
      <c r="BV90" s="415" t="s">
        <v>138</v>
      </c>
      <c r="BW90" s="408"/>
      <c r="BX90" s="408"/>
      <c r="BY90" s="233"/>
      <c r="BZ90" s="251"/>
      <c r="CA90" s="415" t="s">
        <v>138</v>
      </c>
      <c r="CB90" s="408"/>
      <c r="CC90" s="408"/>
      <c r="CD90" s="233"/>
      <c r="CE90" s="251"/>
      <c r="CF90" s="415" t="s">
        <v>138</v>
      </c>
      <c r="CG90" s="408"/>
      <c r="CH90" s="408"/>
      <c r="CI90" s="233"/>
      <c r="CJ90" s="251"/>
      <c r="CK90" s="415" t="s">
        <v>138</v>
      </c>
      <c r="CL90" s="408"/>
      <c r="CM90" s="408"/>
      <c r="CN90" s="233"/>
      <c r="CO90" s="246"/>
      <c r="CP90" s="415" t="s">
        <v>138</v>
      </c>
      <c r="CQ90" s="408"/>
      <c r="CR90" s="408"/>
      <c r="CS90" s="233"/>
      <c r="CT90" s="251"/>
      <c r="CU90" s="415" t="s">
        <v>138</v>
      </c>
      <c r="CV90" s="408"/>
      <c r="CW90" s="408"/>
      <c r="CX90" s="233"/>
      <c r="CY90" s="233"/>
      <c r="CZ90" s="415" t="s">
        <v>138</v>
      </c>
      <c r="DA90" s="408"/>
      <c r="DB90" s="408"/>
      <c r="DC90" s="233"/>
      <c r="DD90" s="251"/>
      <c r="DE90" s="415" t="s">
        <v>138</v>
      </c>
      <c r="DF90" s="408"/>
      <c r="DG90" s="408"/>
      <c r="DH90" s="233"/>
      <c r="DI90" s="251"/>
      <c r="DJ90" s="415" t="s">
        <v>138</v>
      </c>
      <c r="DK90" s="408"/>
      <c r="DL90" s="408"/>
      <c r="DM90" s="233"/>
      <c r="DN90" s="251"/>
      <c r="DO90" s="415" t="s">
        <v>138</v>
      </c>
      <c r="DP90" s="408"/>
      <c r="DQ90" s="408"/>
      <c r="DR90" s="233"/>
      <c r="DS90" s="251"/>
      <c r="DT90" s="415" t="s">
        <v>138</v>
      </c>
      <c r="DU90" s="408"/>
      <c r="DV90" s="408"/>
      <c r="DW90" s="233"/>
      <c r="DX90" s="251"/>
      <c r="DY90" s="755"/>
      <c r="DZ90" s="435"/>
      <c r="EA90" s="435"/>
      <c r="EB90" s="435"/>
      <c r="EC90" s="436"/>
      <c r="ED90" s="756"/>
    </row>
    <row r="91" spans="1:134" s="757" customFormat="1" ht="21.6" hidden="1" customHeight="1" thickBot="1">
      <c r="A91" s="1159"/>
      <c r="B91" s="1160"/>
      <c r="C91" s="277"/>
      <c r="D91" s="415" t="s">
        <v>121</v>
      </c>
      <c r="E91" s="408"/>
      <c r="F91" s="408"/>
      <c r="G91" s="288"/>
      <c r="H91" s="251"/>
      <c r="I91" s="415" t="s">
        <v>121</v>
      </c>
      <c r="J91" s="408"/>
      <c r="K91" s="408"/>
      <c r="L91" s="233"/>
      <c r="M91" s="246"/>
      <c r="N91" s="415" t="s">
        <v>121</v>
      </c>
      <c r="O91" s="408"/>
      <c r="P91" s="408"/>
      <c r="Q91" s="233"/>
      <c r="R91" s="251"/>
      <c r="S91" s="415" t="s">
        <v>121</v>
      </c>
      <c r="T91" s="408"/>
      <c r="U91" s="408"/>
      <c r="V91" s="233"/>
      <c r="W91" s="246"/>
      <c r="X91" s="415" t="s">
        <v>121</v>
      </c>
      <c r="Y91" s="408"/>
      <c r="Z91" s="408"/>
      <c r="AA91" s="233"/>
      <c r="AB91" s="251"/>
      <c r="AC91" s="415" t="s">
        <v>121</v>
      </c>
      <c r="AD91" s="408"/>
      <c r="AE91" s="408"/>
      <c r="AF91" s="233"/>
      <c r="AG91" s="246"/>
      <c r="AH91" s="415" t="s">
        <v>121</v>
      </c>
      <c r="AI91" s="408"/>
      <c r="AJ91" s="408"/>
      <c r="AK91" s="233"/>
      <c r="AL91" s="251"/>
      <c r="AM91" s="415" t="s">
        <v>121</v>
      </c>
      <c r="AN91" s="408"/>
      <c r="AO91" s="408"/>
      <c r="AP91" s="233"/>
      <c r="AQ91" s="246"/>
      <c r="AR91" s="415" t="s">
        <v>121</v>
      </c>
      <c r="AS91" s="408"/>
      <c r="AT91" s="408"/>
      <c r="AU91" s="233"/>
      <c r="AV91" s="251"/>
      <c r="AW91" s="415" t="s">
        <v>121</v>
      </c>
      <c r="AX91" s="408"/>
      <c r="AY91" s="408"/>
      <c r="AZ91" s="233"/>
      <c r="BA91" s="246"/>
      <c r="BB91" s="415" t="s">
        <v>121</v>
      </c>
      <c r="BC91" s="408"/>
      <c r="BD91" s="408"/>
      <c r="BE91" s="233"/>
      <c r="BF91" s="251"/>
      <c r="BG91" s="415" t="s">
        <v>121</v>
      </c>
      <c r="BH91" s="408"/>
      <c r="BI91" s="408"/>
      <c r="BJ91" s="233"/>
      <c r="BK91" s="246"/>
      <c r="BL91" s="415" t="s">
        <v>121</v>
      </c>
      <c r="BM91" s="408"/>
      <c r="BN91" s="408"/>
      <c r="BO91" s="233"/>
      <c r="BP91" s="251"/>
      <c r="BQ91" s="415" t="s">
        <v>121</v>
      </c>
      <c r="BR91" s="408"/>
      <c r="BS91" s="408"/>
      <c r="BT91" s="233"/>
      <c r="BU91" s="251"/>
      <c r="BV91" s="415" t="s">
        <v>121</v>
      </c>
      <c r="BW91" s="408"/>
      <c r="BX91" s="408"/>
      <c r="BY91" s="233"/>
      <c r="BZ91" s="251"/>
      <c r="CA91" s="415" t="s">
        <v>121</v>
      </c>
      <c r="CB91" s="408"/>
      <c r="CC91" s="408"/>
      <c r="CD91" s="233"/>
      <c r="CE91" s="251"/>
      <c r="CF91" s="415" t="s">
        <v>121</v>
      </c>
      <c r="CG91" s="408"/>
      <c r="CH91" s="408"/>
      <c r="CI91" s="233"/>
      <c r="CJ91" s="251"/>
      <c r="CK91" s="415" t="s">
        <v>121</v>
      </c>
      <c r="CL91" s="408"/>
      <c r="CM91" s="408"/>
      <c r="CN91" s="233"/>
      <c r="CO91" s="246"/>
      <c r="CP91" s="415" t="s">
        <v>121</v>
      </c>
      <c r="CQ91" s="408"/>
      <c r="CR91" s="408"/>
      <c r="CS91" s="233"/>
      <c r="CT91" s="251"/>
      <c r="CU91" s="415" t="s">
        <v>121</v>
      </c>
      <c r="CV91" s="408"/>
      <c r="CW91" s="408"/>
      <c r="CX91" s="233"/>
      <c r="CY91" s="233"/>
      <c r="CZ91" s="415" t="s">
        <v>121</v>
      </c>
      <c r="DA91" s="408"/>
      <c r="DB91" s="408"/>
      <c r="DC91" s="233"/>
      <c r="DD91" s="251"/>
      <c r="DE91" s="415" t="s">
        <v>121</v>
      </c>
      <c r="DF91" s="408"/>
      <c r="DG91" s="408"/>
      <c r="DH91" s="233"/>
      <c r="DI91" s="251"/>
      <c r="DJ91" s="415" t="s">
        <v>121</v>
      </c>
      <c r="DK91" s="408"/>
      <c r="DL91" s="408"/>
      <c r="DM91" s="233"/>
      <c r="DN91" s="251"/>
      <c r="DO91" s="415" t="s">
        <v>121</v>
      </c>
      <c r="DP91" s="408"/>
      <c r="DQ91" s="408"/>
      <c r="DR91" s="233"/>
      <c r="DS91" s="251"/>
      <c r="DT91" s="415" t="s">
        <v>121</v>
      </c>
      <c r="DU91" s="408"/>
      <c r="DV91" s="408"/>
      <c r="DW91" s="233"/>
      <c r="DX91" s="251"/>
      <c r="DY91" s="755"/>
      <c r="DZ91" s="435"/>
      <c r="EA91" s="435"/>
      <c r="EB91" s="435"/>
      <c r="EC91" s="436"/>
      <c r="ED91" s="756"/>
    </row>
    <row r="92" spans="1:134" s="757" customFormat="1" ht="20.45" hidden="1" customHeight="1" thickBot="1">
      <c r="A92" s="1159"/>
      <c r="B92" s="1160"/>
      <c r="C92" s="277"/>
      <c r="D92" s="415" t="s">
        <v>122</v>
      </c>
      <c r="E92" s="408"/>
      <c r="F92" s="408"/>
      <c r="G92" s="288"/>
      <c r="H92" s="251"/>
      <c r="I92" s="415" t="s">
        <v>122</v>
      </c>
      <c r="J92" s="408"/>
      <c r="K92" s="408"/>
      <c r="L92" s="233"/>
      <c r="M92" s="246"/>
      <c r="N92" s="415" t="s">
        <v>122</v>
      </c>
      <c r="O92" s="408"/>
      <c r="P92" s="408"/>
      <c r="Q92" s="233"/>
      <c r="R92" s="251"/>
      <c r="S92" s="415" t="s">
        <v>122</v>
      </c>
      <c r="T92" s="408"/>
      <c r="U92" s="408"/>
      <c r="V92" s="233"/>
      <c r="W92" s="246"/>
      <c r="X92" s="415" t="s">
        <v>122</v>
      </c>
      <c r="Y92" s="408"/>
      <c r="Z92" s="408"/>
      <c r="AA92" s="233"/>
      <c r="AB92" s="251"/>
      <c r="AC92" s="415" t="s">
        <v>122</v>
      </c>
      <c r="AD92" s="408"/>
      <c r="AE92" s="408"/>
      <c r="AF92" s="233"/>
      <c r="AG92" s="246"/>
      <c r="AH92" s="415" t="s">
        <v>122</v>
      </c>
      <c r="AI92" s="408"/>
      <c r="AJ92" s="408"/>
      <c r="AK92" s="233"/>
      <c r="AL92" s="251"/>
      <c r="AM92" s="415" t="s">
        <v>122</v>
      </c>
      <c r="AN92" s="408"/>
      <c r="AO92" s="408"/>
      <c r="AP92" s="233"/>
      <c r="AQ92" s="246"/>
      <c r="AR92" s="415" t="s">
        <v>122</v>
      </c>
      <c r="AS92" s="408"/>
      <c r="AT92" s="408"/>
      <c r="AU92" s="233"/>
      <c r="AV92" s="251"/>
      <c r="AW92" s="415" t="s">
        <v>122</v>
      </c>
      <c r="AX92" s="408"/>
      <c r="AY92" s="408"/>
      <c r="AZ92" s="233"/>
      <c r="BA92" s="246"/>
      <c r="BB92" s="415" t="s">
        <v>122</v>
      </c>
      <c r="BC92" s="408"/>
      <c r="BD92" s="408"/>
      <c r="BE92" s="233"/>
      <c r="BF92" s="251"/>
      <c r="BG92" s="415" t="s">
        <v>122</v>
      </c>
      <c r="BH92" s="408"/>
      <c r="BI92" s="408"/>
      <c r="BJ92" s="233"/>
      <c r="BK92" s="246"/>
      <c r="BL92" s="415" t="s">
        <v>122</v>
      </c>
      <c r="BM92" s="408"/>
      <c r="BN92" s="408"/>
      <c r="BO92" s="233"/>
      <c r="BP92" s="251"/>
      <c r="BQ92" s="415" t="s">
        <v>122</v>
      </c>
      <c r="BR92" s="408"/>
      <c r="BS92" s="408"/>
      <c r="BT92" s="233"/>
      <c r="BU92" s="251"/>
      <c r="BV92" s="415" t="s">
        <v>122</v>
      </c>
      <c r="BW92" s="408"/>
      <c r="BX92" s="408"/>
      <c r="BY92" s="233"/>
      <c r="BZ92" s="251"/>
      <c r="CA92" s="415" t="s">
        <v>122</v>
      </c>
      <c r="CB92" s="408"/>
      <c r="CC92" s="408"/>
      <c r="CD92" s="233"/>
      <c r="CE92" s="251"/>
      <c r="CF92" s="415" t="s">
        <v>122</v>
      </c>
      <c r="CG92" s="408"/>
      <c r="CH92" s="408"/>
      <c r="CI92" s="233"/>
      <c r="CJ92" s="251"/>
      <c r="CK92" s="415" t="s">
        <v>122</v>
      </c>
      <c r="CL92" s="408"/>
      <c r="CM92" s="408"/>
      <c r="CN92" s="233"/>
      <c r="CO92" s="246"/>
      <c r="CP92" s="415" t="s">
        <v>122</v>
      </c>
      <c r="CQ92" s="408"/>
      <c r="CR92" s="408"/>
      <c r="CS92" s="233"/>
      <c r="CT92" s="251"/>
      <c r="CU92" s="415" t="s">
        <v>122</v>
      </c>
      <c r="CV92" s="408"/>
      <c r="CW92" s="408"/>
      <c r="CX92" s="233"/>
      <c r="CY92" s="233"/>
      <c r="CZ92" s="415" t="s">
        <v>122</v>
      </c>
      <c r="DA92" s="408"/>
      <c r="DB92" s="408"/>
      <c r="DC92" s="233"/>
      <c r="DD92" s="251"/>
      <c r="DE92" s="415" t="s">
        <v>122</v>
      </c>
      <c r="DF92" s="408"/>
      <c r="DG92" s="408"/>
      <c r="DH92" s="233"/>
      <c r="DI92" s="251"/>
      <c r="DJ92" s="415" t="s">
        <v>122</v>
      </c>
      <c r="DK92" s="408"/>
      <c r="DL92" s="408"/>
      <c r="DM92" s="233"/>
      <c r="DN92" s="251"/>
      <c r="DO92" s="415" t="s">
        <v>122</v>
      </c>
      <c r="DP92" s="408"/>
      <c r="DQ92" s="408"/>
      <c r="DR92" s="233"/>
      <c r="DS92" s="251"/>
      <c r="DT92" s="415" t="s">
        <v>122</v>
      </c>
      <c r="DU92" s="408"/>
      <c r="DV92" s="408"/>
      <c r="DW92" s="233"/>
      <c r="DX92" s="251"/>
      <c r="DY92" s="755"/>
      <c r="DZ92" s="435"/>
      <c r="EA92" s="435"/>
      <c r="EB92" s="435"/>
      <c r="EC92" s="436"/>
      <c r="ED92" s="756"/>
    </row>
    <row r="93" spans="1:134" s="757" customFormat="1" ht="32.450000000000003" hidden="1" customHeight="1" thickBot="1">
      <c r="A93" s="1159"/>
      <c r="B93" s="1160"/>
      <c r="C93" s="277"/>
      <c r="D93" s="415" t="s">
        <v>123</v>
      </c>
      <c r="E93" s="408"/>
      <c r="F93" s="408"/>
      <c r="G93" s="288"/>
      <c r="H93" s="251"/>
      <c r="I93" s="415" t="s">
        <v>123</v>
      </c>
      <c r="J93" s="408"/>
      <c r="K93" s="408"/>
      <c r="L93" s="233"/>
      <c r="M93" s="246"/>
      <c r="N93" s="415" t="s">
        <v>123</v>
      </c>
      <c r="O93" s="408"/>
      <c r="P93" s="408"/>
      <c r="Q93" s="233"/>
      <c r="R93" s="251"/>
      <c r="S93" s="415" t="s">
        <v>123</v>
      </c>
      <c r="T93" s="408"/>
      <c r="U93" s="408"/>
      <c r="V93" s="233"/>
      <c r="W93" s="246"/>
      <c r="X93" s="415" t="s">
        <v>123</v>
      </c>
      <c r="Y93" s="408"/>
      <c r="Z93" s="408"/>
      <c r="AA93" s="233"/>
      <c r="AB93" s="251"/>
      <c r="AC93" s="415" t="s">
        <v>123</v>
      </c>
      <c r="AD93" s="408"/>
      <c r="AE93" s="408"/>
      <c r="AF93" s="233"/>
      <c r="AG93" s="246"/>
      <c r="AH93" s="415" t="s">
        <v>123</v>
      </c>
      <c r="AI93" s="408"/>
      <c r="AJ93" s="408"/>
      <c r="AK93" s="233"/>
      <c r="AL93" s="251"/>
      <c r="AM93" s="415" t="s">
        <v>123</v>
      </c>
      <c r="AN93" s="408"/>
      <c r="AO93" s="408"/>
      <c r="AP93" s="233"/>
      <c r="AQ93" s="246"/>
      <c r="AR93" s="415" t="s">
        <v>123</v>
      </c>
      <c r="AS93" s="408"/>
      <c r="AT93" s="408"/>
      <c r="AU93" s="233"/>
      <c r="AV93" s="251"/>
      <c r="AW93" s="415" t="s">
        <v>123</v>
      </c>
      <c r="AX93" s="408"/>
      <c r="AY93" s="408"/>
      <c r="AZ93" s="233"/>
      <c r="BA93" s="246"/>
      <c r="BB93" s="415" t="s">
        <v>123</v>
      </c>
      <c r="BC93" s="408"/>
      <c r="BD93" s="408"/>
      <c r="BE93" s="233"/>
      <c r="BF93" s="251"/>
      <c r="BG93" s="415" t="s">
        <v>123</v>
      </c>
      <c r="BH93" s="408"/>
      <c r="BI93" s="408"/>
      <c r="BJ93" s="233"/>
      <c r="BK93" s="246"/>
      <c r="BL93" s="415" t="s">
        <v>123</v>
      </c>
      <c r="BM93" s="408"/>
      <c r="BN93" s="408"/>
      <c r="BO93" s="233"/>
      <c r="BP93" s="251"/>
      <c r="BQ93" s="415" t="s">
        <v>123</v>
      </c>
      <c r="BR93" s="408"/>
      <c r="BS93" s="408"/>
      <c r="BT93" s="233"/>
      <c r="BU93" s="251"/>
      <c r="BV93" s="415" t="s">
        <v>123</v>
      </c>
      <c r="BW93" s="408"/>
      <c r="BX93" s="408"/>
      <c r="BY93" s="233"/>
      <c r="BZ93" s="251"/>
      <c r="CA93" s="415" t="s">
        <v>123</v>
      </c>
      <c r="CB93" s="408"/>
      <c r="CC93" s="408"/>
      <c r="CD93" s="233"/>
      <c r="CE93" s="251"/>
      <c r="CF93" s="415" t="s">
        <v>123</v>
      </c>
      <c r="CG93" s="408"/>
      <c r="CH93" s="408"/>
      <c r="CI93" s="233"/>
      <c r="CJ93" s="251"/>
      <c r="CK93" s="415" t="s">
        <v>123</v>
      </c>
      <c r="CL93" s="408"/>
      <c r="CM93" s="408"/>
      <c r="CN93" s="233"/>
      <c r="CO93" s="246"/>
      <c r="CP93" s="415" t="s">
        <v>123</v>
      </c>
      <c r="CQ93" s="408"/>
      <c r="CR93" s="408"/>
      <c r="CS93" s="233"/>
      <c r="CT93" s="251"/>
      <c r="CU93" s="415" t="s">
        <v>123</v>
      </c>
      <c r="CV93" s="408"/>
      <c r="CW93" s="408"/>
      <c r="CX93" s="233"/>
      <c r="CY93" s="233"/>
      <c r="CZ93" s="415" t="s">
        <v>123</v>
      </c>
      <c r="DA93" s="408"/>
      <c r="DB93" s="408"/>
      <c r="DC93" s="233"/>
      <c r="DD93" s="251"/>
      <c r="DE93" s="415" t="s">
        <v>123</v>
      </c>
      <c r="DF93" s="408"/>
      <c r="DG93" s="408"/>
      <c r="DH93" s="233"/>
      <c r="DI93" s="251"/>
      <c r="DJ93" s="415" t="s">
        <v>123</v>
      </c>
      <c r="DK93" s="408"/>
      <c r="DL93" s="408"/>
      <c r="DM93" s="233"/>
      <c r="DN93" s="251"/>
      <c r="DO93" s="415" t="s">
        <v>123</v>
      </c>
      <c r="DP93" s="408"/>
      <c r="DQ93" s="408"/>
      <c r="DR93" s="233"/>
      <c r="DS93" s="251"/>
      <c r="DT93" s="415" t="s">
        <v>123</v>
      </c>
      <c r="DU93" s="408"/>
      <c r="DV93" s="408"/>
      <c r="DW93" s="233"/>
      <c r="DX93" s="251"/>
      <c r="DY93" s="755"/>
      <c r="DZ93" s="435"/>
      <c r="EA93" s="435"/>
      <c r="EB93" s="435"/>
      <c r="EC93" s="436"/>
      <c r="ED93" s="756"/>
    </row>
    <row r="94" spans="1:134" s="757" customFormat="1" ht="21.6" hidden="1" customHeight="1" thickBot="1">
      <c r="A94" s="1159"/>
      <c r="B94" s="1160"/>
      <c r="C94" s="277"/>
      <c r="D94" s="415" t="s">
        <v>124</v>
      </c>
      <c r="E94" s="408"/>
      <c r="F94" s="408"/>
      <c r="G94" s="288"/>
      <c r="H94" s="251"/>
      <c r="I94" s="415" t="s">
        <v>124</v>
      </c>
      <c r="J94" s="408"/>
      <c r="K94" s="408"/>
      <c r="L94" s="233"/>
      <c r="M94" s="246"/>
      <c r="N94" s="415" t="s">
        <v>124</v>
      </c>
      <c r="O94" s="408"/>
      <c r="P94" s="408"/>
      <c r="Q94" s="233"/>
      <c r="R94" s="251"/>
      <c r="S94" s="415" t="s">
        <v>124</v>
      </c>
      <c r="T94" s="408"/>
      <c r="U94" s="408"/>
      <c r="V94" s="233"/>
      <c r="W94" s="246"/>
      <c r="X94" s="415" t="s">
        <v>124</v>
      </c>
      <c r="Y94" s="408"/>
      <c r="Z94" s="408"/>
      <c r="AA94" s="233"/>
      <c r="AB94" s="251"/>
      <c r="AC94" s="415" t="s">
        <v>124</v>
      </c>
      <c r="AD94" s="408"/>
      <c r="AE94" s="408"/>
      <c r="AF94" s="233"/>
      <c r="AG94" s="246"/>
      <c r="AH94" s="415" t="s">
        <v>124</v>
      </c>
      <c r="AI94" s="408"/>
      <c r="AJ94" s="408"/>
      <c r="AK94" s="233"/>
      <c r="AL94" s="251"/>
      <c r="AM94" s="415" t="s">
        <v>124</v>
      </c>
      <c r="AN94" s="408"/>
      <c r="AO94" s="408"/>
      <c r="AP94" s="233"/>
      <c r="AQ94" s="246"/>
      <c r="AR94" s="415" t="s">
        <v>124</v>
      </c>
      <c r="AS94" s="408"/>
      <c r="AT94" s="408"/>
      <c r="AU94" s="233"/>
      <c r="AV94" s="251"/>
      <c r="AW94" s="415" t="s">
        <v>124</v>
      </c>
      <c r="AX94" s="408"/>
      <c r="AY94" s="408"/>
      <c r="AZ94" s="233"/>
      <c r="BA94" s="246"/>
      <c r="BB94" s="415" t="s">
        <v>124</v>
      </c>
      <c r="BC94" s="408"/>
      <c r="BD94" s="408"/>
      <c r="BE94" s="233"/>
      <c r="BF94" s="251"/>
      <c r="BG94" s="415" t="s">
        <v>124</v>
      </c>
      <c r="BH94" s="408"/>
      <c r="BI94" s="408"/>
      <c r="BJ94" s="233"/>
      <c r="BK94" s="246"/>
      <c r="BL94" s="415" t="s">
        <v>124</v>
      </c>
      <c r="BM94" s="408"/>
      <c r="BN94" s="408"/>
      <c r="BO94" s="233"/>
      <c r="BP94" s="251"/>
      <c r="BQ94" s="415" t="s">
        <v>124</v>
      </c>
      <c r="BR94" s="408"/>
      <c r="BS94" s="408"/>
      <c r="BT94" s="233"/>
      <c r="BU94" s="251"/>
      <c r="BV94" s="415" t="s">
        <v>124</v>
      </c>
      <c r="BW94" s="408"/>
      <c r="BX94" s="408"/>
      <c r="BY94" s="233"/>
      <c r="BZ94" s="251"/>
      <c r="CA94" s="415" t="s">
        <v>124</v>
      </c>
      <c r="CB94" s="408"/>
      <c r="CC94" s="408"/>
      <c r="CD94" s="233"/>
      <c r="CE94" s="251"/>
      <c r="CF94" s="415" t="s">
        <v>124</v>
      </c>
      <c r="CG94" s="408"/>
      <c r="CH94" s="408"/>
      <c r="CI94" s="233"/>
      <c r="CJ94" s="251"/>
      <c r="CK94" s="415" t="s">
        <v>124</v>
      </c>
      <c r="CL94" s="408"/>
      <c r="CM94" s="408"/>
      <c r="CN94" s="233"/>
      <c r="CO94" s="246"/>
      <c r="CP94" s="415" t="s">
        <v>124</v>
      </c>
      <c r="CQ94" s="408"/>
      <c r="CR94" s="408"/>
      <c r="CS94" s="233"/>
      <c r="CT94" s="251"/>
      <c r="CU94" s="415" t="s">
        <v>124</v>
      </c>
      <c r="CV94" s="408"/>
      <c r="CW94" s="408"/>
      <c r="CX94" s="233"/>
      <c r="CY94" s="233"/>
      <c r="CZ94" s="415" t="s">
        <v>124</v>
      </c>
      <c r="DA94" s="408"/>
      <c r="DB94" s="408"/>
      <c r="DC94" s="233"/>
      <c r="DD94" s="251"/>
      <c r="DE94" s="415" t="s">
        <v>124</v>
      </c>
      <c r="DF94" s="408"/>
      <c r="DG94" s="408"/>
      <c r="DH94" s="233"/>
      <c r="DI94" s="251"/>
      <c r="DJ94" s="415" t="s">
        <v>124</v>
      </c>
      <c r="DK94" s="408"/>
      <c r="DL94" s="408"/>
      <c r="DM94" s="233"/>
      <c r="DN94" s="251"/>
      <c r="DO94" s="415" t="s">
        <v>124</v>
      </c>
      <c r="DP94" s="408"/>
      <c r="DQ94" s="408"/>
      <c r="DR94" s="233"/>
      <c r="DS94" s="251"/>
      <c r="DT94" s="415" t="s">
        <v>124</v>
      </c>
      <c r="DU94" s="408"/>
      <c r="DV94" s="408"/>
      <c r="DW94" s="233"/>
      <c r="DX94" s="251"/>
      <c r="DY94" s="755"/>
      <c r="DZ94" s="435"/>
      <c r="EA94" s="435"/>
      <c r="EB94" s="435"/>
      <c r="EC94" s="436"/>
      <c r="ED94" s="756"/>
    </row>
    <row r="95" spans="1:134" s="757" customFormat="1" ht="21.6" hidden="1" customHeight="1" thickBot="1">
      <c r="A95" s="1159"/>
      <c r="B95" s="1160"/>
      <c r="C95" s="277"/>
      <c r="D95" s="415" t="s">
        <v>125</v>
      </c>
      <c r="E95" s="408"/>
      <c r="F95" s="408"/>
      <c r="G95" s="288"/>
      <c r="H95" s="251"/>
      <c r="I95" s="415" t="s">
        <v>125</v>
      </c>
      <c r="J95" s="408"/>
      <c r="K95" s="408"/>
      <c r="L95" s="233"/>
      <c r="M95" s="246"/>
      <c r="N95" s="415" t="s">
        <v>125</v>
      </c>
      <c r="O95" s="408"/>
      <c r="P95" s="408"/>
      <c r="Q95" s="233"/>
      <c r="R95" s="251"/>
      <c r="S95" s="415" t="s">
        <v>125</v>
      </c>
      <c r="T95" s="408"/>
      <c r="U95" s="408"/>
      <c r="V95" s="233"/>
      <c r="W95" s="246"/>
      <c r="X95" s="415" t="s">
        <v>125</v>
      </c>
      <c r="Y95" s="408"/>
      <c r="Z95" s="408"/>
      <c r="AA95" s="233"/>
      <c r="AB95" s="251"/>
      <c r="AC95" s="415" t="s">
        <v>125</v>
      </c>
      <c r="AD95" s="408"/>
      <c r="AE95" s="408"/>
      <c r="AF95" s="233"/>
      <c r="AG95" s="246"/>
      <c r="AH95" s="415" t="s">
        <v>125</v>
      </c>
      <c r="AI95" s="408"/>
      <c r="AJ95" s="408"/>
      <c r="AK95" s="233"/>
      <c r="AL95" s="251"/>
      <c r="AM95" s="415" t="s">
        <v>125</v>
      </c>
      <c r="AN95" s="408"/>
      <c r="AO95" s="408"/>
      <c r="AP95" s="233"/>
      <c r="AQ95" s="246"/>
      <c r="AR95" s="415" t="s">
        <v>125</v>
      </c>
      <c r="AS95" s="408"/>
      <c r="AT95" s="408"/>
      <c r="AU95" s="233"/>
      <c r="AV95" s="251"/>
      <c r="AW95" s="415" t="s">
        <v>125</v>
      </c>
      <c r="AX95" s="408"/>
      <c r="AY95" s="408"/>
      <c r="AZ95" s="233"/>
      <c r="BA95" s="246"/>
      <c r="BB95" s="415" t="s">
        <v>125</v>
      </c>
      <c r="BC95" s="408"/>
      <c r="BD95" s="408"/>
      <c r="BE95" s="233"/>
      <c r="BF95" s="251"/>
      <c r="BG95" s="415" t="s">
        <v>125</v>
      </c>
      <c r="BH95" s="408"/>
      <c r="BI95" s="408"/>
      <c r="BJ95" s="233"/>
      <c r="BK95" s="246"/>
      <c r="BL95" s="415" t="s">
        <v>125</v>
      </c>
      <c r="BM95" s="408"/>
      <c r="BN95" s="408"/>
      <c r="BO95" s="233"/>
      <c r="BP95" s="251"/>
      <c r="BQ95" s="415" t="s">
        <v>125</v>
      </c>
      <c r="BR95" s="408"/>
      <c r="BS95" s="408"/>
      <c r="BT95" s="233"/>
      <c r="BU95" s="251"/>
      <c r="BV95" s="415" t="s">
        <v>125</v>
      </c>
      <c r="BW95" s="408"/>
      <c r="BX95" s="408"/>
      <c r="BY95" s="233"/>
      <c r="BZ95" s="251"/>
      <c r="CA95" s="415" t="s">
        <v>125</v>
      </c>
      <c r="CB95" s="408"/>
      <c r="CC95" s="408"/>
      <c r="CD95" s="233"/>
      <c r="CE95" s="251"/>
      <c r="CF95" s="415" t="s">
        <v>125</v>
      </c>
      <c r="CG95" s="408"/>
      <c r="CH95" s="408"/>
      <c r="CI95" s="233"/>
      <c r="CJ95" s="251"/>
      <c r="CK95" s="415" t="s">
        <v>125</v>
      </c>
      <c r="CL95" s="408"/>
      <c r="CM95" s="408"/>
      <c r="CN95" s="233"/>
      <c r="CO95" s="246"/>
      <c r="CP95" s="415" t="s">
        <v>125</v>
      </c>
      <c r="CQ95" s="408"/>
      <c r="CR95" s="408"/>
      <c r="CS95" s="233"/>
      <c r="CT95" s="251"/>
      <c r="CU95" s="415" t="s">
        <v>125</v>
      </c>
      <c r="CV95" s="408"/>
      <c r="CW95" s="408"/>
      <c r="CX95" s="233"/>
      <c r="CY95" s="233"/>
      <c r="CZ95" s="415" t="s">
        <v>125</v>
      </c>
      <c r="DA95" s="408"/>
      <c r="DB95" s="408"/>
      <c r="DC95" s="233"/>
      <c r="DD95" s="251"/>
      <c r="DE95" s="415" t="s">
        <v>125</v>
      </c>
      <c r="DF95" s="408"/>
      <c r="DG95" s="408"/>
      <c r="DH95" s="233"/>
      <c r="DI95" s="251"/>
      <c r="DJ95" s="415" t="s">
        <v>125</v>
      </c>
      <c r="DK95" s="408"/>
      <c r="DL95" s="408"/>
      <c r="DM95" s="233"/>
      <c r="DN95" s="251"/>
      <c r="DO95" s="415" t="s">
        <v>125</v>
      </c>
      <c r="DP95" s="408"/>
      <c r="DQ95" s="408"/>
      <c r="DR95" s="233"/>
      <c r="DS95" s="251"/>
      <c r="DT95" s="415" t="s">
        <v>125</v>
      </c>
      <c r="DU95" s="408"/>
      <c r="DV95" s="408"/>
      <c r="DW95" s="233"/>
      <c r="DX95" s="251"/>
      <c r="DY95" s="755"/>
      <c r="DZ95" s="435"/>
      <c r="EA95" s="435"/>
      <c r="EB95" s="435"/>
      <c r="EC95" s="436"/>
      <c r="ED95" s="756"/>
    </row>
    <row r="96" spans="1:134" s="757" customFormat="1" ht="32.450000000000003" hidden="1" customHeight="1" thickBot="1">
      <c r="A96" s="1159"/>
      <c r="B96" s="1160"/>
      <c r="C96" s="277"/>
      <c r="D96" s="415" t="s">
        <v>126</v>
      </c>
      <c r="E96" s="408"/>
      <c r="F96" s="408"/>
      <c r="G96" s="288"/>
      <c r="H96" s="251"/>
      <c r="I96" s="415" t="s">
        <v>126</v>
      </c>
      <c r="J96" s="408"/>
      <c r="K96" s="408"/>
      <c r="L96" s="233"/>
      <c r="M96" s="246"/>
      <c r="N96" s="415" t="s">
        <v>126</v>
      </c>
      <c r="O96" s="408"/>
      <c r="P96" s="408"/>
      <c r="Q96" s="233"/>
      <c r="R96" s="251"/>
      <c r="S96" s="415" t="s">
        <v>126</v>
      </c>
      <c r="T96" s="408"/>
      <c r="U96" s="408"/>
      <c r="V96" s="233"/>
      <c r="W96" s="246"/>
      <c r="X96" s="415" t="s">
        <v>126</v>
      </c>
      <c r="Y96" s="408"/>
      <c r="Z96" s="408"/>
      <c r="AA96" s="233"/>
      <c r="AB96" s="251"/>
      <c r="AC96" s="415" t="s">
        <v>126</v>
      </c>
      <c r="AD96" s="408"/>
      <c r="AE96" s="408"/>
      <c r="AF96" s="233"/>
      <c r="AG96" s="246"/>
      <c r="AH96" s="415" t="s">
        <v>126</v>
      </c>
      <c r="AI96" s="408"/>
      <c r="AJ96" s="408"/>
      <c r="AK96" s="233"/>
      <c r="AL96" s="251"/>
      <c r="AM96" s="415" t="s">
        <v>126</v>
      </c>
      <c r="AN96" s="408"/>
      <c r="AO96" s="408"/>
      <c r="AP96" s="233"/>
      <c r="AQ96" s="246"/>
      <c r="AR96" s="415" t="s">
        <v>126</v>
      </c>
      <c r="AS96" s="408"/>
      <c r="AT96" s="408"/>
      <c r="AU96" s="233"/>
      <c r="AV96" s="251"/>
      <c r="AW96" s="415" t="s">
        <v>126</v>
      </c>
      <c r="AX96" s="408"/>
      <c r="AY96" s="408"/>
      <c r="AZ96" s="233"/>
      <c r="BA96" s="246"/>
      <c r="BB96" s="415" t="s">
        <v>126</v>
      </c>
      <c r="BC96" s="408"/>
      <c r="BD96" s="408"/>
      <c r="BE96" s="233"/>
      <c r="BF96" s="251"/>
      <c r="BG96" s="415" t="s">
        <v>126</v>
      </c>
      <c r="BH96" s="408"/>
      <c r="BI96" s="408"/>
      <c r="BJ96" s="233"/>
      <c r="BK96" s="246"/>
      <c r="BL96" s="415" t="s">
        <v>126</v>
      </c>
      <c r="BM96" s="408"/>
      <c r="BN96" s="408"/>
      <c r="BO96" s="233"/>
      <c r="BP96" s="251"/>
      <c r="BQ96" s="415" t="s">
        <v>126</v>
      </c>
      <c r="BR96" s="408"/>
      <c r="BS96" s="408"/>
      <c r="BT96" s="233"/>
      <c r="BU96" s="251"/>
      <c r="BV96" s="415" t="s">
        <v>126</v>
      </c>
      <c r="BW96" s="408"/>
      <c r="BX96" s="408"/>
      <c r="BY96" s="233"/>
      <c r="BZ96" s="251"/>
      <c r="CA96" s="415" t="s">
        <v>126</v>
      </c>
      <c r="CB96" s="408"/>
      <c r="CC96" s="408"/>
      <c r="CD96" s="233"/>
      <c r="CE96" s="251"/>
      <c r="CF96" s="415" t="s">
        <v>126</v>
      </c>
      <c r="CG96" s="408"/>
      <c r="CH96" s="408"/>
      <c r="CI96" s="233"/>
      <c r="CJ96" s="251"/>
      <c r="CK96" s="415" t="s">
        <v>126</v>
      </c>
      <c r="CL96" s="408"/>
      <c r="CM96" s="408"/>
      <c r="CN96" s="233"/>
      <c r="CO96" s="246"/>
      <c r="CP96" s="415" t="s">
        <v>126</v>
      </c>
      <c r="CQ96" s="408"/>
      <c r="CR96" s="408"/>
      <c r="CS96" s="233"/>
      <c r="CT96" s="251"/>
      <c r="CU96" s="415" t="s">
        <v>126</v>
      </c>
      <c r="CV96" s="408"/>
      <c r="CW96" s="408"/>
      <c r="CX96" s="233"/>
      <c r="CY96" s="233"/>
      <c r="CZ96" s="415" t="s">
        <v>126</v>
      </c>
      <c r="DA96" s="408"/>
      <c r="DB96" s="408"/>
      <c r="DC96" s="233"/>
      <c r="DD96" s="251"/>
      <c r="DE96" s="415" t="s">
        <v>126</v>
      </c>
      <c r="DF96" s="408"/>
      <c r="DG96" s="408"/>
      <c r="DH96" s="233"/>
      <c r="DI96" s="251"/>
      <c r="DJ96" s="415" t="s">
        <v>126</v>
      </c>
      <c r="DK96" s="408"/>
      <c r="DL96" s="408"/>
      <c r="DM96" s="233"/>
      <c r="DN96" s="251"/>
      <c r="DO96" s="415" t="s">
        <v>126</v>
      </c>
      <c r="DP96" s="408"/>
      <c r="DQ96" s="408"/>
      <c r="DR96" s="233"/>
      <c r="DS96" s="251"/>
      <c r="DT96" s="415" t="s">
        <v>126</v>
      </c>
      <c r="DU96" s="408"/>
      <c r="DV96" s="408"/>
      <c r="DW96" s="233"/>
      <c r="DX96" s="251"/>
      <c r="DY96" s="755"/>
      <c r="DZ96" s="435"/>
      <c r="EA96" s="435"/>
      <c r="EB96" s="435"/>
      <c r="EC96" s="436"/>
      <c r="ED96" s="756"/>
    </row>
    <row r="97" spans="1:134" s="757" customFormat="1" ht="21.6" hidden="1" customHeight="1" thickBot="1">
      <c r="A97" s="1159"/>
      <c r="B97" s="1160"/>
      <c r="C97" s="277"/>
      <c r="D97" s="415" t="s">
        <v>127</v>
      </c>
      <c r="E97" s="408"/>
      <c r="F97" s="408"/>
      <c r="G97" s="288"/>
      <c r="H97" s="251"/>
      <c r="I97" s="415" t="s">
        <v>127</v>
      </c>
      <c r="J97" s="408"/>
      <c r="K97" s="408"/>
      <c r="L97" s="233"/>
      <c r="M97" s="246"/>
      <c r="N97" s="415" t="s">
        <v>127</v>
      </c>
      <c r="O97" s="408"/>
      <c r="P97" s="408"/>
      <c r="Q97" s="233"/>
      <c r="R97" s="251"/>
      <c r="S97" s="415" t="s">
        <v>127</v>
      </c>
      <c r="T97" s="408"/>
      <c r="U97" s="408"/>
      <c r="V97" s="233"/>
      <c r="W97" s="246"/>
      <c r="X97" s="415" t="s">
        <v>127</v>
      </c>
      <c r="Y97" s="408"/>
      <c r="Z97" s="408"/>
      <c r="AA97" s="233"/>
      <c r="AB97" s="251"/>
      <c r="AC97" s="415" t="s">
        <v>127</v>
      </c>
      <c r="AD97" s="408"/>
      <c r="AE97" s="408"/>
      <c r="AF97" s="233"/>
      <c r="AG97" s="246"/>
      <c r="AH97" s="415" t="s">
        <v>127</v>
      </c>
      <c r="AI97" s="408"/>
      <c r="AJ97" s="408"/>
      <c r="AK97" s="233"/>
      <c r="AL97" s="251"/>
      <c r="AM97" s="415" t="s">
        <v>127</v>
      </c>
      <c r="AN97" s="408"/>
      <c r="AO97" s="408"/>
      <c r="AP97" s="233"/>
      <c r="AQ97" s="246"/>
      <c r="AR97" s="415" t="s">
        <v>127</v>
      </c>
      <c r="AS97" s="408"/>
      <c r="AT97" s="408"/>
      <c r="AU97" s="233"/>
      <c r="AV97" s="251"/>
      <c r="AW97" s="415" t="s">
        <v>127</v>
      </c>
      <c r="AX97" s="408"/>
      <c r="AY97" s="408"/>
      <c r="AZ97" s="233"/>
      <c r="BA97" s="246"/>
      <c r="BB97" s="415" t="s">
        <v>127</v>
      </c>
      <c r="BC97" s="408"/>
      <c r="BD97" s="408"/>
      <c r="BE97" s="233"/>
      <c r="BF97" s="251"/>
      <c r="BG97" s="415" t="s">
        <v>127</v>
      </c>
      <c r="BH97" s="408"/>
      <c r="BI97" s="408"/>
      <c r="BJ97" s="233"/>
      <c r="BK97" s="246"/>
      <c r="BL97" s="415" t="s">
        <v>127</v>
      </c>
      <c r="BM97" s="408"/>
      <c r="BN97" s="408"/>
      <c r="BO97" s="233"/>
      <c r="BP97" s="251"/>
      <c r="BQ97" s="415" t="s">
        <v>127</v>
      </c>
      <c r="BR97" s="408"/>
      <c r="BS97" s="408"/>
      <c r="BT97" s="233"/>
      <c r="BU97" s="251"/>
      <c r="BV97" s="415" t="s">
        <v>127</v>
      </c>
      <c r="BW97" s="408"/>
      <c r="BX97" s="408"/>
      <c r="BY97" s="233"/>
      <c r="BZ97" s="251"/>
      <c r="CA97" s="415" t="s">
        <v>127</v>
      </c>
      <c r="CB97" s="408"/>
      <c r="CC97" s="408"/>
      <c r="CD97" s="233"/>
      <c r="CE97" s="251"/>
      <c r="CF97" s="415" t="s">
        <v>127</v>
      </c>
      <c r="CG97" s="408"/>
      <c r="CH97" s="408"/>
      <c r="CI97" s="233"/>
      <c r="CJ97" s="251"/>
      <c r="CK97" s="415" t="s">
        <v>127</v>
      </c>
      <c r="CL97" s="408"/>
      <c r="CM97" s="408"/>
      <c r="CN97" s="233"/>
      <c r="CO97" s="246"/>
      <c r="CP97" s="415" t="s">
        <v>127</v>
      </c>
      <c r="CQ97" s="408"/>
      <c r="CR97" s="408"/>
      <c r="CS97" s="233"/>
      <c r="CT97" s="251"/>
      <c r="CU97" s="415" t="s">
        <v>127</v>
      </c>
      <c r="CV97" s="408"/>
      <c r="CW97" s="408"/>
      <c r="CX97" s="233"/>
      <c r="CY97" s="233"/>
      <c r="CZ97" s="415" t="s">
        <v>127</v>
      </c>
      <c r="DA97" s="408"/>
      <c r="DB97" s="408"/>
      <c r="DC97" s="233"/>
      <c r="DD97" s="251"/>
      <c r="DE97" s="415" t="s">
        <v>127</v>
      </c>
      <c r="DF97" s="408"/>
      <c r="DG97" s="408"/>
      <c r="DH97" s="233"/>
      <c r="DI97" s="251"/>
      <c r="DJ97" s="415" t="s">
        <v>127</v>
      </c>
      <c r="DK97" s="408"/>
      <c r="DL97" s="408"/>
      <c r="DM97" s="233"/>
      <c r="DN97" s="251"/>
      <c r="DO97" s="415" t="s">
        <v>127</v>
      </c>
      <c r="DP97" s="408"/>
      <c r="DQ97" s="408"/>
      <c r="DR97" s="233"/>
      <c r="DS97" s="251"/>
      <c r="DT97" s="415" t="s">
        <v>127</v>
      </c>
      <c r="DU97" s="408"/>
      <c r="DV97" s="408"/>
      <c r="DW97" s="233"/>
      <c r="DX97" s="251"/>
      <c r="DY97" s="755"/>
      <c r="DZ97" s="435"/>
      <c r="EA97" s="435"/>
      <c r="EB97" s="435"/>
      <c r="EC97" s="436"/>
      <c r="ED97" s="756"/>
    </row>
    <row r="98" spans="1:134" s="757" customFormat="1" ht="75.599999999999994" hidden="1" customHeight="1" thickBot="1">
      <c r="A98" s="1159"/>
      <c r="B98" s="1160"/>
      <c r="C98" s="277"/>
      <c r="D98" s="415" t="s">
        <v>128</v>
      </c>
      <c r="E98" s="408"/>
      <c r="F98" s="408"/>
      <c r="G98" s="288"/>
      <c r="H98" s="251"/>
      <c r="I98" s="415" t="s">
        <v>128</v>
      </c>
      <c r="J98" s="408"/>
      <c r="K98" s="408"/>
      <c r="L98" s="233"/>
      <c r="M98" s="246"/>
      <c r="N98" s="415" t="s">
        <v>128</v>
      </c>
      <c r="O98" s="408"/>
      <c r="P98" s="408"/>
      <c r="Q98" s="233"/>
      <c r="R98" s="251"/>
      <c r="S98" s="415" t="s">
        <v>128</v>
      </c>
      <c r="T98" s="408"/>
      <c r="U98" s="408"/>
      <c r="V98" s="233"/>
      <c r="W98" s="246"/>
      <c r="X98" s="415" t="s">
        <v>128</v>
      </c>
      <c r="Y98" s="408"/>
      <c r="Z98" s="408"/>
      <c r="AA98" s="233"/>
      <c r="AB98" s="251"/>
      <c r="AC98" s="415" t="s">
        <v>128</v>
      </c>
      <c r="AD98" s="408"/>
      <c r="AE98" s="408"/>
      <c r="AF98" s="233"/>
      <c r="AG98" s="246"/>
      <c r="AH98" s="415" t="s">
        <v>128</v>
      </c>
      <c r="AI98" s="408"/>
      <c r="AJ98" s="408"/>
      <c r="AK98" s="233"/>
      <c r="AL98" s="251"/>
      <c r="AM98" s="415" t="s">
        <v>128</v>
      </c>
      <c r="AN98" s="408"/>
      <c r="AO98" s="408"/>
      <c r="AP98" s="233"/>
      <c r="AQ98" s="246"/>
      <c r="AR98" s="415" t="s">
        <v>128</v>
      </c>
      <c r="AS98" s="408"/>
      <c r="AT98" s="408"/>
      <c r="AU98" s="233"/>
      <c r="AV98" s="251"/>
      <c r="AW98" s="415" t="s">
        <v>128</v>
      </c>
      <c r="AX98" s="408"/>
      <c r="AY98" s="408"/>
      <c r="AZ98" s="233"/>
      <c r="BA98" s="246"/>
      <c r="BB98" s="415" t="s">
        <v>128</v>
      </c>
      <c r="BC98" s="408"/>
      <c r="BD98" s="408"/>
      <c r="BE98" s="233"/>
      <c r="BF98" s="251"/>
      <c r="BG98" s="415" t="s">
        <v>128</v>
      </c>
      <c r="BH98" s="408"/>
      <c r="BI98" s="408"/>
      <c r="BJ98" s="233"/>
      <c r="BK98" s="246"/>
      <c r="BL98" s="415" t="s">
        <v>128</v>
      </c>
      <c r="BM98" s="408"/>
      <c r="BN98" s="408"/>
      <c r="BO98" s="233"/>
      <c r="BP98" s="251"/>
      <c r="BQ98" s="415" t="s">
        <v>128</v>
      </c>
      <c r="BR98" s="408"/>
      <c r="BS98" s="408"/>
      <c r="BT98" s="233"/>
      <c r="BU98" s="251"/>
      <c r="BV98" s="415" t="s">
        <v>128</v>
      </c>
      <c r="BW98" s="408"/>
      <c r="BX98" s="408"/>
      <c r="BY98" s="233"/>
      <c r="BZ98" s="251"/>
      <c r="CA98" s="415" t="s">
        <v>128</v>
      </c>
      <c r="CB98" s="408"/>
      <c r="CC98" s="408"/>
      <c r="CD98" s="233"/>
      <c r="CE98" s="251"/>
      <c r="CF98" s="415" t="s">
        <v>128</v>
      </c>
      <c r="CG98" s="408"/>
      <c r="CH98" s="408"/>
      <c r="CI98" s="233"/>
      <c r="CJ98" s="251"/>
      <c r="CK98" s="415" t="s">
        <v>128</v>
      </c>
      <c r="CL98" s="408"/>
      <c r="CM98" s="408"/>
      <c r="CN98" s="233"/>
      <c r="CO98" s="246"/>
      <c r="CP98" s="415" t="s">
        <v>128</v>
      </c>
      <c r="CQ98" s="408"/>
      <c r="CR98" s="408"/>
      <c r="CS98" s="233"/>
      <c r="CT98" s="251"/>
      <c r="CU98" s="415" t="s">
        <v>128</v>
      </c>
      <c r="CV98" s="408"/>
      <c r="CW98" s="408"/>
      <c r="CX98" s="233"/>
      <c r="CY98" s="233"/>
      <c r="CZ98" s="415" t="s">
        <v>128</v>
      </c>
      <c r="DA98" s="408"/>
      <c r="DB98" s="408"/>
      <c r="DC98" s="233"/>
      <c r="DD98" s="251"/>
      <c r="DE98" s="415" t="s">
        <v>128</v>
      </c>
      <c r="DF98" s="408"/>
      <c r="DG98" s="408"/>
      <c r="DH98" s="233"/>
      <c r="DI98" s="251"/>
      <c r="DJ98" s="415" t="s">
        <v>128</v>
      </c>
      <c r="DK98" s="408"/>
      <c r="DL98" s="408"/>
      <c r="DM98" s="233"/>
      <c r="DN98" s="251"/>
      <c r="DO98" s="415" t="s">
        <v>128</v>
      </c>
      <c r="DP98" s="408"/>
      <c r="DQ98" s="408"/>
      <c r="DR98" s="233"/>
      <c r="DS98" s="251"/>
      <c r="DT98" s="415" t="s">
        <v>128</v>
      </c>
      <c r="DU98" s="408"/>
      <c r="DV98" s="408"/>
      <c r="DW98" s="233"/>
      <c r="DX98" s="251"/>
      <c r="DY98" s="755"/>
      <c r="DZ98" s="435"/>
      <c r="EA98" s="435"/>
      <c r="EB98" s="435"/>
      <c r="EC98" s="436"/>
      <c r="ED98" s="756"/>
    </row>
    <row r="99" spans="1:134" s="757" customFormat="1" ht="43.15" hidden="1" customHeight="1" thickBot="1">
      <c r="A99" s="1159"/>
      <c r="B99" s="1160"/>
      <c r="C99" s="277"/>
      <c r="D99" s="415" t="s">
        <v>129</v>
      </c>
      <c r="E99" s="408"/>
      <c r="F99" s="408"/>
      <c r="G99" s="288"/>
      <c r="H99" s="251"/>
      <c r="I99" s="415" t="s">
        <v>129</v>
      </c>
      <c r="J99" s="408"/>
      <c r="K99" s="408"/>
      <c r="L99" s="233"/>
      <c r="M99" s="246"/>
      <c r="N99" s="415" t="s">
        <v>129</v>
      </c>
      <c r="O99" s="408"/>
      <c r="P99" s="408"/>
      <c r="Q99" s="233"/>
      <c r="R99" s="251"/>
      <c r="S99" s="415" t="s">
        <v>129</v>
      </c>
      <c r="T99" s="408"/>
      <c r="U99" s="408"/>
      <c r="V99" s="233"/>
      <c r="W99" s="246"/>
      <c r="X99" s="415" t="s">
        <v>129</v>
      </c>
      <c r="Y99" s="408"/>
      <c r="Z99" s="408"/>
      <c r="AA99" s="233"/>
      <c r="AB99" s="251"/>
      <c r="AC99" s="415" t="s">
        <v>129</v>
      </c>
      <c r="AD99" s="408"/>
      <c r="AE99" s="408"/>
      <c r="AF99" s="233"/>
      <c r="AG99" s="246"/>
      <c r="AH99" s="415" t="s">
        <v>129</v>
      </c>
      <c r="AI99" s="408"/>
      <c r="AJ99" s="408"/>
      <c r="AK99" s="233"/>
      <c r="AL99" s="251"/>
      <c r="AM99" s="415" t="s">
        <v>129</v>
      </c>
      <c r="AN99" s="408"/>
      <c r="AO99" s="408"/>
      <c r="AP99" s="233"/>
      <c r="AQ99" s="246"/>
      <c r="AR99" s="415" t="s">
        <v>129</v>
      </c>
      <c r="AS99" s="408"/>
      <c r="AT99" s="408"/>
      <c r="AU99" s="233"/>
      <c r="AV99" s="251"/>
      <c r="AW99" s="415" t="s">
        <v>129</v>
      </c>
      <c r="AX99" s="408"/>
      <c r="AY99" s="408"/>
      <c r="AZ99" s="233"/>
      <c r="BA99" s="246"/>
      <c r="BB99" s="415" t="s">
        <v>129</v>
      </c>
      <c r="BC99" s="408"/>
      <c r="BD99" s="408"/>
      <c r="BE99" s="233"/>
      <c r="BF99" s="251"/>
      <c r="BG99" s="415" t="s">
        <v>129</v>
      </c>
      <c r="BH99" s="408"/>
      <c r="BI99" s="408"/>
      <c r="BJ99" s="233"/>
      <c r="BK99" s="246"/>
      <c r="BL99" s="415" t="s">
        <v>129</v>
      </c>
      <c r="BM99" s="408"/>
      <c r="BN99" s="408"/>
      <c r="BO99" s="233"/>
      <c r="BP99" s="251"/>
      <c r="BQ99" s="415" t="s">
        <v>129</v>
      </c>
      <c r="BR99" s="408"/>
      <c r="BS99" s="408"/>
      <c r="BT99" s="233"/>
      <c r="BU99" s="251"/>
      <c r="BV99" s="415" t="s">
        <v>129</v>
      </c>
      <c r="BW99" s="408"/>
      <c r="BX99" s="408"/>
      <c r="BY99" s="233"/>
      <c r="BZ99" s="251"/>
      <c r="CA99" s="415" t="s">
        <v>129</v>
      </c>
      <c r="CB99" s="408"/>
      <c r="CC99" s="408"/>
      <c r="CD99" s="233"/>
      <c r="CE99" s="251"/>
      <c r="CF99" s="415" t="s">
        <v>129</v>
      </c>
      <c r="CG99" s="408"/>
      <c r="CH99" s="408"/>
      <c r="CI99" s="233"/>
      <c r="CJ99" s="251"/>
      <c r="CK99" s="415" t="s">
        <v>129</v>
      </c>
      <c r="CL99" s="408"/>
      <c r="CM99" s="408"/>
      <c r="CN99" s="233"/>
      <c r="CO99" s="246"/>
      <c r="CP99" s="415" t="s">
        <v>129</v>
      </c>
      <c r="CQ99" s="408"/>
      <c r="CR99" s="408"/>
      <c r="CS99" s="233"/>
      <c r="CT99" s="251"/>
      <c r="CU99" s="415" t="s">
        <v>129</v>
      </c>
      <c r="CV99" s="408"/>
      <c r="CW99" s="408"/>
      <c r="CX99" s="233"/>
      <c r="CY99" s="233"/>
      <c r="CZ99" s="415" t="s">
        <v>129</v>
      </c>
      <c r="DA99" s="408"/>
      <c r="DB99" s="408"/>
      <c r="DC99" s="233"/>
      <c r="DD99" s="251"/>
      <c r="DE99" s="415" t="s">
        <v>129</v>
      </c>
      <c r="DF99" s="408"/>
      <c r="DG99" s="408"/>
      <c r="DH99" s="233"/>
      <c r="DI99" s="251"/>
      <c r="DJ99" s="415" t="s">
        <v>129</v>
      </c>
      <c r="DK99" s="408"/>
      <c r="DL99" s="408"/>
      <c r="DM99" s="233"/>
      <c r="DN99" s="251"/>
      <c r="DO99" s="415" t="s">
        <v>129</v>
      </c>
      <c r="DP99" s="408"/>
      <c r="DQ99" s="408"/>
      <c r="DR99" s="233"/>
      <c r="DS99" s="251"/>
      <c r="DT99" s="415" t="s">
        <v>129</v>
      </c>
      <c r="DU99" s="408"/>
      <c r="DV99" s="408"/>
      <c r="DW99" s="233"/>
      <c r="DX99" s="251"/>
      <c r="DY99" s="755"/>
      <c r="DZ99" s="435"/>
      <c r="EA99" s="435"/>
      <c r="EB99" s="435"/>
      <c r="EC99" s="436"/>
      <c r="ED99" s="756"/>
    </row>
    <row r="100" spans="1:134" s="757" customFormat="1" ht="21.6" hidden="1" customHeight="1" thickBot="1">
      <c r="A100" s="1159"/>
      <c r="B100" s="1160"/>
      <c r="C100" s="277"/>
      <c r="D100" s="415" t="s">
        <v>130</v>
      </c>
      <c r="E100" s="408"/>
      <c r="F100" s="408"/>
      <c r="G100" s="288"/>
      <c r="H100" s="251"/>
      <c r="I100" s="415" t="s">
        <v>130</v>
      </c>
      <c r="J100" s="408"/>
      <c r="K100" s="408"/>
      <c r="L100" s="233"/>
      <c r="M100" s="246"/>
      <c r="N100" s="415" t="s">
        <v>130</v>
      </c>
      <c r="O100" s="408"/>
      <c r="P100" s="408"/>
      <c r="Q100" s="233"/>
      <c r="R100" s="251"/>
      <c r="S100" s="415" t="s">
        <v>130</v>
      </c>
      <c r="T100" s="408"/>
      <c r="U100" s="408"/>
      <c r="V100" s="233"/>
      <c r="W100" s="246"/>
      <c r="X100" s="415" t="s">
        <v>130</v>
      </c>
      <c r="Y100" s="408"/>
      <c r="Z100" s="408"/>
      <c r="AA100" s="233"/>
      <c r="AB100" s="251"/>
      <c r="AC100" s="415" t="s">
        <v>130</v>
      </c>
      <c r="AD100" s="408"/>
      <c r="AE100" s="408"/>
      <c r="AF100" s="233"/>
      <c r="AG100" s="246"/>
      <c r="AH100" s="415" t="s">
        <v>130</v>
      </c>
      <c r="AI100" s="408"/>
      <c r="AJ100" s="408"/>
      <c r="AK100" s="233"/>
      <c r="AL100" s="251"/>
      <c r="AM100" s="415" t="s">
        <v>130</v>
      </c>
      <c r="AN100" s="408"/>
      <c r="AO100" s="408"/>
      <c r="AP100" s="233"/>
      <c r="AQ100" s="246"/>
      <c r="AR100" s="415" t="s">
        <v>130</v>
      </c>
      <c r="AS100" s="408"/>
      <c r="AT100" s="408"/>
      <c r="AU100" s="233"/>
      <c r="AV100" s="251"/>
      <c r="AW100" s="415" t="s">
        <v>130</v>
      </c>
      <c r="AX100" s="408"/>
      <c r="AY100" s="408"/>
      <c r="AZ100" s="233"/>
      <c r="BA100" s="246"/>
      <c r="BB100" s="415" t="s">
        <v>130</v>
      </c>
      <c r="BC100" s="408"/>
      <c r="BD100" s="408"/>
      <c r="BE100" s="233"/>
      <c r="BF100" s="251"/>
      <c r="BG100" s="415" t="s">
        <v>130</v>
      </c>
      <c r="BH100" s="408"/>
      <c r="BI100" s="408"/>
      <c r="BJ100" s="233"/>
      <c r="BK100" s="246"/>
      <c r="BL100" s="415" t="s">
        <v>130</v>
      </c>
      <c r="BM100" s="408"/>
      <c r="BN100" s="408"/>
      <c r="BO100" s="233"/>
      <c r="BP100" s="251"/>
      <c r="BQ100" s="415" t="s">
        <v>130</v>
      </c>
      <c r="BR100" s="408"/>
      <c r="BS100" s="408"/>
      <c r="BT100" s="233"/>
      <c r="BU100" s="251"/>
      <c r="BV100" s="415" t="s">
        <v>130</v>
      </c>
      <c r="BW100" s="408"/>
      <c r="BX100" s="408"/>
      <c r="BY100" s="233"/>
      <c r="BZ100" s="251"/>
      <c r="CA100" s="415" t="s">
        <v>130</v>
      </c>
      <c r="CB100" s="408"/>
      <c r="CC100" s="408"/>
      <c r="CD100" s="233"/>
      <c r="CE100" s="251"/>
      <c r="CF100" s="415" t="s">
        <v>130</v>
      </c>
      <c r="CG100" s="408"/>
      <c r="CH100" s="408"/>
      <c r="CI100" s="233"/>
      <c r="CJ100" s="251"/>
      <c r="CK100" s="415" t="s">
        <v>130</v>
      </c>
      <c r="CL100" s="408"/>
      <c r="CM100" s="408"/>
      <c r="CN100" s="233"/>
      <c r="CO100" s="246"/>
      <c r="CP100" s="415" t="s">
        <v>130</v>
      </c>
      <c r="CQ100" s="408"/>
      <c r="CR100" s="408"/>
      <c r="CS100" s="233"/>
      <c r="CT100" s="251"/>
      <c r="CU100" s="415" t="s">
        <v>130</v>
      </c>
      <c r="CV100" s="408"/>
      <c r="CW100" s="408"/>
      <c r="CX100" s="233"/>
      <c r="CY100" s="233"/>
      <c r="CZ100" s="415" t="s">
        <v>130</v>
      </c>
      <c r="DA100" s="408"/>
      <c r="DB100" s="408"/>
      <c r="DC100" s="233"/>
      <c r="DD100" s="251"/>
      <c r="DE100" s="415" t="s">
        <v>130</v>
      </c>
      <c r="DF100" s="408"/>
      <c r="DG100" s="408"/>
      <c r="DH100" s="233"/>
      <c r="DI100" s="251"/>
      <c r="DJ100" s="415" t="s">
        <v>130</v>
      </c>
      <c r="DK100" s="408"/>
      <c r="DL100" s="408"/>
      <c r="DM100" s="233"/>
      <c r="DN100" s="251"/>
      <c r="DO100" s="415" t="s">
        <v>130</v>
      </c>
      <c r="DP100" s="408"/>
      <c r="DQ100" s="408"/>
      <c r="DR100" s="233"/>
      <c r="DS100" s="251"/>
      <c r="DT100" s="415" t="s">
        <v>130</v>
      </c>
      <c r="DU100" s="408"/>
      <c r="DV100" s="408"/>
      <c r="DW100" s="233"/>
      <c r="DX100" s="251"/>
      <c r="DY100" s="755"/>
      <c r="DZ100" s="435"/>
      <c r="EA100" s="435"/>
      <c r="EB100" s="435"/>
      <c r="EC100" s="436"/>
      <c r="ED100" s="756"/>
    </row>
    <row r="101" spans="1:134" s="757" customFormat="1" ht="54" hidden="1" customHeight="1" thickBot="1">
      <c r="A101" s="1159"/>
      <c r="B101" s="1160"/>
      <c r="C101" s="277"/>
      <c r="D101" s="415" t="s">
        <v>131</v>
      </c>
      <c r="E101" s="408"/>
      <c r="F101" s="408"/>
      <c r="G101" s="288"/>
      <c r="H101" s="251"/>
      <c r="I101" s="415" t="s">
        <v>131</v>
      </c>
      <c r="J101" s="408"/>
      <c r="K101" s="408"/>
      <c r="L101" s="233"/>
      <c r="M101" s="246"/>
      <c r="N101" s="415" t="s">
        <v>131</v>
      </c>
      <c r="O101" s="408"/>
      <c r="P101" s="408"/>
      <c r="Q101" s="233"/>
      <c r="R101" s="251"/>
      <c r="S101" s="415" t="s">
        <v>131</v>
      </c>
      <c r="T101" s="408"/>
      <c r="U101" s="408"/>
      <c r="V101" s="233"/>
      <c r="W101" s="246"/>
      <c r="X101" s="415" t="s">
        <v>131</v>
      </c>
      <c r="Y101" s="408"/>
      <c r="Z101" s="408"/>
      <c r="AA101" s="233"/>
      <c r="AB101" s="251"/>
      <c r="AC101" s="415" t="s">
        <v>131</v>
      </c>
      <c r="AD101" s="408"/>
      <c r="AE101" s="408"/>
      <c r="AF101" s="233"/>
      <c r="AG101" s="246"/>
      <c r="AH101" s="415" t="s">
        <v>131</v>
      </c>
      <c r="AI101" s="408"/>
      <c r="AJ101" s="408"/>
      <c r="AK101" s="233"/>
      <c r="AL101" s="251"/>
      <c r="AM101" s="415" t="s">
        <v>131</v>
      </c>
      <c r="AN101" s="408"/>
      <c r="AO101" s="408"/>
      <c r="AP101" s="233"/>
      <c r="AQ101" s="246"/>
      <c r="AR101" s="415" t="s">
        <v>131</v>
      </c>
      <c r="AS101" s="408"/>
      <c r="AT101" s="408"/>
      <c r="AU101" s="233"/>
      <c r="AV101" s="251"/>
      <c r="AW101" s="415" t="s">
        <v>131</v>
      </c>
      <c r="AX101" s="408"/>
      <c r="AY101" s="408"/>
      <c r="AZ101" s="233"/>
      <c r="BA101" s="246"/>
      <c r="BB101" s="415" t="s">
        <v>131</v>
      </c>
      <c r="BC101" s="408"/>
      <c r="BD101" s="408"/>
      <c r="BE101" s="233"/>
      <c r="BF101" s="251"/>
      <c r="BG101" s="415" t="s">
        <v>131</v>
      </c>
      <c r="BH101" s="408"/>
      <c r="BI101" s="408"/>
      <c r="BJ101" s="233"/>
      <c r="BK101" s="246"/>
      <c r="BL101" s="415" t="s">
        <v>131</v>
      </c>
      <c r="BM101" s="408"/>
      <c r="BN101" s="408"/>
      <c r="BO101" s="233"/>
      <c r="BP101" s="251"/>
      <c r="BQ101" s="415" t="s">
        <v>131</v>
      </c>
      <c r="BR101" s="408"/>
      <c r="BS101" s="408"/>
      <c r="BT101" s="233"/>
      <c r="BU101" s="251"/>
      <c r="BV101" s="415" t="s">
        <v>131</v>
      </c>
      <c r="BW101" s="408"/>
      <c r="BX101" s="408"/>
      <c r="BY101" s="233"/>
      <c r="BZ101" s="251"/>
      <c r="CA101" s="415" t="s">
        <v>131</v>
      </c>
      <c r="CB101" s="408"/>
      <c r="CC101" s="408"/>
      <c r="CD101" s="233"/>
      <c r="CE101" s="251"/>
      <c r="CF101" s="415" t="s">
        <v>131</v>
      </c>
      <c r="CG101" s="408"/>
      <c r="CH101" s="408"/>
      <c r="CI101" s="233"/>
      <c r="CJ101" s="251"/>
      <c r="CK101" s="415" t="s">
        <v>131</v>
      </c>
      <c r="CL101" s="408"/>
      <c r="CM101" s="408"/>
      <c r="CN101" s="233"/>
      <c r="CO101" s="246"/>
      <c r="CP101" s="415" t="s">
        <v>131</v>
      </c>
      <c r="CQ101" s="408"/>
      <c r="CR101" s="408"/>
      <c r="CS101" s="233"/>
      <c r="CT101" s="251"/>
      <c r="CU101" s="415" t="s">
        <v>131</v>
      </c>
      <c r="CV101" s="408"/>
      <c r="CW101" s="408"/>
      <c r="CX101" s="233"/>
      <c r="CY101" s="233"/>
      <c r="CZ101" s="415" t="s">
        <v>131</v>
      </c>
      <c r="DA101" s="408"/>
      <c r="DB101" s="408"/>
      <c r="DC101" s="233"/>
      <c r="DD101" s="251"/>
      <c r="DE101" s="415" t="s">
        <v>131</v>
      </c>
      <c r="DF101" s="408"/>
      <c r="DG101" s="408"/>
      <c r="DH101" s="233"/>
      <c r="DI101" s="251"/>
      <c r="DJ101" s="415" t="s">
        <v>131</v>
      </c>
      <c r="DK101" s="408"/>
      <c r="DL101" s="408"/>
      <c r="DM101" s="233"/>
      <c r="DN101" s="251"/>
      <c r="DO101" s="415" t="s">
        <v>131</v>
      </c>
      <c r="DP101" s="408"/>
      <c r="DQ101" s="408"/>
      <c r="DR101" s="233"/>
      <c r="DS101" s="251"/>
      <c r="DT101" s="415" t="s">
        <v>131</v>
      </c>
      <c r="DU101" s="408"/>
      <c r="DV101" s="408"/>
      <c r="DW101" s="233"/>
      <c r="DX101" s="251"/>
      <c r="DY101" s="755"/>
      <c r="DZ101" s="435"/>
      <c r="EA101" s="435"/>
      <c r="EB101" s="435"/>
      <c r="EC101" s="436"/>
      <c r="ED101" s="756"/>
    </row>
    <row r="102" spans="1:134" s="757" customFormat="1" ht="21.6" hidden="1" customHeight="1" thickBot="1">
      <c r="A102" s="1159"/>
      <c r="B102" s="1160"/>
      <c r="C102" s="277"/>
      <c r="D102" s="415" t="s">
        <v>202</v>
      </c>
      <c r="E102" s="408"/>
      <c r="F102" s="408"/>
      <c r="G102" s="288"/>
      <c r="H102" s="251"/>
      <c r="I102" s="415" t="s">
        <v>202</v>
      </c>
      <c r="J102" s="408"/>
      <c r="K102" s="408"/>
      <c r="L102" s="233"/>
      <c r="M102" s="246"/>
      <c r="N102" s="415" t="s">
        <v>202</v>
      </c>
      <c r="O102" s="408"/>
      <c r="P102" s="408"/>
      <c r="Q102" s="233"/>
      <c r="R102" s="251"/>
      <c r="S102" s="415" t="s">
        <v>202</v>
      </c>
      <c r="T102" s="408"/>
      <c r="U102" s="408"/>
      <c r="V102" s="233"/>
      <c r="W102" s="246"/>
      <c r="X102" s="415" t="s">
        <v>202</v>
      </c>
      <c r="Y102" s="408"/>
      <c r="Z102" s="408"/>
      <c r="AA102" s="233"/>
      <c r="AB102" s="251"/>
      <c r="AC102" s="415" t="s">
        <v>202</v>
      </c>
      <c r="AD102" s="408"/>
      <c r="AE102" s="408"/>
      <c r="AF102" s="233"/>
      <c r="AG102" s="246"/>
      <c r="AH102" s="415" t="s">
        <v>202</v>
      </c>
      <c r="AI102" s="408"/>
      <c r="AJ102" s="408"/>
      <c r="AK102" s="233"/>
      <c r="AL102" s="251"/>
      <c r="AM102" s="415" t="s">
        <v>202</v>
      </c>
      <c r="AN102" s="408"/>
      <c r="AO102" s="408"/>
      <c r="AP102" s="233"/>
      <c r="AQ102" s="246"/>
      <c r="AR102" s="415" t="s">
        <v>202</v>
      </c>
      <c r="AS102" s="408"/>
      <c r="AT102" s="408"/>
      <c r="AU102" s="233"/>
      <c r="AV102" s="251"/>
      <c r="AW102" s="415" t="s">
        <v>202</v>
      </c>
      <c r="AX102" s="408"/>
      <c r="AY102" s="408"/>
      <c r="AZ102" s="233"/>
      <c r="BA102" s="246"/>
      <c r="BB102" s="415" t="s">
        <v>202</v>
      </c>
      <c r="BC102" s="408"/>
      <c r="BD102" s="408"/>
      <c r="BE102" s="233"/>
      <c r="BF102" s="251"/>
      <c r="BG102" s="415" t="s">
        <v>202</v>
      </c>
      <c r="BH102" s="408"/>
      <c r="BI102" s="408"/>
      <c r="BJ102" s="233"/>
      <c r="BK102" s="246"/>
      <c r="BL102" s="415" t="s">
        <v>202</v>
      </c>
      <c r="BM102" s="408"/>
      <c r="BN102" s="408"/>
      <c r="BO102" s="233"/>
      <c r="BP102" s="251"/>
      <c r="BQ102" s="415" t="s">
        <v>202</v>
      </c>
      <c r="BR102" s="408"/>
      <c r="BS102" s="408"/>
      <c r="BT102" s="233"/>
      <c r="BU102" s="251"/>
      <c r="BV102" s="415" t="s">
        <v>202</v>
      </c>
      <c r="BW102" s="408"/>
      <c r="BX102" s="408"/>
      <c r="BY102" s="233"/>
      <c r="BZ102" s="251"/>
      <c r="CA102" s="415" t="s">
        <v>202</v>
      </c>
      <c r="CB102" s="408"/>
      <c r="CC102" s="408"/>
      <c r="CD102" s="233"/>
      <c r="CE102" s="251"/>
      <c r="CF102" s="415" t="s">
        <v>202</v>
      </c>
      <c r="CG102" s="408"/>
      <c r="CH102" s="408"/>
      <c r="CI102" s="233"/>
      <c r="CJ102" s="251"/>
      <c r="CK102" s="415" t="s">
        <v>202</v>
      </c>
      <c r="CL102" s="408"/>
      <c r="CM102" s="408"/>
      <c r="CN102" s="233"/>
      <c r="CO102" s="246"/>
      <c r="CP102" s="415" t="s">
        <v>202</v>
      </c>
      <c r="CQ102" s="408"/>
      <c r="CR102" s="408"/>
      <c r="CS102" s="233"/>
      <c r="CT102" s="251"/>
      <c r="CU102" s="415" t="s">
        <v>202</v>
      </c>
      <c r="CV102" s="408"/>
      <c r="CW102" s="408"/>
      <c r="CX102" s="233"/>
      <c r="CY102" s="233"/>
      <c r="CZ102" s="415" t="s">
        <v>202</v>
      </c>
      <c r="DA102" s="408"/>
      <c r="DB102" s="408"/>
      <c r="DC102" s="233"/>
      <c r="DD102" s="251"/>
      <c r="DE102" s="415" t="s">
        <v>202</v>
      </c>
      <c r="DF102" s="408"/>
      <c r="DG102" s="408"/>
      <c r="DH102" s="233"/>
      <c r="DI102" s="251"/>
      <c r="DJ102" s="415" t="s">
        <v>202</v>
      </c>
      <c r="DK102" s="408"/>
      <c r="DL102" s="408"/>
      <c r="DM102" s="233"/>
      <c r="DN102" s="251"/>
      <c r="DO102" s="415" t="s">
        <v>202</v>
      </c>
      <c r="DP102" s="408"/>
      <c r="DQ102" s="408"/>
      <c r="DR102" s="233"/>
      <c r="DS102" s="251"/>
      <c r="DT102" s="415" t="s">
        <v>202</v>
      </c>
      <c r="DU102" s="408"/>
      <c r="DV102" s="408"/>
      <c r="DW102" s="233"/>
      <c r="DX102" s="251"/>
      <c r="DY102" s="755"/>
      <c r="DZ102" s="435"/>
      <c r="EA102" s="435"/>
      <c r="EB102" s="435"/>
      <c r="EC102" s="436"/>
      <c r="ED102" s="756"/>
    </row>
    <row r="103" spans="1:134" s="757" customFormat="1" ht="21.6" hidden="1" customHeight="1" thickBot="1">
      <c r="A103" s="1159"/>
      <c r="B103" s="1160"/>
      <c r="C103" s="277"/>
      <c r="D103" s="415" t="s">
        <v>132</v>
      </c>
      <c r="E103" s="408"/>
      <c r="F103" s="408"/>
      <c r="G103" s="288"/>
      <c r="H103" s="251"/>
      <c r="I103" s="415" t="s">
        <v>132</v>
      </c>
      <c r="J103" s="408"/>
      <c r="K103" s="408"/>
      <c r="L103" s="233"/>
      <c r="M103" s="246"/>
      <c r="N103" s="415" t="s">
        <v>132</v>
      </c>
      <c r="O103" s="408"/>
      <c r="P103" s="408"/>
      <c r="Q103" s="233"/>
      <c r="R103" s="251"/>
      <c r="S103" s="415" t="s">
        <v>132</v>
      </c>
      <c r="T103" s="408"/>
      <c r="U103" s="408"/>
      <c r="V103" s="233"/>
      <c r="W103" s="246"/>
      <c r="X103" s="415" t="s">
        <v>132</v>
      </c>
      <c r="Y103" s="408"/>
      <c r="Z103" s="408"/>
      <c r="AA103" s="233"/>
      <c r="AB103" s="251"/>
      <c r="AC103" s="415" t="s">
        <v>132</v>
      </c>
      <c r="AD103" s="408"/>
      <c r="AE103" s="408"/>
      <c r="AF103" s="233"/>
      <c r="AG103" s="246"/>
      <c r="AH103" s="415" t="s">
        <v>132</v>
      </c>
      <c r="AI103" s="408"/>
      <c r="AJ103" s="408"/>
      <c r="AK103" s="233"/>
      <c r="AL103" s="251"/>
      <c r="AM103" s="415" t="s">
        <v>132</v>
      </c>
      <c r="AN103" s="408"/>
      <c r="AO103" s="408"/>
      <c r="AP103" s="233"/>
      <c r="AQ103" s="246"/>
      <c r="AR103" s="415" t="s">
        <v>132</v>
      </c>
      <c r="AS103" s="408"/>
      <c r="AT103" s="408"/>
      <c r="AU103" s="233"/>
      <c r="AV103" s="251"/>
      <c r="AW103" s="415" t="s">
        <v>132</v>
      </c>
      <c r="AX103" s="408"/>
      <c r="AY103" s="408"/>
      <c r="AZ103" s="233"/>
      <c r="BA103" s="246"/>
      <c r="BB103" s="415" t="s">
        <v>132</v>
      </c>
      <c r="BC103" s="408"/>
      <c r="BD103" s="408"/>
      <c r="BE103" s="233"/>
      <c r="BF103" s="251"/>
      <c r="BG103" s="415" t="s">
        <v>132</v>
      </c>
      <c r="BH103" s="408"/>
      <c r="BI103" s="408"/>
      <c r="BJ103" s="233"/>
      <c r="BK103" s="246"/>
      <c r="BL103" s="415" t="s">
        <v>132</v>
      </c>
      <c r="BM103" s="408"/>
      <c r="BN103" s="408"/>
      <c r="BO103" s="233"/>
      <c r="BP103" s="251"/>
      <c r="BQ103" s="415" t="s">
        <v>132</v>
      </c>
      <c r="BR103" s="408"/>
      <c r="BS103" s="408"/>
      <c r="BT103" s="233"/>
      <c r="BU103" s="251"/>
      <c r="BV103" s="415" t="s">
        <v>132</v>
      </c>
      <c r="BW103" s="408"/>
      <c r="BX103" s="408"/>
      <c r="BY103" s="233"/>
      <c r="BZ103" s="251"/>
      <c r="CA103" s="415" t="s">
        <v>132</v>
      </c>
      <c r="CB103" s="408"/>
      <c r="CC103" s="408"/>
      <c r="CD103" s="233"/>
      <c r="CE103" s="251"/>
      <c r="CF103" s="415" t="s">
        <v>132</v>
      </c>
      <c r="CG103" s="408"/>
      <c r="CH103" s="408"/>
      <c r="CI103" s="233"/>
      <c r="CJ103" s="251"/>
      <c r="CK103" s="415" t="s">
        <v>132</v>
      </c>
      <c r="CL103" s="408"/>
      <c r="CM103" s="408"/>
      <c r="CN103" s="233"/>
      <c r="CO103" s="246"/>
      <c r="CP103" s="415" t="s">
        <v>132</v>
      </c>
      <c r="CQ103" s="408"/>
      <c r="CR103" s="408"/>
      <c r="CS103" s="233"/>
      <c r="CT103" s="251"/>
      <c r="CU103" s="415" t="s">
        <v>132</v>
      </c>
      <c r="CV103" s="408"/>
      <c r="CW103" s="408"/>
      <c r="CX103" s="233"/>
      <c r="CY103" s="233"/>
      <c r="CZ103" s="415" t="s">
        <v>132</v>
      </c>
      <c r="DA103" s="408"/>
      <c r="DB103" s="408"/>
      <c r="DC103" s="233"/>
      <c r="DD103" s="251"/>
      <c r="DE103" s="415" t="s">
        <v>132</v>
      </c>
      <c r="DF103" s="408"/>
      <c r="DG103" s="408"/>
      <c r="DH103" s="233"/>
      <c r="DI103" s="251"/>
      <c r="DJ103" s="415" t="s">
        <v>132</v>
      </c>
      <c r="DK103" s="408"/>
      <c r="DL103" s="408"/>
      <c r="DM103" s="233"/>
      <c r="DN103" s="251"/>
      <c r="DO103" s="415" t="s">
        <v>132</v>
      </c>
      <c r="DP103" s="408"/>
      <c r="DQ103" s="408"/>
      <c r="DR103" s="233"/>
      <c r="DS103" s="251"/>
      <c r="DT103" s="415" t="s">
        <v>132</v>
      </c>
      <c r="DU103" s="408"/>
      <c r="DV103" s="408"/>
      <c r="DW103" s="233"/>
      <c r="DX103" s="251"/>
      <c r="DY103" s="755"/>
      <c r="DZ103" s="435"/>
      <c r="EA103" s="435"/>
      <c r="EB103" s="435"/>
      <c r="EC103" s="436"/>
      <c r="ED103" s="756"/>
    </row>
    <row r="104" spans="1:134" s="757" customFormat="1" ht="21.6" hidden="1" customHeight="1" thickBot="1">
      <c r="A104" s="1159"/>
      <c r="B104" s="1160"/>
      <c r="C104" s="277"/>
      <c r="D104" s="415" t="s">
        <v>201</v>
      </c>
      <c r="E104" s="408"/>
      <c r="F104" s="408"/>
      <c r="G104" s="288"/>
      <c r="H104" s="251"/>
      <c r="I104" s="415" t="s">
        <v>201</v>
      </c>
      <c r="J104" s="408"/>
      <c r="K104" s="408"/>
      <c r="L104" s="233"/>
      <c r="M104" s="246"/>
      <c r="N104" s="415" t="s">
        <v>201</v>
      </c>
      <c r="O104" s="408"/>
      <c r="P104" s="408"/>
      <c r="Q104" s="233"/>
      <c r="R104" s="251"/>
      <c r="S104" s="415" t="s">
        <v>201</v>
      </c>
      <c r="T104" s="408"/>
      <c r="U104" s="408"/>
      <c r="V104" s="233"/>
      <c r="W104" s="246"/>
      <c r="X104" s="415" t="s">
        <v>201</v>
      </c>
      <c r="Y104" s="408"/>
      <c r="Z104" s="408"/>
      <c r="AA104" s="233"/>
      <c r="AB104" s="251"/>
      <c r="AC104" s="415" t="s">
        <v>201</v>
      </c>
      <c r="AD104" s="408"/>
      <c r="AE104" s="408"/>
      <c r="AF104" s="233"/>
      <c r="AG104" s="246"/>
      <c r="AH104" s="415" t="s">
        <v>201</v>
      </c>
      <c r="AI104" s="408"/>
      <c r="AJ104" s="408"/>
      <c r="AK104" s="233"/>
      <c r="AL104" s="251"/>
      <c r="AM104" s="415" t="s">
        <v>201</v>
      </c>
      <c r="AN104" s="408"/>
      <c r="AO104" s="408"/>
      <c r="AP104" s="233"/>
      <c r="AQ104" s="246"/>
      <c r="AR104" s="415" t="s">
        <v>201</v>
      </c>
      <c r="AS104" s="408"/>
      <c r="AT104" s="408"/>
      <c r="AU104" s="233"/>
      <c r="AV104" s="251"/>
      <c r="AW104" s="415" t="s">
        <v>201</v>
      </c>
      <c r="AX104" s="408"/>
      <c r="AY104" s="408"/>
      <c r="AZ104" s="233"/>
      <c r="BA104" s="246"/>
      <c r="BB104" s="415" t="s">
        <v>201</v>
      </c>
      <c r="BC104" s="408"/>
      <c r="BD104" s="408"/>
      <c r="BE104" s="233"/>
      <c r="BF104" s="251"/>
      <c r="BG104" s="415" t="s">
        <v>201</v>
      </c>
      <c r="BH104" s="408"/>
      <c r="BI104" s="408"/>
      <c r="BJ104" s="233"/>
      <c r="BK104" s="246"/>
      <c r="BL104" s="415" t="s">
        <v>201</v>
      </c>
      <c r="BM104" s="408"/>
      <c r="BN104" s="408"/>
      <c r="BO104" s="233"/>
      <c r="BP104" s="251"/>
      <c r="BQ104" s="415" t="s">
        <v>201</v>
      </c>
      <c r="BR104" s="408"/>
      <c r="BS104" s="408"/>
      <c r="BT104" s="233"/>
      <c r="BU104" s="251"/>
      <c r="BV104" s="415" t="s">
        <v>201</v>
      </c>
      <c r="BW104" s="408"/>
      <c r="BX104" s="408"/>
      <c r="BY104" s="233"/>
      <c r="BZ104" s="251"/>
      <c r="CA104" s="415" t="s">
        <v>201</v>
      </c>
      <c r="CB104" s="408"/>
      <c r="CC104" s="408"/>
      <c r="CD104" s="233"/>
      <c r="CE104" s="251"/>
      <c r="CF104" s="415" t="s">
        <v>201</v>
      </c>
      <c r="CG104" s="408"/>
      <c r="CH104" s="408"/>
      <c r="CI104" s="233"/>
      <c r="CJ104" s="251"/>
      <c r="CK104" s="415" t="s">
        <v>201</v>
      </c>
      <c r="CL104" s="408"/>
      <c r="CM104" s="408"/>
      <c r="CN104" s="233"/>
      <c r="CO104" s="246"/>
      <c r="CP104" s="415" t="s">
        <v>201</v>
      </c>
      <c r="CQ104" s="408"/>
      <c r="CR104" s="408"/>
      <c r="CS104" s="233"/>
      <c r="CT104" s="251"/>
      <c r="CU104" s="415" t="s">
        <v>201</v>
      </c>
      <c r="CV104" s="408"/>
      <c r="CW104" s="408"/>
      <c r="CX104" s="233"/>
      <c r="CY104" s="233"/>
      <c r="CZ104" s="415" t="s">
        <v>201</v>
      </c>
      <c r="DA104" s="408"/>
      <c r="DB104" s="408"/>
      <c r="DC104" s="233"/>
      <c r="DD104" s="251"/>
      <c r="DE104" s="415" t="s">
        <v>201</v>
      </c>
      <c r="DF104" s="408"/>
      <c r="DG104" s="408"/>
      <c r="DH104" s="233"/>
      <c r="DI104" s="251"/>
      <c r="DJ104" s="415" t="s">
        <v>201</v>
      </c>
      <c r="DK104" s="408"/>
      <c r="DL104" s="408"/>
      <c r="DM104" s="233"/>
      <c r="DN104" s="251"/>
      <c r="DO104" s="415" t="s">
        <v>201</v>
      </c>
      <c r="DP104" s="408"/>
      <c r="DQ104" s="408"/>
      <c r="DR104" s="233"/>
      <c r="DS104" s="251"/>
      <c r="DT104" s="415" t="s">
        <v>201</v>
      </c>
      <c r="DU104" s="408"/>
      <c r="DV104" s="408"/>
      <c r="DW104" s="233"/>
      <c r="DX104" s="251"/>
      <c r="DY104" s="755"/>
      <c r="DZ104" s="435"/>
      <c r="EA104" s="435"/>
      <c r="EB104" s="435"/>
      <c r="EC104" s="436"/>
      <c r="ED104" s="756"/>
    </row>
    <row r="105" spans="1:134" s="757" customFormat="1" ht="32.450000000000003" hidden="1" customHeight="1" thickBot="1">
      <c r="A105" s="1159"/>
      <c r="B105" s="1160"/>
      <c r="C105" s="277"/>
      <c r="D105" s="415" t="s">
        <v>133</v>
      </c>
      <c r="E105" s="408"/>
      <c r="F105" s="408"/>
      <c r="G105" s="288"/>
      <c r="H105" s="251"/>
      <c r="I105" s="415" t="s">
        <v>133</v>
      </c>
      <c r="J105" s="408"/>
      <c r="K105" s="408"/>
      <c r="L105" s="233"/>
      <c r="M105" s="246"/>
      <c r="N105" s="415" t="s">
        <v>133</v>
      </c>
      <c r="O105" s="408"/>
      <c r="P105" s="408"/>
      <c r="Q105" s="233"/>
      <c r="R105" s="251"/>
      <c r="S105" s="415" t="s">
        <v>133</v>
      </c>
      <c r="T105" s="408"/>
      <c r="U105" s="408"/>
      <c r="V105" s="233"/>
      <c r="W105" s="246"/>
      <c r="X105" s="415" t="s">
        <v>133</v>
      </c>
      <c r="Y105" s="408"/>
      <c r="Z105" s="408"/>
      <c r="AA105" s="233"/>
      <c r="AB105" s="251"/>
      <c r="AC105" s="415" t="s">
        <v>133</v>
      </c>
      <c r="AD105" s="408"/>
      <c r="AE105" s="408"/>
      <c r="AF105" s="233"/>
      <c r="AG105" s="246"/>
      <c r="AH105" s="415" t="s">
        <v>133</v>
      </c>
      <c r="AI105" s="408"/>
      <c r="AJ105" s="408"/>
      <c r="AK105" s="233"/>
      <c r="AL105" s="251"/>
      <c r="AM105" s="415" t="s">
        <v>133</v>
      </c>
      <c r="AN105" s="408"/>
      <c r="AO105" s="408"/>
      <c r="AP105" s="233"/>
      <c r="AQ105" s="246"/>
      <c r="AR105" s="415" t="s">
        <v>133</v>
      </c>
      <c r="AS105" s="408"/>
      <c r="AT105" s="408"/>
      <c r="AU105" s="233"/>
      <c r="AV105" s="251"/>
      <c r="AW105" s="415" t="s">
        <v>133</v>
      </c>
      <c r="AX105" s="408"/>
      <c r="AY105" s="408"/>
      <c r="AZ105" s="233"/>
      <c r="BA105" s="246"/>
      <c r="BB105" s="415" t="s">
        <v>133</v>
      </c>
      <c r="BC105" s="408"/>
      <c r="BD105" s="408"/>
      <c r="BE105" s="233"/>
      <c r="BF105" s="251"/>
      <c r="BG105" s="415" t="s">
        <v>133</v>
      </c>
      <c r="BH105" s="408"/>
      <c r="BI105" s="408"/>
      <c r="BJ105" s="233"/>
      <c r="BK105" s="246"/>
      <c r="BL105" s="415" t="s">
        <v>133</v>
      </c>
      <c r="BM105" s="408"/>
      <c r="BN105" s="408"/>
      <c r="BO105" s="233"/>
      <c r="BP105" s="251"/>
      <c r="BQ105" s="415" t="s">
        <v>133</v>
      </c>
      <c r="BR105" s="408"/>
      <c r="BS105" s="408"/>
      <c r="BT105" s="233"/>
      <c r="BU105" s="251"/>
      <c r="BV105" s="415" t="s">
        <v>133</v>
      </c>
      <c r="BW105" s="408"/>
      <c r="BX105" s="408"/>
      <c r="BY105" s="233"/>
      <c r="BZ105" s="251"/>
      <c r="CA105" s="415" t="s">
        <v>133</v>
      </c>
      <c r="CB105" s="408"/>
      <c r="CC105" s="408"/>
      <c r="CD105" s="233"/>
      <c r="CE105" s="251"/>
      <c r="CF105" s="415" t="s">
        <v>133</v>
      </c>
      <c r="CG105" s="408"/>
      <c r="CH105" s="408"/>
      <c r="CI105" s="233"/>
      <c r="CJ105" s="251"/>
      <c r="CK105" s="415" t="s">
        <v>133</v>
      </c>
      <c r="CL105" s="408"/>
      <c r="CM105" s="408"/>
      <c r="CN105" s="233"/>
      <c r="CO105" s="246"/>
      <c r="CP105" s="415" t="s">
        <v>133</v>
      </c>
      <c r="CQ105" s="408"/>
      <c r="CR105" s="408"/>
      <c r="CS105" s="233"/>
      <c r="CT105" s="251"/>
      <c r="CU105" s="415" t="s">
        <v>133</v>
      </c>
      <c r="CV105" s="408"/>
      <c r="CW105" s="408"/>
      <c r="CX105" s="233"/>
      <c r="CY105" s="233"/>
      <c r="CZ105" s="415" t="s">
        <v>133</v>
      </c>
      <c r="DA105" s="408"/>
      <c r="DB105" s="408"/>
      <c r="DC105" s="233"/>
      <c r="DD105" s="251"/>
      <c r="DE105" s="415" t="s">
        <v>133</v>
      </c>
      <c r="DF105" s="408"/>
      <c r="DG105" s="408"/>
      <c r="DH105" s="233"/>
      <c r="DI105" s="251"/>
      <c r="DJ105" s="415" t="s">
        <v>133</v>
      </c>
      <c r="DK105" s="408"/>
      <c r="DL105" s="408"/>
      <c r="DM105" s="233"/>
      <c r="DN105" s="251"/>
      <c r="DO105" s="415" t="s">
        <v>133</v>
      </c>
      <c r="DP105" s="408"/>
      <c r="DQ105" s="408"/>
      <c r="DR105" s="233"/>
      <c r="DS105" s="251"/>
      <c r="DT105" s="415" t="s">
        <v>133</v>
      </c>
      <c r="DU105" s="408"/>
      <c r="DV105" s="408"/>
      <c r="DW105" s="233"/>
      <c r="DX105" s="251"/>
      <c r="DY105" s="755"/>
      <c r="DZ105" s="435"/>
      <c r="EA105" s="435"/>
      <c r="EB105" s="435"/>
      <c r="EC105" s="436"/>
      <c r="ED105" s="756"/>
    </row>
    <row r="106" spans="1:134" s="757" customFormat="1" ht="21.6" hidden="1" customHeight="1" thickBot="1">
      <c r="A106" s="1159"/>
      <c r="B106" s="1160"/>
      <c r="C106" s="277"/>
      <c r="D106" s="415" t="s">
        <v>134</v>
      </c>
      <c r="E106" s="408"/>
      <c r="F106" s="408"/>
      <c r="G106" s="288"/>
      <c r="H106" s="251"/>
      <c r="I106" s="415" t="s">
        <v>134</v>
      </c>
      <c r="J106" s="408"/>
      <c r="K106" s="408"/>
      <c r="L106" s="233"/>
      <c r="M106" s="246"/>
      <c r="N106" s="415" t="s">
        <v>134</v>
      </c>
      <c r="O106" s="408"/>
      <c r="P106" s="408"/>
      <c r="Q106" s="233"/>
      <c r="R106" s="251"/>
      <c r="S106" s="415" t="s">
        <v>134</v>
      </c>
      <c r="T106" s="408"/>
      <c r="U106" s="408"/>
      <c r="V106" s="233"/>
      <c r="W106" s="246"/>
      <c r="X106" s="415" t="s">
        <v>134</v>
      </c>
      <c r="Y106" s="408"/>
      <c r="Z106" s="408"/>
      <c r="AA106" s="233"/>
      <c r="AB106" s="251"/>
      <c r="AC106" s="415" t="s">
        <v>134</v>
      </c>
      <c r="AD106" s="408"/>
      <c r="AE106" s="408"/>
      <c r="AF106" s="233"/>
      <c r="AG106" s="246"/>
      <c r="AH106" s="415" t="s">
        <v>134</v>
      </c>
      <c r="AI106" s="408"/>
      <c r="AJ106" s="408"/>
      <c r="AK106" s="233"/>
      <c r="AL106" s="251"/>
      <c r="AM106" s="415" t="s">
        <v>134</v>
      </c>
      <c r="AN106" s="408"/>
      <c r="AO106" s="408"/>
      <c r="AP106" s="233"/>
      <c r="AQ106" s="246"/>
      <c r="AR106" s="415" t="s">
        <v>134</v>
      </c>
      <c r="AS106" s="408"/>
      <c r="AT106" s="408"/>
      <c r="AU106" s="233"/>
      <c r="AV106" s="251"/>
      <c r="AW106" s="415" t="s">
        <v>134</v>
      </c>
      <c r="AX106" s="408"/>
      <c r="AY106" s="408"/>
      <c r="AZ106" s="233"/>
      <c r="BA106" s="246"/>
      <c r="BB106" s="415" t="s">
        <v>134</v>
      </c>
      <c r="BC106" s="408"/>
      <c r="BD106" s="408"/>
      <c r="BE106" s="233"/>
      <c r="BF106" s="251"/>
      <c r="BG106" s="415" t="s">
        <v>134</v>
      </c>
      <c r="BH106" s="408"/>
      <c r="BI106" s="408"/>
      <c r="BJ106" s="233"/>
      <c r="BK106" s="246"/>
      <c r="BL106" s="415" t="s">
        <v>134</v>
      </c>
      <c r="BM106" s="408"/>
      <c r="BN106" s="408"/>
      <c r="BO106" s="233"/>
      <c r="BP106" s="251"/>
      <c r="BQ106" s="415" t="s">
        <v>134</v>
      </c>
      <c r="BR106" s="408"/>
      <c r="BS106" s="408"/>
      <c r="BT106" s="233"/>
      <c r="BU106" s="251"/>
      <c r="BV106" s="415" t="s">
        <v>134</v>
      </c>
      <c r="BW106" s="408"/>
      <c r="BX106" s="408"/>
      <c r="BY106" s="233"/>
      <c r="BZ106" s="251"/>
      <c r="CA106" s="415" t="s">
        <v>134</v>
      </c>
      <c r="CB106" s="408"/>
      <c r="CC106" s="408"/>
      <c r="CD106" s="233"/>
      <c r="CE106" s="251"/>
      <c r="CF106" s="415" t="s">
        <v>134</v>
      </c>
      <c r="CG106" s="408"/>
      <c r="CH106" s="408"/>
      <c r="CI106" s="233"/>
      <c r="CJ106" s="251"/>
      <c r="CK106" s="415" t="s">
        <v>134</v>
      </c>
      <c r="CL106" s="408"/>
      <c r="CM106" s="408"/>
      <c r="CN106" s="233"/>
      <c r="CO106" s="246"/>
      <c r="CP106" s="415" t="s">
        <v>134</v>
      </c>
      <c r="CQ106" s="408"/>
      <c r="CR106" s="408"/>
      <c r="CS106" s="233"/>
      <c r="CT106" s="251"/>
      <c r="CU106" s="415" t="s">
        <v>134</v>
      </c>
      <c r="CV106" s="408"/>
      <c r="CW106" s="408"/>
      <c r="CX106" s="233"/>
      <c r="CY106" s="233"/>
      <c r="CZ106" s="415" t="s">
        <v>134</v>
      </c>
      <c r="DA106" s="408"/>
      <c r="DB106" s="408"/>
      <c r="DC106" s="233"/>
      <c r="DD106" s="251"/>
      <c r="DE106" s="415" t="s">
        <v>134</v>
      </c>
      <c r="DF106" s="408"/>
      <c r="DG106" s="408"/>
      <c r="DH106" s="233"/>
      <c r="DI106" s="251"/>
      <c r="DJ106" s="415" t="s">
        <v>134</v>
      </c>
      <c r="DK106" s="408"/>
      <c r="DL106" s="408"/>
      <c r="DM106" s="233"/>
      <c r="DN106" s="251"/>
      <c r="DO106" s="415" t="s">
        <v>134</v>
      </c>
      <c r="DP106" s="408"/>
      <c r="DQ106" s="408"/>
      <c r="DR106" s="233"/>
      <c r="DS106" s="251"/>
      <c r="DT106" s="415" t="s">
        <v>134</v>
      </c>
      <c r="DU106" s="408"/>
      <c r="DV106" s="408"/>
      <c r="DW106" s="233"/>
      <c r="DX106" s="251"/>
      <c r="DY106" s="755"/>
      <c r="DZ106" s="435"/>
      <c r="EA106" s="435"/>
      <c r="EB106" s="435"/>
      <c r="EC106" s="436"/>
      <c r="ED106" s="756"/>
    </row>
    <row r="107" spans="1:134" s="757" customFormat="1" ht="54" hidden="1" customHeight="1" thickBot="1">
      <c r="A107" s="1159"/>
      <c r="B107" s="1160"/>
      <c r="C107" s="277"/>
      <c r="D107" s="415" t="s">
        <v>135</v>
      </c>
      <c r="E107" s="408"/>
      <c r="F107" s="408"/>
      <c r="G107" s="288"/>
      <c r="H107" s="251"/>
      <c r="I107" s="415" t="s">
        <v>135</v>
      </c>
      <c r="J107" s="408"/>
      <c r="K107" s="408"/>
      <c r="L107" s="233"/>
      <c r="M107" s="246"/>
      <c r="N107" s="415" t="s">
        <v>135</v>
      </c>
      <c r="O107" s="408"/>
      <c r="P107" s="408"/>
      <c r="Q107" s="233"/>
      <c r="R107" s="251"/>
      <c r="S107" s="415" t="s">
        <v>135</v>
      </c>
      <c r="T107" s="408"/>
      <c r="U107" s="408"/>
      <c r="V107" s="233"/>
      <c r="W107" s="246"/>
      <c r="X107" s="415" t="s">
        <v>135</v>
      </c>
      <c r="Y107" s="408"/>
      <c r="Z107" s="408"/>
      <c r="AA107" s="233"/>
      <c r="AB107" s="251"/>
      <c r="AC107" s="415" t="s">
        <v>135</v>
      </c>
      <c r="AD107" s="408"/>
      <c r="AE107" s="408"/>
      <c r="AF107" s="233"/>
      <c r="AG107" s="246"/>
      <c r="AH107" s="415" t="s">
        <v>135</v>
      </c>
      <c r="AI107" s="408"/>
      <c r="AJ107" s="408"/>
      <c r="AK107" s="233"/>
      <c r="AL107" s="251"/>
      <c r="AM107" s="415" t="s">
        <v>135</v>
      </c>
      <c r="AN107" s="408"/>
      <c r="AO107" s="408"/>
      <c r="AP107" s="233"/>
      <c r="AQ107" s="246"/>
      <c r="AR107" s="415" t="s">
        <v>135</v>
      </c>
      <c r="AS107" s="408"/>
      <c r="AT107" s="408"/>
      <c r="AU107" s="233"/>
      <c r="AV107" s="251"/>
      <c r="AW107" s="415" t="s">
        <v>135</v>
      </c>
      <c r="AX107" s="408"/>
      <c r="AY107" s="408"/>
      <c r="AZ107" s="233"/>
      <c r="BA107" s="246"/>
      <c r="BB107" s="415" t="s">
        <v>135</v>
      </c>
      <c r="BC107" s="408"/>
      <c r="BD107" s="408"/>
      <c r="BE107" s="233"/>
      <c r="BF107" s="251"/>
      <c r="BG107" s="415" t="s">
        <v>135</v>
      </c>
      <c r="BH107" s="408"/>
      <c r="BI107" s="408"/>
      <c r="BJ107" s="233"/>
      <c r="BK107" s="246"/>
      <c r="BL107" s="415" t="s">
        <v>135</v>
      </c>
      <c r="BM107" s="408"/>
      <c r="BN107" s="408"/>
      <c r="BO107" s="233"/>
      <c r="BP107" s="251"/>
      <c r="BQ107" s="415" t="s">
        <v>135</v>
      </c>
      <c r="BR107" s="408"/>
      <c r="BS107" s="408"/>
      <c r="BT107" s="233"/>
      <c r="BU107" s="251"/>
      <c r="BV107" s="415" t="s">
        <v>135</v>
      </c>
      <c r="BW107" s="408"/>
      <c r="BX107" s="408"/>
      <c r="BY107" s="233"/>
      <c r="BZ107" s="251"/>
      <c r="CA107" s="415" t="s">
        <v>135</v>
      </c>
      <c r="CB107" s="408"/>
      <c r="CC107" s="408"/>
      <c r="CD107" s="233"/>
      <c r="CE107" s="251"/>
      <c r="CF107" s="415" t="s">
        <v>135</v>
      </c>
      <c r="CG107" s="408"/>
      <c r="CH107" s="408"/>
      <c r="CI107" s="233"/>
      <c r="CJ107" s="251"/>
      <c r="CK107" s="415" t="s">
        <v>135</v>
      </c>
      <c r="CL107" s="408"/>
      <c r="CM107" s="408"/>
      <c r="CN107" s="233"/>
      <c r="CO107" s="246"/>
      <c r="CP107" s="415" t="s">
        <v>135</v>
      </c>
      <c r="CQ107" s="408"/>
      <c r="CR107" s="408"/>
      <c r="CS107" s="233"/>
      <c r="CT107" s="251"/>
      <c r="CU107" s="415" t="s">
        <v>135</v>
      </c>
      <c r="CV107" s="408"/>
      <c r="CW107" s="408"/>
      <c r="CX107" s="233"/>
      <c r="CY107" s="233"/>
      <c r="CZ107" s="415" t="s">
        <v>135</v>
      </c>
      <c r="DA107" s="408"/>
      <c r="DB107" s="408"/>
      <c r="DC107" s="233"/>
      <c r="DD107" s="251"/>
      <c r="DE107" s="415" t="s">
        <v>135</v>
      </c>
      <c r="DF107" s="408"/>
      <c r="DG107" s="408"/>
      <c r="DH107" s="233"/>
      <c r="DI107" s="251"/>
      <c r="DJ107" s="415" t="s">
        <v>135</v>
      </c>
      <c r="DK107" s="408"/>
      <c r="DL107" s="408"/>
      <c r="DM107" s="233"/>
      <c r="DN107" s="251"/>
      <c r="DO107" s="415" t="s">
        <v>135</v>
      </c>
      <c r="DP107" s="408"/>
      <c r="DQ107" s="408"/>
      <c r="DR107" s="233"/>
      <c r="DS107" s="251"/>
      <c r="DT107" s="415" t="s">
        <v>135</v>
      </c>
      <c r="DU107" s="408"/>
      <c r="DV107" s="408"/>
      <c r="DW107" s="233"/>
      <c r="DX107" s="251"/>
      <c r="DY107" s="755"/>
      <c r="DZ107" s="435"/>
      <c r="EA107" s="435"/>
      <c r="EB107" s="435"/>
      <c r="EC107" s="436"/>
      <c r="ED107" s="756"/>
    </row>
    <row r="108" spans="1:134" s="757" customFormat="1" ht="21.6" hidden="1" customHeight="1" thickBot="1">
      <c r="A108" s="1159"/>
      <c r="B108" s="1160"/>
      <c r="C108" s="277"/>
      <c r="D108" s="415" t="s">
        <v>136</v>
      </c>
      <c r="E108" s="408"/>
      <c r="F108" s="408"/>
      <c r="G108" s="288"/>
      <c r="H108" s="251"/>
      <c r="I108" s="415" t="s">
        <v>136</v>
      </c>
      <c r="J108" s="408"/>
      <c r="K108" s="408"/>
      <c r="L108" s="233"/>
      <c r="M108" s="246"/>
      <c r="N108" s="415" t="s">
        <v>136</v>
      </c>
      <c r="O108" s="408"/>
      <c r="P108" s="408"/>
      <c r="Q108" s="233"/>
      <c r="R108" s="251"/>
      <c r="S108" s="415" t="s">
        <v>136</v>
      </c>
      <c r="T108" s="408"/>
      <c r="U108" s="408"/>
      <c r="V108" s="233"/>
      <c r="W108" s="246"/>
      <c r="X108" s="415" t="s">
        <v>136</v>
      </c>
      <c r="Y108" s="408"/>
      <c r="Z108" s="408"/>
      <c r="AA108" s="233"/>
      <c r="AB108" s="251"/>
      <c r="AC108" s="415" t="s">
        <v>136</v>
      </c>
      <c r="AD108" s="408"/>
      <c r="AE108" s="408"/>
      <c r="AF108" s="233"/>
      <c r="AG108" s="246"/>
      <c r="AH108" s="415" t="s">
        <v>136</v>
      </c>
      <c r="AI108" s="408"/>
      <c r="AJ108" s="408"/>
      <c r="AK108" s="233"/>
      <c r="AL108" s="251"/>
      <c r="AM108" s="415" t="s">
        <v>136</v>
      </c>
      <c r="AN108" s="408"/>
      <c r="AO108" s="408"/>
      <c r="AP108" s="233"/>
      <c r="AQ108" s="246"/>
      <c r="AR108" s="415" t="s">
        <v>136</v>
      </c>
      <c r="AS108" s="408"/>
      <c r="AT108" s="408"/>
      <c r="AU108" s="233"/>
      <c r="AV108" s="251"/>
      <c r="AW108" s="415" t="s">
        <v>136</v>
      </c>
      <c r="AX108" s="408"/>
      <c r="AY108" s="408"/>
      <c r="AZ108" s="233"/>
      <c r="BA108" s="246"/>
      <c r="BB108" s="415" t="s">
        <v>136</v>
      </c>
      <c r="BC108" s="408"/>
      <c r="BD108" s="408"/>
      <c r="BE108" s="233"/>
      <c r="BF108" s="251"/>
      <c r="BG108" s="415" t="s">
        <v>136</v>
      </c>
      <c r="BH108" s="408"/>
      <c r="BI108" s="408"/>
      <c r="BJ108" s="233"/>
      <c r="BK108" s="246"/>
      <c r="BL108" s="415" t="s">
        <v>136</v>
      </c>
      <c r="BM108" s="408"/>
      <c r="BN108" s="408"/>
      <c r="BO108" s="233"/>
      <c r="BP108" s="251"/>
      <c r="BQ108" s="415" t="s">
        <v>136</v>
      </c>
      <c r="BR108" s="408"/>
      <c r="BS108" s="408"/>
      <c r="BT108" s="233"/>
      <c r="BU108" s="251"/>
      <c r="BV108" s="415" t="s">
        <v>136</v>
      </c>
      <c r="BW108" s="408"/>
      <c r="BX108" s="408"/>
      <c r="BY108" s="233"/>
      <c r="BZ108" s="251"/>
      <c r="CA108" s="415" t="s">
        <v>136</v>
      </c>
      <c r="CB108" s="408"/>
      <c r="CC108" s="408"/>
      <c r="CD108" s="233"/>
      <c r="CE108" s="251"/>
      <c r="CF108" s="415" t="s">
        <v>136</v>
      </c>
      <c r="CG108" s="408"/>
      <c r="CH108" s="408"/>
      <c r="CI108" s="233"/>
      <c r="CJ108" s="251"/>
      <c r="CK108" s="415" t="s">
        <v>136</v>
      </c>
      <c r="CL108" s="408"/>
      <c r="CM108" s="408"/>
      <c r="CN108" s="233"/>
      <c r="CO108" s="246"/>
      <c r="CP108" s="415" t="s">
        <v>136</v>
      </c>
      <c r="CQ108" s="408"/>
      <c r="CR108" s="408"/>
      <c r="CS108" s="233"/>
      <c r="CT108" s="251"/>
      <c r="CU108" s="415" t="s">
        <v>136</v>
      </c>
      <c r="CV108" s="408"/>
      <c r="CW108" s="408"/>
      <c r="CX108" s="233"/>
      <c r="CY108" s="233"/>
      <c r="CZ108" s="415" t="s">
        <v>136</v>
      </c>
      <c r="DA108" s="408"/>
      <c r="DB108" s="408"/>
      <c r="DC108" s="233"/>
      <c r="DD108" s="251"/>
      <c r="DE108" s="415" t="s">
        <v>136</v>
      </c>
      <c r="DF108" s="408"/>
      <c r="DG108" s="408"/>
      <c r="DH108" s="233"/>
      <c r="DI108" s="251"/>
      <c r="DJ108" s="415" t="s">
        <v>136</v>
      </c>
      <c r="DK108" s="408"/>
      <c r="DL108" s="408"/>
      <c r="DM108" s="233"/>
      <c r="DN108" s="251"/>
      <c r="DO108" s="415" t="s">
        <v>136</v>
      </c>
      <c r="DP108" s="408"/>
      <c r="DQ108" s="408"/>
      <c r="DR108" s="233"/>
      <c r="DS108" s="251"/>
      <c r="DT108" s="415" t="s">
        <v>136</v>
      </c>
      <c r="DU108" s="408"/>
      <c r="DV108" s="408"/>
      <c r="DW108" s="233"/>
      <c r="DX108" s="251"/>
      <c r="DY108" s="755"/>
      <c r="DZ108" s="435"/>
      <c r="EA108" s="435"/>
      <c r="EB108" s="435"/>
      <c r="EC108" s="436"/>
      <c r="ED108" s="756"/>
    </row>
    <row r="109" spans="1:134" s="757" customFormat="1" ht="34.9" hidden="1" customHeight="1" thickBot="1">
      <c r="A109" s="1159"/>
      <c r="B109" s="1160"/>
      <c r="C109" s="277"/>
      <c r="D109" s="415" t="s">
        <v>137</v>
      </c>
      <c r="E109" s="408"/>
      <c r="F109" s="408"/>
      <c r="G109" s="288"/>
      <c r="H109" s="251"/>
      <c r="I109" s="415" t="s">
        <v>137</v>
      </c>
      <c r="J109" s="408"/>
      <c r="K109" s="408"/>
      <c r="L109" s="233"/>
      <c r="M109" s="246"/>
      <c r="N109" s="415" t="s">
        <v>137</v>
      </c>
      <c r="O109" s="408"/>
      <c r="P109" s="408"/>
      <c r="Q109" s="233"/>
      <c r="R109" s="251"/>
      <c r="S109" s="415" t="s">
        <v>137</v>
      </c>
      <c r="T109" s="408"/>
      <c r="U109" s="408"/>
      <c r="V109" s="233"/>
      <c r="W109" s="246"/>
      <c r="X109" s="415" t="s">
        <v>137</v>
      </c>
      <c r="Y109" s="408"/>
      <c r="Z109" s="408"/>
      <c r="AA109" s="233"/>
      <c r="AB109" s="251"/>
      <c r="AC109" s="415" t="s">
        <v>137</v>
      </c>
      <c r="AD109" s="408"/>
      <c r="AE109" s="408"/>
      <c r="AF109" s="233"/>
      <c r="AG109" s="246"/>
      <c r="AH109" s="415" t="s">
        <v>137</v>
      </c>
      <c r="AI109" s="408"/>
      <c r="AJ109" s="408"/>
      <c r="AK109" s="233"/>
      <c r="AL109" s="251"/>
      <c r="AM109" s="415" t="s">
        <v>137</v>
      </c>
      <c r="AN109" s="408"/>
      <c r="AO109" s="408"/>
      <c r="AP109" s="233"/>
      <c r="AQ109" s="246"/>
      <c r="AR109" s="415" t="s">
        <v>137</v>
      </c>
      <c r="AS109" s="408"/>
      <c r="AT109" s="408"/>
      <c r="AU109" s="233"/>
      <c r="AV109" s="251"/>
      <c r="AW109" s="415" t="s">
        <v>137</v>
      </c>
      <c r="AX109" s="408"/>
      <c r="AY109" s="408"/>
      <c r="AZ109" s="233"/>
      <c r="BA109" s="246"/>
      <c r="BB109" s="415" t="s">
        <v>137</v>
      </c>
      <c r="BC109" s="408"/>
      <c r="BD109" s="408"/>
      <c r="BE109" s="233"/>
      <c r="BF109" s="251"/>
      <c r="BG109" s="415" t="s">
        <v>137</v>
      </c>
      <c r="BH109" s="408"/>
      <c r="BI109" s="408"/>
      <c r="BJ109" s="233"/>
      <c r="BK109" s="246"/>
      <c r="BL109" s="415" t="s">
        <v>137</v>
      </c>
      <c r="BM109" s="408"/>
      <c r="BN109" s="408"/>
      <c r="BO109" s="233"/>
      <c r="BP109" s="251"/>
      <c r="BQ109" s="415" t="s">
        <v>137</v>
      </c>
      <c r="BR109" s="408"/>
      <c r="BS109" s="408"/>
      <c r="BT109" s="233"/>
      <c r="BU109" s="251"/>
      <c r="BV109" s="415" t="s">
        <v>137</v>
      </c>
      <c r="BW109" s="408"/>
      <c r="BX109" s="408"/>
      <c r="BY109" s="233"/>
      <c r="BZ109" s="251"/>
      <c r="CA109" s="415" t="s">
        <v>137</v>
      </c>
      <c r="CB109" s="408"/>
      <c r="CC109" s="408"/>
      <c r="CD109" s="233"/>
      <c r="CE109" s="251"/>
      <c r="CF109" s="415" t="s">
        <v>137</v>
      </c>
      <c r="CG109" s="408"/>
      <c r="CH109" s="408"/>
      <c r="CI109" s="233"/>
      <c r="CJ109" s="251"/>
      <c r="CK109" s="415" t="s">
        <v>137</v>
      </c>
      <c r="CL109" s="408"/>
      <c r="CM109" s="408"/>
      <c r="CN109" s="233"/>
      <c r="CO109" s="246"/>
      <c r="CP109" s="415" t="s">
        <v>137</v>
      </c>
      <c r="CQ109" s="408"/>
      <c r="CR109" s="408"/>
      <c r="CS109" s="233"/>
      <c r="CT109" s="251"/>
      <c r="CU109" s="415" t="s">
        <v>137</v>
      </c>
      <c r="CV109" s="408"/>
      <c r="CW109" s="408"/>
      <c r="CX109" s="233"/>
      <c r="CY109" s="233"/>
      <c r="CZ109" s="415" t="s">
        <v>137</v>
      </c>
      <c r="DA109" s="408"/>
      <c r="DB109" s="408"/>
      <c r="DC109" s="233"/>
      <c r="DD109" s="251"/>
      <c r="DE109" s="415" t="s">
        <v>137</v>
      </c>
      <c r="DF109" s="408"/>
      <c r="DG109" s="408"/>
      <c r="DH109" s="233"/>
      <c r="DI109" s="251"/>
      <c r="DJ109" s="415" t="s">
        <v>137</v>
      </c>
      <c r="DK109" s="408"/>
      <c r="DL109" s="408"/>
      <c r="DM109" s="233"/>
      <c r="DN109" s="251"/>
      <c r="DO109" s="415" t="s">
        <v>137</v>
      </c>
      <c r="DP109" s="408"/>
      <c r="DQ109" s="408"/>
      <c r="DR109" s="233"/>
      <c r="DS109" s="251"/>
      <c r="DT109" s="415" t="s">
        <v>137</v>
      </c>
      <c r="DU109" s="408"/>
      <c r="DV109" s="408"/>
      <c r="DW109" s="233"/>
      <c r="DX109" s="251"/>
      <c r="DY109" s="755"/>
      <c r="DZ109" s="435"/>
      <c r="EA109" s="435"/>
      <c r="EB109" s="435"/>
      <c r="EC109" s="436"/>
      <c r="ED109" s="756"/>
    </row>
    <row r="110" spans="1:134" s="16" customFormat="1" ht="81" customHeight="1" thickBot="1">
      <c r="A110" s="1159"/>
      <c r="B110" s="1160"/>
      <c r="C110" s="278" t="s">
        <v>203</v>
      </c>
      <c r="D110" s="415"/>
      <c r="E110" s="410" t="s">
        <v>47</v>
      </c>
      <c r="F110" s="411" t="s">
        <v>47</v>
      </c>
      <c r="G110" s="420" t="s">
        <v>47</v>
      </c>
      <c r="H110" s="252" t="s">
        <v>47</v>
      </c>
      <c r="I110" s="415"/>
      <c r="J110" s="410" t="s">
        <v>47</v>
      </c>
      <c r="K110" s="411" t="s">
        <v>47</v>
      </c>
      <c r="L110" s="230" t="s">
        <v>47</v>
      </c>
      <c r="M110" s="247" t="s">
        <v>47</v>
      </c>
      <c r="N110" s="415"/>
      <c r="O110" s="410" t="s">
        <v>47</v>
      </c>
      <c r="P110" s="411" t="s">
        <v>47</v>
      </c>
      <c r="Q110" s="230" t="s">
        <v>47</v>
      </c>
      <c r="R110" s="252" t="s">
        <v>47</v>
      </c>
      <c r="S110" s="415"/>
      <c r="T110" s="410" t="s">
        <v>47</v>
      </c>
      <c r="U110" s="411" t="s">
        <v>47</v>
      </c>
      <c r="V110" s="230" t="s">
        <v>47</v>
      </c>
      <c r="W110" s="247" t="s">
        <v>47</v>
      </c>
      <c r="X110" s="415"/>
      <c r="Y110" s="410" t="s">
        <v>47</v>
      </c>
      <c r="Z110" s="411" t="s">
        <v>47</v>
      </c>
      <c r="AA110" s="230" t="s">
        <v>47</v>
      </c>
      <c r="AB110" s="252" t="s">
        <v>47</v>
      </c>
      <c r="AC110" s="415"/>
      <c r="AD110" s="410" t="s">
        <v>47</v>
      </c>
      <c r="AE110" s="411" t="s">
        <v>47</v>
      </c>
      <c r="AF110" s="230" t="s">
        <v>47</v>
      </c>
      <c r="AG110" s="247" t="s">
        <v>47</v>
      </c>
      <c r="AH110" s="415"/>
      <c r="AI110" s="410" t="s">
        <v>47</v>
      </c>
      <c r="AJ110" s="411" t="s">
        <v>47</v>
      </c>
      <c r="AK110" s="230" t="s">
        <v>47</v>
      </c>
      <c r="AL110" s="252" t="s">
        <v>47</v>
      </c>
      <c r="AM110" s="415"/>
      <c r="AN110" s="410" t="s">
        <v>47</v>
      </c>
      <c r="AO110" s="411" t="s">
        <v>47</v>
      </c>
      <c r="AP110" s="230" t="s">
        <v>47</v>
      </c>
      <c r="AQ110" s="247" t="s">
        <v>47</v>
      </c>
      <c r="AR110" s="415"/>
      <c r="AS110" s="410" t="s">
        <v>47</v>
      </c>
      <c r="AT110" s="411" t="s">
        <v>47</v>
      </c>
      <c r="AU110" s="230" t="s">
        <v>47</v>
      </c>
      <c r="AV110" s="252" t="s">
        <v>47</v>
      </c>
      <c r="AW110" s="415"/>
      <c r="AX110" s="410" t="s">
        <v>47</v>
      </c>
      <c r="AY110" s="411" t="s">
        <v>47</v>
      </c>
      <c r="AZ110" s="230" t="s">
        <v>47</v>
      </c>
      <c r="BA110" s="247" t="s">
        <v>47</v>
      </c>
      <c r="BB110" s="415"/>
      <c r="BC110" s="410" t="s">
        <v>47</v>
      </c>
      <c r="BD110" s="411" t="s">
        <v>47</v>
      </c>
      <c r="BE110" s="230" t="s">
        <v>47</v>
      </c>
      <c r="BF110" s="252" t="s">
        <v>47</v>
      </c>
      <c r="BG110" s="415"/>
      <c r="BH110" s="410" t="s">
        <v>47</v>
      </c>
      <c r="BI110" s="411" t="s">
        <v>47</v>
      </c>
      <c r="BJ110" s="230" t="s">
        <v>47</v>
      </c>
      <c r="BK110" s="247" t="s">
        <v>47</v>
      </c>
      <c r="BL110" s="415"/>
      <c r="BM110" s="410" t="s">
        <v>47</v>
      </c>
      <c r="BN110" s="411" t="s">
        <v>47</v>
      </c>
      <c r="BO110" s="230" t="s">
        <v>47</v>
      </c>
      <c r="BP110" s="252" t="s">
        <v>47</v>
      </c>
      <c r="BQ110" s="415"/>
      <c r="BR110" s="410" t="s">
        <v>47</v>
      </c>
      <c r="BS110" s="411" t="s">
        <v>47</v>
      </c>
      <c r="BT110" s="230" t="s">
        <v>47</v>
      </c>
      <c r="BU110" s="252" t="s">
        <v>47</v>
      </c>
      <c r="BV110" s="415"/>
      <c r="BW110" s="410" t="s">
        <v>47</v>
      </c>
      <c r="BX110" s="411" t="s">
        <v>47</v>
      </c>
      <c r="BY110" s="230" t="s">
        <v>47</v>
      </c>
      <c r="BZ110" s="252" t="s">
        <v>47</v>
      </c>
      <c r="CA110" s="415"/>
      <c r="CB110" s="410" t="s">
        <v>47</v>
      </c>
      <c r="CC110" s="411" t="s">
        <v>47</v>
      </c>
      <c r="CD110" s="230" t="s">
        <v>47</v>
      </c>
      <c r="CE110" s="252" t="s">
        <v>47</v>
      </c>
      <c r="CF110" s="415"/>
      <c r="CG110" s="410" t="s">
        <v>47</v>
      </c>
      <c r="CH110" s="411" t="s">
        <v>47</v>
      </c>
      <c r="CI110" s="230" t="s">
        <v>47</v>
      </c>
      <c r="CJ110" s="252" t="s">
        <v>47</v>
      </c>
      <c r="CK110" s="415"/>
      <c r="CL110" s="410" t="s">
        <v>47</v>
      </c>
      <c r="CM110" s="411" t="s">
        <v>47</v>
      </c>
      <c r="CN110" s="230" t="s">
        <v>47</v>
      </c>
      <c r="CO110" s="247" t="s">
        <v>47</v>
      </c>
      <c r="CP110" s="415"/>
      <c r="CQ110" s="410" t="s">
        <v>47</v>
      </c>
      <c r="CR110" s="411" t="s">
        <v>47</v>
      </c>
      <c r="CS110" s="230" t="s">
        <v>47</v>
      </c>
      <c r="CT110" s="252" t="s">
        <v>47</v>
      </c>
      <c r="CU110" s="415"/>
      <c r="CV110" s="410" t="s">
        <v>47</v>
      </c>
      <c r="CW110" s="411" t="s">
        <v>47</v>
      </c>
      <c r="CX110" s="230" t="s">
        <v>47</v>
      </c>
      <c r="CY110" s="231" t="s">
        <v>47</v>
      </c>
      <c r="CZ110" s="415"/>
      <c r="DA110" s="410" t="s">
        <v>47</v>
      </c>
      <c r="DB110" s="411" t="s">
        <v>47</v>
      </c>
      <c r="DC110" s="230" t="s">
        <v>47</v>
      </c>
      <c r="DD110" s="252" t="s">
        <v>47</v>
      </c>
      <c r="DE110" s="415"/>
      <c r="DF110" s="410" t="s">
        <v>47</v>
      </c>
      <c r="DG110" s="411" t="s">
        <v>47</v>
      </c>
      <c r="DH110" s="230" t="s">
        <v>47</v>
      </c>
      <c r="DI110" s="252" t="s">
        <v>47</v>
      </c>
      <c r="DJ110" s="415"/>
      <c r="DK110" s="410" t="s">
        <v>47</v>
      </c>
      <c r="DL110" s="411" t="s">
        <v>47</v>
      </c>
      <c r="DM110" s="230" t="s">
        <v>47</v>
      </c>
      <c r="DN110" s="252" t="s">
        <v>47</v>
      </c>
      <c r="DO110" s="415"/>
      <c r="DP110" s="410" t="s">
        <v>47</v>
      </c>
      <c r="DQ110" s="411" t="s">
        <v>47</v>
      </c>
      <c r="DR110" s="230" t="s">
        <v>47</v>
      </c>
      <c r="DS110" s="252" t="s">
        <v>47</v>
      </c>
      <c r="DT110" s="415"/>
      <c r="DU110" s="410" t="s">
        <v>47</v>
      </c>
      <c r="DV110" s="411" t="s">
        <v>47</v>
      </c>
      <c r="DW110" s="230" t="s">
        <v>47</v>
      </c>
      <c r="DX110" s="252" t="s">
        <v>47</v>
      </c>
      <c r="DY110" s="758" t="s">
        <v>47</v>
      </c>
      <c r="DZ110" s="759" t="s">
        <v>47</v>
      </c>
      <c r="EA110" s="760" t="s">
        <v>47</v>
      </c>
      <c r="EB110" s="437" t="s">
        <v>47</v>
      </c>
      <c r="EC110" s="438" t="s">
        <v>47</v>
      </c>
      <c r="ED110" s="756"/>
    </row>
    <row r="111" spans="1:134" s="16" customFormat="1" ht="81" customHeight="1" thickBot="1">
      <c r="A111" s="1159"/>
      <c r="B111" s="1161"/>
      <c r="C111" s="279" t="s">
        <v>204</v>
      </c>
      <c r="D111" s="415"/>
      <c r="E111" s="410" t="s">
        <v>47</v>
      </c>
      <c r="F111" s="411" t="s">
        <v>47</v>
      </c>
      <c r="G111" s="420" t="s">
        <v>47</v>
      </c>
      <c r="H111" s="252" t="s">
        <v>47</v>
      </c>
      <c r="I111" s="415"/>
      <c r="J111" s="410" t="s">
        <v>47</v>
      </c>
      <c r="K111" s="411" t="s">
        <v>47</v>
      </c>
      <c r="L111" s="230" t="s">
        <v>47</v>
      </c>
      <c r="M111" s="247" t="s">
        <v>47</v>
      </c>
      <c r="N111" s="415"/>
      <c r="O111" s="410" t="s">
        <v>47</v>
      </c>
      <c r="P111" s="411" t="s">
        <v>47</v>
      </c>
      <c r="Q111" s="230" t="s">
        <v>47</v>
      </c>
      <c r="R111" s="252" t="s">
        <v>47</v>
      </c>
      <c r="S111" s="415"/>
      <c r="T111" s="410" t="s">
        <v>47</v>
      </c>
      <c r="U111" s="411" t="s">
        <v>47</v>
      </c>
      <c r="V111" s="230" t="s">
        <v>47</v>
      </c>
      <c r="W111" s="247" t="s">
        <v>47</v>
      </c>
      <c r="X111" s="415"/>
      <c r="Y111" s="410" t="s">
        <v>47</v>
      </c>
      <c r="Z111" s="411" t="s">
        <v>47</v>
      </c>
      <c r="AA111" s="230" t="s">
        <v>47</v>
      </c>
      <c r="AB111" s="252" t="s">
        <v>47</v>
      </c>
      <c r="AC111" s="415"/>
      <c r="AD111" s="410" t="s">
        <v>47</v>
      </c>
      <c r="AE111" s="411" t="s">
        <v>47</v>
      </c>
      <c r="AF111" s="230" t="s">
        <v>47</v>
      </c>
      <c r="AG111" s="247" t="s">
        <v>47</v>
      </c>
      <c r="AH111" s="415"/>
      <c r="AI111" s="410" t="s">
        <v>47</v>
      </c>
      <c r="AJ111" s="411" t="s">
        <v>47</v>
      </c>
      <c r="AK111" s="230" t="s">
        <v>47</v>
      </c>
      <c r="AL111" s="252" t="s">
        <v>47</v>
      </c>
      <c r="AM111" s="415"/>
      <c r="AN111" s="410" t="s">
        <v>47</v>
      </c>
      <c r="AO111" s="411" t="s">
        <v>47</v>
      </c>
      <c r="AP111" s="230" t="s">
        <v>47</v>
      </c>
      <c r="AQ111" s="247" t="s">
        <v>47</v>
      </c>
      <c r="AR111" s="415"/>
      <c r="AS111" s="410" t="s">
        <v>47</v>
      </c>
      <c r="AT111" s="411" t="s">
        <v>47</v>
      </c>
      <c r="AU111" s="230" t="s">
        <v>47</v>
      </c>
      <c r="AV111" s="252" t="s">
        <v>47</v>
      </c>
      <c r="AW111" s="415"/>
      <c r="AX111" s="410" t="s">
        <v>47</v>
      </c>
      <c r="AY111" s="411" t="s">
        <v>47</v>
      </c>
      <c r="AZ111" s="230" t="s">
        <v>47</v>
      </c>
      <c r="BA111" s="247" t="s">
        <v>47</v>
      </c>
      <c r="BB111" s="415"/>
      <c r="BC111" s="410" t="s">
        <v>47</v>
      </c>
      <c r="BD111" s="411" t="s">
        <v>47</v>
      </c>
      <c r="BE111" s="230" t="s">
        <v>47</v>
      </c>
      <c r="BF111" s="252" t="s">
        <v>47</v>
      </c>
      <c r="BG111" s="415"/>
      <c r="BH111" s="410" t="s">
        <v>47</v>
      </c>
      <c r="BI111" s="411" t="s">
        <v>47</v>
      </c>
      <c r="BJ111" s="230" t="s">
        <v>47</v>
      </c>
      <c r="BK111" s="247" t="s">
        <v>47</v>
      </c>
      <c r="BL111" s="415"/>
      <c r="BM111" s="410" t="s">
        <v>47</v>
      </c>
      <c r="BN111" s="411" t="s">
        <v>47</v>
      </c>
      <c r="BO111" s="230" t="s">
        <v>47</v>
      </c>
      <c r="BP111" s="252" t="s">
        <v>47</v>
      </c>
      <c r="BQ111" s="415"/>
      <c r="BR111" s="410" t="s">
        <v>47</v>
      </c>
      <c r="BS111" s="411" t="s">
        <v>47</v>
      </c>
      <c r="BT111" s="230" t="s">
        <v>47</v>
      </c>
      <c r="BU111" s="252" t="s">
        <v>47</v>
      </c>
      <c r="BV111" s="415"/>
      <c r="BW111" s="410" t="s">
        <v>47</v>
      </c>
      <c r="BX111" s="411" t="s">
        <v>47</v>
      </c>
      <c r="BY111" s="230" t="s">
        <v>47</v>
      </c>
      <c r="BZ111" s="252" t="s">
        <v>47</v>
      </c>
      <c r="CA111" s="415"/>
      <c r="CB111" s="410" t="s">
        <v>47</v>
      </c>
      <c r="CC111" s="411" t="s">
        <v>47</v>
      </c>
      <c r="CD111" s="230" t="s">
        <v>47</v>
      </c>
      <c r="CE111" s="252" t="s">
        <v>47</v>
      </c>
      <c r="CF111" s="415"/>
      <c r="CG111" s="410" t="s">
        <v>47</v>
      </c>
      <c r="CH111" s="411" t="s">
        <v>47</v>
      </c>
      <c r="CI111" s="230" t="s">
        <v>47</v>
      </c>
      <c r="CJ111" s="252" t="s">
        <v>47</v>
      </c>
      <c r="CK111" s="415"/>
      <c r="CL111" s="410" t="s">
        <v>47</v>
      </c>
      <c r="CM111" s="411" t="s">
        <v>47</v>
      </c>
      <c r="CN111" s="230" t="s">
        <v>47</v>
      </c>
      <c r="CO111" s="247" t="s">
        <v>47</v>
      </c>
      <c r="CP111" s="415"/>
      <c r="CQ111" s="410" t="s">
        <v>47</v>
      </c>
      <c r="CR111" s="411" t="s">
        <v>47</v>
      </c>
      <c r="CS111" s="230" t="s">
        <v>47</v>
      </c>
      <c r="CT111" s="252" t="s">
        <v>47</v>
      </c>
      <c r="CU111" s="415"/>
      <c r="CV111" s="410" t="s">
        <v>47</v>
      </c>
      <c r="CW111" s="411" t="s">
        <v>47</v>
      </c>
      <c r="CX111" s="230" t="s">
        <v>47</v>
      </c>
      <c r="CY111" s="231" t="s">
        <v>47</v>
      </c>
      <c r="CZ111" s="415"/>
      <c r="DA111" s="410" t="s">
        <v>47</v>
      </c>
      <c r="DB111" s="411" t="s">
        <v>47</v>
      </c>
      <c r="DC111" s="230" t="s">
        <v>47</v>
      </c>
      <c r="DD111" s="252" t="s">
        <v>47</v>
      </c>
      <c r="DE111" s="415"/>
      <c r="DF111" s="410" t="s">
        <v>47</v>
      </c>
      <c r="DG111" s="411" t="s">
        <v>47</v>
      </c>
      <c r="DH111" s="230" t="s">
        <v>47</v>
      </c>
      <c r="DI111" s="252" t="s">
        <v>47</v>
      </c>
      <c r="DJ111" s="415"/>
      <c r="DK111" s="410" t="s">
        <v>47</v>
      </c>
      <c r="DL111" s="411" t="s">
        <v>47</v>
      </c>
      <c r="DM111" s="230" t="s">
        <v>47</v>
      </c>
      <c r="DN111" s="252" t="s">
        <v>47</v>
      </c>
      <c r="DO111" s="415"/>
      <c r="DP111" s="410" t="s">
        <v>47</v>
      </c>
      <c r="DQ111" s="411" t="s">
        <v>47</v>
      </c>
      <c r="DR111" s="230" t="s">
        <v>47</v>
      </c>
      <c r="DS111" s="252" t="s">
        <v>47</v>
      </c>
      <c r="DT111" s="415"/>
      <c r="DU111" s="410" t="s">
        <v>47</v>
      </c>
      <c r="DV111" s="411" t="s">
        <v>47</v>
      </c>
      <c r="DW111" s="230" t="s">
        <v>47</v>
      </c>
      <c r="DX111" s="252" t="s">
        <v>47</v>
      </c>
      <c r="DY111" s="758" t="s">
        <v>47</v>
      </c>
      <c r="DZ111" s="759" t="s">
        <v>47</v>
      </c>
      <c r="EA111" s="760" t="s">
        <v>47</v>
      </c>
      <c r="EB111" s="437" t="s">
        <v>47</v>
      </c>
      <c r="EC111" s="438" t="s">
        <v>47</v>
      </c>
      <c r="ED111" s="756"/>
    </row>
    <row r="112" spans="1:134" s="754" customFormat="1" ht="127.9" customHeight="1" thickBot="1">
      <c r="A112" s="673" t="str">
        <f>'6. Առաջին կիսամյակի հաշվետվ.'!A25</f>
        <v>Ա11</v>
      </c>
      <c r="B112" s="674" t="s">
        <v>281</v>
      </c>
      <c r="C112" s="724"/>
      <c r="D112" s="710" t="s">
        <v>43</v>
      </c>
      <c r="E112" s="711" t="s">
        <v>47</v>
      </c>
      <c r="F112" s="712" t="s">
        <v>47</v>
      </c>
      <c r="G112" s="713" t="s">
        <v>47</v>
      </c>
      <c r="H112" s="714" t="s">
        <v>47</v>
      </c>
      <c r="I112" s="710" t="s">
        <v>43</v>
      </c>
      <c r="J112" s="711" t="s">
        <v>47</v>
      </c>
      <c r="K112" s="712" t="s">
        <v>47</v>
      </c>
      <c r="L112" s="715" t="s">
        <v>47</v>
      </c>
      <c r="M112" s="716" t="s">
        <v>47</v>
      </c>
      <c r="N112" s="710" t="s">
        <v>43</v>
      </c>
      <c r="O112" s="711" t="s">
        <v>47</v>
      </c>
      <c r="P112" s="712" t="s">
        <v>47</v>
      </c>
      <c r="Q112" s="715" t="s">
        <v>47</v>
      </c>
      <c r="R112" s="714" t="s">
        <v>47</v>
      </c>
      <c r="S112" s="710" t="s">
        <v>43</v>
      </c>
      <c r="T112" s="711" t="s">
        <v>47</v>
      </c>
      <c r="U112" s="712" t="s">
        <v>47</v>
      </c>
      <c r="V112" s="715" t="s">
        <v>47</v>
      </c>
      <c r="W112" s="716" t="s">
        <v>47</v>
      </c>
      <c r="X112" s="710" t="s">
        <v>43</v>
      </c>
      <c r="Y112" s="711" t="s">
        <v>47</v>
      </c>
      <c r="Z112" s="712" t="s">
        <v>47</v>
      </c>
      <c r="AA112" s="715" t="s">
        <v>47</v>
      </c>
      <c r="AB112" s="714" t="s">
        <v>47</v>
      </c>
      <c r="AC112" s="710" t="s">
        <v>43</v>
      </c>
      <c r="AD112" s="711" t="s">
        <v>47</v>
      </c>
      <c r="AE112" s="712" t="s">
        <v>47</v>
      </c>
      <c r="AF112" s="715" t="s">
        <v>47</v>
      </c>
      <c r="AG112" s="716" t="s">
        <v>47</v>
      </c>
      <c r="AH112" s="710" t="s">
        <v>43</v>
      </c>
      <c r="AI112" s="711" t="s">
        <v>47</v>
      </c>
      <c r="AJ112" s="712" t="s">
        <v>47</v>
      </c>
      <c r="AK112" s="715" t="s">
        <v>47</v>
      </c>
      <c r="AL112" s="714" t="s">
        <v>47</v>
      </c>
      <c r="AM112" s="710" t="s">
        <v>43</v>
      </c>
      <c r="AN112" s="711" t="s">
        <v>47</v>
      </c>
      <c r="AO112" s="712" t="s">
        <v>47</v>
      </c>
      <c r="AP112" s="715" t="s">
        <v>47</v>
      </c>
      <c r="AQ112" s="716" t="s">
        <v>47</v>
      </c>
      <c r="AR112" s="710" t="s">
        <v>43</v>
      </c>
      <c r="AS112" s="711" t="s">
        <v>47</v>
      </c>
      <c r="AT112" s="712" t="s">
        <v>47</v>
      </c>
      <c r="AU112" s="715" t="s">
        <v>47</v>
      </c>
      <c r="AV112" s="714" t="s">
        <v>47</v>
      </c>
      <c r="AW112" s="710" t="s">
        <v>43</v>
      </c>
      <c r="AX112" s="711" t="s">
        <v>47</v>
      </c>
      <c r="AY112" s="712" t="s">
        <v>47</v>
      </c>
      <c r="AZ112" s="715" t="s">
        <v>47</v>
      </c>
      <c r="BA112" s="716" t="s">
        <v>47</v>
      </c>
      <c r="BB112" s="710" t="s">
        <v>43</v>
      </c>
      <c r="BC112" s="711" t="s">
        <v>47</v>
      </c>
      <c r="BD112" s="712" t="s">
        <v>47</v>
      </c>
      <c r="BE112" s="715" t="s">
        <v>47</v>
      </c>
      <c r="BF112" s="714" t="s">
        <v>47</v>
      </c>
      <c r="BG112" s="710" t="s">
        <v>43</v>
      </c>
      <c r="BH112" s="711" t="s">
        <v>47</v>
      </c>
      <c r="BI112" s="712" t="s">
        <v>47</v>
      </c>
      <c r="BJ112" s="715" t="s">
        <v>47</v>
      </c>
      <c r="BK112" s="716" t="s">
        <v>47</v>
      </c>
      <c r="BL112" s="710" t="s">
        <v>43</v>
      </c>
      <c r="BM112" s="711" t="s">
        <v>47</v>
      </c>
      <c r="BN112" s="712" t="s">
        <v>47</v>
      </c>
      <c r="BO112" s="715" t="s">
        <v>47</v>
      </c>
      <c r="BP112" s="714" t="s">
        <v>47</v>
      </c>
      <c r="BQ112" s="710" t="s">
        <v>43</v>
      </c>
      <c r="BR112" s="711" t="s">
        <v>47</v>
      </c>
      <c r="BS112" s="712" t="s">
        <v>47</v>
      </c>
      <c r="BT112" s="715" t="s">
        <v>47</v>
      </c>
      <c r="BU112" s="714" t="s">
        <v>47</v>
      </c>
      <c r="BV112" s="710" t="s">
        <v>43</v>
      </c>
      <c r="BW112" s="711" t="s">
        <v>47</v>
      </c>
      <c r="BX112" s="712" t="s">
        <v>47</v>
      </c>
      <c r="BY112" s="715" t="s">
        <v>47</v>
      </c>
      <c r="BZ112" s="714" t="s">
        <v>47</v>
      </c>
      <c r="CA112" s="710" t="s">
        <v>43</v>
      </c>
      <c r="CB112" s="711" t="s">
        <v>47</v>
      </c>
      <c r="CC112" s="712" t="s">
        <v>47</v>
      </c>
      <c r="CD112" s="715" t="s">
        <v>47</v>
      </c>
      <c r="CE112" s="714" t="s">
        <v>47</v>
      </c>
      <c r="CF112" s="710" t="s">
        <v>43</v>
      </c>
      <c r="CG112" s="711" t="s">
        <v>47</v>
      </c>
      <c r="CH112" s="712" t="s">
        <v>47</v>
      </c>
      <c r="CI112" s="715" t="s">
        <v>47</v>
      </c>
      <c r="CJ112" s="714" t="s">
        <v>47</v>
      </c>
      <c r="CK112" s="710" t="s">
        <v>43</v>
      </c>
      <c r="CL112" s="711" t="s">
        <v>47</v>
      </c>
      <c r="CM112" s="712" t="s">
        <v>47</v>
      </c>
      <c r="CN112" s="715" t="s">
        <v>47</v>
      </c>
      <c r="CO112" s="716" t="s">
        <v>47</v>
      </c>
      <c r="CP112" s="710" t="s">
        <v>43</v>
      </c>
      <c r="CQ112" s="711" t="s">
        <v>47</v>
      </c>
      <c r="CR112" s="712" t="s">
        <v>47</v>
      </c>
      <c r="CS112" s="715" t="s">
        <v>47</v>
      </c>
      <c r="CT112" s="714" t="s">
        <v>47</v>
      </c>
      <c r="CU112" s="710" t="s">
        <v>43</v>
      </c>
      <c r="CV112" s="711" t="s">
        <v>47</v>
      </c>
      <c r="CW112" s="712" t="s">
        <v>47</v>
      </c>
      <c r="CX112" s="715" t="s">
        <v>47</v>
      </c>
      <c r="CY112" s="717" t="s">
        <v>47</v>
      </c>
      <c r="CZ112" s="710" t="s">
        <v>43</v>
      </c>
      <c r="DA112" s="711" t="s">
        <v>47</v>
      </c>
      <c r="DB112" s="712" t="s">
        <v>47</v>
      </c>
      <c r="DC112" s="715" t="s">
        <v>47</v>
      </c>
      <c r="DD112" s="714" t="s">
        <v>47</v>
      </c>
      <c r="DE112" s="710" t="s">
        <v>43</v>
      </c>
      <c r="DF112" s="711" t="s">
        <v>47</v>
      </c>
      <c r="DG112" s="712" t="s">
        <v>47</v>
      </c>
      <c r="DH112" s="715" t="s">
        <v>47</v>
      </c>
      <c r="DI112" s="714" t="s">
        <v>47</v>
      </c>
      <c r="DJ112" s="710" t="s">
        <v>43</v>
      </c>
      <c r="DK112" s="711" t="s">
        <v>47</v>
      </c>
      <c r="DL112" s="712" t="s">
        <v>47</v>
      </c>
      <c r="DM112" s="715" t="s">
        <v>47</v>
      </c>
      <c r="DN112" s="714" t="s">
        <v>47</v>
      </c>
      <c r="DO112" s="710" t="s">
        <v>43</v>
      </c>
      <c r="DP112" s="711" t="s">
        <v>47</v>
      </c>
      <c r="DQ112" s="712" t="s">
        <v>47</v>
      </c>
      <c r="DR112" s="715" t="s">
        <v>47</v>
      </c>
      <c r="DS112" s="714" t="s">
        <v>47</v>
      </c>
      <c r="DT112" s="710" t="s">
        <v>43</v>
      </c>
      <c r="DU112" s="711" t="s">
        <v>47</v>
      </c>
      <c r="DV112" s="712" t="s">
        <v>47</v>
      </c>
      <c r="DW112" s="715" t="s">
        <v>47</v>
      </c>
      <c r="DX112" s="714" t="s">
        <v>47</v>
      </c>
      <c r="DY112" s="768" t="s">
        <v>47</v>
      </c>
      <c r="DZ112" s="769" t="s">
        <v>47</v>
      </c>
      <c r="EA112" s="770" t="s">
        <v>47</v>
      </c>
      <c r="EB112" s="669" t="s">
        <v>47</v>
      </c>
      <c r="EC112" s="670" t="s">
        <v>47</v>
      </c>
      <c r="ED112" s="771"/>
    </row>
    <row r="113" spans="1:134" s="774" customFormat="1" ht="16.149999999999999" hidden="1" customHeight="1" thickBot="1">
      <c r="A113" s="242"/>
      <c r="B113" s="271"/>
      <c r="C113" s="280"/>
      <c r="D113" s="415" t="s">
        <v>43</v>
      </c>
      <c r="E113" s="412"/>
      <c r="F113" s="412"/>
      <c r="G113" s="289"/>
      <c r="H113" s="254"/>
      <c r="I113" s="415" t="s">
        <v>43</v>
      </c>
      <c r="J113" s="412"/>
      <c r="K113" s="412"/>
      <c r="L113" s="236"/>
      <c r="M113" s="249"/>
      <c r="N113" s="415" t="s">
        <v>43</v>
      </c>
      <c r="O113" s="412"/>
      <c r="P113" s="412"/>
      <c r="Q113" s="236"/>
      <c r="R113" s="254"/>
      <c r="S113" s="415" t="s">
        <v>43</v>
      </c>
      <c r="T113" s="412"/>
      <c r="U113" s="412"/>
      <c r="V113" s="236"/>
      <c r="W113" s="249"/>
      <c r="X113" s="415" t="s">
        <v>43</v>
      </c>
      <c r="Y113" s="412"/>
      <c r="Z113" s="412"/>
      <c r="AA113" s="236"/>
      <c r="AB113" s="254"/>
      <c r="AC113" s="415" t="s">
        <v>43</v>
      </c>
      <c r="AD113" s="412"/>
      <c r="AE113" s="412"/>
      <c r="AF113" s="236"/>
      <c r="AG113" s="249"/>
      <c r="AH113" s="415" t="s">
        <v>43</v>
      </c>
      <c r="AI113" s="412"/>
      <c r="AJ113" s="412"/>
      <c r="AK113" s="236"/>
      <c r="AL113" s="254"/>
      <c r="AM113" s="415" t="s">
        <v>43</v>
      </c>
      <c r="AN113" s="412"/>
      <c r="AO113" s="412"/>
      <c r="AP113" s="236"/>
      <c r="AQ113" s="249"/>
      <c r="AR113" s="415" t="s">
        <v>43</v>
      </c>
      <c r="AS113" s="412"/>
      <c r="AT113" s="412"/>
      <c r="AU113" s="236"/>
      <c r="AV113" s="254"/>
      <c r="AW113" s="415" t="s">
        <v>43</v>
      </c>
      <c r="AX113" s="412"/>
      <c r="AY113" s="412"/>
      <c r="AZ113" s="236"/>
      <c r="BA113" s="249"/>
      <c r="BB113" s="415" t="s">
        <v>43</v>
      </c>
      <c r="BC113" s="412"/>
      <c r="BD113" s="412"/>
      <c r="BE113" s="236"/>
      <c r="BF113" s="254"/>
      <c r="BG113" s="415" t="s">
        <v>43</v>
      </c>
      <c r="BH113" s="412"/>
      <c r="BI113" s="412"/>
      <c r="BJ113" s="236"/>
      <c r="BK113" s="249"/>
      <c r="BL113" s="415" t="s">
        <v>43</v>
      </c>
      <c r="BM113" s="412"/>
      <c r="BN113" s="412"/>
      <c r="BO113" s="236"/>
      <c r="BP113" s="254"/>
      <c r="BQ113" s="415" t="s">
        <v>43</v>
      </c>
      <c r="BR113" s="412"/>
      <c r="BS113" s="412"/>
      <c r="BT113" s="236"/>
      <c r="BU113" s="254"/>
      <c r="BV113" s="415" t="s">
        <v>43</v>
      </c>
      <c r="BW113" s="412"/>
      <c r="BX113" s="412"/>
      <c r="BY113" s="236"/>
      <c r="BZ113" s="254"/>
      <c r="CA113" s="415" t="s">
        <v>43</v>
      </c>
      <c r="CB113" s="412"/>
      <c r="CC113" s="412"/>
      <c r="CD113" s="236"/>
      <c r="CE113" s="254"/>
      <c r="CF113" s="415" t="s">
        <v>43</v>
      </c>
      <c r="CG113" s="412"/>
      <c r="CH113" s="412"/>
      <c r="CI113" s="236"/>
      <c r="CJ113" s="254"/>
      <c r="CK113" s="415" t="s">
        <v>43</v>
      </c>
      <c r="CL113" s="412"/>
      <c r="CM113" s="412"/>
      <c r="CN113" s="236"/>
      <c r="CO113" s="249"/>
      <c r="CP113" s="415" t="s">
        <v>43</v>
      </c>
      <c r="CQ113" s="412"/>
      <c r="CR113" s="412"/>
      <c r="CS113" s="236"/>
      <c r="CT113" s="254"/>
      <c r="CU113" s="415" t="s">
        <v>43</v>
      </c>
      <c r="CV113" s="412"/>
      <c r="CW113" s="412"/>
      <c r="CX113" s="236"/>
      <c r="CY113" s="236"/>
      <c r="CZ113" s="415" t="s">
        <v>43</v>
      </c>
      <c r="DA113" s="412"/>
      <c r="DB113" s="412"/>
      <c r="DC113" s="236"/>
      <c r="DD113" s="254"/>
      <c r="DE113" s="415" t="s">
        <v>43</v>
      </c>
      <c r="DF113" s="412"/>
      <c r="DG113" s="412"/>
      <c r="DH113" s="236"/>
      <c r="DI113" s="254"/>
      <c r="DJ113" s="415" t="s">
        <v>43</v>
      </c>
      <c r="DK113" s="412"/>
      <c r="DL113" s="412"/>
      <c r="DM113" s="236"/>
      <c r="DN113" s="254"/>
      <c r="DO113" s="415" t="s">
        <v>43</v>
      </c>
      <c r="DP113" s="412"/>
      <c r="DQ113" s="412"/>
      <c r="DR113" s="236"/>
      <c r="DS113" s="254"/>
      <c r="DT113" s="415" t="s">
        <v>43</v>
      </c>
      <c r="DU113" s="412"/>
      <c r="DV113" s="412"/>
      <c r="DW113" s="236"/>
      <c r="DX113" s="254"/>
      <c r="DY113" s="755"/>
      <c r="DZ113" s="435"/>
      <c r="EA113" s="435"/>
      <c r="EB113" s="435"/>
      <c r="EC113" s="436"/>
      <c r="ED113" s="756"/>
    </row>
    <row r="114" spans="1:134" s="774" customFormat="1" ht="32.450000000000003" hidden="1" customHeight="1" thickBot="1">
      <c r="A114" s="242"/>
      <c r="B114" s="237"/>
      <c r="C114" s="249"/>
      <c r="D114" s="415" t="s">
        <v>171</v>
      </c>
      <c r="E114" s="412"/>
      <c r="F114" s="412"/>
      <c r="G114" s="289"/>
      <c r="H114" s="254"/>
      <c r="I114" s="415" t="s">
        <v>171</v>
      </c>
      <c r="J114" s="412"/>
      <c r="K114" s="412"/>
      <c r="L114" s="236"/>
      <c r="M114" s="249"/>
      <c r="N114" s="415" t="s">
        <v>171</v>
      </c>
      <c r="O114" s="412"/>
      <c r="P114" s="412"/>
      <c r="Q114" s="236"/>
      <c r="R114" s="254"/>
      <c r="S114" s="415" t="s">
        <v>171</v>
      </c>
      <c r="T114" s="412"/>
      <c r="U114" s="412"/>
      <c r="V114" s="236"/>
      <c r="W114" s="249"/>
      <c r="X114" s="415" t="s">
        <v>171</v>
      </c>
      <c r="Y114" s="412"/>
      <c r="Z114" s="412"/>
      <c r="AA114" s="236"/>
      <c r="AB114" s="254"/>
      <c r="AC114" s="415" t="s">
        <v>171</v>
      </c>
      <c r="AD114" s="412"/>
      <c r="AE114" s="412"/>
      <c r="AF114" s="236"/>
      <c r="AG114" s="249"/>
      <c r="AH114" s="415" t="s">
        <v>171</v>
      </c>
      <c r="AI114" s="412"/>
      <c r="AJ114" s="412"/>
      <c r="AK114" s="236"/>
      <c r="AL114" s="254"/>
      <c r="AM114" s="415" t="s">
        <v>171</v>
      </c>
      <c r="AN114" s="412"/>
      <c r="AO114" s="412"/>
      <c r="AP114" s="236"/>
      <c r="AQ114" s="249"/>
      <c r="AR114" s="415" t="s">
        <v>171</v>
      </c>
      <c r="AS114" s="412"/>
      <c r="AT114" s="412"/>
      <c r="AU114" s="236"/>
      <c r="AV114" s="254"/>
      <c r="AW114" s="415" t="s">
        <v>171</v>
      </c>
      <c r="AX114" s="412"/>
      <c r="AY114" s="412"/>
      <c r="AZ114" s="236"/>
      <c r="BA114" s="249"/>
      <c r="BB114" s="415" t="s">
        <v>171</v>
      </c>
      <c r="BC114" s="412"/>
      <c r="BD114" s="412"/>
      <c r="BE114" s="236"/>
      <c r="BF114" s="254"/>
      <c r="BG114" s="415" t="s">
        <v>171</v>
      </c>
      <c r="BH114" s="412"/>
      <c r="BI114" s="412"/>
      <c r="BJ114" s="236"/>
      <c r="BK114" s="249"/>
      <c r="BL114" s="415" t="s">
        <v>171</v>
      </c>
      <c r="BM114" s="412"/>
      <c r="BN114" s="412"/>
      <c r="BO114" s="236"/>
      <c r="BP114" s="254"/>
      <c r="BQ114" s="415" t="s">
        <v>171</v>
      </c>
      <c r="BR114" s="412"/>
      <c r="BS114" s="412"/>
      <c r="BT114" s="236"/>
      <c r="BU114" s="254"/>
      <c r="BV114" s="415" t="s">
        <v>171</v>
      </c>
      <c r="BW114" s="412"/>
      <c r="BX114" s="412"/>
      <c r="BY114" s="236"/>
      <c r="BZ114" s="254"/>
      <c r="CA114" s="415" t="s">
        <v>171</v>
      </c>
      <c r="CB114" s="412"/>
      <c r="CC114" s="412"/>
      <c r="CD114" s="236"/>
      <c r="CE114" s="254"/>
      <c r="CF114" s="415" t="s">
        <v>171</v>
      </c>
      <c r="CG114" s="412"/>
      <c r="CH114" s="412"/>
      <c r="CI114" s="236"/>
      <c r="CJ114" s="254"/>
      <c r="CK114" s="415" t="s">
        <v>171</v>
      </c>
      <c r="CL114" s="412"/>
      <c r="CM114" s="412"/>
      <c r="CN114" s="236"/>
      <c r="CO114" s="249"/>
      <c r="CP114" s="415" t="s">
        <v>171</v>
      </c>
      <c r="CQ114" s="412"/>
      <c r="CR114" s="412"/>
      <c r="CS114" s="236"/>
      <c r="CT114" s="254"/>
      <c r="CU114" s="415" t="s">
        <v>171</v>
      </c>
      <c r="CV114" s="412"/>
      <c r="CW114" s="412"/>
      <c r="CX114" s="236"/>
      <c r="CY114" s="236"/>
      <c r="CZ114" s="415" t="s">
        <v>171</v>
      </c>
      <c r="DA114" s="412"/>
      <c r="DB114" s="412"/>
      <c r="DC114" s="236"/>
      <c r="DD114" s="254"/>
      <c r="DE114" s="415" t="s">
        <v>171</v>
      </c>
      <c r="DF114" s="412"/>
      <c r="DG114" s="412"/>
      <c r="DH114" s="236"/>
      <c r="DI114" s="254"/>
      <c r="DJ114" s="415" t="s">
        <v>171</v>
      </c>
      <c r="DK114" s="412"/>
      <c r="DL114" s="412"/>
      <c r="DM114" s="236"/>
      <c r="DN114" s="254"/>
      <c r="DO114" s="415" t="s">
        <v>171</v>
      </c>
      <c r="DP114" s="412"/>
      <c r="DQ114" s="412"/>
      <c r="DR114" s="236"/>
      <c r="DS114" s="254"/>
      <c r="DT114" s="415" t="s">
        <v>171</v>
      </c>
      <c r="DU114" s="412"/>
      <c r="DV114" s="412"/>
      <c r="DW114" s="236"/>
      <c r="DX114" s="254"/>
      <c r="DY114" s="755"/>
      <c r="DZ114" s="435"/>
      <c r="EA114" s="435"/>
      <c r="EB114" s="435"/>
      <c r="EC114" s="436"/>
      <c r="ED114" s="756"/>
    </row>
    <row r="115" spans="1:134" s="774" customFormat="1" ht="32.450000000000003" hidden="1" customHeight="1" thickBot="1">
      <c r="A115" s="242"/>
      <c r="B115" s="237"/>
      <c r="C115" s="249"/>
      <c r="D115" s="415" t="s">
        <v>172</v>
      </c>
      <c r="E115" s="412"/>
      <c r="F115" s="412"/>
      <c r="G115" s="289"/>
      <c r="H115" s="254"/>
      <c r="I115" s="415" t="s">
        <v>172</v>
      </c>
      <c r="J115" s="412"/>
      <c r="K115" s="412"/>
      <c r="L115" s="236"/>
      <c r="M115" s="249"/>
      <c r="N115" s="415" t="s">
        <v>172</v>
      </c>
      <c r="O115" s="412"/>
      <c r="P115" s="412"/>
      <c r="Q115" s="236"/>
      <c r="R115" s="254"/>
      <c r="S115" s="415" t="s">
        <v>172</v>
      </c>
      <c r="T115" s="412"/>
      <c r="U115" s="412"/>
      <c r="V115" s="236"/>
      <c r="W115" s="249"/>
      <c r="X115" s="415" t="s">
        <v>172</v>
      </c>
      <c r="Y115" s="412"/>
      <c r="Z115" s="412"/>
      <c r="AA115" s="236"/>
      <c r="AB115" s="254"/>
      <c r="AC115" s="415" t="s">
        <v>172</v>
      </c>
      <c r="AD115" s="412"/>
      <c r="AE115" s="412"/>
      <c r="AF115" s="236"/>
      <c r="AG115" s="249"/>
      <c r="AH115" s="415" t="s">
        <v>172</v>
      </c>
      <c r="AI115" s="412"/>
      <c r="AJ115" s="412"/>
      <c r="AK115" s="236"/>
      <c r="AL115" s="254"/>
      <c r="AM115" s="415" t="s">
        <v>172</v>
      </c>
      <c r="AN115" s="412"/>
      <c r="AO115" s="412"/>
      <c r="AP115" s="236"/>
      <c r="AQ115" s="249"/>
      <c r="AR115" s="415" t="s">
        <v>172</v>
      </c>
      <c r="AS115" s="412"/>
      <c r="AT115" s="412"/>
      <c r="AU115" s="236"/>
      <c r="AV115" s="254"/>
      <c r="AW115" s="415" t="s">
        <v>172</v>
      </c>
      <c r="AX115" s="412"/>
      <c r="AY115" s="412"/>
      <c r="AZ115" s="236"/>
      <c r="BA115" s="249"/>
      <c r="BB115" s="415" t="s">
        <v>172</v>
      </c>
      <c r="BC115" s="412"/>
      <c r="BD115" s="412"/>
      <c r="BE115" s="236"/>
      <c r="BF115" s="254"/>
      <c r="BG115" s="415" t="s">
        <v>172</v>
      </c>
      <c r="BH115" s="412"/>
      <c r="BI115" s="412"/>
      <c r="BJ115" s="236"/>
      <c r="BK115" s="249"/>
      <c r="BL115" s="415" t="s">
        <v>172</v>
      </c>
      <c r="BM115" s="412"/>
      <c r="BN115" s="412"/>
      <c r="BO115" s="236"/>
      <c r="BP115" s="254"/>
      <c r="BQ115" s="415" t="s">
        <v>172</v>
      </c>
      <c r="BR115" s="412"/>
      <c r="BS115" s="412"/>
      <c r="BT115" s="236"/>
      <c r="BU115" s="254"/>
      <c r="BV115" s="415" t="s">
        <v>172</v>
      </c>
      <c r="BW115" s="412"/>
      <c r="BX115" s="412"/>
      <c r="BY115" s="236"/>
      <c r="BZ115" s="254"/>
      <c r="CA115" s="415" t="s">
        <v>172</v>
      </c>
      <c r="CB115" s="412"/>
      <c r="CC115" s="412"/>
      <c r="CD115" s="236"/>
      <c r="CE115" s="254"/>
      <c r="CF115" s="415" t="s">
        <v>172</v>
      </c>
      <c r="CG115" s="412"/>
      <c r="CH115" s="412"/>
      <c r="CI115" s="236"/>
      <c r="CJ115" s="254"/>
      <c r="CK115" s="415" t="s">
        <v>172</v>
      </c>
      <c r="CL115" s="412"/>
      <c r="CM115" s="412"/>
      <c r="CN115" s="236"/>
      <c r="CO115" s="249"/>
      <c r="CP115" s="415" t="s">
        <v>172</v>
      </c>
      <c r="CQ115" s="412"/>
      <c r="CR115" s="412"/>
      <c r="CS115" s="236"/>
      <c r="CT115" s="254"/>
      <c r="CU115" s="415" t="s">
        <v>172</v>
      </c>
      <c r="CV115" s="412"/>
      <c r="CW115" s="412"/>
      <c r="CX115" s="236"/>
      <c r="CY115" s="236"/>
      <c r="CZ115" s="415" t="s">
        <v>172</v>
      </c>
      <c r="DA115" s="412"/>
      <c r="DB115" s="412"/>
      <c r="DC115" s="236"/>
      <c r="DD115" s="254"/>
      <c r="DE115" s="415" t="s">
        <v>172</v>
      </c>
      <c r="DF115" s="412"/>
      <c r="DG115" s="412"/>
      <c r="DH115" s="236"/>
      <c r="DI115" s="254"/>
      <c r="DJ115" s="415" t="s">
        <v>172</v>
      </c>
      <c r="DK115" s="412"/>
      <c r="DL115" s="412"/>
      <c r="DM115" s="236"/>
      <c r="DN115" s="254"/>
      <c r="DO115" s="415" t="s">
        <v>172</v>
      </c>
      <c r="DP115" s="412"/>
      <c r="DQ115" s="412"/>
      <c r="DR115" s="236"/>
      <c r="DS115" s="254"/>
      <c r="DT115" s="415" t="s">
        <v>172</v>
      </c>
      <c r="DU115" s="412"/>
      <c r="DV115" s="412"/>
      <c r="DW115" s="236"/>
      <c r="DX115" s="254"/>
      <c r="DY115" s="755"/>
      <c r="DZ115" s="435"/>
      <c r="EA115" s="435"/>
      <c r="EB115" s="435"/>
      <c r="EC115" s="436"/>
      <c r="ED115" s="756"/>
    </row>
    <row r="116" spans="1:134" s="774" customFormat="1" ht="32.450000000000003" hidden="1" customHeight="1" thickBot="1">
      <c r="A116" s="242"/>
      <c r="B116" s="237"/>
      <c r="C116" s="249"/>
      <c r="D116" s="415" t="s">
        <v>173</v>
      </c>
      <c r="E116" s="412"/>
      <c r="F116" s="412"/>
      <c r="G116" s="289"/>
      <c r="H116" s="254"/>
      <c r="I116" s="415" t="s">
        <v>173</v>
      </c>
      <c r="J116" s="412"/>
      <c r="K116" s="412"/>
      <c r="L116" s="236"/>
      <c r="M116" s="249"/>
      <c r="N116" s="415" t="s">
        <v>173</v>
      </c>
      <c r="O116" s="412"/>
      <c r="P116" s="412"/>
      <c r="Q116" s="236"/>
      <c r="R116" s="254"/>
      <c r="S116" s="415" t="s">
        <v>173</v>
      </c>
      <c r="T116" s="412"/>
      <c r="U116" s="412"/>
      <c r="V116" s="236"/>
      <c r="W116" s="249"/>
      <c r="X116" s="415" t="s">
        <v>173</v>
      </c>
      <c r="Y116" s="412"/>
      <c r="Z116" s="412"/>
      <c r="AA116" s="236"/>
      <c r="AB116" s="254"/>
      <c r="AC116" s="415" t="s">
        <v>173</v>
      </c>
      <c r="AD116" s="412"/>
      <c r="AE116" s="412"/>
      <c r="AF116" s="236"/>
      <c r="AG116" s="249"/>
      <c r="AH116" s="415" t="s">
        <v>173</v>
      </c>
      <c r="AI116" s="412"/>
      <c r="AJ116" s="412"/>
      <c r="AK116" s="236"/>
      <c r="AL116" s="254"/>
      <c r="AM116" s="415" t="s">
        <v>173</v>
      </c>
      <c r="AN116" s="412"/>
      <c r="AO116" s="412"/>
      <c r="AP116" s="236"/>
      <c r="AQ116" s="249"/>
      <c r="AR116" s="415" t="s">
        <v>173</v>
      </c>
      <c r="AS116" s="412"/>
      <c r="AT116" s="412"/>
      <c r="AU116" s="236"/>
      <c r="AV116" s="254"/>
      <c r="AW116" s="415" t="s">
        <v>173</v>
      </c>
      <c r="AX116" s="412"/>
      <c r="AY116" s="412"/>
      <c r="AZ116" s="236"/>
      <c r="BA116" s="249"/>
      <c r="BB116" s="415" t="s">
        <v>173</v>
      </c>
      <c r="BC116" s="412"/>
      <c r="BD116" s="412"/>
      <c r="BE116" s="236"/>
      <c r="BF116" s="254"/>
      <c r="BG116" s="415" t="s">
        <v>173</v>
      </c>
      <c r="BH116" s="412"/>
      <c r="BI116" s="412"/>
      <c r="BJ116" s="236"/>
      <c r="BK116" s="249"/>
      <c r="BL116" s="415" t="s">
        <v>173</v>
      </c>
      <c r="BM116" s="412"/>
      <c r="BN116" s="412"/>
      <c r="BO116" s="236"/>
      <c r="BP116" s="254"/>
      <c r="BQ116" s="415" t="s">
        <v>173</v>
      </c>
      <c r="BR116" s="412"/>
      <c r="BS116" s="412"/>
      <c r="BT116" s="236"/>
      <c r="BU116" s="254"/>
      <c r="BV116" s="415" t="s">
        <v>173</v>
      </c>
      <c r="BW116" s="412"/>
      <c r="BX116" s="412"/>
      <c r="BY116" s="236"/>
      <c r="BZ116" s="254"/>
      <c r="CA116" s="415" t="s">
        <v>173</v>
      </c>
      <c r="CB116" s="412"/>
      <c r="CC116" s="412"/>
      <c r="CD116" s="236"/>
      <c r="CE116" s="254"/>
      <c r="CF116" s="415" t="s">
        <v>173</v>
      </c>
      <c r="CG116" s="412"/>
      <c r="CH116" s="412"/>
      <c r="CI116" s="236"/>
      <c r="CJ116" s="254"/>
      <c r="CK116" s="415" t="s">
        <v>173</v>
      </c>
      <c r="CL116" s="412"/>
      <c r="CM116" s="412"/>
      <c r="CN116" s="236"/>
      <c r="CO116" s="249"/>
      <c r="CP116" s="415" t="s">
        <v>173</v>
      </c>
      <c r="CQ116" s="412"/>
      <c r="CR116" s="412"/>
      <c r="CS116" s="236"/>
      <c r="CT116" s="254"/>
      <c r="CU116" s="415" t="s">
        <v>173</v>
      </c>
      <c r="CV116" s="412"/>
      <c r="CW116" s="412"/>
      <c r="CX116" s="236"/>
      <c r="CY116" s="236"/>
      <c r="CZ116" s="415" t="s">
        <v>173</v>
      </c>
      <c r="DA116" s="412"/>
      <c r="DB116" s="412"/>
      <c r="DC116" s="236"/>
      <c r="DD116" s="254"/>
      <c r="DE116" s="415" t="s">
        <v>173</v>
      </c>
      <c r="DF116" s="412"/>
      <c r="DG116" s="412"/>
      <c r="DH116" s="236"/>
      <c r="DI116" s="254"/>
      <c r="DJ116" s="415" t="s">
        <v>173</v>
      </c>
      <c r="DK116" s="412"/>
      <c r="DL116" s="412"/>
      <c r="DM116" s="236"/>
      <c r="DN116" s="254"/>
      <c r="DO116" s="415" t="s">
        <v>173</v>
      </c>
      <c r="DP116" s="412"/>
      <c r="DQ116" s="412"/>
      <c r="DR116" s="236"/>
      <c r="DS116" s="254"/>
      <c r="DT116" s="415" t="s">
        <v>173</v>
      </c>
      <c r="DU116" s="412"/>
      <c r="DV116" s="412"/>
      <c r="DW116" s="236"/>
      <c r="DX116" s="254"/>
      <c r="DY116" s="755"/>
      <c r="DZ116" s="435"/>
      <c r="EA116" s="435"/>
      <c r="EB116" s="435"/>
      <c r="EC116" s="436"/>
      <c r="ED116" s="756"/>
    </row>
    <row r="117" spans="1:134" s="774" customFormat="1" ht="32.450000000000003" hidden="1" customHeight="1" thickBot="1">
      <c r="A117" s="242"/>
      <c r="B117" s="237"/>
      <c r="C117" s="249"/>
      <c r="D117" s="415" t="s">
        <v>174</v>
      </c>
      <c r="E117" s="412"/>
      <c r="F117" s="412"/>
      <c r="G117" s="289"/>
      <c r="H117" s="254"/>
      <c r="I117" s="415" t="s">
        <v>174</v>
      </c>
      <c r="J117" s="412"/>
      <c r="K117" s="412"/>
      <c r="L117" s="236"/>
      <c r="M117" s="249"/>
      <c r="N117" s="415" t="s">
        <v>174</v>
      </c>
      <c r="O117" s="412"/>
      <c r="P117" s="412"/>
      <c r="Q117" s="236"/>
      <c r="R117" s="254"/>
      <c r="S117" s="415" t="s">
        <v>174</v>
      </c>
      <c r="T117" s="412"/>
      <c r="U117" s="412"/>
      <c r="V117" s="236"/>
      <c r="W117" s="249"/>
      <c r="X117" s="415" t="s">
        <v>174</v>
      </c>
      <c r="Y117" s="412"/>
      <c r="Z117" s="412"/>
      <c r="AA117" s="236"/>
      <c r="AB117" s="254"/>
      <c r="AC117" s="415" t="s">
        <v>174</v>
      </c>
      <c r="AD117" s="412"/>
      <c r="AE117" s="412"/>
      <c r="AF117" s="236"/>
      <c r="AG117" s="249"/>
      <c r="AH117" s="415" t="s">
        <v>174</v>
      </c>
      <c r="AI117" s="412"/>
      <c r="AJ117" s="412"/>
      <c r="AK117" s="236"/>
      <c r="AL117" s="254"/>
      <c r="AM117" s="415" t="s">
        <v>174</v>
      </c>
      <c r="AN117" s="412"/>
      <c r="AO117" s="412"/>
      <c r="AP117" s="236"/>
      <c r="AQ117" s="249"/>
      <c r="AR117" s="415" t="s">
        <v>174</v>
      </c>
      <c r="AS117" s="412"/>
      <c r="AT117" s="412"/>
      <c r="AU117" s="236"/>
      <c r="AV117" s="254"/>
      <c r="AW117" s="415" t="s">
        <v>174</v>
      </c>
      <c r="AX117" s="412"/>
      <c r="AY117" s="412"/>
      <c r="AZ117" s="236"/>
      <c r="BA117" s="249"/>
      <c r="BB117" s="415" t="s">
        <v>174</v>
      </c>
      <c r="BC117" s="412"/>
      <c r="BD117" s="412"/>
      <c r="BE117" s="236"/>
      <c r="BF117" s="254"/>
      <c r="BG117" s="415" t="s">
        <v>174</v>
      </c>
      <c r="BH117" s="412"/>
      <c r="BI117" s="412"/>
      <c r="BJ117" s="236"/>
      <c r="BK117" s="249"/>
      <c r="BL117" s="415" t="s">
        <v>174</v>
      </c>
      <c r="BM117" s="412"/>
      <c r="BN117" s="412"/>
      <c r="BO117" s="236"/>
      <c r="BP117" s="254"/>
      <c r="BQ117" s="415" t="s">
        <v>174</v>
      </c>
      <c r="BR117" s="412"/>
      <c r="BS117" s="412"/>
      <c r="BT117" s="236"/>
      <c r="BU117" s="254"/>
      <c r="BV117" s="415" t="s">
        <v>174</v>
      </c>
      <c r="BW117" s="412"/>
      <c r="BX117" s="412"/>
      <c r="BY117" s="236"/>
      <c r="BZ117" s="254"/>
      <c r="CA117" s="415" t="s">
        <v>174</v>
      </c>
      <c r="CB117" s="412"/>
      <c r="CC117" s="412"/>
      <c r="CD117" s="236"/>
      <c r="CE117" s="254"/>
      <c r="CF117" s="415" t="s">
        <v>174</v>
      </c>
      <c r="CG117" s="412"/>
      <c r="CH117" s="412"/>
      <c r="CI117" s="236"/>
      <c r="CJ117" s="254"/>
      <c r="CK117" s="415" t="s">
        <v>174</v>
      </c>
      <c r="CL117" s="412"/>
      <c r="CM117" s="412"/>
      <c r="CN117" s="236"/>
      <c r="CO117" s="249"/>
      <c r="CP117" s="415" t="s">
        <v>174</v>
      </c>
      <c r="CQ117" s="412"/>
      <c r="CR117" s="412"/>
      <c r="CS117" s="236"/>
      <c r="CT117" s="254"/>
      <c r="CU117" s="415" t="s">
        <v>174</v>
      </c>
      <c r="CV117" s="412"/>
      <c r="CW117" s="412"/>
      <c r="CX117" s="236"/>
      <c r="CY117" s="236"/>
      <c r="CZ117" s="415" t="s">
        <v>174</v>
      </c>
      <c r="DA117" s="412"/>
      <c r="DB117" s="412"/>
      <c r="DC117" s="236"/>
      <c r="DD117" s="254"/>
      <c r="DE117" s="415" t="s">
        <v>174</v>
      </c>
      <c r="DF117" s="412"/>
      <c r="DG117" s="412"/>
      <c r="DH117" s="236"/>
      <c r="DI117" s="254"/>
      <c r="DJ117" s="415" t="s">
        <v>174</v>
      </c>
      <c r="DK117" s="412"/>
      <c r="DL117" s="412"/>
      <c r="DM117" s="236"/>
      <c r="DN117" s="254"/>
      <c r="DO117" s="415" t="s">
        <v>174</v>
      </c>
      <c r="DP117" s="412"/>
      <c r="DQ117" s="412"/>
      <c r="DR117" s="236"/>
      <c r="DS117" s="254"/>
      <c r="DT117" s="415" t="s">
        <v>174</v>
      </c>
      <c r="DU117" s="412"/>
      <c r="DV117" s="412"/>
      <c r="DW117" s="236"/>
      <c r="DX117" s="254"/>
      <c r="DY117" s="755"/>
      <c r="DZ117" s="435"/>
      <c r="EA117" s="435"/>
      <c r="EB117" s="435"/>
      <c r="EC117" s="436"/>
      <c r="ED117" s="756"/>
    </row>
    <row r="118" spans="1:134" s="774" customFormat="1" ht="32.450000000000003" hidden="1" customHeight="1" thickBot="1">
      <c r="A118" s="242"/>
      <c r="B118" s="237"/>
      <c r="C118" s="249"/>
      <c r="D118" s="415" t="s">
        <v>175</v>
      </c>
      <c r="E118" s="412"/>
      <c r="F118" s="412"/>
      <c r="G118" s="289"/>
      <c r="H118" s="254"/>
      <c r="I118" s="415" t="s">
        <v>175</v>
      </c>
      <c r="J118" s="412"/>
      <c r="K118" s="412"/>
      <c r="L118" s="236"/>
      <c r="M118" s="249"/>
      <c r="N118" s="415" t="s">
        <v>175</v>
      </c>
      <c r="O118" s="412"/>
      <c r="P118" s="412"/>
      <c r="Q118" s="236"/>
      <c r="R118" s="254"/>
      <c r="S118" s="415" t="s">
        <v>175</v>
      </c>
      <c r="T118" s="412"/>
      <c r="U118" s="412"/>
      <c r="V118" s="236"/>
      <c r="W118" s="249"/>
      <c r="X118" s="415" t="s">
        <v>175</v>
      </c>
      <c r="Y118" s="412"/>
      <c r="Z118" s="412"/>
      <c r="AA118" s="236"/>
      <c r="AB118" s="254"/>
      <c r="AC118" s="415" t="s">
        <v>175</v>
      </c>
      <c r="AD118" s="412"/>
      <c r="AE118" s="412"/>
      <c r="AF118" s="236"/>
      <c r="AG118" s="249"/>
      <c r="AH118" s="415" t="s">
        <v>175</v>
      </c>
      <c r="AI118" s="412"/>
      <c r="AJ118" s="412"/>
      <c r="AK118" s="236"/>
      <c r="AL118" s="254"/>
      <c r="AM118" s="415" t="s">
        <v>175</v>
      </c>
      <c r="AN118" s="412"/>
      <c r="AO118" s="412"/>
      <c r="AP118" s="236"/>
      <c r="AQ118" s="249"/>
      <c r="AR118" s="415" t="s">
        <v>175</v>
      </c>
      <c r="AS118" s="412"/>
      <c r="AT118" s="412"/>
      <c r="AU118" s="236"/>
      <c r="AV118" s="254"/>
      <c r="AW118" s="415" t="s">
        <v>175</v>
      </c>
      <c r="AX118" s="412"/>
      <c r="AY118" s="412"/>
      <c r="AZ118" s="236"/>
      <c r="BA118" s="249"/>
      <c r="BB118" s="415" t="s">
        <v>175</v>
      </c>
      <c r="BC118" s="412"/>
      <c r="BD118" s="412"/>
      <c r="BE118" s="236"/>
      <c r="BF118" s="254"/>
      <c r="BG118" s="415" t="s">
        <v>175</v>
      </c>
      <c r="BH118" s="412"/>
      <c r="BI118" s="412"/>
      <c r="BJ118" s="236"/>
      <c r="BK118" s="249"/>
      <c r="BL118" s="415" t="s">
        <v>175</v>
      </c>
      <c r="BM118" s="412"/>
      <c r="BN118" s="412"/>
      <c r="BO118" s="236"/>
      <c r="BP118" s="254"/>
      <c r="BQ118" s="415" t="s">
        <v>175</v>
      </c>
      <c r="BR118" s="412"/>
      <c r="BS118" s="412"/>
      <c r="BT118" s="236"/>
      <c r="BU118" s="254"/>
      <c r="BV118" s="415" t="s">
        <v>175</v>
      </c>
      <c r="BW118" s="412"/>
      <c r="BX118" s="412"/>
      <c r="BY118" s="236"/>
      <c r="BZ118" s="254"/>
      <c r="CA118" s="415" t="s">
        <v>175</v>
      </c>
      <c r="CB118" s="412"/>
      <c r="CC118" s="412"/>
      <c r="CD118" s="236"/>
      <c r="CE118" s="254"/>
      <c r="CF118" s="415" t="s">
        <v>175</v>
      </c>
      <c r="CG118" s="412"/>
      <c r="CH118" s="412"/>
      <c r="CI118" s="236"/>
      <c r="CJ118" s="254"/>
      <c r="CK118" s="415" t="s">
        <v>175</v>
      </c>
      <c r="CL118" s="412"/>
      <c r="CM118" s="412"/>
      <c r="CN118" s="236"/>
      <c r="CO118" s="249"/>
      <c r="CP118" s="415" t="s">
        <v>175</v>
      </c>
      <c r="CQ118" s="412"/>
      <c r="CR118" s="412"/>
      <c r="CS118" s="236"/>
      <c r="CT118" s="254"/>
      <c r="CU118" s="415" t="s">
        <v>175</v>
      </c>
      <c r="CV118" s="412"/>
      <c r="CW118" s="412"/>
      <c r="CX118" s="236"/>
      <c r="CY118" s="236"/>
      <c r="CZ118" s="415" t="s">
        <v>175</v>
      </c>
      <c r="DA118" s="412"/>
      <c r="DB118" s="412"/>
      <c r="DC118" s="236"/>
      <c r="DD118" s="254"/>
      <c r="DE118" s="415" t="s">
        <v>175</v>
      </c>
      <c r="DF118" s="412"/>
      <c r="DG118" s="412"/>
      <c r="DH118" s="236"/>
      <c r="DI118" s="254"/>
      <c r="DJ118" s="415" t="s">
        <v>175</v>
      </c>
      <c r="DK118" s="412"/>
      <c r="DL118" s="412"/>
      <c r="DM118" s="236"/>
      <c r="DN118" s="254"/>
      <c r="DO118" s="415" t="s">
        <v>175</v>
      </c>
      <c r="DP118" s="412"/>
      <c r="DQ118" s="412"/>
      <c r="DR118" s="236"/>
      <c r="DS118" s="254"/>
      <c r="DT118" s="415" t="s">
        <v>175</v>
      </c>
      <c r="DU118" s="412"/>
      <c r="DV118" s="412"/>
      <c r="DW118" s="236"/>
      <c r="DX118" s="254"/>
      <c r="DY118" s="755"/>
      <c r="DZ118" s="435"/>
      <c r="EA118" s="435"/>
      <c r="EB118" s="435"/>
      <c r="EC118" s="436"/>
      <c r="ED118" s="756"/>
    </row>
    <row r="119" spans="1:134" s="774" customFormat="1" ht="32.450000000000003" hidden="1" customHeight="1" thickBot="1">
      <c r="A119" s="242"/>
      <c r="B119" s="237"/>
      <c r="C119" s="249"/>
      <c r="D119" s="415" t="s">
        <v>176</v>
      </c>
      <c r="E119" s="412"/>
      <c r="F119" s="412"/>
      <c r="G119" s="289"/>
      <c r="H119" s="254"/>
      <c r="I119" s="415" t="s">
        <v>176</v>
      </c>
      <c r="J119" s="412"/>
      <c r="K119" s="412"/>
      <c r="L119" s="236"/>
      <c r="M119" s="249"/>
      <c r="N119" s="415" t="s">
        <v>176</v>
      </c>
      <c r="O119" s="412"/>
      <c r="P119" s="412"/>
      <c r="Q119" s="236"/>
      <c r="R119" s="254"/>
      <c r="S119" s="415" t="s">
        <v>176</v>
      </c>
      <c r="T119" s="412"/>
      <c r="U119" s="412"/>
      <c r="V119" s="236"/>
      <c r="W119" s="249"/>
      <c r="X119" s="415" t="s">
        <v>176</v>
      </c>
      <c r="Y119" s="412"/>
      <c r="Z119" s="412"/>
      <c r="AA119" s="236"/>
      <c r="AB119" s="254"/>
      <c r="AC119" s="415" t="s">
        <v>176</v>
      </c>
      <c r="AD119" s="412"/>
      <c r="AE119" s="412"/>
      <c r="AF119" s="236"/>
      <c r="AG119" s="249"/>
      <c r="AH119" s="415" t="s">
        <v>176</v>
      </c>
      <c r="AI119" s="412"/>
      <c r="AJ119" s="412"/>
      <c r="AK119" s="236"/>
      <c r="AL119" s="254"/>
      <c r="AM119" s="415" t="s">
        <v>176</v>
      </c>
      <c r="AN119" s="412"/>
      <c r="AO119" s="412"/>
      <c r="AP119" s="236"/>
      <c r="AQ119" s="249"/>
      <c r="AR119" s="415" t="s">
        <v>176</v>
      </c>
      <c r="AS119" s="412"/>
      <c r="AT119" s="412"/>
      <c r="AU119" s="236"/>
      <c r="AV119" s="254"/>
      <c r="AW119" s="415" t="s">
        <v>176</v>
      </c>
      <c r="AX119" s="412"/>
      <c r="AY119" s="412"/>
      <c r="AZ119" s="236"/>
      <c r="BA119" s="249"/>
      <c r="BB119" s="415" t="s">
        <v>176</v>
      </c>
      <c r="BC119" s="412"/>
      <c r="BD119" s="412"/>
      <c r="BE119" s="236"/>
      <c r="BF119" s="254"/>
      <c r="BG119" s="415" t="s">
        <v>176</v>
      </c>
      <c r="BH119" s="412"/>
      <c r="BI119" s="412"/>
      <c r="BJ119" s="236"/>
      <c r="BK119" s="249"/>
      <c r="BL119" s="415" t="s">
        <v>176</v>
      </c>
      <c r="BM119" s="412"/>
      <c r="BN119" s="412"/>
      <c r="BO119" s="236"/>
      <c r="BP119" s="254"/>
      <c r="BQ119" s="415" t="s">
        <v>176</v>
      </c>
      <c r="BR119" s="412"/>
      <c r="BS119" s="412"/>
      <c r="BT119" s="236"/>
      <c r="BU119" s="254"/>
      <c r="BV119" s="415" t="s">
        <v>176</v>
      </c>
      <c r="BW119" s="412"/>
      <c r="BX119" s="412"/>
      <c r="BY119" s="236"/>
      <c r="BZ119" s="254"/>
      <c r="CA119" s="415" t="s">
        <v>176</v>
      </c>
      <c r="CB119" s="412"/>
      <c r="CC119" s="412"/>
      <c r="CD119" s="236"/>
      <c r="CE119" s="254"/>
      <c r="CF119" s="415" t="s">
        <v>176</v>
      </c>
      <c r="CG119" s="412"/>
      <c r="CH119" s="412"/>
      <c r="CI119" s="236"/>
      <c r="CJ119" s="254"/>
      <c r="CK119" s="415" t="s">
        <v>176</v>
      </c>
      <c r="CL119" s="412"/>
      <c r="CM119" s="412"/>
      <c r="CN119" s="236"/>
      <c r="CO119" s="249"/>
      <c r="CP119" s="415" t="s">
        <v>176</v>
      </c>
      <c r="CQ119" s="412"/>
      <c r="CR119" s="412"/>
      <c r="CS119" s="236"/>
      <c r="CT119" s="254"/>
      <c r="CU119" s="415" t="s">
        <v>176</v>
      </c>
      <c r="CV119" s="412"/>
      <c r="CW119" s="412"/>
      <c r="CX119" s="236"/>
      <c r="CY119" s="236"/>
      <c r="CZ119" s="415" t="s">
        <v>176</v>
      </c>
      <c r="DA119" s="412"/>
      <c r="DB119" s="412"/>
      <c r="DC119" s="236"/>
      <c r="DD119" s="254"/>
      <c r="DE119" s="415" t="s">
        <v>176</v>
      </c>
      <c r="DF119" s="412"/>
      <c r="DG119" s="412"/>
      <c r="DH119" s="236"/>
      <c r="DI119" s="254"/>
      <c r="DJ119" s="415" t="s">
        <v>176</v>
      </c>
      <c r="DK119" s="412"/>
      <c r="DL119" s="412"/>
      <c r="DM119" s="236"/>
      <c r="DN119" s="254"/>
      <c r="DO119" s="415" t="s">
        <v>176</v>
      </c>
      <c r="DP119" s="412"/>
      <c r="DQ119" s="412"/>
      <c r="DR119" s="236"/>
      <c r="DS119" s="254"/>
      <c r="DT119" s="415" t="s">
        <v>176</v>
      </c>
      <c r="DU119" s="412"/>
      <c r="DV119" s="412"/>
      <c r="DW119" s="236"/>
      <c r="DX119" s="254"/>
      <c r="DY119" s="755"/>
      <c r="DZ119" s="435"/>
      <c r="EA119" s="435"/>
      <c r="EB119" s="435"/>
      <c r="EC119" s="436"/>
      <c r="ED119" s="756"/>
    </row>
    <row r="120" spans="1:134" s="774" customFormat="1" ht="43.15" hidden="1" customHeight="1" thickBot="1">
      <c r="A120" s="242"/>
      <c r="B120" s="237"/>
      <c r="C120" s="249"/>
      <c r="D120" s="415" t="s">
        <v>177</v>
      </c>
      <c r="E120" s="412"/>
      <c r="F120" s="412"/>
      <c r="G120" s="289"/>
      <c r="H120" s="254"/>
      <c r="I120" s="415" t="s">
        <v>177</v>
      </c>
      <c r="J120" s="412"/>
      <c r="K120" s="412"/>
      <c r="L120" s="236"/>
      <c r="M120" s="249"/>
      <c r="N120" s="415" t="s">
        <v>177</v>
      </c>
      <c r="O120" s="412"/>
      <c r="P120" s="412"/>
      <c r="Q120" s="236"/>
      <c r="R120" s="254"/>
      <c r="S120" s="415" t="s">
        <v>177</v>
      </c>
      <c r="T120" s="412"/>
      <c r="U120" s="412"/>
      <c r="V120" s="236"/>
      <c r="W120" s="249"/>
      <c r="X120" s="415" t="s">
        <v>177</v>
      </c>
      <c r="Y120" s="412"/>
      <c r="Z120" s="412"/>
      <c r="AA120" s="236"/>
      <c r="AB120" s="254"/>
      <c r="AC120" s="415" t="s">
        <v>177</v>
      </c>
      <c r="AD120" s="412"/>
      <c r="AE120" s="412"/>
      <c r="AF120" s="236"/>
      <c r="AG120" s="249"/>
      <c r="AH120" s="415" t="s">
        <v>177</v>
      </c>
      <c r="AI120" s="412"/>
      <c r="AJ120" s="412"/>
      <c r="AK120" s="236"/>
      <c r="AL120" s="254"/>
      <c r="AM120" s="415" t="s">
        <v>177</v>
      </c>
      <c r="AN120" s="412"/>
      <c r="AO120" s="412"/>
      <c r="AP120" s="236"/>
      <c r="AQ120" s="249"/>
      <c r="AR120" s="415" t="s">
        <v>177</v>
      </c>
      <c r="AS120" s="412"/>
      <c r="AT120" s="412"/>
      <c r="AU120" s="236"/>
      <c r="AV120" s="254"/>
      <c r="AW120" s="415" t="s">
        <v>177</v>
      </c>
      <c r="AX120" s="412"/>
      <c r="AY120" s="412"/>
      <c r="AZ120" s="236"/>
      <c r="BA120" s="249"/>
      <c r="BB120" s="415" t="s">
        <v>177</v>
      </c>
      <c r="BC120" s="412"/>
      <c r="BD120" s="412"/>
      <c r="BE120" s="236"/>
      <c r="BF120" s="254"/>
      <c r="BG120" s="415" t="s">
        <v>177</v>
      </c>
      <c r="BH120" s="412"/>
      <c r="BI120" s="412"/>
      <c r="BJ120" s="236"/>
      <c r="BK120" s="249"/>
      <c r="BL120" s="415" t="s">
        <v>177</v>
      </c>
      <c r="BM120" s="412"/>
      <c r="BN120" s="412"/>
      <c r="BO120" s="236"/>
      <c r="BP120" s="254"/>
      <c r="BQ120" s="415" t="s">
        <v>177</v>
      </c>
      <c r="BR120" s="412"/>
      <c r="BS120" s="412"/>
      <c r="BT120" s="236"/>
      <c r="BU120" s="254"/>
      <c r="BV120" s="415" t="s">
        <v>177</v>
      </c>
      <c r="BW120" s="412"/>
      <c r="BX120" s="412"/>
      <c r="BY120" s="236"/>
      <c r="BZ120" s="254"/>
      <c r="CA120" s="415" t="s">
        <v>177</v>
      </c>
      <c r="CB120" s="412"/>
      <c r="CC120" s="412"/>
      <c r="CD120" s="236"/>
      <c r="CE120" s="254"/>
      <c r="CF120" s="415" t="s">
        <v>177</v>
      </c>
      <c r="CG120" s="412"/>
      <c r="CH120" s="412"/>
      <c r="CI120" s="236"/>
      <c r="CJ120" s="254"/>
      <c r="CK120" s="415" t="s">
        <v>177</v>
      </c>
      <c r="CL120" s="412"/>
      <c r="CM120" s="412"/>
      <c r="CN120" s="236"/>
      <c r="CO120" s="249"/>
      <c r="CP120" s="415" t="s">
        <v>177</v>
      </c>
      <c r="CQ120" s="412"/>
      <c r="CR120" s="412"/>
      <c r="CS120" s="236"/>
      <c r="CT120" s="254"/>
      <c r="CU120" s="415" t="s">
        <v>177</v>
      </c>
      <c r="CV120" s="412"/>
      <c r="CW120" s="412"/>
      <c r="CX120" s="236"/>
      <c r="CY120" s="236"/>
      <c r="CZ120" s="415" t="s">
        <v>177</v>
      </c>
      <c r="DA120" s="412"/>
      <c r="DB120" s="412"/>
      <c r="DC120" s="236"/>
      <c r="DD120" s="254"/>
      <c r="DE120" s="415" t="s">
        <v>177</v>
      </c>
      <c r="DF120" s="412"/>
      <c r="DG120" s="412"/>
      <c r="DH120" s="236"/>
      <c r="DI120" s="254"/>
      <c r="DJ120" s="415" t="s">
        <v>177</v>
      </c>
      <c r="DK120" s="412"/>
      <c r="DL120" s="412"/>
      <c r="DM120" s="236"/>
      <c r="DN120" s="254"/>
      <c r="DO120" s="415" t="s">
        <v>177</v>
      </c>
      <c r="DP120" s="412"/>
      <c r="DQ120" s="412"/>
      <c r="DR120" s="236"/>
      <c r="DS120" s="254"/>
      <c r="DT120" s="415" t="s">
        <v>177</v>
      </c>
      <c r="DU120" s="412"/>
      <c r="DV120" s="412"/>
      <c r="DW120" s="236"/>
      <c r="DX120" s="254"/>
      <c r="DY120" s="755"/>
      <c r="DZ120" s="435"/>
      <c r="EA120" s="435"/>
      <c r="EB120" s="435"/>
      <c r="EC120" s="436"/>
      <c r="ED120" s="756"/>
    </row>
    <row r="121" spans="1:134" s="774" customFormat="1" ht="43.15" hidden="1" customHeight="1" thickBot="1">
      <c r="A121" s="242"/>
      <c r="B121" s="237"/>
      <c r="C121" s="249"/>
      <c r="D121" s="415" t="s">
        <v>178</v>
      </c>
      <c r="E121" s="412"/>
      <c r="F121" s="412"/>
      <c r="G121" s="289"/>
      <c r="H121" s="254"/>
      <c r="I121" s="415" t="s">
        <v>178</v>
      </c>
      <c r="J121" s="412"/>
      <c r="K121" s="412"/>
      <c r="L121" s="236"/>
      <c r="M121" s="249"/>
      <c r="N121" s="415" t="s">
        <v>178</v>
      </c>
      <c r="O121" s="412"/>
      <c r="P121" s="412"/>
      <c r="Q121" s="236"/>
      <c r="R121" s="254"/>
      <c r="S121" s="415" t="s">
        <v>178</v>
      </c>
      <c r="T121" s="412"/>
      <c r="U121" s="412"/>
      <c r="V121" s="236"/>
      <c r="W121" s="249"/>
      <c r="X121" s="415" t="s">
        <v>178</v>
      </c>
      <c r="Y121" s="412"/>
      <c r="Z121" s="412"/>
      <c r="AA121" s="236"/>
      <c r="AB121" s="254"/>
      <c r="AC121" s="415" t="s">
        <v>178</v>
      </c>
      <c r="AD121" s="412"/>
      <c r="AE121" s="412"/>
      <c r="AF121" s="236"/>
      <c r="AG121" s="249"/>
      <c r="AH121" s="415" t="s">
        <v>178</v>
      </c>
      <c r="AI121" s="412"/>
      <c r="AJ121" s="412"/>
      <c r="AK121" s="236"/>
      <c r="AL121" s="254"/>
      <c r="AM121" s="415" t="s">
        <v>178</v>
      </c>
      <c r="AN121" s="412"/>
      <c r="AO121" s="412"/>
      <c r="AP121" s="236"/>
      <c r="AQ121" s="249"/>
      <c r="AR121" s="415" t="s">
        <v>178</v>
      </c>
      <c r="AS121" s="412"/>
      <c r="AT121" s="412"/>
      <c r="AU121" s="236"/>
      <c r="AV121" s="254"/>
      <c r="AW121" s="415" t="s">
        <v>178</v>
      </c>
      <c r="AX121" s="412"/>
      <c r="AY121" s="412"/>
      <c r="AZ121" s="236"/>
      <c r="BA121" s="249"/>
      <c r="BB121" s="415" t="s">
        <v>178</v>
      </c>
      <c r="BC121" s="412"/>
      <c r="BD121" s="412"/>
      <c r="BE121" s="236"/>
      <c r="BF121" s="254"/>
      <c r="BG121" s="415" t="s">
        <v>178</v>
      </c>
      <c r="BH121" s="412"/>
      <c r="BI121" s="412"/>
      <c r="BJ121" s="236"/>
      <c r="BK121" s="249"/>
      <c r="BL121" s="415" t="s">
        <v>178</v>
      </c>
      <c r="BM121" s="412"/>
      <c r="BN121" s="412"/>
      <c r="BO121" s="236"/>
      <c r="BP121" s="254"/>
      <c r="BQ121" s="415" t="s">
        <v>178</v>
      </c>
      <c r="BR121" s="412"/>
      <c r="BS121" s="412"/>
      <c r="BT121" s="236"/>
      <c r="BU121" s="254"/>
      <c r="BV121" s="415" t="s">
        <v>178</v>
      </c>
      <c r="BW121" s="412"/>
      <c r="BX121" s="412"/>
      <c r="BY121" s="236"/>
      <c r="BZ121" s="254"/>
      <c r="CA121" s="415" t="s">
        <v>178</v>
      </c>
      <c r="CB121" s="412"/>
      <c r="CC121" s="412"/>
      <c r="CD121" s="236"/>
      <c r="CE121" s="254"/>
      <c r="CF121" s="415" t="s">
        <v>178</v>
      </c>
      <c r="CG121" s="412"/>
      <c r="CH121" s="412"/>
      <c r="CI121" s="236"/>
      <c r="CJ121" s="254"/>
      <c r="CK121" s="415" t="s">
        <v>178</v>
      </c>
      <c r="CL121" s="412"/>
      <c r="CM121" s="412"/>
      <c r="CN121" s="236"/>
      <c r="CO121" s="249"/>
      <c r="CP121" s="415" t="s">
        <v>178</v>
      </c>
      <c r="CQ121" s="412"/>
      <c r="CR121" s="412"/>
      <c r="CS121" s="236"/>
      <c r="CT121" s="254"/>
      <c r="CU121" s="415" t="s">
        <v>178</v>
      </c>
      <c r="CV121" s="412"/>
      <c r="CW121" s="412"/>
      <c r="CX121" s="236"/>
      <c r="CY121" s="236"/>
      <c r="CZ121" s="415" t="s">
        <v>178</v>
      </c>
      <c r="DA121" s="412"/>
      <c r="DB121" s="412"/>
      <c r="DC121" s="236"/>
      <c r="DD121" s="254"/>
      <c r="DE121" s="415" t="s">
        <v>178</v>
      </c>
      <c r="DF121" s="412"/>
      <c r="DG121" s="412"/>
      <c r="DH121" s="236"/>
      <c r="DI121" s="254"/>
      <c r="DJ121" s="415" t="s">
        <v>178</v>
      </c>
      <c r="DK121" s="412"/>
      <c r="DL121" s="412"/>
      <c r="DM121" s="236"/>
      <c r="DN121" s="254"/>
      <c r="DO121" s="415" t="s">
        <v>178</v>
      </c>
      <c r="DP121" s="412"/>
      <c r="DQ121" s="412"/>
      <c r="DR121" s="236"/>
      <c r="DS121" s="254"/>
      <c r="DT121" s="415" t="s">
        <v>178</v>
      </c>
      <c r="DU121" s="412"/>
      <c r="DV121" s="412"/>
      <c r="DW121" s="236"/>
      <c r="DX121" s="254"/>
      <c r="DY121" s="755"/>
      <c r="DZ121" s="435"/>
      <c r="EA121" s="435"/>
      <c r="EB121" s="435"/>
      <c r="EC121" s="436"/>
      <c r="ED121" s="756"/>
    </row>
    <row r="122" spans="1:134" s="774" customFormat="1" ht="32.450000000000003" hidden="1" customHeight="1" thickBot="1">
      <c r="A122" s="242"/>
      <c r="B122" s="237"/>
      <c r="C122" s="249"/>
      <c r="D122" s="415" t="s">
        <v>179</v>
      </c>
      <c r="E122" s="412"/>
      <c r="F122" s="412"/>
      <c r="G122" s="289"/>
      <c r="H122" s="254"/>
      <c r="I122" s="415" t="s">
        <v>179</v>
      </c>
      <c r="J122" s="412"/>
      <c r="K122" s="412"/>
      <c r="L122" s="236"/>
      <c r="M122" s="249"/>
      <c r="N122" s="415" t="s">
        <v>179</v>
      </c>
      <c r="O122" s="412"/>
      <c r="P122" s="412"/>
      <c r="Q122" s="236"/>
      <c r="R122" s="254"/>
      <c r="S122" s="415" t="s">
        <v>179</v>
      </c>
      <c r="T122" s="412"/>
      <c r="U122" s="412"/>
      <c r="V122" s="236"/>
      <c r="W122" s="249"/>
      <c r="X122" s="415" t="s">
        <v>179</v>
      </c>
      <c r="Y122" s="412"/>
      <c r="Z122" s="412"/>
      <c r="AA122" s="236"/>
      <c r="AB122" s="254"/>
      <c r="AC122" s="415" t="s">
        <v>179</v>
      </c>
      <c r="AD122" s="412"/>
      <c r="AE122" s="412"/>
      <c r="AF122" s="236"/>
      <c r="AG122" s="249"/>
      <c r="AH122" s="415" t="s">
        <v>179</v>
      </c>
      <c r="AI122" s="412"/>
      <c r="AJ122" s="412"/>
      <c r="AK122" s="236"/>
      <c r="AL122" s="254"/>
      <c r="AM122" s="415" t="s">
        <v>179</v>
      </c>
      <c r="AN122" s="412"/>
      <c r="AO122" s="412"/>
      <c r="AP122" s="236"/>
      <c r="AQ122" s="249"/>
      <c r="AR122" s="415" t="s">
        <v>179</v>
      </c>
      <c r="AS122" s="412"/>
      <c r="AT122" s="412"/>
      <c r="AU122" s="236"/>
      <c r="AV122" s="254"/>
      <c r="AW122" s="415" t="s">
        <v>179</v>
      </c>
      <c r="AX122" s="412"/>
      <c r="AY122" s="412"/>
      <c r="AZ122" s="236"/>
      <c r="BA122" s="249"/>
      <c r="BB122" s="415" t="s">
        <v>179</v>
      </c>
      <c r="BC122" s="412"/>
      <c r="BD122" s="412"/>
      <c r="BE122" s="236"/>
      <c r="BF122" s="254"/>
      <c r="BG122" s="415" t="s">
        <v>179</v>
      </c>
      <c r="BH122" s="412"/>
      <c r="BI122" s="412"/>
      <c r="BJ122" s="236"/>
      <c r="BK122" s="249"/>
      <c r="BL122" s="415" t="s">
        <v>179</v>
      </c>
      <c r="BM122" s="412"/>
      <c r="BN122" s="412"/>
      <c r="BO122" s="236"/>
      <c r="BP122" s="254"/>
      <c r="BQ122" s="415" t="s">
        <v>179</v>
      </c>
      <c r="BR122" s="412"/>
      <c r="BS122" s="412"/>
      <c r="BT122" s="236"/>
      <c r="BU122" s="254"/>
      <c r="BV122" s="415" t="s">
        <v>179</v>
      </c>
      <c r="BW122" s="412"/>
      <c r="BX122" s="412"/>
      <c r="BY122" s="236"/>
      <c r="BZ122" s="254"/>
      <c r="CA122" s="415" t="s">
        <v>179</v>
      </c>
      <c r="CB122" s="412"/>
      <c r="CC122" s="412"/>
      <c r="CD122" s="236"/>
      <c r="CE122" s="254"/>
      <c r="CF122" s="415" t="s">
        <v>179</v>
      </c>
      <c r="CG122" s="412"/>
      <c r="CH122" s="412"/>
      <c r="CI122" s="236"/>
      <c r="CJ122" s="254"/>
      <c r="CK122" s="415" t="s">
        <v>179</v>
      </c>
      <c r="CL122" s="412"/>
      <c r="CM122" s="412"/>
      <c r="CN122" s="236"/>
      <c r="CO122" s="249"/>
      <c r="CP122" s="415" t="s">
        <v>179</v>
      </c>
      <c r="CQ122" s="412"/>
      <c r="CR122" s="412"/>
      <c r="CS122" s="236"/>
      <c r="CT122" s="254"/>
      <c r="CU122" s="415" t="s">
        <v>179</v>
      </c>
      <c r="CV122" s="412"/>
      <c r="CW122" s="412"/>
      <c r="CX122" s="236"/>
      <c r="CY122" s="236"/>
      <c r="CZ122" s="415" t="s">
        <v>179</v>
      </c>
      <c r="DA122" s="412"/>
      <c r="DB122" s="412"/>
      <c r="DC122" s="236"/>
      <c r="DD122" s="254"/>
      <c r="DE122" s="415" t="s">
        <v>179</v>
      </c>
      <c r="DF122" s="412"/>
      <c r="DG122" s="412"/>
      <c r="DH122" s="236"/>
      <c r="DI122" s="254"/>
      <c r="DJ122" s="415" t="s">
        <v>179</v>
      </c>
      <c r="DK122" s="412"/>
      <c r="DL122" s="412"/>
      <c r="DM122" s="236"/>
      <c r="DN122" s="254"/>
      <c r="DO122" s="415" t="s">
        <v>179</v>
      </c>
      <c r="DP122" s="412"/>
      <c r="DQ122" s="412"/>
      <c r="DR122" s="236"/>
      <c r="DS122" s="254"/>
      <c r="DT122" s="415" t="s">
        <v>179</v>
      </c>
      <c r="DU122" s="412"/>
      <c r="DV122" s="412"/>
      <c r="DW122" s="236"/>
      <c r="DX122" s="254"/>
      <c r="DY122" s="755"/>
      <c r="DZ122" s="435"/>
      <c r="EA122" s="435"/>
      <c r="EB122" s="435"/>
      <c r="EC122" s="436"/>
      <c r="ED122" s="756"/>
    </row>
    <row r="123" spans="1:134" s="774" customFormat="1" ht="24" hidden="1" customHeight="1" thickBot="1">
      <c r="A123" s="242"/>
      <c r="B123" s="237"/>
      <c r="C123" s="249"/>
      <c r="D123" s="415" t="s">
        <v>180</v>
      </c>
      <c r="E123" s="412"/>
      <c r="F123" s="412"/>
      <c r="G123" s="289"/>
      <c r="H123" s="254"/>
      <c r="I123" s="415" t="s">
        <v>180</v>
      </c>
      <c r="J123" s="412"/>
      <c r="K123" s="412"/>
      <c r="L123" s="236"/>
      <c r="M123" s="249"/>
      <c r="N123" s="415" t="s">
        <v>180</v>
      </c>
      <c r="O123" s="412"/>
      <c r="P123" s="412"/>
      <c r="Q123" s="236"/>
      <c r="R123" s="254"/>
      <c r="S123" s="415" t="s">
        <v>180</v>
      </c>
      <c r="T123" s="412"/>
      <c r="U123" s="412"/>
      <c r="V123" s="236"/>
      <c r="W123" s="249"/>
      <c r="X123" s="415" t="s">
        <v>180</v>
      </c>
      <c r="Y123" s="412"/>
      <c r="Z123" s="412"/>
      <c r="AA123" s="236"/>
      <c r="AB123" s="254"/>
      <c r="AC123" s="415" t="s">
        <v>180</v>
      </c>
      <c r="AD123" s="412"/>
      <c r="AE123" s="412"/>
      <c r="AF123" s="236"/>
      <c r="AG123" s="249"/>
      <c r="AH123" s="415" t="s">
        <v>180</v>
      </c>
      <c r="AI123" s="412"/>
      <c r="AJ123" s="412"/>
      <c r="AK123" s="236"/>
      <c r="AL123" s="254"/>
      <c r="AM123" s="415" t="s">
        <v>180</v>
      </c>
      <c r="AN123" s="412"/>
      <c r="AO123" s="412"/>
      <c r="AP123" s="236"/>
      <c r="AQ123" s="249"/>
      <c r="AR123" s="415" t="s">
        <v>180</v>
      </c>
      <c r="AS123" s="412"/>
      <c r="AT123" s="412"/>
      <c r="AU123" s="236"/>
      <c r="AV123" s="254"/>
      <c r="AW123" s="415" t="s">
        <v>180</v>
      </c>
      <c r="AX123" s="412"/>
      <c r="AY123" s="412"/>
      <c r="AZ123" s="236"/>
      <c r="BA123" s="249"/>
      <c r="BB123" s="415" t="s">
        <v>180</v>
      </c>
      <c r="BC123" s="412"/>
      <c r="BD123" s="412"/>
      <c r="BE123" s="236"/>
      <c r="BF123" s="254"/>
      <c r="BG123" s="415" t="s">
        <v>180</v>
      </c>
      <c r="BH123" s="412"/>
      <c r="BI123" s="412"/>
      <c r="BJ123" s="236"/>
      <c r="BK123" s="249"/>
      <c r="BL123" s="415" t="s">
        <v>180</v>
      </c>
      <c r="BM123" s="412"/>
      <c r="BN123" s="412"/>
      <c r="BO123" s="236"/>
      <c r="BP123" s="254"/>
      <c r="BQ123" s="415" t="s">
        <v>180</v>
      </c>
      <c r="BR123" s="412"/>
      <c r="BS123" s="412"/>
      <c r="BT123" s="236"/>
      <c r="BU123" s="254"/>
      <c r="BV123" s="415" t="s">
        <v>180</v>
      </c>
      <c r="BW123" s="412"/>
      <c r="BX123" s="412"/>
      <c r="BY123" s="236"/>
      <c r="BZ123" s="254"/>
      <c r="CA123" s="415" t="s">
        <v>180</v>
      </c>
      <c r="CB123" s="412"/>
      <c r="CC123" s="412"/>
      <c r="CD123" s="236"/>
      <c r="CE123" s="254"/>
      <c r="CF123" s="415" t="s">
        <v>180</v>
      </c>
      <c r="CG123" s="412"/>
      <c r="CH123" s="412"/>
      <c r="CI123" s="236"/>
      <c r="CJ123" s="254"/>
      <c r="CK123" s="415" t="s">
        <v>180</v>
      </c>
      <c r="CL123" s="412"/>
      <c r="CM123" s="412"/>
      <c r="CN123" s="236"/>
      <c r="CO123" s="249"/>
      <c r="CP123" s="415" t="s">
        <v>180</v>
      </c>
      <c r="CQ123" s="412"/>
      <c r="CR123" s="412"/>
      <c r="CS123" s="236"/>
      <c r="CT123" s="254"/>
      <c r="CU123" s="415" t="s">
        <v>180</v>
      </c>
      <c r="CV123" s="412"/>
      <c r="CW123" s="412"/>
      <c r="CX123" s="236"/>
      <c r="CY123" s="236"/>
      <c r="CZ123" s="415" t="s">
        <v>180</v>
      </c>
      <c r="DA123" s="412"/>
      <c r="DB123" s="412"/>
      <c r="DC123" s="236"/>
      <c r="DD123" s="254"/>
      <c r="DE123" s="415" t="s">
        <v>180</v>
      </c>
      <c r="DF123" s="412"/>
      <c r="DG123" s="412"/>
      <c r="DH123" s="236"/>
      <c r="DI123" s="254"/>
      <c r="DJ123" s="415" t="s">
        <v>180</v>
      </c>
      <c r="DK123" s="412"/>
      <c r="DL123" s="412"/>
      <c r="DM123" s="236"/>
      <c r="DN123" s="254"/>
      <c r="DO123" s="415" t="s">
        <v>180</v>
      </c>
      <c r="DP123" s="412"/>
      <c r="DQ123" s="412"/>
      <c r="DR123" s="236"/>
      <c r="DS123" s="254"/>
      <c r="DT123" s="415" t="s">
        <v>180</v>
      </c>
      <c r="DU123" s="412"/>
      <c r="DV123" s="412"/>
      <c r="DW123" s="236"/>
      <c r="DX123" s="254"/>
      <c r="DY123" s="755"/>
      <c r="DZ123" s="435"/>
      <c r="EA123" s="435"/>
      <c r="EB123" s="435"/>
      <c r="EC123" s="436"/>
      <c r="ED123" s="756"/>
    </row>
    <row r="124" spans="1:134" s="6" customFormat="1" ht="39.950000000000003" customHeight="1" thickBot="1">
      <c r="A124" s="1162" t="s">
        <v>59</v>
      </c>
      <c r="B124" s="1163" t="s">
        <v>282</v>
      </c>
      <c r="C124" s="278" t="str">
        <f>'4.   4․1 ԾՐԱԳՐԵՐ 1-14'!C129</f>
        <v>Ժամանակավոր (հատ)</v>
      </c>
      <c r="D124" s="415"/>
      <c r="E124" s="415"/>
      <c r="F124" s="418"/>
      <c r="G124" s="421">
        <f>IF(F124=0,0,F124/D124*100%)</f>
        <v>0</v>
      </c>
      <c r="H124" s="253">
        <f>IF(E124=0,0,F124/E124*100%)</f>
        <v>0</v>
      </c>
      <c r="I124" s="415"/>
      <c r="J124" s="415"/>
      <c r="K124" s="418"/>
      <c r="L124" s="234">
        <f>IF(K124=0,0,K124/I124*100%)</f>
        <v>0</v>
      </c>
      <c r="M124" s="248">
        <f>IF(J124=0,0,K124/J124*100%)</f>
        <v>0</v>
      </c>
      <c r="N124" s="415"/>
      <c r="O124" s="415"/>
      <c r="P124" s="418"/>
      <c r="Q124" s="234">
        <f>IF(P124=0,0,P124/N124*100%)</f>
        <v>0</v>
      </c>
      <c r="R124" s="253">
        <f>IF(O124=0,0,P124/O124*100%)</f>
        <v>0</v>
      </c>
      <c r="S124" s="415"/>
      <c r="T124" s="415"/>
      <c r="U124" s="418"/>
      <c r="V124" s="234">
        <f>IF(U124=0,0,U124/S124*100%)</f>
        <v>0</v>
      </c>
      <c r="W124" s="248">
        <f>IF(T124=0,0,U124/T124*100%)</f>
        <v>0</v>
      </c>
      <c r="X124" s="415"/>
      <c r="Y124" s="415"/>
      <c r="Z124" s="418"/>
      <c r="AA124" s="234">
        <f>IF(Z124=0,0,Z124/X124*100%)</f>
        <v>0</v>
      </c>
      <c r="AB124" s="253">
        <f>IF(Y124=0,0,Z124/Y124*100%)</f>
        <v>0</v>
      </c>
      <c r="AC124" s="415"/>
      <c r="AD124" s="415"/>
      <c r="AE124" s="418"/>
      <c r="AF124" s="234">
        <f>IF(AE124=0,0,AE124/AC124*100%)</f>
        <v>0</v>
      </c>
      <c r="AG124" s="248">
        <f>IF(AD124=0,0,AE124/AD124*100%)</f>
        <v>0</v>
      </c>
      <c r="AH124" s="415"/>
      <c r="AI124" s="415"/>
      <c r="AJ124" s="418"/>
      <c r="AK124" s="234">
        <f>IF(AJ124=0,0,AJ124/AH124*100%)</f>
        <v>0</v>
      </c>
      <c r="AL124" s="253">
        <f>IF(AI124=0,0,AJ124/AI124*100%)</f>
        <v>0</v>
      </c>
      <c r="AM124" s="415"/>
      <c r="AN124" s="415"/>
      <c r="AO124" s="418"/>
      <c r="AP124" s="234">
        <f>IF(AO124=0,0,AO124/AM124*100%)</f>
        <v>0</v>
      </c>
      <c r="AQ124" s="248">
        <f>IF(AN124=0,0,AO124/AN124*100%)</f>
        <v>0</v>
      </c>
      <c r="AR124" s="415"/>
      <c r="AS124" s="415"/>
      <c r="AT124" s="418"/>
      <c r="AU124" s="234">
        <f>IF(AT124=0,0,AT124/AR124*100%)</f>
        <v>0</v>
      </c>
      <c r="AV124" s="253">
        <f>IF(AS124=0,0,AT124/AS124*100%)</f>
        <v>0</v>
      </c>
      <c r="AW124" s="415"/>
      <c r="AX124" s="415"/>
      <c r="AY124" s="418"/>
      <c r="AZ124" s="234">
        <f>IF(AY124=0,0,AY124/AW124*100%)</f>
        <v>0</v>
      </c>
      <c r="BA124" s="248">
        <f>IF(AX124=0,0,AY124/AX124*100%)</f>
        <v>0</v>
      </c>
      <c r="BB124" s="415"/>
      <c r="BC124" s="415"/>
      <c r="BD124" s="418"/>
      <c r="BE124" s="234">
        <f>IF(BD124=0,0,BD124/BB124*100%)</f>
        <v>0</v>
      </c>
      <c r="BF124" s="253">
        <f>IF(BC124=0,0,BD124/BC124*100%)</f>
        <v>0</v>
      </c>
      <c r="BG124" s="415"/>
      <c r="BH124" s="415"/>
      <c r="BI124" s="418"/>
      <c r="BJ124" s="234">
        <f>IF(BI124=0,0,BI124/BG124*100%)</f>
        <v>0</v>
      </c>
      <c r="BK124" s="248">
        <f>IF(BH124=0,0,BI124/BH124*100%)</f>
        <v>0</v>
      </c>
      <c r="BL124" s="415"/>
      <c r="BM124" s="415"/>
      <c r="BN124" s="418"/>
      <c r="BO124" s="234">
        <f>IF(BN124=0,0,BN124/BL124*100%)</f>
        <v>0</v>
      </c>
      <c r="BP124" s="253">
        <f>IF(BM124=0,0,BN124/BM124*100%)</f>
        <v>0</v>
      </c>
      <c r="BQ124" s="415"/>
      <c r="BR124" s="415"/>
      <c r="BS124" s="418"/>
      <c r="BT124" s="234">
        <f>IF(BS124=0,0,BS124/BQ124*100%)</f>
        <v>0</v>
      </c>
      <c r="BU124" s="253">
        <f>IF(BR124=0,0,BS124/BR124*100%)</f>
        <v>0</v>
      </c>
      <c r="BV124" s="415"/>
      <c r="BW124" s="415"/>
      <c r="BX124" s="418"/>
      <c r="BY124" s="234">
        <f>IF(BX124=0,0,BX124/BV124*100%)</f>
        <v>0</v>
      </c>
      <c r="BZ124" s="253">
        <f>IF(BW124=0,0,BX124/BW124*100%)</f>
        <v>0</v>
      </c>
      <c r="CA124" s="415"/>
      <c r="CB124" s="415"/>
      <c r="CC124" s="418"/>
      <c r="CD124" s="234">
        <f>IF(CC124=0,0,CC124/CA124*100%)</f>
        <v>0</v>
      </c>
      <c r="CE124" s="253">
        <f>IF(CB124=0,0,CC124/CB124*100%)</f>
        <v>0</v>
      </c>
      <c r="CF124" s="415"/>
      <c r="CG124" s="415"/>
      <c r="CH124" s="418"/>
      <c r="CI124" s="234">
        <f>IF(CH124=0,0,CH124/CF124*100%)</f>
        <v>0</v>
      </c>
      <c r="CJ124" s="253">
        <f>IF(CG124=0,0,CH124/CG124*100%)</f>
        <v>0</v>
      </c>
      <c r="CK124" s="415"/>
      <c r="CL124" s="415"/>
      <c r="CM124" s="418"/>
      <c r="CN124" s="234">
        <f>IF(CM124=0,0,CM124/CK124*100%)</f>
        <v>0</v>
      </c>
      <c r="CO124" s="248">
        <f>IF(CL124=0,0,CM124/CL124*100%)</f>
        <v>0</v>
      </c>
      <c r="CP124" s="415"/>
      <c r="CQ124" s="415"/>
      <c r="CR124" s="418"/>
      <c r="CS124" s="234">
        <f>IF(CR124=0,0,CR124/CP124*100%)</f>
        <v>0</v>
      </c>
      <c r="CT124" s="253">
        <f>IF(CQ124=0,0,CR124/CQ124*100%)</f>
        <v>0</v>
      </c>
      <c r="CU124" s="415"/>
      <c r="CV124" s="415"/>
      <c r="CW124" s="418"/>
      <c r="CX124" s="234">
        <f>IF(CW124=0,0,CW124/CU124*100%)</f>
        <v>0</v>
      </c>
      <c r="CY124" s="235">
        <f>IF(CV124=0,0,CW124/CV124*100%)</f>
        <v>0</v>
      </c>
      <c r="CZ124" s="415"/>
      <c r="DA124" s="415"/>
      <c r="DB124" s="418"/>
      <c r="DC124" s="234">
        <f>IF(DB124=0,0,DB124/CZ124*100%)</f>
        <v>0</v>
      </c>
      <c r="DD124" s="253">
        <f>IF(DA124=0,0,DB124/DA124*100%)</f>
        <v>0</v>
      </c>
      <c r="DE124" s="415"/>
      <c r="DF124" s="415"/>
      <c r="DG124" s="418"/>
      <c r="DH124" s="234">
        <f>IF(DG124=0,0,DG124/DE124*100%)</f>
        <v>0</v>
      </c>
      <c r="DI124" s="253">
        <f>IF(DF124=0,0,DG124/DF124*100%)</f>
        <v>0</v>
      </c>
      <c r="DJ124" s="415"/>
      <c r="DK124" s="415"/>
      <c r="DL124" s="418"/>
      <c r="DM124" s="234">
        <f>IF(DL124=0,0,DL124/DJ124*100%)</f>
        <v>0</v>
      </c>
      <c r="DN124" s="253">
        <f>IF(DK124=0,0,DL124/DK124*100%)</f>
        <v>0</v>
      </c>
      <c r="DO124" s="415"/>
      <c r="DP124" s="415"/>
      <c r="DQ124" s="418"/>
      <c r="DR124" s="234">
        <f>IF(DQ124=0,0,DQ124/DO124*100%)</f>
        <v>0</v>
      </c>
      <c r="DS124" s="253">
        <f>IF(DP124=0,0,DQ124/DP124*100%)</f>
        <v>0</v>
      </c>
      <c r="DT124" s="415"/>
      <c r="DU124" s="415"/>
      <c r="DV124" s="418"/>
      <c r="DW124" s="234">
        <f>IF(DV124=0,0,DV124/DT124*100%)</f>
        <v>0</v>
      </c>
      <c r="DX124" s="253">
        <f>IF(DU124=0,0,DV124/DU124*100%)</f>
        <v>0</v>
      </c>
      <c r="DY124" s="761">
        <f t="shared" ref="DY124:EA127" si="1">N124+S124+X124+AC124+AH124+AM124+AR124+AW124+BB124+BG124+BL124+BQ124+BV124+CA124+CF124+CK124+CP124+CU124+CZ124+DE124+DJ124+DO124+DT124</f>
        <v>0</v>
      </c>
      <c r="DZ124" s="762">
        <f t="shared" si="1"/>
        <v>0</v>
      </c>
      <c r="EA124" s="763">
        <f t="shared" si="1"/>
        <v>0</v>
      </c>
      <c r="EB124" s="439">
        <f>IF(EA124=0,0,EA124/DY124*100%)</f>
        <v>0</v>
      </c>
      <c r="EC124" s="440">
        <f>IF(DZ124=0,0,EA124/DZ124*100%)</f>
        <v>0</v>
      </c>
      <c r="ED124" s="756"/>
    </row>
    <row r="125" spans="1:134" s="6" customFormat="1" ht="39.950000000000003" customHeight="1" thickBot="1">
      <c r="A125" s="1162"/>
      <c r="B125" s="1163"/>
      <c r="C125" s="278" t="str">
        <f>'4.   4․1 ԾՐԱԳՐԵՐ 1-14'!D129</f>
        <v>Հիմնական (հատ)</v>
      </c>
      <c r="D125" s="415"/>
      <c r="E125" s="415"/>
      <c r="F125" s="418"/>
      <c r="G125" s="421">
        <f>IF(F125=0,0,F125/D125*100%)</f>
        <v>0</v>
      </c>
      <c r="H125" s="253">
        <f>IF(E125=0,0,F125/E125*100%)</f>
        <v>0</v>
      </c>
      <c r="I125" s="415"/>
      <c r="J125" s="415"/>
      <c r="K125" s="418"/>
      <c r="L125" s="234">
        <f>IF(K125=0,0,K125/I125*100%)</f>
        <v>0</v>
      </c>
      <c r="M125" s="248">
        <f>IF(J125=0,0,K125/J125*100%)</f>
        <v>0</v>
      </c>
      <c r="N125" s="415"/>
      <c r="O125" s="415"/>
      <c r="P125" s="418"/>
      <c r="Q125" s="234">
        <f>IF(P125=0,0,P125/N125*100%)</f>
        <v>0</v>
      </c>
      <c r="R125" s="253">
        <f>IF(O125=0,0,P125/O125*100%)</f>
        <v>0</v>
      </c>
      <c r="S125" s="415"/>
      <c r="T125" s="415"/>
      <c r="U125" s="418"/>
      <c r="V125" s="234">
        <f>IF(U125=0,0,U125/S125*100%)</f>
        <v>0</v>
      </c>
      <c r="W125" s="248">
        <f>IF(T125=0,0,U125/T125*100%)</f>
        <v>0</v>
      </c>
      <c r="X125" s="415"/>
      <c r="Y125" s="415"/>
      <c r="Z125" s="418"/>
      <c r="AA125" s="234">
        <f>IF(Z125=0,0,Z125/X125*100%)</f>
        <v>0</v>
      </c>
      <c r="AB125" s="253">
        <f>IF(Y125=0,0,Z125/Y125*100%)</f>
        <v>0</v>
      </c>
      <c r="AC125" s="415"/>
      <c r="AD125" s="415"/>
      <c r="AE125" s="418"/>
      <c r="AF125" s="234">
        <f>IF(AE125=0,0,AE125/AC125*100%)</f>
        <v>0</v>
      </c>
      <c r="AG125" s="248">
        <f>IF(AD125=0,0,AE125/AD125*100%)</f>
        <v>0</v>
      </c>
      <c r="AH125" s="415"/>
      <c r="AI125" s="415"/>
      <c r="AJ125" s="418"/>
      <c r="AK125" s="234">
        <f>IF(AJ125=0,0,AJ125/AH125*100%)</f>
        <v>0</v>
      </c>
      <c r="AL125" s="253">
        <f>IF(AI125=0,0,AJ125/AI125*100%)</f>
        <v>0</v>
      </c>
      <c r="AM125" s="415"/>
      <c r="AN125" s="415"/>
      <c r="AO125" s="418"/>
      <c r="AP125" s="234">
        <f>IF(AO125=0,0,AO125/AM125*100%)</f>
        <v>0</v>
      </c>
      <c r="AQ125" s="248">
        <f>IF(AN125=0,0,AO125/AN125*100%)</f>
        <v>0</v>
      </c>
      <c r="AR125" s="415"/>
      <c r="AS125" s="415"/>
      <c r="AT125" s="418"/>
      <c r="AU125" s="234">
        <f>IF(AT125=0,0,AT125/AR125*100%)</f>
        <v>0</v>
      </c>
      <c r="AV125" s="253">
        <f>IF(AS125=0,0,AT125/AS125*100%)</f>
        <v>0</v>
      </c>
      <c r="AW125" s="415"/>
      <c r="AX125" s="415"/>
      <c r="AY125" s="418"/>
      <c r="AZ125" s="234">
        <f>IF(AY125=0,0,AY125/AW125*100%)</f>
        <v>0</v>
      </c>
      <c r="BA125" s="248">
        <f>IF(AX125=0,0,AY125/AX125*100%)</f>
        <v>0</v>
      </c>
      <c r="BB125" s="415"/>
      <c r="BC125" s="415"/>
      <c r="BD125" s="418"/>
      <c r="BE125" s="234">
        <f>IF(BD125=0,0,BD125/BB125*100%)</f>
        <v>0</v>
      </c>
      <c r="BF125" s="253">
        <f>IF(BC125=0,0,BD125/BC125*100%)</f>
        <v>0</v>
      </c>
      <c r="BG125" s="415"/>
      <c r="BH125" s="415"/>
      <c r="BI125" s="418"/>
      <c r="BJ125" s="234">
        <f>IF(BI125=0,0,BI125/BG125*100%)</f>
        <v>0</v>
      </c>
      <c r="BK125" s="248">
        <f>IF(BH125=0,0,BI125/BH125*100%)</f>
        <v>0</v>
      </c>
      <c r="BL125" s="415"/>
      <c r="BM125" s="415"/>
      <c r="BN125" s="418"/>
      <c r="BO125" s="234">
        <f>IF(BN125=0,0,BN125/BL125*100%)</f>
        <v>0</v>
      </c>
      <c r="BP125" s="253">
        <f>IF(BM125=0,0,BN125/BM125*100%)</f>
        <v>0</v>
      </c>
      <c r="BQ125" s="415"/>
      <c r="BR125" s="415"/>
      <c r="BS125" s="418"/>
      <c r="BT125" s="234">
        <f>IF(BS125=0,0,BS125/BQ125*100%)</f>
        <v>0</v>
      </c>
      <c r="BU125" s="253">
        <f>IF(BR125=0,0,BS125/BR125*100%)</f>
        <v>0</v>
      </c>
      <c r="BV125" s="415"/>
      <c r="BW125" s="415"/>
      <c r="BX125" s="418"/>
      <c r="BY125" s="234">
        <f>IF(BX125=0,0,BX125/BV125*100%)</f>
        <v>0</v>
      </c>
      <c r="BZ125" s="253">
        <f>IF(BW125=0,0,BX125/BW125*100%)</f>
        <v>0</v>
      </c>
      <c r="CA125" s="415"/>
      <c r="CB125" s="415"/>
      <c r="CC125" s="418"/>
      <c r="CD125" s="234">
        <f>IF(CC125=0,0,CC125/CA125*100%)</f>
        <v>0</v>
      </c>
      <c r="CE125" s="253">
        <f>IF(CB125=0,0,CC125/CB125*100%)</f>
        <v>0</v>
      </c>
      <c r="CF125" s="415"/>
      <c r="CG125" s="415"/>
      <c r="CH125" s="418"/>
      <c r="CI125" s="234">
        <f>IF(CH125=0,0,CH125/CF125*100%)</f>
        <v>0</v>
      </c>
      <c r="CJ125" s="253">
        <f>IF(CG125=0,0,CH125/CG125*100%)</f>
        <v>0</v>
      </c>
      <c r="CK125" s="415"/>
      <c r="CL125" s="415"/>
      <c r="CM125" s="418"/>
      <c r="CN125" s="234">
        <f>IF(CM125=0,0,CM125/CK125*100%)</f>
        <v>0</v>
      </c>
      <c r="CO125" s="248">
        <f>IF(CL125=0,0,CM125/CL125*100%)</f>
        <v>0</v>
      </c>
      <c r="CP125" s="415"/>
      <c r="CQ125" s="415"/>
      <c r="CR125" s="418"/>
      <c r="CS125" s="234">
        <f>IF(CR125=0,0,CR125/CP125*100%)</f>
        <v>0</v>
      </c>
      <c r="CT125" s="253">
        <f>IF(CQ125=0,0,CR125/CQ125*100%)</f>
        <v>0</v>
      </c>
      <c r="CU125" s="415"/>
      <c r="CV125" s="415"/>
      <c r="CW125" s="418"/>
      <c r="CX125" s="234">
        <f>IF(CW125=0,0,CW125/CU125*100%)</f>
        <v>0</v>
      </c>
      <c r="CY125" s="235">
        <f>IF(CV125=0,0,CW125/CV125*100%)</f>
        <v>0</v>
      </c>
      <c r="CZ125" s="415"/>
      <c r="DA125" s="415"/>
      <c r="DB125" s="418"/>
      <c r="DC125" s="234">
        <f>IF(DB125=0,0,DB125/CZ125*100%)</f>
        <v>0</v>
      </c>
      <c r="DD125" s="253">
        <f>IF(DA125=0,0,DB125/DA125*100%)</f>
        <v>0</v>
      </c>
      <c r="DE125" s="415"/>
      <c r="DF125" s="415"/>
      <c r="DG125" s="418"/>
      <c r="DH125" s="234">
        <f>IF(DG125=0,0,DG125/DE125*100%)</f>
        <v>0</v>
      </c>
      <c r="DI125" s="253">
        <f>IF(DF125=0,0,DG125/DF125*100%)</f>
        <v>0</v>
      </c>
      <c r="DJ125" s="415"/>
      <c r="DK125" s="415"/>
      <c r="DL125" s="418"/>
      <c r="DM125" s="234">
        <f>IF(DL125=0,0,DL125/DJ125*100%)</f>
        <v>0</v>
      </c>
      <c r="DN125" s="253">
        <f>IF(DK125=0,0,DL125/DK125*100%)</f>
        <v>0</v>
      </c>
      <c r="DO125" s="415"/>
      <c r="DP125" s="415"/>
      <c r="DQ125" s="418"/>
      <c r="DR125" s="234">
        <f>IF(DQ125=0,0,DQ125/DO125*100%)</f>
        <v>0</v>
      </c>
      <c r="DS125" s="253">
        <f>IF(DP125=0,0,DQ125/DP125*100%)</f>
        <v>0</v>
      </c>
      <c r="DT125" s="415"/>
      <c r="DU125" s="415"/>
      <c r="DV125" s="418"/>
      <c r="DW125" s="234">
        <f>IF(DV125=0,0,DV125/DT125*100%)</f>
        <v>0</v>
      </c>
      <c r="DX125" s="253">
        <f>IF(DU125=0,0,DV125/DU125*100%)</f>
        <v>0</v>
      </c>
      <c r="DY125" s="761">
        <f t="shared" si="1"/>
        <v>0</v>
      </c>
      <c r="DZ125" s="762">
        <f t="shared" si="1"/>
        <v>0</v>
      </c>
      <c r="EA125" s="763">
        <f t="shared" si="1"/>
        <v>0</v>
      </c>
      <c r="EB125" s="439">
        <f>IF(EA125=0,0,EA125/DY125*100%)</f>
        <v>0</v>
      </c>
      <c r="EC125" s="440">
        <f>IF(DZ125=0,0,EA125/DZ125*100%)</f>
        <v>0</v>
      </c>
      <c r="ED125" s="756"/>
    </row>
    <row r="126" spans="1:134" s="601" customFormat="1" ht="39.950000000000003" customHeight="1" thickBot="1">
      <c r="A126" s="1136" t="s">
        <v>328</v>
      </c>
      <c r="B126" s="1137" t="s">
        <v>316</v>
      </c>
      <c r="C126" s="735" t="str">
        <f>'4.   4․1 ԾՐԱԳՐԵՐ 1-14'!C129</f>
        <v>Ժամանակավոր (հատ)</v>
      </c>
      <c r="D126" s="690"/>
      <c r="E126" s="690"/>
      <c r="F126" s="691"/>
      <c r="G126" s="736">
        <f>IF(F126=0,0,F126/D126*100%)</f>
        <v>0</v>
      </c>
      <c r="H126" s="694">
        <f>IF(E126=0,0,F126/E126*100%)</f>
        <v>0</v>
      </c>
      <c r="I126" s="690"/>
      <c r="J126" s="690"/>
      <c r="K126" s="691"/>
      <c r="L126" s="692">
        <f>IF(K126=0,0,K126/I126*100%)</f>
        <v>0</v>
      </c>
      <c r="M126" s="693">
        <f>IF(J126=0,0,K126/J126*100%)</f>
        <v>0</v>
      </c>
      <c r="N126" s="690"/>
      <c r="O126" s="690"/>
      <c r="P126" s="691"/>
      <c r="Q126" s="692">
        <f>IF(P126=0,0,P126/N126*100%)</f>
        <v>0</v>
      </c>
      <c r="R126" s="694">
        <f>IF(O126=0,0,P126/O126*100%)</f>
        <v>0</v>
      </c>
      <c r="S126" s="690"/>
      <c r="T126" s="690"/>
      <c r="U126" s="691"/>
      <c r="V126" s="692">
        <f>IF(U126=0,0,U126/S126*100%)</f>
        <v>0</v>
      </c>
      <c r="W126" s="693">
        <f>IF(T126=0,0,U126/T126*100%)</f>
        <v>0</v>
      </c>
      <c r="X126" s="690"/>
      <c r="Y126" s="690"/>
      <c r="Z126" s="691"/>
      <c r="AA126" s="692">
        <f>IF(Z126=0,0,Z126/X126*100%)</f>
        <v>0</v>
      </c>
      <c r="AB126" s="694">
        <f>IF(Y126=0,0,Z126/Y126*100%)</f>
        <v>0</v>
      </c>
      <c r="AC126" s="690"/>
      <c r="AD126" s="690"/>
      <c r="AE126" s="691"/>
      <c r="AF126" s="692">
        <f>IF(AE126=0,0,AE126/AC126*100%)</f>
        <v>0</v>
      </c>
      <c r="AG126" s="693">
        <f>IF(AD126=0,0,AE126/AD126*100%)</f>
        <v>0</v>
      </c>
      <c r="AH126" s="690"/>
      <c r="AI126" s="690"/>
      <c r="AJ126" s="691"/>
      <c r="AK126" s="692">
        <f>IF(AJ126=0,0,AJ126/AH126*100%)</f>
        <v>0</v>
      </c>
      <c r="AL126" s="694">
        <f>IF(AI126=0,0,AJ126/AI126*100%)</f>
        <v>0</v>
      </c>
      <c r="AM126" s="690"/>
      <c r="AN126" s="690"/>
      <c r="AO126" s="691"/>
      <c r="AP126" s="692">
        <f>IF(AO126=0,0,AO126/AM126*100%)</f>
        <v>0</v>
      </c>
      <c r="AQ126" s="693">
        <f>IF(AN126=0,0,AO126/AN126*100%)</f>
        <v>0</v>
      </c>
      <c r="AR126" s="690"/>
      <c r="AS126" s="690"/>
      <c r="AT126" s="691"/>
      <c r="AU126" s="692">
        <f>IF(AT126=0,0,AT126/AR126*100%)</f>
        <v>0</v>
      </c>
      <c r="AV126" s="694">
        <f>IF(AS126=0,0,AT126/AS126*100%)</f>
        <v>0</v>
      </c>
      <c r="AW126" s="690"/>
      <c r="AX126" s="690"/>
      <c r="AY126" s="691"/>
      <c r="AZ126" s="692">
        <f>IF(AY126=0,0,AY126/AW126*100%)</f>
        <v>0</v>
      </c>
      <c r="BA126" s="693">
        <f>IF(AX126=0,0,AY126/AX126*100%)</f>
        <v>0</v>
      </c>
      <c r="BB126" s="690"/>
      <c r="BC126" s="690"/>
      <c r="BD126" s="691"/>
      <c r="BE126" s="692">
        <f>IF(BD126=0,0,BD126/BB126*100%)</f>
        <v>0</v>
      </c>
      <c r="BF126" s="694">
        <f>IF(BC126=0,0,BD126/BC126*100%)</f>
        <v>0</v>
      </c>
      <c r="BG126" s="690"/>
      <c r="BH126" s="690"/>
      <c r="BI126" s="691"/>
      <c r="BJ126" s="692">
        <f>IF(BI126=0,0,BI126/BG126*100%)</f>
        <v>0</v>
      </c>
      <c r="BK126" s="693">
        <f>IF(BH126=0,0,BI126/BH126*100%)</f>
        <v>0</v>
      </c>
      <c r="BL126" s="690"/>
      <c r="BM126" s="690"/>
      <c r="BN126" s="691"/>
      <c r="BO126" s="692">
        <f>IF(BN126=0,0,BN126/BL126*100%)</f>
        <v>0</v>
      </c>
      <c r="BP126" s="694">
        <f>IF(BM126=0,0,BN126/BM126*100%)</f>
        <v>0</v>
      </c>
      <c r="BQ126" s="690"/>
      <c r="BR126" s="690"/>
      <c r="BS126" s="691"/>
      <c r="BT126" s="692">
        <f>IF(BS126=0,0,BS126/BQ126*100%)</f>
        <v>0</v>
      </c>
      <c r="BU126" s="694">
        <f>IF(BR126=0,0,BS126/BR126*100%)</f>
        <v>0</v>
      </c>
      <c r="BV126" s="690"/>
      <c r="BW126" s="690"/>
      <c r="BX126" s="691"/>
      <c r="BY126" s="692">
        <f>IF(BX126=0,0,BX126/BV126*100%)</f>
        <v>0</v>
      </c>
      <c r="BZ126" s="694">
        <f>IF(BW126=0,0,BX126/BW126*100%)</f>
        <v>0</v>
      </c>
      <c r="CA126" s="690"/>
      <c r="CB126" s="690"/>
      <c r="CC126" s="691"/>
      <c r="CD126" s="692">
        <f>IF(CC126=0,0,CC126/CA126*100%)</f>
        <v>0</v>
      </c>
      <c r="CE126" s="694">
        <f>IF(CB126=0,0,CC126/CB126*100%)</f>
        <v>0</v>
      </c>
      <c r="CF126" s="690"/>
      <c r="CG126" s="690"/>
      <c r="CH126" s="691"/>
      <c r="CI126" s="692">
        <f>IF(CH126=0,0,CH126/CF126*100%)</f>
        <v>0</v>
      </c>
      <c r="CJ126" s="694">
        <f>IF(CG126=0,0,CH126/CG126*100%)</f>
        <v>0</v>
      </c>
      <c r="CK126" s="690"/>
      <c r="CL126" s="690"/>
      <c r="CM126" s="691"/>
      <c r="CN126" s="692">
        <f>IF(CM126=0,0,CM126/CK126*100%)</f>
        <v>0</v>
      </c>
      <c r="CO126" s="693">
        <f>IF(CL126=0,0,CM126/CL126*100%)</f>
        <v>0</v>
      </c>
      <c r="CP126" s="690"/>
      <c r="CQ126" s="690"/>
      <c r="CR126" s="691"/>
      <c r="CS126" s="692">
        <f>IF(CR126=0,0,CR126/CP126*100%)</f>
        <v>0</v>
      </c>
      <c r="CT126" s="694">
        <f>IF(CQ126=0,0,CR126/CQ126*100%)</f>
        <v>0</v>
      </c>
      <c r="CU126" s="690"/>
      <c r="CV126" s="690"/>
      <c r="CW126" s="691"/>
      <c r="CX126" s="692">
        <f>IF(CW126=0,0,CW126/CU126*100%)</f>
        <v>0</v>
      </c>
      <c r="CY126" s="695">
        <f>IF(CV126=0,0,CW126/CV126*100%)</f>
        <v>0</v>
      </c>
      <c r="CZ126" s="690"/>
      <c r="DA126" s="690"/>
      <c r="DB126" s="691"/>
      <c r="DC126" s="692">
        <f>IF(DB126=0,0,DB126/CZ126*100%)</f>
        <v>0</v>
      </c>
      <c r="DD126" s="694">
        <f>IF(DA126=0,0,DB126/DA126*100%)</f>
        <v>0</v>
      </c>
      <c r="DE126" s="690"/>
      <c r="DF126" s="690"/>
      <c r="DG126" s="691"/>
      <c r="DH126" s="692">
        <f>IF(DG126=0,0,DG126/DE126*100%)</f>
        <v>0</v>
      </c>
      <c r="DI126" s="694">
        <f>IF(DF126=0,0,DG126/DF126*100%)</f>
        <v>0</v>
      </c>
      <c r="DJ126" s="690"/>
      <c r="DK126" s="690"/>
      <c r="DL126" s="691"/>
      <c r="DM126" s="692">
        <f>IF(DL126=0,0,DL126/DJ126*100%)</f>
        <v>0</v>
      </c>
      <c r="DN126" s="694">
        <f>IF(DK126=0,0,DL126/DK126*100%)</f>
        <v>0</v>
      </c>
      <c r="DO126" s="690"/>
      <c r="DP126" s="690"/>
      <c r="DQ126" s="691"/>
      <c r="DR126" s="692">
        <f>IF(DQ126=0,0,DQ126/DO126*100%)</f>
        <v>0</v>
      </c>
      <c r="DS126" s="694">
        <f>IF(DP126=0,0,DQ126/DP126*100%)</f>
        <v>0</v>
      </c>
      <c r="DT126" s="690"/>
      <c r="DU126" s="690"/>
      <c r="DV126" s="691"/>
      <c r="DW126" s="692">
        <f>IF(DV126=0,0,DV126/DT126*100%)</f>
        <v>0</v>
      </c>
      <c r="DX126" s="694">
        <f>IF(DU126=0,0,DV126/DU126*100%)</f>
        <v>0</v>
      </c>
      <c r="DY126" s="764">
        <f t="shared" si="1"/>
        <v>0</v>
      </c>
      <c r="DZ126" s="765">
        <f t="shared" si="1"/>
        <v>0</v>
      </c>
      <c r="EA126" s="766">
        <f t="shared" si="1"/>
        <v>0</v>
      </c>
      <c r="EB126" s="686">
        <f>IF(EA126=0,0,EA126/DY126*100%)</f>
        <v>0</v>
      </c>
      <c r="EC126" s="687">
        <f>IF(DZ126=0,0,EA126/DZ126*100%)</f>
        <v>0</v>
      </c>
      <c r="ED126" s="767"/>
    </row>
    <row r="127" spans="1:134" s="601" customFormat="1" ht="39.950000000000003" customHeight="1" thickBot="1">
      <c r="A127" s="1136"/>
      <c r="B127" s="1137"/>
      <c r="C127" s="735" t="str">
        <f>'4.   4․1 ԾՐԱԳՐԵՐ 1-14'!D129</f>
        <v>Հիմնական (հատ)</v>
      </c>
      <c r="D127" s="690"/>
      <c r="E127" s="690"/>
      <c r="F127" s="691"/>
      <c r="G127" s="736">
        <f>IF(F127=0,0,F127/D127*100%)</f>
        <v>0</v>
      </c>
      <c r="H127" s="694">
        <f>IF(E127=0,0,F127/E127*100%)</f>
        <v>0</v>
      </c>
      <c r="I127" s="690"/>
      <c r="J127" s="690"/>
      <c r="K127" s="691"/>
      <c r="L127" s="692">
        <f>IF(K127=0,0,K127/I127*100%)</f>
        <v>0</v>
      </c>
      <c r="M127" s="693">
        <f>IF(J127=0,0,K127/J127*100%)</f>
        <v>0</v>
      </c>
      <c r="N127" s="690"/>
      <c r="O127" s="690"/>
      <c r="P127" s="691"/>
      <c r="Q127" s="692">
        <f>IF(P127=0,0,P127/N127*100%)</f>
        <v>0</v>
      </c>
      <c r="R127" s="694">
        <f>IF(O127=0,0,P127/O127*100%)</f>
        <v>0</v>
      </c>
      <c r="S127" s="690"/>
      <c r="T127" s="690"/>
      <c r="U127" s="691"/>
      <c r="V127" s="692">
        <f>IF(U127=0,0,U127/S127*100%)</f>
        <v>0</v>
      </c>
      <c r="W127" s="693">
        <f>IF(T127=0,0,U127/T127*100%)</f>
        <v>0</v>
      </c>
      <c r="X127" s="690"/>
      <c r="Y127" s="690"/>
      <c r="Z127" s="691"/>
      <c r="AA127" s="692">
        <f>IF(Z127=0,0,Z127/X127*100%)</f>
        <v>0</v>
      </c>
      <c r="AB127" s="694">
        <f>IF(Y127=0,0,Z127/Y127*100%)</f>
        <v>0</v>
      </c>
      <c r="AC127" s="690"/>
      <c r="AD127" s="690"/>
      <c r="AE127" s="691"/>
      <c r="AF127" s="692">
        <f>IF(AE127=0,0,AE127/AC127*100%)</f>
        <v>0</v>
      </c>
      <c r="AG127" s="693">
        <f>IF(AD127=0,0,AE127/AD127*100%)</f>
        <v>0</v>
      </c>
      <c r="AH127" s="690"/>
      <c r="AI127" s="690"/>
      <c r="AJ127" s="691"/>
      <c r="AK127" s="692">
        <f>IF(AJ127=0,0,AJ127/AH127*100%)</f>
        <v>0</v>
      </c>
      <c r="AL127" s="694">
        <f>IF(AI127=0,0,AJ127/AI127*100%)</f>
        <v>0</v>
      </c>
      <c r="AM127" s="690"/>
      <c r="AN127" s="690"/>
      <c r="AO127" s="691"/>
      <c r="AP127" s="692">
        <f>IF(AO127=0,0,AO127/AM127*100%)</f>
        <v>0</v>
      </c>
      <c r="AQ127" s="693">
        <f>IF(AN127=0,0,AO127/AN127*100%)</f>
        <v>0</v>
      </c>
      <c r="AR127" s="690"/>
      <c r="AS127" s="690"/>
      <c r="AT127" s="691"/>
      <c r="AU127" s="692">
        <f>IF(AT127=0,0,AT127/AR127*100%)</f>
        <v>0</v>
      </c>
      <c r="AV127" s="694">
        <f>IF(AS127=0,0,AT127/AS127*100%)</f>
        <v>0</v>
      </c>
      <c r="AW127" s="690"/>
      <c r="AX127" s="690"/>
      <c r="AY127" s="691"/>
      <c r="AZ127" s="692">
        <f>IF(AY127=0,0,AY127/AW127*100%)</f>
        <v>0</v>
      </c>
      <c r="BA127" s="693">
        <f>IF(AX127=0,0,AY127/AX127*100%)</f>
        <v>0</v>
      </c>
      <c r="BB127" s="690"/>
      <c r="BC127" s="690"/>
      <c r="BD127" s="691"/>
      <c r="BE127" s="692">
        <f>IF(BD127=0,0,BD127/BB127*100%)</f>
        <v>0</v>
      </c>
      <c r="BF127" s="694">
        <f>IF(BC127=0,0,BD127/BC127*100%)</f>
        <v>0</v>
      </c>
      <c r="BG127" s="690"/>
      <c r="BH127" s="690"/>
      <c r="BI127" s="691"/>
      <c r="BJ127" s="692">
        <f>IF(BI127=0,0,BI127/BG127*100%)</f>
        <v>0</v>
      </c>
      <c r="BK127" s="693">
        <f>IF(BH127=0,0,BI127/BH127*100%)</f>
        <v>0</v>
      </c>
      <c r="BL127" s="690"/>
      <c r="BM127" s="690"/>
      <c r="BN127" s="691"/>
      <c r="BO127" s="692">
        <f>IF(BN127=0,0,BN127/BL127*100%)</f>
        <v>0</v>
      </c>
      <c r="BP127" s="694">
        <f>IF(BM127=0,0,BN127/BM127*100%)</f>
        <v>0</v>
      </c>
      <c r="BQ127" s="690"/>
      <c r="BR127" s="690"/>
      <c r="BS127" s="691"/>
      <c r="BT127" s="692">
        <f>IF(BS127=0,0,BS127/BQ127*100%)</f>
        <v>0</v>
      </c>
      <c r="BU127" s="694">
        <f>IF(BR127=0,0,BS127/BR127*100%)</f>
        <v>0</v>
      </c>
      <c r="BV127" s="690"/>
      <c r="BW127" s="690"/>
      <c r="BX127" s="691"/>
      <c r="BY127" s="692">
        <f>IF(BX127=0,0,BX127/BV127*100%)</f>
        <v>0</v>
      </c>
      <c r="BZ127" s="694">
        <f>IF(BW127=0,0,BX127/BW127*100%)</f>
        <v>0</v>
      </c>
      <c r="CA127" s="690"/>
      <c r="CB127" s="690"/>
      <c r="CC127" s="691"/>
      <c r="CD127" s="692">
        <f>IF(CC127=0,0,CC127/CA127*100%)</f>
        <v>0</v>
      </c>
      <c r="CE127" s="694">
        <f>IF(CB127=0,0,CC127/CB127*100%)</f>
        <v>0</v>
      </c>
      <c r="CF127" s="690"/>
      <c r="CG127" s="690"/>
      <c r="CH127" s="691"/>
      <c r="CI127" s="692">
        <f>IF(CH127=0,0,CH127/CF127*100%)</f>
        <v>0</v>
      </c>
      <c r="CJ127" s="694">
        <f>IF(CG127=0,0,CH127/CG127*100%)</f>
        <v>0</v>
      </c>
      <c r="CK127" s="690"/>
      <c r="CL127" s="690"/>
      <c r="CM127" s="691"/>
      <c r="CN127" s="692">
        <f>IF(CM127=0,0,CM127/CK127*100%)</f>
        <v>0</v>
      </c>
      <c r="CO127" s="693">
        <f>IF(CL127=0,0,CM127/CL127*100%)</f>
        <v>0</v>
      </c>
      <c r="CP127" s="690"/>
      <c r="CQ127" s="690"/>
      <c r="CR127" s="691"/>
      <c r="CS127" s="692">
        <f>IF(CR127=0,0,CR127/CP127*100%)</f>
        <v>0</v>
      </c>
      <c r="CT127" s="694">
        <f>IF(CQ127=0,0,CR127/CQ127*100%)</f>
        <v>0</v>
      </c>
      <c r="CU127" s="690"/>
      <c r="CV127" s="690"/>
      <c r="CW127" s="691"/>
      <c r="CX127" s="692">
        <f>IF(CW127=0,0,CW127/CU127*100%)</f>
        <v>0</v>
      </c>
      <c r="CY127" s="695">
        <f>IF(CV127=0,0,CW127/CV127*100%)</f>
        <v>0</v>
      </c>
      <c r="CZ127" s="690"/>
      <c r="DA127" s="690"/>
      <c r="DB127" s="691"/>
      <c r="DC127" s="692">
        <f>IF(DB127=0,0,DB127/CZ127*100%)</f>
        <v>0</v>
      </c>
      <c r="DD127" s="694">
        <f>IF(DA127=0,0,DB127/DA127*100%)</f>
        <v>0</v>
      </c>
      <c r="DE127" s="690"/>
      <c r="DF127" s="690"/>
      <c r="DG127" s="691"/>
      <c r="DH127" s="692">
        <f>IF(DG127=0,0,DG127/DE127*100%)</f>
        <v>0</v>
      </c>
      <c r="DI127" s="694">
        <f>IF(DF127=0,0,DG127/DF127*100%)</f>
        <v>0</v>
      </c>
      <c r="DJ127" s="690"/>
      <c r="DK127" s="690"/>
      <c r="DL127" s="691"/>
      <c r="DM127" s="692">
        <f>IF(DL127=0,0,DL127/DJ127*100%)</f>
        <v>0</v>
      </c>
      <c r="DN127" s="694">
        <f>IF(DK127=0,0,DL127/DK127*100%)</f>
        <v>0</v>
      </c>
      <c r="DO127" s="690"/>
      <c r="DP127" s="690"/>
      <c r="DQ127" s="691"/>
      <c r="DR127" s="692">
        <f>IF(DQ127=0,0,DQ127/DO127*100%)</f>
        <v>0</v>
      </c>
      <c r="DS127" s="694">
        <f>IF(DP127=0,0,DQ127/DP127*100%)</f>
        <v>0</v>
      </c>
      <c r="DT127" s="690"/>
      <c r="DU127" s="690"/>
      <c r="DV127" s="691"/>
      <c r="DW127" s="692">
        <f>IF(DV127=0,0,DV127/DT127*100%)</f>
        <v>0</v>
      </c>
      <c r="DX127" s="694">
        <f>IF(DU127=0,0,DV127/DU127*100%)</f>
        <v>0</v>
      </c>
      <c r="DY127" s="764">
        <f t="shared" si="1"/>
        <v>0</v>
      </c>
      <c r="DZ127" s="765">
        <f t="shared" si="1"/>
        <v>0</v>
      </c>
      <c r="EA127" s="766">
        <f t="shared" si="1"/>
        <v>0</v>
      </c>
      <c r="EB127" s="686">
        <f>IF(EA127=0,0,EA127/DY127*100%)</f>
        <v>0</v>
      </c>
      <c r="EC127" s="687">
        <f>IF(DZ127=0,0,EA127/DZ127*100%)</f>
        <v>0</v>
      </c>
      <c r="ED127" s="767"/>
    </row>
    <row r="128" spans="1:134" s="754" customFormat="1" ht="39.950000000000003" customHeight="1" thickBot="1">
      <c r="A128" s="675" t="str">
        <f>'6. Առաջին կիսամյակի հաշվետվ.'!A30</f>
        <v>Ա13</v>
      </c>
      <c r="B128" s="674" t="s">
        <v>283</v>
      </c>
      <c r="C128" s="724"/>
      <c r="D128" s="710" t="s">
        <v>43</v>
      </c>
      <c r="E128" s="711" t="s">
        <v>47</v>
      </c>
      <c r="F128" s="712" t="s">
        <v>47</v>
      </c>
      <c r="G128" s="713" t="s">
        <v>47</v>
      </c>
      <c r="H128" s="714" t="s">
        <v>47</v>
      </c>
      <c r="I128" s="710" t="s">
        <v>43</v>
      </c>
      <c r="J128" s="711" t="s">
        <v>47</v>
      </c>
      <c r="K128" s="712" t="s">
        <v>47</v>
      </c>
      <c r="L128" s="715" t="s">
        <v>47</v>
      </c>
      <c r="M128" s="716" t="s">
        <v>47</v>
      </c>
      <c r="N128" s="710" t="s">
        <v>43</v>
      </c>
      <c r="O128" s="711" t="s">
        <v>47</v>
      </c>
      <c r="P128" s="712" t="s">
        <v>47</v>
      </c>
      <c r="Q128" s="715" t="s">
        <v>47</v>
      </c>
      <c r="R128" s="714" t="s">
        <v>47</v>
      </c>
      <c r="S128" s="710" t="s">
        <v>43</v>
      </c>
      <c r="T128" s="711" t="s">
        <v>47</v>
      </c>
      <c r="U128" s="712" t="s">
        <v>47</v>
      </c>
      <c r="V128" s="715" t="s">
        <v>47</v>
      </c>
      <c r="W128" s="716" t="s">
        <v>47</v>
      </c>
      <c r="X128" s="710" t="s">
        <v>43</v>
      </c>
      <c r="Y128" s="711" t="s">
        <v>47</v>
      </c>
      <c r="Z128" s="712" t="s">
        <v>47</v>
      </c>
      <c r="AA128" s="715" t="s">
        <v>47</v>
      </c>
      <c r="AB128" s="714" t="s">
        <v>47</v>
      </c>
      <c r="AC128" s="710" t="s">
        <v>43</v>
      </c>
      <c r="AD128" s="711" t="s">
        <v>47</v>
      </c>
      <c r="AE128" s="712" t="s">
        <v>47</v>
      </c>
      <c r="AF128" s="715" t="s">
        <v>47</v>
      </c>
      <c r="AG128" s="716" t="s">
        <v>47</v>
      </c>
      <c r="AH128" s="710" t="s">
        <v>43</v>
      </c>
      <c r="AI128" s="711" t="s">
        <v>47</v>
      </c>
      <c r="AJ128" s="712" t="s">
        <v>47</v>
      </c>
      <c r="AK128" s="715" t="s">
        <v>47</v>
      </c>
      <c r="AL128" s="714" t="s">
        <v>47</v>
      </c>
      <c r="AM128" s="710" t="s">
        <v>43</v>
      </c>
      <c r="AN128" s="711" t="s">
        <v>47</v>
      </c>
      <c r="AO128" s="712" t="s">
        <v>47</v>
      </c>
      <c r="AP128" s="715" t="s">
        <v>47</v>
      </c>
      <c r="AQ128" s="716" t="s">
        <v>47</v>
      </c>
      <c r="AR128" s="710" t="s">
        <v>43</v>
      </c>
      <c r="AS128" s="711" t="s">
        <v>47</v>
      </c>
      <c r="AT128" s="712" t="s">
        <v>47</v>
      </c>
      <c r="AU128" s="715" t="s">
        <v>47</v>
      </c>
      <c r="AV128" s="714" t="s">
        <v>47</v>
      </c>
      <c r="AW128" s="710" t="s">
        <v>43</v>
      </c>
      <c r="AX128" s="711" t="s">
        <v>47</v>
      </c>
      <c r="AY128" s="712" t="s">
        <v>47</v>
      </c>
      <c r="AZ128" s="715" t="s">
        <v>47</v>
      </c>
      <c r="BA128" s="716" t="s">
        <v>47</v>
      </c>
      <c r="BB128" s="710" t="s">
        <v>43</v>
      </c>
      <c r="BC128" s="711" t="s">
        <v>47</v>
      </c>
      <c r="BD128" s="712" t="s">
        <v>47</v>
      </c>
      <c r="BE128" s="715" t="s">
        <v>47</v>
      </c>
      <c r="BF128" s="714" t="s">
        <v>47</v>
      </c>
      <c r="BG128" s="710" t="s">
        <v>43</v>
      </c>
      <c r="BH128" s="711" t="s">
        <v>47</v>
      </c>
      <c r="BI128" s="712" t="s">
        <v>47</v>
      </c>
      <c r="BJ128" s="715" t="s">
        <v>47</v>
      </c>
      <c r="BK128" s="716" t="s">
        <v>47</v>
      </c>
      <c r="BL128" s="710" t="s">
        <v>43</v>
      </c>
      <c r="BM128" s="711" t="s">
        <v>47</v>
      </c>
      <c r="BN128" s="712" t="s">
        <v>47</v>
      </c>
      <c r="BO128" s="715" t="s">
        <v>47</v>
      </c>
      <c r="BP128" s="714" t="s">
        <v>47</v>
      </c>
      <c r="BQ128" s="710" t="s">
        <v>43</v>
      </c>
      <c r="BR128" s="711" t="s">
        <v>47</v>
      </c>
      <c r="BS128" s="712" t="s">
        <v>47</v>
      </c>
      <c r="BT128" s="715" t="s">
        <v>47</v>
      </c>
      <c r="BU128" s="714" t="s">
        <v>47</v>
      </c>
      <c r="BV128" s="710" t="s">
        <v>43</v>
      </c>
      <c r="BW128" s="711" t="s">
        <v>47</v>
      </c>
      <c r="BX128" s="712" t="s">
        <v>47</v>
      </c>
      <c r="BY128" s="715" t="s">
        <v>47</v>
      </c>
      <c r="BZ128" s="714" t="s">
        <v>47</v>
      </c>
      <c r="CA128" s="710" t="s">
        <v>43</v>
      </c>
      <c r="CB128" s="711" t="s">
        <v>47</v>
      </c>
      <c r="CC128" s="712" t="s">
        <v>47</v>
      </c>
      <c r="CD128" s="715" t="s">
        <v>47</v>
      </c>
      <c r="CE128" s="714" t="s">
        <v>47</v>
      </c>
      <c r="CF128" s="710" t="s">
        <v>43</v>
      </c>
      <c r="CG128" s="711" t="s">
        <v>47</v>
      </c>
      <c r="CH128" s="712" t="s">
        <v>47</v>
      </c>
      <c r="CI128" s="715" t="s">
        <v>47</v>
      </c>
      <c r="CJ128" s="714" t="s">
        <v>47</v>
      </c>
      <c r="CK128" s="710" t="s">
        <v>43</v>
      </c>
      <c r="CL128" s="711" t="s">
        <v>47</v>
      </c>
      <c r="CM128" s="712" t="s">
        <v>47</v>
      </c>
      <c r="CN128" s="715" t="s">
        <v>47</v>
      </c>
      <c r="CO128" s="716" t="s">
        <v>47</v>
      </c>
      <c r="CP128" s="710" t="s">
        <v>43</v>
      </c>
      <c r="CQ128" s="711" t="s">
        <v>47</v>
      </c>
      <c r="CR128" s="712" t="s">
        <v>47</v>
      </c>
      <c r="CS128" s="715" t="s">
        <v>47</v>
      </c>
      <c r="CT128" s="714" t="s">
        <v>47</v>
      </c>
      <c r="CU128" s="710" t="s">
        <v>43</v>
      </c>
      <c r="CV128" s="711" t="s">
        <v>47</v>
      </c>
      <c r="CW128" s="712" t="s">
        <v>47</v>
      </c>
      <c r="CX128" s="715" t="s">
        <v>47</v>
      </c>
      <c r="CY128" s="717" t="s">
        <v>47</v>
      </c>
      <c r="CZ128" s="710" t="s">
        <v>43</v>
      </c>
      <c r="DA128" s="711" t="s">
        <v>47</v>
      </c>
      <c r="DB128" s="712" t="s">
        <v>47</v>
      </c>
      <c r="DC128" s="715" t="s">
        <v>47</v>
      </c>
      <c r="DD128" s="714" t="s">
        <v>47</v>
      </c>
      <c r="DE128" s="710" t="s">
        <v>43</v>
      </c>
      <c r="DF128" s="711" t="s">
        <v>47</v>
      </c>
      <c r="DG128" s="712" t="s">
        <v>47</v>
      </c>
      <c r="DH128" s="715" t="s">
        <v>47</v>
      </c>
      <c r="DI128" s="714" t="s">
        <v>47</v>
      </c>
      <c r="DJ128" s="710" t="s">
        <v>43</v>
      </c>
      <c r="DK128" s="711" t="s">
        <v>47</v>
      </c>
      <c r="DL128" s="712" t="s">
        <v>47</v>
      </c>
      <c r="DM128" s="715" t="s">
        <v>47</v>
      </c>
      <c r="DN128" s="714" t="s">
        <v>47</v>
      </c>
      <c r="DO128" s="710" t="s">
        <v>43</v>
      </c>
      <c r="DP128" s="711" t="s">
        <v>47</v>
      </c>
      <c r="DQ128" s="712" t="s">
        <v>47</v>
      </c>
      <c r="DR128" s="715" t="s">
        <v>47</v>
      </c>
      <c r="DS128" s="714" t="s">
        <v>47</v>
      </c>
      <c r="DT128" s="710" t="s">
        <v>43</v>
      </c>
      <c r="DU128" s="711" t="s">
        <v>47</v>
      </c>
      <c r="DV128" s="712" t="s">
        <v>47</v>
      </c>
      <c r="DW128" s="715" t="s">
        <v>47</v>
      </c>
      <c r="DX128" s="714" t="s">
        <v>47</v>
      </c>
      <c r="DY128" s="768" t="s">
        <v>47</v>
      </c>
      <c r="DZ128" s="769" t="s">
        <v>47</v>
      </c>
      <c r="EA128" s="770" t="s">
        <v>47</v>
      </c>
      <c r="EB128" s="669" t="s">
        <v>47</v>
      </c>
      <c r="EC128" s="670" t="s">
        <v>47</v>
      </c>
      <c r="ED128" s="771"/>
    </row>
    <row r="129" spans="1:134" s="757" customFormat="1" ht="20.45" hidden="1" customHeight="1" thickBot="1">
      <c r="A129" s="241"/>
      <c r="B129" s="232"/>
      <c r="C129" s="274"/>
      <c r="D129" s="415" t="s">
        <v>43</v>
      </c>
      <c r="E129" s="408"/>
      <c r="F129" s="408"/>
      <c r="G129" s="288"/>
      <c r="H129" s="251"/>
      <c r="I129" s="415" t="s">
        <v>43</v>
      </c>
      <c r="J129" s="408"/>
      <c r="K129" s="408"/>
      <c r="L129" s="233"/>
      <c r="M129" s="246"/>
      <c r="N129" s="415" t="s">
        <v>43</v>
      </c>
      <c r="O129" s="408"/>
      <c r="P129" s="408"/>
      <c r="Q129" s="233"/>
      <c r="R129" s="251"/>
      <c r="S129" s="415" t="s">
        <v>43</v>
      </c>
      <c r="T129" s="408"/>
      <c r="U129" s="408"/>
      <c r="V129" s="233"/>
      <c r="W129" s="246"/>
      <c r="X129" s="415" t="s">
        <v>43</v>
      </c>
      <c r="Y129" s="408"/>
      <c r="Z129" s="408"/>
      <c r="AA129" s="233"/>
      <c r="AB129" s="251"/>
      <c r="AC129" s="415" t="s">
        <v>43</v>
      </c>
      <c r="AD129" s="408"/>
      <c r="AE129" s="408"/>
      <c r="AF129" s="233"/>
      <c r="AG129" s="246"/>
      <c r="AH129" s="415" t="s">
        <v>43</v>
      </c>
      <c r="AI129" s="408"/>
      <c r="AJ129" s="408"/>
      <c r="AK129" s="233"/>
      <c r="AL129" s="251"/>
      <c r="AM129" s="415" t="s">
        <v>43</v>
      </c>
      <c r="AN129" s="408"/>
      <c r="AO129" s="408"/>
      <c r="AP129" s="233"/>
      <c r="AQ129" s="246"/>
      <c r="AR129" s="415" t="s">
        <v>43</v>
      </c>
      <c r="AS129" s="408"/>
      <c r="AT129" s="408"/>
      <c r="AU129" s="233"/>
      <c r="AV129" s="251"/>
      <c r="AW129" s="415" t="s">
        <v>43</v>
      </c>
      <c r="AX129" s="408"/>
      <c r="AY129" s="408"/>
      <c r="AZ129" s="233"/>
      <c r="BA129" s="246"/>
      <c r="BB129" s="415" t="s">
        <v>43</v>
      </c>
      <c r="BC129" s="408"/>
      <c r="BD129" s="408"/>
      <c r="BE129" s="233"/>
      <c r="BF129" s="251"/>
      <c r="BG129" s="415" t="s">
        <v>43</v>
      </c>
      <c r="BH129" s="408"/>
      <c r="BI129" s="408"/>
      <c r="BJ129" s="233"/>
      <c r="BK129" s="246"/>
      <c r="BL129" s="415" t="s">
        <v>43</v>
      </c>
      <c r="BM129" s="408"/>
      <c r="BN129" s="408"/>
      <c r="BO129" s="233"/>
      <c r="BP129" s="251"/>
      <c r="BQ129" s="415" t="s">
        <v>43</v>
      </c>
      <c r="BR129" s="408"/>
      <c r="BS129" s="408"/>
      <c r="BT129" s="233"/>
      <c r="BU129" s="251"/>
      <c r="BV129" s="415" t="s">
        <v>43</v>
      </c>
      <c r="BW129" s="408"/>
      <c r="BX129" s="408"/>
      <c r="BY129" s="233"/>
      <c r="BZ129" s="251"/>
      <c r="CA129" s="415" t="s">
        <v>43</v>
      </c>
      <c r="CB129" s="408"/>
      <c r="CC129" s="408"/>
      <c r="CD129" s="233"/>
      <c r="CE129" s="251"/>
      <c r="CF129" s="415" t="s">
        <v>43</v>
      </c>
      <c r="CG129" s="408"/>
      <c r="CH129" s="408"/>
      <c r="CI129" s="233"/>
      <c r="CJ129" s="251"/>
      <c r="CK129" s="415" t="s">
        <v>43</v>
      </c>
      <c r="CL129" s="408"/>
      <c r="CM129" s="408"/>
      <c r="CN129" s="233"/>
      <c r="CO129" s="246"/>
      <c r="CP129" s="415" t="s">
        <v>43</v>
      </c>
      <c r="CQ129" s="408"/>
      <c r="CR129" s="408"/>
      <c r="CS129" s="233"/>
      <c r="CT129" s="251"/>
      <c r="CU129" s="415" t="s">
        <v>43</v>
      </c>
      <c r="CV129" s="408"/>
      <c r="CW129" s="408"/>
      <c r="CX129" s="233"/>
      <c r="CY129" s="233"/>
      <c r="CZ129" s="415" t="s">
        <v>43</v>
      </c>
      <c r="DA129" s="408"/>
      <c r="DB129" s="408"/>
      <c r="DC129" s="233"/>
      <c r="DD129" s="251"/>
      <c r="DE129" s="415" t="s">
        <v>43</v>
      </c>
      <c r="DF129" s="408"/>
      <c r="DG129" s="408"/>
      <c r="DH129" s="233"/>
      <c r="DI129" s="251"/>
      <c r="DJ129" s="415" t="s">
        <v>43</v>
      </c>
      <c r="DK129" s="408"/>
      <c r="DL129" s="408"/>
      <c r="DM129" s="233"/>
      <c r="DN129" s="251"/>
      <c r="DO129" s="415" t="s">
        <v>43</v>
      </c>
      <c r="DP129" s="408"/>
      <c r="DQ129" s="408"/>
      <c r="DR129" s="233"/>
      <c r="DS129" s="251"/>
      <c r="DT129" s="415" t="s">
        <v>43</v>
      </c>
      <c r="DU129" s="408"/>
      <c r="DV129" s="408"/>
      <c r="DW129" s="233"/>
      <c r="DX129" s="251"/>
      <c r="DY129" s="755"/>
      <c r="DZ129" s="435"/>
      <c r="EA129" s="435"/>
      <c r="EB129" s="435"/>
      <c r="EC129" s="436"/>
      <c r="ED129" s="756"/>
    </row>
    <row r="130" spans="1:134" s="757" customFormat="1" ht="20.45" hidden="1" customHeight="1" thickBot="1">
      <c r="A130" s="241"/>
      <c r="B130" s="232"/>
      <c r="C130" s="274"/>
      <c r="D130" s="415" t="s">
        <v>44</v>
      </c>
      <c r="E130" s="408"/>
      <c r="F130" s="408"/>
      <c r="G130" s="288"/>
      <c r="H130" s="251"/>
      <c r="I130" s="415" t="s">
        <v>44</v>
      </c>
      <c r="J130" s="408"/>
      <c r="K130" s="408"/>
      <c r="L130" s="233"/>
      <c r="M130" s="246"/>
      <c r="N130" s="415" t="s">
        <v>44</v>
      </c>
      <c r="O130" s="408"/>
      <c r="P130" s="408"/>
      <c r="Q130" s="233"/>
      <c r="R130" s="251"/>
      <c r="S130" s="415" t="s">
        <v>44</v>
      </c>
      <c r="T130" s="408"/>
      <c r="U130" s="408"/>
      <c r="V130" s="233"/>
      <c r="W130" s="246"/>
      <c r="X130" s="415" t="s">
        <v>44</v>
      </c>
      <c r="Y130" s="408"/>
      <c r="Z130" s="408"/>
      <c r="AA130" s="233"/>
      <c r="AB130" s="251"/>
      <c r="AC130" s="415" t="s">
        <v>44</v>
      </c>
      <c r="AD130" s="408"/>
      <c r="AE130" s="408"/>
      <c r="AF130" s="233"/>
      <c r="AG130" s="246"/>
      <c r="AH130" s="415" t="s">
        <v>44</v>
      </c>
      <c r="AI130" s="408"/>
      <c r="AJ130" s="408"/>
      <c r="AK130" s="233"/>
      <c r="AL130" s="251"/>
      <c r="AM130" s="415" t="s">
        <v>44</v>
      </c>
      <c r="AN130" s="408"/>
      <c r="AO130" s="408"/>
      <c r="AP130" s="233"/>
      <c r="AQ130" s="246"/>
      <c r="AR130" s="415" t="s">
        <v>44</v>
      </c>
      <c r="AS130" s="408"/>
      <c r="AT130" s="408"/>
      <c r="AU130" s="233"/>
      <c r="AV130" s="251"/>
      <c r="AW130" s="415" t="s">
        <v>44</v>
      </c>
      <c r="AX130" s="408"/>
      <c r="AY130" s="408"/>
      <c r="AZ130" s="233"/>
      <c r="BA130" s="246"/>
      <c r="BB130" s="415" t="s">
        <v>44</v>
      </c>
      <c r="BC130" s="408"/>
      <c r="BD130" s="408"/>
      <c r="BE130" s="233"/>
      <c r="BF130" s="251"/>
      <c r="BG130" s="415" t="s">
        <v>44</v>
      </c>
      <c r="BH130" s="408"/>
      <c r="BI130" s="408"/>
      <c r="BJ130" s="233"/>
      <c r="BK130" s="246"/>
      <c r="BL130" s="415" t="s">
        <v>44</v>
      </c>
      <c r="BM130" s="408"/>
      <c r="BN130" s="408"/>
      <c r="BO130" s="233"/>
      <c r="BP130" s="251"/>
      <c r="BQ130" s="415" t="s">
        <v>44</v>
      </c>
      <c r="BR130" s="408"/>
      <c r="BS130" s="408"/>
      <c r="BT130" s="233"/>
      <c r="BU130" s="251"/>
      <c r="BV130" s="415" t="s">
        <v>44</v>
      </c>
      <c r="BW130" s="408"/>
      <c r="BX130" s="408"/>
      <c r="BY130" s="233"/>
      <c r="BZ130" s="251"/>
      <c r="CA130" s="415" t="s">
        <v>44</v>
      </c>
      <c r="CB130" s="408"/>
      <c r="CC130" s="408"/>
      <c r="CD130" s="233"/>
      <c r="CE130" s="251"/>
      <c r="CF130" s="415" t="s">
        <v>44</v>
      </c>
      <c r="CG130" s="408"/>
      <c r="CH130" s="408"/>
      <c r="CI130" s="233"/>
      <c r="CJ130" s="251"/>
      <c r="CK130" s="415" t="s">
        <v>44</v>
      </c>
      <c r="CL130" s="408"/>
      <c r="CM130" s="408"/>
      <c r="CN130" s="233"/>
      <c r="CO130" s="246"/>
      <c r="CP130" s="415" t="s">
        <v>44</v>
      </c>
      <c r="CQ130" s="408"/>
      <c r="CR130" s="408"/>
      <c r="CS130" s="233"/>
      <c r="CT130" s="251"/>
      <c r="CU130" s="415" t="s">
        <v>44</v>
      </c>
      <c r="CV130" s="408"/>
      <c r="CW130" s="408"/>
      <c r="CX130" s="233"/>
      <c r="CY130" s="233"/>
      <c r="CZ130" s="415" t="s">
        <v>44</v>
      </c>
      <c r="DA130" s="408"/>
      <c r="DB130" s="408"/>
      <c r="DC130" s="233"/>
      <c r="DD130" s="251"/>
      <c r="DE130" s="415" t="s">
        <v>44</v>
      </c>
      <c r="DF130" s="408"/>
      <c r="DG130" s="408"/>
      <c r="DH130" s="233"/>
      <c r="DI130" s="251"/>
      <c r="DJ130" s="415" t="s">
        <v>44</v>
      </c>
      <c r="DK130" s="408"/>
      <c r="DL130" s="408"/>
      <c r="DM130" s="233"/>
      <c r="DN130" s="251"/>
      <c r="DO130" s="415" t="s">
        <v>44</v>
      </c>
      <c r="DP130" s="408"/>
      <c r="DQ130" s="408"/>
      <c r="DR130" s="233"/>
      <c r="DS130" s="251"/>
      <c r="DT130" s="415" t="s">
        <v>44</v>
      </c>
      <c r="DU130" s="408"/>
      <c r="DV130" s="408"/>
      <c r="DW130" s="233"/>
      <c r="DX130" s="251"/>
      <c r="DY130" s="755"/>
      <c r="DZ130" s="435"/>
      <c r="EA130" s="435"/>
      <c r="EB130" s="435"/>
      <c r="EC130" s="436"/>
      <c r="ED130" s="756"/>
    </row>
    <row r="131" spans="1:134" s="757" customFormat="1" ht="20.45" hidden="1" customHeight="1" thickBot="1">
      <c r="A131" s="241"/>
      <c r="B131" s="232"/>
      <c r="C131" s="274"/>
      <c r="D131" s="415" t="s">
        <v>45</v>
      </c>
      <c r="E131" s="408"/>
      <c r="F131" s="408"/>
      <c r="G131" s="288"/>
      <c r="H131" s="251"/>
      <c r="I131" s="415" t="s">
        <v>45</v>
      </c>
      <c r="J131" s="408"/>
      <c r="K131" s="408"/>
      <c r="L131" s="233"/>
      <c r="M131" s="246"/>
      <c r="N131" s="415" t="s">
        <v>45</v>
      </c>
      <c r="O131" s="408"/>
      <c r="P131" s="408"/>
      <c r="Q131" s="233"/>
      <c r="R131" s="251"/>
      <c r="S131" s="415" t="s">
        <v>45</v>
      </c>
      <c r="T131" s="408"/>
      <c r="U131" s="408"/>
      <c r="V131" s="233"/>
      <c r="W131" s="246"/>
      <c r="X131" s="415" t="s">
        <v>45</v>
      </c>
      <c r="Y131" s="408"/>
      <c r="Z131" s="408"/>
      <c r="AA131" s="233"/>
      <c r="AB131" s="251"/>
      <c r="AC131" s="415" t="s">
        <v>45</v>
      </c>
      <c r="AD131" s="408"/>
      <c r="AE131" s="408"/>
      <c r="AF131" s="233"/>
      <c r="AG131" s="246"/>
      <c r="AH131" s="415" t="s">
        <v>45</v>
      </c>
      <c r="AI131" s="408"/>
      <c r="AJ131" s="408"/>
      <c r="AK131" s="233"/>
      <c r="AL131" s="251"/>
      <c r="AM131" s="415" t="s">
        <v>45</v>
      </c>
      <c r="AN131" s="408"/>
      <c r="AO131" s="408"/>
      <c r="AP131" s="233"/>
      <c r="AQ131" s="246"/>
      <c r="AR131" s="415" t="s">
        <v>45</v>
      </c>
      <c r="AS131" s="408"/>
      <c r="AT131" s="408"/>
      <c r="AU131" s="233"/>
      <c r="AV131" s="251"/>
      <c r="AW131" s="415" t="s">
        <v>45</v>
      </c>
      <c r="AX131" s="408"/>
      <c r="AY131" s="408"/>
      <c r="AZ131" s="233"/>
      <c r="BA131" s="246"/>
      <c r="BB131" s="415" t="s">
        <v>45</v>
      </c>
      <c r="BC131" s="408"/>
      <c r="BD131" s="408"/>
      <c r="BE131" s="233"/>
      <c r="BF131" s="251"/>
      <c r="BG131" s="415" t="s">
        <v>45</v>
      </c>
      <c r="BH131" s="408"/>
      <c r="BI131" s="408"/>
      <c r="BJ131" s="233"/>
      <c r="BK131" s="246"/>
      <c r="BL131" s="415" t="s">
        <v>45</v>
      </c>
      <c r="BM131" s="408"/>
      <c r="BN131" s="408"/>
      <c r="BO131" s="233"/>
      <c r="BP131" s="251"/>
      <c r="BQ131" s="415" t="s">
        <v>45</v>
      </c>
      <c r="BR131" s="408"/>
      <c r="BS131" s="408"/>
      <c r="BT131" s="233"/>
      <c r="BU131" s="251"/>
      <c r="BV131" s="415" t="s">
        <v>45</v>
      </c>
      <c r="BW131" s="408"/>
      <c r="BX131" s="408"/>
      <c r="BY131" s="233"/>
      <c r="BZ131" s="251"/>
      <c r="CA131" s="415" t="s">
        <v>45</v>
      </c>
      <c r="CB131" s="408"/>
      <c r="CC131" s="408"/>
      <c r="CD131" s="233"/>
      <c r="CE131" s="251"/>
      <c r="CF131" s="415" t="s">
        <v>45</v>
      </c>
      <c r="CG131" s="408"/>
      <c r="CH131" s="408"/>
      <c r="CI131" s="233"/>
      <c r="CJ131" s="251"/>
      <c r="CK131" s="415" t="s">
        <v>45</v>
      </c>
      <c r="CL131" s="408"/>
      <c r="CM131" s="408"/>
      <c r="CN131" s="233"/>
      <c r="CO131" s="246"/>
      <c r="CP131" s="415" t="s">
        <v>45</v>
      </c>
      <c r="CQ131" s="408"/>
      <c r="CR131" s="408"/>
      <c r="CS131" s="233"/>
      <c r="CT131" s="251"/>
      <c r="CU131" s="415" t="s">
        <v>45</v>
      </c>
      <c r="CV131" s="408"/>
      <c r="CW131" s="408"/>
      <c r="CX131" s="233"/>
      <c r="CY131" s="233"/>
      <c r="CZ131" s="415" t="s">
        <v>45</v>
      </c>
      <c r="DA131" s="408"/>
      <c r="DB131" s="408"/>
      <c r="DC131" s="233"/>
      <c r="DD131" s="251"/>
      <c r="DE131" s="415" t="s">
        <v>45</v>
      </c>
      <c r="DF131" s="408"/>
      <c r="DG131" s="408"/>
      <c r="DH131" s="233"/>
      <c r="DI131" s="251"/>
      <c r="DJ131" s="415" t="s">
        <v>45</v>
      </c>
      <c r="DK131" s="408"/>
      <c r="DL131" s="408"/>
      <c r="DM131" s="233"/>
      <c r="DN131" s="251"/>
      <c r="DO131" s="415" t="s">
        <v>45</v>
      </c>
      <c r="DP131" s="408"/>
      <c r="DQ131" s="408"/>
      <c r="DR131" s="233"/>
      <c r="DS131" s="251"/>
      <c r="DT131" s="415" t="s">
        <v>45</v>
      </c>
      <c r="DU131" s="408"/>
      <c r="DV131" s="408"/>
      <c r="DW131" s="233"/>
      <c r="DX131" s="251"/>
      <c r="DY131" s="755"/>
      <c r="DZ131" s="435"/>
      <c r="EA131" s="435"/>
      <c r="EB131" s="435"/>
      <c r="EC131" s="436"/>
      <c r="ED131" s="756"/>
    </row>
    <row r="132" spans="1:134" s="757" customFormat="1" ht="20.45" hidden="1" customHeight="1" thickBot="1">
      <c r="A132" s="241"/>
      <c r="B132" s="232"/>
      <c r="C132" s="274"/>
      <c r="D132" s="415" t="s">
        <v>145</v>
      </c>
      <c r="E132" s="408"/>
      <c r="F132" s="408"/>
      <c r="G132" s="288"/>
      <c r="H132" s="251"/>
      <c r="I132" s="415" t="s">
        <v>145</v>
      </c>
      <c r="J132" s="408"/>
      <c r="K132" s="408"/>
      <c r="L132" s="233"/>
      <c r="M132" s="246"/>
      <c r="N132" s="415" t="s">
        <v>145</v>
      </c>
      <c r="O132" s="408"/>
      <c r="P132" s="408"/>
      <c r="Q132" s="233"/>
      <c r="R132" s="251"/>
      <c r="S132" s="415" t="s">
        <v>145</v>
      </c>
      <c r="T132" s="408"/>
      <c r="U132" s="408"/>
      <c r="V132" s="233"/>
      <c r="W132" s="246"/>
      <c r="X132" s="415" t="s">
        <v>145</v>
      </c>
      <c r="Y132" s="408"/>
      <c r="Z132" s="408"/>
      <c r="AA132" s="233"/>
      <c r="AB132" s="251"/>
      <c r="AC132" s="415" t="s">
        <v>145</v>
      </c>
      <c r="AD132" s="408"/>
      <c r="AE132" s="408"/>
      <c r="AF132" s="233"/>
      <c r="AG132" s="246"/>
      <c r="AH132" s="415" t="s">
        <v>145</v>
      </c>
      <c r="AI132" s="408"/>
      <c r="AJ132" s="408"/>
      <c r="AK132" s="233"/>
      <c r="AL132" s="251"/>
      <c r="AM132" s="415" t="s">
        <v>145</v>
      </c>
      <c r="AN132" s="408"/>
      <c r="AO132" s="408"/>
      <c r="AP132" s="233"/>
      <c r="AQ132" s="246"/>
      <c r="AR132" s="415" t="s">
        <v>145</v>
      </c>
      <c r="AS132" s="408"/>
      <c r="AT132" s="408"/>
      <c r="AU132" s="233"/>
      <c r="AV132" s="251"/>
      <c r="AW132" s="415" t="s">
        <v>145</v>
      </c>
      <c r="AX132" s="408"/>
      <c r="AY132" s="408"/>
      <c r="AZ132" s="233"/>
      <c r="BA132" s="246"/>
      <c r="BB132" s="415" t="s">
        <v>145</v>
      </c>
      <c r="BC132" s="408"/>
      <c r="BD132" s="408"/>
      <c r="BE132" s="233"/>
      <c r="BF132" s="251"/>
      <c r="BG132" s="415" t="s">
        <v>145</v>
      </c>
      <c r="BH132" s="408"/>
      <c r="BI132" s="408"/>
      <c r="BJ132" s="233"/>
      <c r="BK132" s="246"/>
      <c r="BL132" s="415" t="s">
        <v>145</v>
      </c>
      <c r="BM132" s="408"/>
      <c r="BN132" s="408"/>
      <c r="BO132" s="233"/>
      <c r="BP132" s="251"/>
      <c r="BQ132" s="415" t="s">
        <v>145</v>
      </c>
      <c r="BR132" s="408"/>
      <c r="BS132" s="408"/>
      <c r="BT132" s="233"/>
      <c r="BU132" s="251"/>
      <c r="BV132" s="415" t="s">
        <v>145</v>
      </c>
      <c r="BW132" s="408"/>
      <c r="BX132" s="408"/>
      <c r="BY132" s="233"/>
      <c r="BZ132" s="251"/>
      <c r="CA132" s="415" t="s">
        <v>145</v>
      </c>
      <c r="CB132" s="408"/>
      <c r="CC132" s="408"/>
      <c r="CD132" s="233"/>
      <c r="CE132" s="251"/>
      <c r="CF132" s="415" t="s">
        <v>145</v>
      </c>
      <c r="CG132" s="408"/>
      <c r="CH132" s="408"/>
      <c r="CI132" s="233"/>
      <c r="CJ132" s="251"/>
      <c r="CK132" s="415" t="s">
        <v>145</v>
      </c>
      <c r="CL132" s="408"/>
      <c r="CM132" s="408"/>
      <c r="CN132" s="233"/>
      <c r="CO132" s="246"/>
      <c r="CP132" s="415" t="s">
        <v>145</v>
      </c>
      <c r="CQ132" s="408"/>
      <c r="CR132" s="408"/>
      <c r="CS132" s="233"/>
      <c r="CT132" s="251"/>
      <c r="CU132" s="415" t="s">
        <v>145</v>
      </c>
      <c r="CV132" s="408"/>
      <c r="CW132" s="408"/>
      <c r="CX132" s="233"/>
      <c r="CY132" s="233"/>
      <c r="CZ132" s="415" t="s">
        <v>145</v>
      </c>
      <c r="DA132" s="408"/>
      <c r="DB132" s="408"/>
      <c r="DC132" s="233"/>
      <c r="DD132" s="251"/>
      <c r="DE132" s="415" t="s">
        <v>145</v>
      </c>
      <c r="DF132" s="408"/>
      <c r="DG132" s="408"/>
      <c r="DH132" s="233"/>
      <c r="DI132" s="251"/>
      <c r="DJ132" s="415" t="s">
        <v>145</v>
      </c>
      <c r="DK132" s="408"/>
      <c r="DL132" s="408"/>
      <c r="DM132" s="233"/>
      <c r="DN132" s="251"/>
      <c r="DO132" s="415" t="s">
        <v>145</v>
      </c>
      <c r="DP132" s="408"/>
      <c r="DQ132" s="408"/>
      <c r="DR132" s="233"/>
      <c r="DS132" s="251"/>
      <c r="DT132" s="415" t="s">
        <v>145</v>
      </c>
      <c r="DU132" s="408"/>
      <c r="DV132" s="408"/>
      <c r="DW132" s="233"/>
      <c r="DX132" s="251"/>
      <c r="DY132" s="755"/>
      <c r="DZ132" s="435"/>
      <c r="EA132" s="435"/>
      <c r="EB132" s="435"/>
      <c r="EC132" s="436"/>
      <c r="ED132" s="756"/>
    </row>
    <row r="133" spans="1:134" s="757" customFormat="1" ht="30" hidden="1" customHeight="1" thickBot="1">
      <c r="A133" s="241"/>
      <c r="B133" s="232"/>
      <c r="C133" s="274"/>
      <c r="D133" s="415" t="s">
        <v>83</v>
      </c>
      <c r="E133" s="408"/>
      <c r="F133" s="408"/>
      <c r="G133" s="288"/>
      <c r="H133" s="251"/>
      <c r="I133" s="415" t="s">
        <v>83</v>
      </c>
      <c r="J133" s="408"/>
      <c r="K133" s="408"/>
      <c r="L133" s="233"/>
      <c r="M133" s="246"/>
      <c r="N133" s="415" t="s">
        <v>83</v>
      </c>
      <c r="O133" s="408"/>
      <c r="P133" s="408"/>
      <c r="Q133" s="233"/>
      <c r="R133" s="251"/>
      <c r="S133" s="415" t="s">
        <v>83</v>
      </c>
      <c r="T133" s="408"/>
      <c r="U133" s="408"/>
      <c r="V133" s="233"/>
      <c r="W133" s="246"/>
      <c r="X133" s="415" t="s">
        <v>83</v>
      </c>
      <c r="Y133" s="408"/>
      <c r="Z133" s="408"/>
      <c r="AA133" s="233"/>
      <c r="AB133" s="251"/>
      <c r="AC133" s="415" t="s">
        <v>83</v>
      </c>
      <c r="AD133" s="408"/>
      <c r="AE133" s="408"/>
      <c r="AF133" s="233"/>
      <c r="AG133" s="246"/>
      <c r="AH133" s="415" t="s">
        <v>83</v>
      </c>
      <c r="AI133" s="408"/>
      <c r="AJ133" s="408"/>
      <c r="AK133" s="233"/>
      <c r="AL133" s="251"/>
      <c r="AM133" s="415" t="s">
        <v>83</v>
      </c>
      <c r="AN133" s="408"/>
      <c r="AO133" s="408"/>
      <c r="AP133" s="233"/>
      <c r="AQ133" s="246"/>
      <c r="AR133" s="415" t="s">
        <v>83</v>
      </c>
      <c r="AS133" s="408"/>
      <c r="AT133" s="408"/>
      <c r="AU133" s="233"/>
      <c r="AV133" s="251"/>
      <c r="AW133" s="415" t="s">
        <v>83</v>
      </c>
      <c r="AX133" s="408"/>
      <c r="AY133" s="408"/>
      <c r="AZ133" s="233"/>
      <c r="BA133" s="246"/>
      <c r="BB133" s="415" t="s">
        <v>83</v>
      </c>
      <c r="BC133" s="408"/>
      <c r="BD133" s="408"/>
      <c r="BE133" s="233"/>
      <c r="BF133" s="251"/>
      <c r="BG133" s="415" t="s">
        <v>83</v>
      </c>
      <c r="BH133" s="408"/>
      <c r="BI133" s="408"/>
      <c r="BJ133" s="233"/>
      <c r="BK133" s="246"/>
      <c r="BL133" s="415" t="s">
        <v>83</v>
      </c>
      <c r="BM133" s="408"/>
      <c r="BN133" s="408"/>
      <c r="BO133" s="233"/>
      <c r="BP133" s="251"/>
      <c r="BQ133" s="415" t="s">
        <v>83</v>
      </c>
      <c r="BR133" s="408"/>
      <c r="BS133" s="408"/>
      <c r="BT133" s="233"/>
      <c r="BU133" s="251"/>
      <c r="BV133" s="415" t="s">
        <v>83</v>
      </c>
      <c r="BW133" s="408"/>
      <c r="BX133" s="408"/>
      <c r="BY133" s="233"/>
      <c r="BZ133" s="251"/>
      <c r="CA133" s="415" t="s">
        <v>83</v>
      </c>
      <c r="CB133" s="408"/>
      <c r="CC133" s="408"/>
      <c r="CD133" s="233"/>
      <c r="CE133" s="251"/>
      <c r="CF133" s="415" t="s">
        <v>83</v>
      </c>
      <c r="CG133" s="408"/>
      <c r="CH133" s="408"/>
      <c r="CI133" s="233"/>
      <c r="CJ133" s="251"/>
      <c r="CK133" s="415" t="s">
        <v>83</v>
      </c>
      <c r="CL133" s="408"/>
      <c r="CM133" s="408"/>
      <c r="CN133" s="233"/>
      <c r="CO133" s="246"/>
      <c r="CP133" s="415" t="s">
        <v>83</v>
      </c>
      <c r="CQ133" s="408"/>
      <c r="CR133" s="408"/>
      <c r="CS133" s="233"/>
      <c r="CT133" s="251"/>
      <c r="CU133" s="415" t="s">
        <v>83</v>
      </c>
      <c r="CV133" s="408"/>
      <c r="CW133" s="408"/>
      <c r="CX133" s="233"/>
      <c r="CY133" s="233"/>
      <c r="CZ133" s="415" t="s">
        <v>83</v>
      </c>
      <c r="DA133" s="408"/>
      <c r="DB133" s="408"/>
      <c r="DC133" s="233"/>
      <c r="DD133" s="251"/>
      <c r="DE133" s="415" t="s">
        <v>83</v>
      </c>
      <c r="DF133" s="408"/>
      <c r="DG133" s="408"/>
      <c r="DH133" s="233"/>
      <c r="DI133" s="251"/>
      <c r="DJ133" s="415" t="s">
        <v>83</v>
      </c>
      <c r="DK133" s="408"/>
      <c r="DL133" s="408"/>
      <c r="DM133" s="233"/>
      <c r="DN133" s="251"/>
      <c r="DO133" s="415" t="s">
        <v>83</v>
      </c>
      <c r="DP133" s="408"/>
      <c r="DQ133" s="408"/>
      <c r="DR133" s="233"/>
      <c r="DS133" s="251"/>
      <c r="DT133" s="415" t="s">
        <v>83</v>
      </c>
      <c r="DU133" s="408"/>
      <c r="DV133" s="408"/>
      <c r="DW133" s="233"/>
      <c r="DX133" s="251"/>
      <c r="DY133" s="755"/>
      <c r="DZ133" s="435"/>
      <c r="EA133" s="435"/>
      <c r="EB133" s="435"/>
      <c r="EC133" s="436"/>
      <c r="ED133" s="756"/>
    </row>
    <row r="134" spans="1:134" s="22" customFormat="1" ht="46.5" thickBot="1">
      <c r="A134" s="460" t="str">
        <f>'6. Առաջին կիսամյակի հաշվետվ.'!A31</f>
        <v>Ա14</v>
      </c>
      <c r="B134" s="238" t="s">
        <v>184</v>
      </c>
      <c r="C134" s="281" t="s">
        <v>336</v>
      </c>
      <c r="D134" s="416"/>
      <c r="E134" s="416"/>
      <c r="F134" s="416"/>
      <c r="G134" s="422" t="str">
        <f>IF(F134&lt;D134, "Սկսվել է ելակետային ժամկետից շուտ", IF(F134&gt;D134,"Չի սկսվել ելակետային ժամկետում", "Սկսվել է ելակետային ժամկետում"))</f>
        <v>Սկսվել է ելակետային ժամկետում</v>
      </c>
      <c r="H134" s="287" t="str">
        <f>IF(F134&lt;E134, "Սկսվել է ծրագրավորված ժամկետից շուտ", IF(F134&gt;E134,"Չի սկսվել ծրագրավորված ժամկետում", "Սկսվել է ծրագրավորված ժամկետում"))</f>
        <v>Սկսվել է ծրագրավորված ժամկետում</v>
      </c>
      <c r="I134" s="416"/>
      <c r="J134" s="427"/>
      <c r="K134" s="428"/>
      <c r="L134" s="239" t="str">
        <f>IF(K134&lt;I134, "Սկսվել է ելակետային ժամկետից շուտ", IF(K134&gt;I134,"Չի սկսվել ելակետային ժամկետում", "Սկսվել է ելակետային ժամկետում"))</f>
        <v>Սկսվել է ելակետային ժամկետում</v>
      </c>
      <c r="M134" s="287" t="str">
        <f>IF(K134&lt;J134, "Սկսվել է ծրագրավորված ժամկետից շուտ", IF(K134&gt;J134,"Չի սկսվել ծրագրավորված ժամկետում", "Սկսվել է ծրագրավորված ժամկետում"))</f>
        <v>Սկսվել է ծրագրավորված ժամկետում</v>
      </c>
      <c r="N134" s="416"/>
      <c r="O134" s="427"/>
      <c r="P134" s="428"/>
      <c r="Q134" s="239" t="str">
        <f>IF(P134&lt;N134, "Սկսվել է ելակետային ժամկետից շուտ", IF(P134&gt;N134,"Չի սկսվել ելակետային ժամկետում", "Սկսվել է ելակետային ժամկետում"))</f>
        <v>Սկսվել է ելակետային ժամկետում</v>
      </c>
      <c r="R134" s="287" t="str">
        <f>IF(P134&lt;O134, "Սկսվել է ծրագրավորված ժամկետից շուտ", IF(P134&gt;O134,"Չի սկսվել ծրագրավորված ժամկետում", "Սկսվել է ծրագրավորված ժամկետում"))</f>
        <v>Սկսվել է ծրագրավորված ժամկետում</v>
      </c>
      <c r="S134" s="416"/>
      <c r="T134" s="427"/>
      <c r="U134" s="428"/>
      <c r="V134" s="239" t="str">
        <f>IF(U134&lt;S134, "Սկսվել է ելակետային ժամկետից շուտ", IF(U134&gt;S134,"Չի սկսվել ելակետային ժամկետում", "Սկսվել է ելակետային ժամկետում"))</f>
        <v>Սկսվել է ելակետային ժամկետում</v>
      </c>
      <c r="W134" s="287" t="str">
        <f>IF(U134&lt;T134, "Սկսվել է ծրագրավորված ժամկետից շուտ", IF(U134&gt;T134,"Չի սկսվել ծրագրավորված ժամկետում", "Սկսվել է ծրագրավորված ժամկետում"))</f>
        <v>Սկսվել է ծրագրավորված ժամկետում</v>
      </c>
      <c r="X134" s="416"/>
      <c r="Y134" s="427"/>
      <c r="Z134" s="428"/>
      <c r="AA134" s="239" t="str">
        <f>IF(Z134&lt;X134, "Սկսվել է ելակետային ժամկետից շուտ", IF(Z134&gt;X134,"Չի սկսվել ելակետային ժամկետում", "Սկսվել է ելակետային ժամկետում"))</f>
        <v>Սկսվել է ելակետային ժամկետում</v>
      </c>
      <c r="AB134" s="287" t="str">
        <f>IF(Z134&lt;Y134, "Սկսվել է ծրագրավորված ժամկետից շուտ", IF(Z134&gt;Y134,"Չի սկսվել ծրագրավորված ժամկետում", "Սկսվել է ծրագրավորված ժամկետում"))</f>
        <v>Սկսվել է ծրագրավորված ժամկետում</v>
      </c>
      <c r="AC134" s="416"/>
      <c r="AD134" s="427"/>
      <c r="AE134" s="428"/>
      <c r="AF134" s="239" t="str">
        <f>IF(AE134&lt;AC134, "Սկսվել է ելակետային ժամկետից շուտ", IF(AE134&gt;AC134,"Չի սկսվել ելակետային ժամկետում", "Սկսվել է ելակետային ժամկետում"))</f>
        <v>Սկսվել է ելակետային ժամկետում</v>
      </c>
      <c r="AG134" s="287" t="str">
        <f>IF(AE134&lt;AD134, "Սկսվել է ծրագրավորված ժամկետից շուտ", IF(AE134&gt;AD134,"Չի սկսվել ծրագրավորված ժամկետում", "Սկսվել է ծրագրավորված ժամկետում"))</f>
        <v>Սկսվել է ծրագրավորված ժամկետում</v>
      </c>
      <c r="AH134" s="416"/>
      <c r="AI134" s="427"/>
      <c r="AJ134" s="428"/>
      <c r="AK134" s="239" t="str">
        <f>IF(AJ134&lt;AH134, "Սկսվել է ելակետային ժամկետից շուտ", IF(AJ134&gt;AH134,"Չի սկսվել ելակետային ժամկետում", "Սկսվել է ելակետային ժամկետում"))</f>
        <v>Սկսվել է ելակետային ժամկետում</v>
      </c>
      <c r="AL134" s="287" t="str">
        <f>IF(AJ134&lt;AI134, "Սկսվել է ծրագրավորված ժամկետից շուտ", IF(AJ134&gt;AI134,"Չի սկսվել ծրագրավորված ժամկետում", "Սկսվել է ծրագրավորված ժամկետում"))</f>
        <v>Սկսվել է ծրագրավորված ժամկետում</v>
      </c>
      <c r="AM134" s="416"/>
      <c r="AN134" s="427"/>
      <c r="AO134" s="428"/>
      <c r="AP134" s="239" t="str">
        <f>IF(AO134&lt;AM134, "Սկսվել է ելակետային ժամկետից շուտ", IF(AO134&gt;AM134,"Չի սկսվել ելակետային ժամկետում", "Սկսվել է ելակետային ժամկետում"))</f>
        <v>Սկսվել է ելակետային ժամկետում</v>
      </c>
      <c r="AQ134" s="287" t="str">
        <f>IF(AO134&lt;AN134, "Սկսվել է ծրագրավորված ժամկետից շուտ", IF(AO134&gt;AN134,"Չի սկսվել ծրագրավորված ժամկետում", "Սկսվել է ծրագրավորված ժամկետում"))</f>
        <v>Սկսվել է ծրագրավորված ժամկետում</v>
      </c>
      <c r="AR134" s="416"/>
      <c r="AS134" s="427"/>
      <c r="AT134" s="428"/>
      <c r="AU134" s="239" t="str">
        <f>IF(AT134&lt;AR134, "Սկսվել է ելակետային ժամկետից շուտ", IF(AT134&gt;AR134,"Չի սկսվել ելակետային ժամկետում", "Սկսվել է ելակետային ժամկետում"))</f>
        <v>Սկսվել է ելակետային ժամկետում</v>
      </c>
      <c r="AV134" s="287" t="str">
        <f>IF(AT134&lt;AS134, "Սկսվել է ծրագրավորված ժամկետից շուտ", IF(AT134&gt;AS134,"Չի սկսվել ծրագրավորված ժամկետում", "Սկսվել է ծրագրավորված ժամկետում"))</f>
        <v>Սկսվել է ծրագրավորված ժամկետում</v>
      </c>
      <c r="AW134" s="416"/>
      <c r="AX134" s="427"/>
      <c r="AY134" s="428"/>
      <c r="AZ134" s="239" t="str">
        <f>IF(AY134&lt;AW134, "Սկսվել է ելակետային ժամկետից շուտ", IF(AY134&gt;AW134,"Չի սկսվել ելակետային ժամկետում", "Սկսվել է ելակետային ժամկետում"))</f>
        <v>Սկսվել է ելակետային ժամկետում</v>
      </c>
      <c r="BA134" s="287" t="str">
        <f>IF(AY134&lt;AX134, "Սկսվել է ծրագրավորված ժամկետից շուտ", IF(AY134&gt;AX134,"Չի սկսվել ծրագրավորված ժամկետում", "Սկսվել է ծրագրավորված ժամկետում"))</f>
        <v>Սկսվել է ծրագրավորված ժամկետում</v>
      </c>
      <c r="BB134" s="416"/>
      <c r="BC134" s="427"/>
      <c r="BD134" s="428"/>
      <c r="BE134" s="239" t="str">
        <f>IF(BD134&lt;BB134, "Սկսվել է ելակետային ժամկետից շուտ", IF(BD134&gt;BB134,"Չի սկսվել ելակետային ժամկետում", "Սկսվել է ելակետային ժամկետում"))</f>
        <v>Սկսվել է ելակետային ժամկետում</v>
      </c>
      <c r="BF134" s="287" t="str">
        <f>IF(BD134&lt;BC134, "Սկսվել է ծրագրավորված ժամկետից շուտ", IF(BD134&gt;BC134,"Չի սկսվել ծրագրավորված ժամկետում", "Սկսվել է ծրագրավորված ժամկետում"))</f>
        <v>Սկսվել է ծրագրավորված ժամկետում</v>
      </c>
      <c r="BG134" s="416"/>
      <c r="BH134" s="427"/>
      <c r="BI134" s="428"/>
      <c r="BJ134" s="239" t="str">
        <f>IF(BI134&lt;BG134, "Սկսվել է ելակետային ժամկետից շուտ", IF(BI134&gt;BG134,"Չի սկսվել ելակետային ժամկետում", "Սկսվել է ելակետային ժամկետում"))</f>
        <v>Սկսվել է ելակետային ժամկետում</v>
      </c>
      <c r="BK134" s="287" t="str">
        <f>IF(BI134&lt;BH134, "Սկսվել է ծրագրավորված ժամկետից շուտ", IF(BI134&gt;BH134,"Չի սկսվել ծրագրավորված ժամկետում", "Սկսվել է ծրագրավորված ժամկետում"))</f>
        <v>Սկսվել է ծրագրավորված ժամկետում</v>
      </c>
      <c r="BL134" s="416"/>
      <c r="BM134" s="427"/>
      <c r="BN134" s="428"/>
      <c r="BO134" s="239" t="str">
        <f>IF(BN134&lt;BL134, "Սկսվել է ելակետային ժամկետից շուտ", IF(BN134&gt;BL134,"Չի սկսվել ելակետային ժամկետում", "Սկսվել է ելակետային ժամկետում"))</f>
        <v>Սկսվել է ելակետային ժամկետում</v>
      </c>
      <c r="BP134" s="287" t="str">
        <f>IF(BN134&lt;BM134, "Սկսվել է ծրագրավորված ժամկետից շուտ", IF(BN134&gt;BM134,"Չի սկսվել ծրագրավորված ժամկետում", "Սկսվել է ծրագրավորված ժամկետում"))</f>
        <v>Սկսվել է ծրագրավորված ժամկետում</v>
      </c>
      <c r="BQ134" s="416"/>
      <c r="BR134" s="427"/>
      <c r="BS134" s="428"/>
      <c r="BT134" s="239" t="str">
        <f>IF(BS134&lt;BQ134, "Սկսվել է ելակետային ժամկետից շուտ", IF(BS134&gt;BQ134,"Չի սկսվել ելակետային ժամկետում", "Սկսվել է ելակետային ժամկետում"))</f>
        <v>Սկսվել է ելակետային ժամկետում</v>
      </c>
      <c r="BU134" s="287" t="str">
        <f>IF(BS134&lt;BR134, "Սկսվել է ծրագրավորված ժամկետից շուտ", IF(BS134&gt;BR134,"Չի սկսվել ծրագրավորված ժամկետում", "Սկսվել է ծրագրավորված ժամկետում"))</f>
        <v>Սկսվել է ծրագրավորված ժամկետում</v>
      </c>
      <c r="BV134" s="416"/>
      <c r="BW134" s="427"/>
      <c r="BX134" s="428"/>
      <c r="BY134" s="239" t="str">
        <f>IF(BX134&lt;BV134, "Սկսվել է ելակետային ժամկետից շուտ", IF(BX134&gt;BV134,"Չի սկսվել ելակետային ժամկետում", "Սկսվել է ելակետային ժամկետում"))</f>
        <v>Սկսվել է ելակետային ժամկետում</v>
      </c>
      <c r="BZ134" s="287" t="str">
        <f>IF(BX134&lt;BW134, "Սկսվել է ծրագրավորված ժամկետից շուտ", IF(BX134&gt;BW134,"Չի սկսվել ծրագրավորված ժամկետում", "Սկսվել է ծրագրավորված ժամկետում"))</f>
        <v>Սկսվել է ծրագրավորված ժամկետում</v>
      </c>
      <c r="CA134" s="416"/>
      <c r="CB134" s="427"/>
      <c r="CC134" s="428"/>
      <c r="CD134" s="239" t="str">
        <f>IF(CC134&lt;CA134, "Սկսվել է ելակետային ժամկետից շուտ", IF(CC134&gt;CA134,"Չի սկսվել ելակետային ժամկետում", "Սկսվել է ելակետային ժամկետում"))</f>
        <v>Սկսվել է ելակետային ժամկետում</v>
      </c>
      <c r="CE134" s="287" t="str">
        <f>IF(CC134&lt;CB134, "Սկսվել է ծրագրավորված ժամկետից շուտ", IF(CC134&gt;CB134,"Չի սկսվել ծրագրավորված ժամկետում", "Սկսվել է ծրագրավորված ժամկետում"))</f>
        <v>Սկսվել է ծրագրավորված ժամկետում</v>
      </c>
      <c r="CF134" s="416"/>
      <c r="CG134" s="427"/>
      <c r="CH134" s="428"/>
      <c r="CI134" s="239" t="str">
        <f>IF(CH134&lt;CF134, "Սկսվել է ելակետային ժամկետից շուտ", IF(CH134&gt;CF134,"Չի սկսվել ելակետային ժամկետում", "Սկսվել է ելակետային ժամկետում"))</f>
        <v>Սկսվել է ելակետային ժամկետում</v>
      </c>
      <c r="CJ134" s="287" t="str">
        <f>IF(CH134&lt;CG134, "Սկսվել է ծրագրավորված ժամկետից շուտ", IF(CH134&gt;CG134,"Չի սկսվել ծրագրավորված ժամկետում", "Սկսվել է ծրագրավորված ժամկետում"))</f>
        <v>Սկսվել է ծրագրավորված ժամկետում</v>
      </c>
      <c r="CK134" s="416"/>
      <c r="CL134" s="427"/>
      <c r="CM134" s="428"/>
      <c r="CN134" s="239" t="str">
        <f>IF(CM134&lt;CK134, "Սկսվել է ելակետային ժամկետից շուտ", IF(CM134&gt;CK134,"Չի սկսվել ելակետային ժամկետում", "Սկսվել է ելակետային ժամկետում"))</f>
        <v>Սկսվել է ելակետային ժամկետում</v>
      </c>
      <c r="CO134" s="287" t="str">
        <f>IF(CM134&lt;CL134, "Սկսվել է ծրագրավորված ժամկետից շուտ", IF(CM134&gt;CL134,"Չի սկսվել ծրագրավորված ժամկետում", "Սկսվել է ծրագրավորված ժամկետում"))</f>
        <v>Սկսվել է ծրագրավորված ժամկետում</v>
      </c>
      <c r="CP134" s="416"/>
      <c r="CQ134" s="427"/>
      <c r="CR134" s="428"/>
      <c r="CS134" s="239" t="str">
        <f>IF(CR134&lt;CP134, "Սկսվել է ելակետային ժամկետից շուտ", IF(CR134&gt;CP134,"Չի սկսվել ելակետային ժամկետում", "Սկսվել է ելակետային ժամկետում"))</f>
        <v>Սկսվել է ելակետային ժամկետում</v>
      </c>
      <c r="CT134" s="287" t="str">
        <f>IF(CR134&lt;CQ134, "Սկսվել է ծրագրավորված ժամկետից շուտ", IF(CR134&gt;CQ134,"Չի սկսվել ծրագրավորված ժամկետում", "Սկսվել է ծրագրավորված ժամկետում"))</f>
        <v>Սկսվել է ծրագրավորված ժամկետում</v>
      </c>
      <c r="CU134" s="416"/>
      <c r="CV134" s="427"/>
      <c r="CW134" s="428"/>
      <c r="CX134" s="239" t="str">
        <f>IF(CW134&lt;CU134, "Սկսվել է ելակետային ժամկետից շուտ", IF(CW134&gt;CU134,"Չի սկսվել ելակետային ժամկետում", "Սկսվել է ելակետային ժամկետում"))</f>
        <v>Սկսվել է ելակետային ժամկետում</v>
      </c>
      <c r="CY134" s="287" t="str">
        <f>IF(CW134&lt;CV134, "Սկսվել է ծրագրավորված ժամկետից շուտ", IF(CW134&gt;CV134,"Չի սկսվել ծրագրավորված ժամկետում", "Սկսվել է ծրագրավորված ժամկետում"))</f>
        <v>Սկսվել է ծրագրավորված ժամկետում</v>
      </c>
      <c r="CZ134" s="416"/>
      <c r="DA134" s="427"/>
      <c r="DB134" s="428"/>
      <c r="DC134" s="239" t="str">
        <f>IF(DB134&lt;CZ134, "Սկսվել է ելակետային ժամկետից շուտ", IF(DB134&gt;CZ134,"Չի սկսվել ելակետային ժամկետում", "Սկսվել է ելակետային ժամկետում"))</f>
        <v>Սկսվել է ելակետային ժամկետում</v>
      </c>
      <c r="DD134" s="287" t="str">
        <f>IF(DB134&lt;DA134, "Սկսվել է ծրագրավորված ժամկետից շուտ", IF(DB134&gt;DA134,"Չի սկսվել ծրագրավորված ժամկետում", "Սկսվել է ծրագրավորված ժամկետում"))</f>
        <v>Սկսվել է ծրագրավորված ժամկետում</v>
      </c>
      <c r="DE134" s="416"/>
      <c r="DF134" s="427"/>
      <c r="DG134" s="428"/>
      <c r="DH134" s="239" t="str">
        <f>IF(DG134&lt;DE134, "Սկսվել է ելակետային ժամկետից շուտ", IF(DG134&gt;DE134,"Չի սկսվել ելակետային ժամկետում", "Սկսվել է ելակետային ժամկետում"))</f>
        <v>Սկսվել է ելակետային ժամկետում</v>
      </c>
      <c r="DI134" s="287" t="str">
        <f>IF(DG134&lt;DF134, "Սկսվել է ծրագրավորված ժամկետից շուտ", IF(DG134&gt;DF134,"Չի սկսվել ծրագրավորված ժամկետում", "Սկսվել է ծրագրավորված ժամկետում"))</f>
        <v>Սկսվել է ծրագրավորված ժամկետում</v>
      </c>
      <c r="DJ134" s="416"/>
      <c r="DK134" s="427"/>
      <c r="DL134" s="428"/>
      <c r="DM134" s="239" t="str">
        <f>IF(DL134&lt;DJ134, "Սկսվել է ելակետային ժամկետից շուտ", IF(DL134&gt;DJ134,"Չի սկսվել ելակետային ժամկետում", "Սկսվել է ելակետային ժամկետում"))</f>
        <v>Սկսվել է ելակետային ժամկետում</v>
      </c>
      <c r="DN134" s="287" t="str">
        <f>IF(DL134&lt;DK134, "Սկսվել է ծրագրավորված ժամկետից շուտ", IF(DL134&gt;DK134,"Չի սկսվել ծրագրավորված ժամկետում", "Սկսվել է ծրագրավորված ժամկետում"))</f>
        <v>Սկսվել է ծրագրավորված ժամկետում</v>
      </c>
      <c r="DO134" s="416"/>
      <c r="DP134" s="427"/>
      <c r="DQ134" s="428"/>
      <c r="DR134" s="239" t="str">
        <f>IF(DQ134&lt;DO134, "Սկսվել է ելակետային ժամկետից շուտ", IF(DQ134&gt;DO134,"Չի սկսվել ելակետային ժամկետում", "Սկսվել է ելակետային ժամկետում"))</f>
        <v>Սկսվել է ելակետային ժամկետում</v>
      </c>
      <c r="DS134" s="287" t="str">
        <f>IF(DQ134&lt;DP134, "Սկսվել է ծրագրավորված ժամկետից շուտ", IF(DQ134&gt;DP134,"Չի սկսվել ծրագրավորված ժամկետում", "Սկսվել է ծրագրավորված ժամկետում"))</f>
        <v>Սկսվել է ծրագրավորված ժամկետում</v>
      </c>
      <c r="DT134" s="416"/>
      <c r="DU134" s="427"/>
      <c r="DV134" s="428"/>
      <c r="DW134" s="239" t="str">
        <f>IF(DV134&lt;DT134, "Սկսվել է ելակետային ժամկետից շուտ", IF(DV134&gt;DT134,"Չի սկսվել ելակետային ժամկետում", "Սկսվել է ելակետային ժամկետում"))</f>
        <v>Սկսվել է ելակետային ժամկետում</v>
      </c>
      <c r="DX134" s="287" t="str">
        <f>IF(DV134&lt;DU134, "Սկսվել է ծրագրավորված ժամկետից շուտ", IF(DV134&gt;DU134,"Չի սկսվել ծրագրավորված ժամկետում", "Սկսվել է ծրագրավորված ժամկետում"))</f>
        <v>Սկսվել է ծրագրավորված ժամկետում</v>
      </c>
      <c r="DY134" s="775" t="s">
        <v>47</v>
      </c>
      <c r="DZ134" s="776" t="s">
        <v>47</v>
      </c>
      <c r="EA134" s="777" t="s">
        <v>47</v>
      </c>
      <c r="EB134" s="240" t="s">
        <v>47</v>
      </c>
      <c r="EC134" s="255" t="s">
        <v>47</v>
      </c>
      <c r="ED134" s="778"/>
    </row>
    <row r="135" spans="1:134" s="22" customFormat="1" ht="46.5" thickBot="1">
      <c r="A135" s="460" t="str">
        <f>'6. Առաջին կիսամյակի հաշվետվ.'!A32</f>
        <v>Ա15</v>
      </c>
      <c r="B135" s="238" t="s">
        <v>185</v>
      </c>
      <c r="C135" s="281" t="s">
        <v>337</v>
      </c>
      <c r="D135" s="416"/>
      <c r="E135" s="427"/>
      <c r="F135" s="428"/>
      <c r="G135" s="422" t="str">
        <f>IF(F135&lt;D135, "Ավարտվել է ելակետային ժամկետից շուտ", IF(F135&gt;D135,"Չի ավարտվել ելակետային ժամկետում", "Ավարտվել է ելակետային ժամկետում"))</f>
        <v>Ավարտվել է ելակետային ժամկետում</v>
      </c>
      <c r="H135" s="287" t="str">
        <f>IF(F135&lt;E135, "Սկսվել է ծրագրավորված ժամկետից շուտ", IF(F135&gt;E135,"Չի սկսվել ծրագրավորված ժամկետում", "Սկսվել է ծրագրավորված ժամկետում"))</f>
        <v>Սկսվել է ծրագրավորված ժամկետում</v>
      </c>
      <c r="I135" s="416"/>
      <c r="J135" s="427"/>
      <c r="K135" s="428"/>
      <c r="L135" s="239" t="str">
        <f>IF(K135&lt;I135, "Ավարտվել է ելակետային ժամկետից շուտ", IF(K135&gt;I135,"Չի ավարտվել ելակետային ժամկետում", "Ավարտվել է ելակետային ժամկետում"))</f>
        <v>Ավարտվել է ելակետային ժամկետում</v>
      </c>
      <c r="M135" s="287" t="str">
        <f>IF(K135&lt;J135, "Սկսվել է ծրագրավորված ժամկետից շուտ", IF(K135&gt;J135,"Չի սկսվել ծրագրավորված ժամկետում", "Սկսվել է ծրագրավորված ժամկետում"))</f>
        <v>Սկսվել է ծրագրավորված ժամկետում</v>
      </c>
      <c r="N135" s="416"/>
      <c r="O135" s="427"/>
      <c r="P135" s="428"/>
      <c r="Q135" s="239" t="str">
        <f>IF(P135&lt;N135, "Ավարտվել է ելակետային ժամկետից շուտ", IF(P135&gt;N135,"Չի ավարտվել ելակետային ժամկետում", "Ավարտվել է ելակետային ժամկետում"))</f>
        <v>Ավարտվել է ելակետային ժամկետում</v>
      </c>
      <c r="R135" s="287" t="str">
        <f>IF(P135&lt;O135, "Սկսվել է ծրագրավորված ժամկետից շուտ", IF(P135&gt;O135,"Չի սկսվել ծրագրավորված ժամկետում", "Սկսվել է ծրագրավորված ժամկետում"))</f>
        <v>Սկսվել է ծրագրավորված ժամկետում</v>
      </c>
      <c r="S135" s="416"/>
      <c r="T135" s="427"/>
      <c r="U135" s="428"/>
      <c r="V135" s="239" t="str">
        <f>IF(U135&lt;S135, "Ավարտվել է ելակետային ժամկետից շուտ", IF(U135&gt;S135,"Չի ավարտվել ելակետային ժամկետում", "Ավարտվել է ելակետային ժամկետում"))</f>
        <v>Ավարտվել է ելակետային ժամկետում</v>
      </c>
      <c r="W135" s="287" t="str">
        <f>IF(U135&lt;T135, "Սկսվել է ծրագրավորված ժամկետից շուտ", IF(U135&gt;T135,"Չի սկսվել ծրագրավորված ժամկետում", "Սկսվել է ծրագրավորված ժամկետում"))</f>
        <v>Սկսվել է ծրագրավորված ժամկետում</v>
      </c>
      <c r="X135" s="416"/>
      <c r="Y135" s="427"/>
      <c r="Z135" s="428"/>
      <c r="AA135" s="239" t="str">
        <f>IF(Z135&lt;X135, "Ավարտվել է ելակետային ժամկետից շուտ", IF(Z135&gt;X135,"Չի ավարտվել ելակետային ժամկետում", "Ավարտվել է ելակետային ժամկետում"))</f>
        <v>Ավարտվել է ելակետային ժամկետում</v>
      </c>
      <c r="AB135" s="287" t="str">
        <f>IF(Z135&lt;Y135, "Սկսվել է ծրագրավորված ժամկետից շուտ", IF(Z135&gt;Y135,"Չի սկսվել ծրագրավորված ժամկետում", "Սկսվել է ծրագրավորված ժամկետում"))</f>
        <v>Սկսվել է ծրագրավորված ժամկետում</v>
      </c>
      <c r="AC135" s="416"/>
      <c r="AD135" s="427"/>
      <c r="AE135" s="428"/>
      <c r="AF135" s="239" t="str">
        <f>IF(AE135&lt;AC135, "Ավարտվել է ելակետային ժամկետից շուտ", IF(AE135&gt;AC135,"Չի ավարտվել ելակետային ժամկետում", "Ավարտվել է ելակետային ժամկետում"))</f>
        <v>Ավարտվել է ելակետային ժամկետում</v>
      </c>
      <c r="AG135" s="287" t="str">
        <f>IF(AE135&lt;AD135, "Սկսվել է ծրագրավորված ժամկետից շուտ", IF(AE135&gt;AD135,"Չի սկսվել ծրագրավորված ժամկետում", "Սկսվել է ծրագրավորված ժամկետում"))</f>
        <v>Սկսվել է ծրագրավորված ժամկետում</v>
      </c>
      <c r="AH135" s="416"/>
      <c r="AI135" s="427"/>
      <c r="AJ135" s="428"/>
      <c r="AK135" s="239" t="str">
        <f>IF(AJ135&lt;AH135, "Ավարտվել է ելակետային ժամկետից շուտ", IF(AJ135&gt;AH135,"Չի ավարտվել ելակետային ժամկետում", "Ավարտվել է ելակետային ժամկետում"))</f>
        <v>Ավարտվել է ելակետային ժամկետում</v>
      </c>
      <c r="AL135" s="287" t="str">
        <f>IF(AJ135&lt;AI135, "Սկսվել է ծրագրավորված ժամկետից շուտ", IF(AJ135&gt;AI135,"Չի սկսվել ծրագրավորված ժամկետում", "Սկսվել է ծրագրավորված ժամկետում"))</f>
        <v>Սկսվել է ծրագրավորված ժամկետում</v>
      </c>
      <c r="AM135" s="416"/>
      <c r="AN135" s="427"/>
      <c r="AO135" s="428"/>
      <c r="AP135" s="239" t="str">
        <f>IF(AO135&lt;AM135, "Ավարտվել է ելակետային ժամկետից շուտ", IF(AO135&gt;AM135,"Չի ավարտվել ելակետային ժամկետում", "Ավարտվել է ելակետային ժամկետում"))</f>
        <v>Ավարտվել է ելակետային ժամկետում</v>
      </c>
      <c r="AQ135" s="287" t="str">
        <f>IF(AO135&lt;AN135, "Սկսվել է ծրագրավորված ժամկետից շուտ", IF(AO135&gt;AN135,"Չի սկսվել ծրագրավորված ժամկետում", "Սկսվել է ծրագրավորված ժամկետում"))</f>
        <v>Սկսվել է ծրագրավորված ժամկետում</v>
      </c>
      <c r="AR135" s="416"/>
      <c r="AS135" s="427"/>
      <c r="AT135" s="428"/>
      <c r="AU135" s="239" t="str">
        <f>IF(AT135&lt;AR135, "Ավարտվել է ելակետային ժամկետից շուտ", IF(AT135&gt;AR135,"Չի ավարտվել ելակետային ժամկետում", "Ավարտվել է ելակետային ժամկետում"))</f>
        <v>Ավարտվել է ելակետային ժամկետում</v>
      </c>
      <c r="AV135" s="287" t="str">
        <f>IF(AT135&lt;AS135, "Սկսվել է ծրագրավորված ժամկետից շուտ", IF(AT135&gt;AS135,"Չի սկսվել ծրագրավորված ժամկետում", "Սկսվել է ծրագրավորված ժամկետում"))</f>
        <v>Սկսվել է ծրագրավորված ժամկետում</v>
      </c>
      <c r="AW135" s="416"/>
      <c r="AX135" s="427"/>
      <c r="AY135" s="428"/>
      <c r="AZ135" s="239" t="str">
        <f>IF(AY135&lt;AW135, "Ավարտվել է ելակետային ժամկետից շուտ", IF(AY135&gt;AW135,"Չի ավարտվել ելակետային ժամկետում", "Ավարտվել է ելակետային ժամկետում"))</f>
        <v>Ավարտվել է ելակետային ժամկետում</v>
      </c>
      <c r="BA135" s="287" t="str">
        <f>IF(AY135&lt;AX135, "Սկսվել է ծրագրավորված ժամկետից շուտ", IF(AY135&gt;AX135,"Չի սկսվել ծրագրավորված ժամկետում", "Սկսվել է ծրագրավորված ժամկետում"))</f>
        <v>Սկսվել է ծրագրավորված ժամկետում</v>
      </c>
      <c r="BB135" s="416"/>
      <c r="BC135" s="427"/>
      <c r="BD135" s="428"/>
      <c r="BE135" s="239" t="str">
        <f>IF(BD135&lt;BB135, "Ավարտվել է ելակետային ժամկետից շուտ", IF(BD135&gt;BB135,"Չի ավարտվել ելակետային ժամկետում", "Ավարտվել է ելակետային ժամկետում"))</f>
        <v>Ավարտվել է ելակետային ժամկետում</v>
      </c>
      <c r="BF135" s="287" t="str">
        <f>IF(BD135&lt;BC135, "Սկսվել է ծրագրավորված ժամկետից շուտ", IF(BD135&gt;BC135,"Չի սկսվել ծրագրավորված ժամկետում", "Սկսվել է ծրագրավորված ժամկետում"))</f>
        <v>Սկսվել է ծրագրավորված ժամկետում</v>
      </c>
      <c r="BG135" s="416"/>
      <c r="BH135" s="427"/>
      <c r="BI135" s="428"/>
      <c r="BJ135" s="239" t="str">
        <f>IF(BI135&lt;BG135, "Ավարտվել է ելակետային ժամկետից շուտ", IF(BI135&gt;BG135,"Չի ավարտվել ելակետային ժամկետում", "Ավարտվել է ելակետային ժամկետում"))</f>
        <v>Ավարտվել է ելակետային ժամկետում</v>
      </c>
      <c r="BK135" s="287" t="str">
        <f>IF(BI135&lt;BH135, "Սկսվել է ծրագրավորված ժամկետից շուտ", IF(BI135&gt;BH135,"Չի սկսվել ծրագրավորված ժամկետում", "Սկսվել է ծրագրավորված ժամկետում"))</f>
        <v>Սկսվել է ծրագրավորված ժամկետում</v>
      </c>
      <c r="BL135" s="416"/>
      <c r="BM135" s="427"/>
      <c r="BN135" s="428"/>
      <c r="BO135" s="239" t="str">
        <f>IF(BN135&lt;BL135, "Ավարտվել է ելակետային ժամկետից շուտ", IF(BN135&gt;BL135,"Չի ավարտվել ելակետային ժամկետում", "Ավարտվել է ելակետային ժամկետում"))</f>
        <v>Ավարտվել է ելակետային ժամկետում</v>
      </c>
      <c r="BP135" s="287" t="str">
        <f>IF(BN135&lt;BM135, "Սկսվել է ծրագրավորված ժամկետից շուտ", IF(BN135&gt;BM135,"Չի սկսվել ծրագրավորված ժամկետում", "Սկսվել է ծրագրավորված ժամկետում"))</f>
        <v>Սկսվել է ծրագրավորված ժամկետում</v>
      </c>
      <c r="BQ135" s="416"/>
      <c r="BR135" s="427"/>
      <c r="BS135" s="428"/>
      <c r="BT135" s="239" t="str">
        <f>IF(BS135&lt;BQ135, "Ավարտվել է ելակետային ժամկետից շուտ", IF(BS135&gt;BQ135,"Չի ավարտվել ելակետային ժամկետում", "Ավարտվել է ելակետային ժամկետում"))</f>
        <v>Ավարտվել է ելակետային ժամկետում</v>
      </c>
      <c r="BU135" s="287" t="str">
        <f>IF(BS135&lt;BR135, "Սկսվել է ծրագրավորված ժամկետից շուտ", IF(BS135&gt;BR135,"Չի սկսվել ծրագրավորված ժամկետում", "Սկսվել է ծրագրավորված ժամկետում"))</f>
        <v>Սկսվել է ծրագրավորված ժամկետում</v>
      </c>
      <c r="BV135" s="416"/>
      <c r="BW135" s="427"/>
      <c r="BX135" s="428"/>
      <c r="BY135" s="239" t="str">
        <f>IF(BX135&lt;BV135, "Ավարտվել է ելակետային ժամկետից շուտ", IF(BX135&gt;BV135,"Չի ավարտվել ելակետային ժամկետում", "Ավարտվել է ելակետային ժամկետում"))</f>
        <v>Ավարտվել է ելակետային ժամկետում</v>
      </c>
      <c r="BZ135" s="287" t="str">
        <f>IF(BX135&lt;BW135, "Սկսվել է ծրագրավորված ժամկետից շուտ", IF(BX135&gt;BW135,"Չի սկսվել ծրագրավորված ժամկետում", "Սկսվել է ծրագրավորված ժամկետում"))</f>
        <v>Սկսվել է ծրագրավորված ժամկետում</v>
      </c>
      <c r="CA135" s="416"/>
      <c r="CB135" s="427"/>
      <c r="CC135" s="428"/>
      <c r="CD135" s="239" t="str">
        <f>IF(CC135&lt;CA135, "Ավարտվել է ելակետային ժամկետից շուտ", IF(CC135&gt;CA135,"Չի ավարտվել ելակետային ժամկետում", "Ավարտվել է ելակետային ժամկետում"))</f>
        <v>Ավարտվել է ելակետային ժամկետում</v>
      </c>
      <c r="CE135" s="287" t="str">
        <f>IF(CC135&lt;CB135, "Սկսվել է ծրագրավորված ժամկետից շուտ", IF(CC135&gt;CB135,"Չի սկսվել ծրագրավորված ժամկետում", "Սկսվել է ծրագրավորված ժամկետում"))</f>
        <v>Սկսվել է ծրագրավորված ժամկետում</v>
      </c>
      <c r="CF135" s="416"/>
      <c r="CG135" s="427"/>
      <c r="CH135" s="428"/>
      <c r="CI135" s="239" t="str">
        <f>IF(CH135&lt;CF135, "Ավարտվել է ելակետային ժամկետից շուտ", IF(CH135&gt;CF135,"Չի ավարտվել ելակետային ժամկետում", "Ավարտվել է ելակետային ժամկետում"))</f>
        <v>Ավարտվել է ելակետային ժամկետում</v>
      </c>
      <c r="CJ135" s="287" t="str">
        <f>IF(CH135&lt;CG135, "Սկսվել է ծրագրավորված ժամկետից շուտ", IF(CH135&gt;CG135,"Չի սկսվել ծրագրավորված ժամկետում", "Սկսվել է ծրագրավորված ժամկետում"))</f>
        <v>Սկսվել է ծրագրավորված ժամկետում</v>
      </c>
      <c r="CK135" s="416"/>
      <c r="CL135" s="427"/>
      <c r="CM135" s="428"/>
      <c r="CN135" s="239" t="str">
        <f>IF(CM135&lt;CK135, "Ավարտվել է ելակետային ժամկետից շուտ", IF(CM135&gt;CK135,"Չի ավարտվել ելակետային ժամկետում", "Ավարտվել է ելակետային ժամկետում"))</f>
        <v>Ավարտվել է ելակետային ժամկետում</v>
      </c>
      <c r="CO135" s="287" t="str">
        <f>IF(CM135&lt;CL135, "Սկսվել է ծրագրավորված ժամկետից շուտ", IF(CM135&gt;CL135,"Չի սկսվել ծրագրավորված ժամկետում", "Սկսվել է ծրագրավորված ժամկետում"))</f>
        <v>Սկսվել է ծրագրավորված ժամկետում</v>
      </c>
      <c r="CP135" s="416"/>
      <c r="CQ135" s="427"/>
      <c r="CR135" s="428"/>
      <c r="CS135" s="239" t="str">
        <f>IF(CR135&lt;CP135, "Ավարտվել է ելակետային ժամկետից շուտ", IF(CR135&gt;CP135,"Չի ավարտվել ելակետային ժամկետում", "Ավարտվել է ելակետային ժամկետում"))</f>
        <v>Ավարտվել է ելակետային ժամկետում</v>
      </c>
      <c r="CT135" s="287" t="str">
        <f>IF(CR135&lt;CQ135, "Սկսվել է ծրագրավորված ժամկետից շուտ", IF(CR135&gt;CQ135,"Չի սկսվել ծրագրավորված ժամկետում", "Սկսվել է ծրագրավորված ժամկետում"))</f>
        <v>Սկսվել է ծրագրավորված ժամկետում</v>
      </c>
      <c r="CU135" s="416"/>
      <c r="CV135" s="427"/>
      <c r="CW135" s="428"/>
      <c r="CX135" s="239" t="str">
        <f>IF(CW135&lt;CU135, "Ավարտվել է ելակետային ժամկետից շուտ", IF(CW135&gt;CU135,"Չի ավարտվել ելակետային ժամկետում", "Ավարտվել է ելակետային ժամկետում"))</f>
        <v>Ավարտվել է ելակետային ժամկետում</v>
      </c>
      <c r="CY135" s="287" t="str">
        <f>IF(CW135&lt;CV135, "Սկսվել է ծրագրավորված ժամկետից շուտ", IF(CW135&gt;CV135,"Չի սկսվել ծրագրավորված ժամկետում", "Սկսվել է ծրագրավորված ժամկետում"))</f>
        <v>Սկսվել է ծրագրավորված ժամկետում</v>
      </c>
      <c r="CZ135" s="416"/>
      <c r="DA135" s="427"/>
      <c r="DB135" s="428"/>
      <c r="DC135" s="239" t="str">
        <f>IF(DB135&lt;CZ135, "Ավարտվել է ելակետային ժամկետից շուտ", IF(DB135&gt;CZ135,"Չի ավարտվել ելակետային ժամկետում", "Ավարտվել է ելակետային ժամկետում"))</f>
        <v>Ավարտվել է ելակետային ժամկետում</v>
      </c>
      <c r="DD135" s="287" t="str">
        <f>IF(DB135&lt;DA135, "Սկսվել է ծրագրավորված ժամկետից շուտ", IF(DB135&gt;DA135,"Չի սկսվել ծրագրավորված ժամկետում", "Սկսվել է ծրագրավորված ժամկետում"))</f>
        <v>Սկսվել է ծրագրավորված ժամկետում</v>
      </c>
      <c r="DE135" s="416"/>
      <c r="DF135" s="427"/>
      <c r="DG135" s="428"/>
      <c r="DH135" s="239" t="str">
        <f>IF(DG135&lt;DE135, "Ավարտվել է ելակետային ժամկետից շուտ", IF(DG135&gt;DE135,"Չի ավարտվել ելակետային ժամկետում", "Ավարտվել է ելակետային ժամկետում"))</f>
        <v>Ավարտվել է ելակետային ժամկետում</v>
      </c>
      <c r="DI135" s="287" t="str">
        <f>IF(DG135&lt;DF135, "Սկսվել է ծրագրավորված ժամկետից շուտ", IF(DG135&gt;DF135,"Չի սկսվել ծրագրավորված ժամկետում", "Սկսվել է ծրագրավորված ժամկետում"))</f>
        <v>Սկսվել է ծրագրավորված ժամկետում</v>
      </c>
      <c r="DJ135" s="416"/>
      <c r="DK135" s="427"/>
      <c r="DL135" s="428"/>
      <c r="DM135" s="239" t="str">
        <f>IF(DL135&lt;DJ135, "Ավարտվել է ելակետային ժամկետից շուտ", IF(DL135&gt;DJ135,"Չի ավարտվել ելակետային ժամկետում", "Ավարտվել է ելակետային ժամկետում"))</f>
        <v>Ավարտվել է ելակետային ժամկետում</v>
      </c>
      <c r="DN135" s="287" t="str">
        <f>IF(DL135&lt;DK135, "Սկսվել է ծրագրավորված ժամկետից շուտ", IF(DL135&gt;DK135,"Չի սկսվել ծրագրավորված ժամկետում", "Սկսվել է ծրագրավորված ժամկետում"))</f>
        <v>Սկսվել է ծրագրավորված ժամկետում</v>
      </c>
      <c r="DO135" s="416"/>
      <c r="DP135" s="427"/>
      <c r="DQ135" s="428"/>
      <c r="DR135" s="239" t="str">
        <f>IF(DQ135&lt;DO135, "Ավարտվել է ելակետային ժամկետից շուտ", IF(DQ135&gt;DO135,"Չի ավարտվել ելակետային ժամկետում", "Ավարտվել է ելակետային ժամկետում"))</f>
        <v>Ավարտվել է ելակետային ժամկետում</v>
      </c>
      <c r="DS135" s="287" t="str">
        <f>IF(DQ135&lt;DP135, "Սկսվել է ծրագրավորված ժամկետից շուտ", IF(DQ135&gt;DP135,"Չի սկսվել ծրագրավորված ժամկետում", "Սկսվել է ծրագրավորված ժամկետում"))</f>
        <v>Սկսվել է ծրագրավորված ժամկետում</v>
      </c>
      <c r="DT135" s="416"/>
      <c r="DU135" s="427"/>
      <c r="DV135" s="428"/>
      <c r="DW135" s="239" t="str">
        <f>IF(DV135&lt;DT135, "Ավարտվել է ելակետային ժամկետից շուտ", IF(DV135&gt;DT135,"Չի ավարտվել ելակետային ժամկետում", "Ավարտվել է ելակետային ժամկետում"))</f>
        <v>Ավարտվել է ելակետային ժամկետում</v>
      </c>
      <c r="DX135" s="287" t="str">
        <f>IF(DV135&lt;DU135, "Սկսվել է ծրագրավորված ժամկետից շուտ", IF(DV135&gt;DU135,"Չի սկսվել ծրագրավորված ժամկետում", "Սկսվել է ծրագրավորված ժամկետում"))</f>
        <v>Սկսվել է ծրագրավորված ժամկետում</v>
      </c>
      <c r="DY135" s="775" t="s">
        <v>47</v>
      </c>
      <c r="DZ135" s="776" t="s">
        <v>47</v>
      </c>
      <c r="EA135" s="777" t="s">
        <v>47</v>
      </c>
      <c r="EB135" s="240" t="s">
        <v>47</v>
      </c>
      <c r="EC135" s="255" t="s">
        <v>47</v>
      </c>
      <c r="ED135" s="778"/>
    </row>
    <row r="136" spans="1:134" s="14" customFormat="1" ht="39.950000000000003" customHeight="1" thickBot="1">
      <c r="A136" s="1156" t="s">
        <v>63</v>
      </c>
      <c r="B136" s="1158" t="s">
        <v>167</v>
      </c>
      <c r="C136" s="282" t="s">
        <v>77</v>
      </c>
      <c r="D136" s="415"/>
      <c r="E136" s="415"/>
      <c r="F136" s="418"/>
      <c r="G136" s="421">
        <f t="shared" ref="G136:G148" si="2">IF(F136=0,0,F136/D136*100%)</f>
        <v>0</v>
      </c>
      <c r="H136" s="253">
        <f t="shared" ref="H136:H148" si="3">IF(E136=0,0,F136/E136*100%)</f>
        <v>0</v>
      </c>
      <c r="I136" s="415"/>
      <c r="J136" s="415"/>
      <c r="K136" s="418"/>
      <c r="L136" s="234">
        <f t="shared" ref="L136:L148" si="4">IF(K136=0,0,K136/I136*100%)</f>
        <v>0</v>
      </c>
      <c r="M136" s="248">
        <f t="shared" ref="M136:M148" si="5">IF(J136=0,0,K136/J136*100%)</f>
        <v>0</v>
      </c>
      <c r="N136" s="415"/>
      <c r="O136" s="415"/>
      <c r="P136" s="418"/>
      <c r="Q136" s="234">
        <f t="shared" ref="Q136:Q148" si="6">IF(P136=0,0,P136/N136*100%)</f>
        <v>0</v>
      </c>
      <c r="R136" s="253">
        <f t="shared" ref="R136:R148" si="7">IF(O136=0,0,P136/O136*100%)</f>
        <v>0</v>
      </c>
      <c r="S136" s="415"/>
      <c r="T136" s="415"/>
      <c r="U136" s="418"/>
      <c r="V136" s="234">
        <f t="shared" ref="V136:V148" si="8">IF(U136=0,0,U136/S136*100%)</f>
        <v>0</v>
      </c>
      <c r="W136" s="248">
        <f t="shared" ref="W136:W148" si="9">IF(T136=0,0,U136/T136*100%)</f>
        <v>0</v>
      </c>
      <c r="X136" s="415"/>
      <c r="Y136" s="415"/>
      <c r="Z136" s="418"/>
      <c r="AA136" s="234">
        <f t="shared" ref="AA136:AA148" si="10">IF(Z136=0,0,Z136/X136*100%)</f>
        <v>0</v>
      </c>
      <c r="AB136" s="253">
        <f t="shared" ref="AB136:AB148" si="11">IF(Y136=0,0,Z136/Y136*100%)</f>
        <v>0</v>
      </c>
      <c r="AC136" s="415"/>
      <c r="AD136" s="415"/>
      <c r="AE136" s="418"/>
      <c r="AF136" s="234">
        <f t="shared" ref="AF136:AF148" si="12">IF(AE136=0,0,AE136/AC136*100%)</f>
        <v>0</v>
      </c>
      <c r="AG136" s="248">
        <f t="shared" ref="AG136:AG148" si="13">IF(AD136=0,0,AE136/AD136*100%)</f>
        <v>0</v>
      </c>
      <c r="AH136" s="415"/>
      <c r="AI136" s="415"/>
      <c r="AJ136" s="418"/>
      <c r="AK136" s="234">
        <f t="shared" ref="AK136:AK148" si="14">IF(AJ136=0,0,AJ136/AH136*100%)</f>
        <v>0</v>
      </c>
      <c r="AL136" s="253">
        <f t="shared" ref="AL136:AL148" si="15">IF(AI136=0,0,AJ136/AI136*100%)</f>
        <v>0</v>
      </c>
      <c r="AM136" s="415"/>
      <c r="AN136" s="415"/>
      <c r="AO136" s="418"/>
      <c r="AP136" s="234">
        <f t="shared" ref="AP136:AP148" si="16">IF(AO136=0,0,AO136/AM136*100%)</f>
        <v>0</v>
      </c>
      <c r="AQ136" s="248">
        <f t="shared" ref="AQ136:AQ148" si="17">IF(AN136=0,0,AO136/AN136*100%)</f>
        <v>0</v>
      </c>
      <c r="AR136" s="415"/>
      <c r="AS136" s="415"/>
      <c r="AT136" s="418"/>
      <c r="AU136" s="234">
        <f t="shared" ref="AU136:AU148" si="18">IF(AT136=0,0,AT136/AR136*100%)</f>
        <v>0</v>
      </c>
      <c r="AV136" s="253">
        <f t="shared" ref="AV136:AV148" si="19">IF(AS136=0,0,AT136/AS136*100%)</f>
        <v>0</v>
      </c>
      <c r="AW136" s="415"/>
      <c r="AX136" s="415"/>
      <c r="AY136" s="418"/>
      <c r="AZ136" s="234">
        <f t="shared" ref="AZ136:AZ148" si="20">IF(AY136=0,0,AY136/AW136*100%)</f>
        <v>0</v>
      </c>
      <c r="BA136" s="248">
        <f t="shared" ref="BA136:BA148" si="21">IF(AX136=0,0,AY136/AX136*100%)</f>
        <v>0</v>
      </c>
      <c r="BB136" s="415"/>
      <c r="BC136" s="415"/>
      <c r="BD136" s="418"/>
      <c r="BE136" s="234">
        <f t="shared" ref="BE136:BE148" si="22">IF(BD136=0,0,BD136/BB136*100%)</f>
        <v>0</v>
      </c>
      <c r="BF136" s="253">
        <f t="shared" ref="BF136:BF148" si="23">IF(BC136=0,0,BD136/BC136*100%)</f>
        <v>0</v>
      </c>
      <c r="BG136" s="415"/>
      <c r="BH136" s="415"/>
      <c r="BI136" s="418"/>
      <c r="BJ136" s="234">
        <f t="shared" ref="BJ136:BJ148" si="24">IF(BI136=0,0,BI136/BG136*100%)</f>
        <v>0</v>
      </c>
      <c r="BK136" s="248">
        <f t="shared" ref="BK136:BK148" si="25">IF(BH136=0,0,BI136/BH136*100%)</f>
        <v>0</v>
      </c>
      <c r="BL136" s="415"/>
      <c r="BM136" s="415"/>
      <c r="BN136" s="418"/>
      <c r="BO136" s="234">
        <f t="shared" ref="BO136:BO148" si="26">IF(BN136=0,0,BN136/BL136*100%)</f>
        <v>0</v>
      </c>
      <c r="BP136" s="253">
        <f t="shared" ref="BP136:BP148" si="27">IF(BM136=0,0,BN136/BM136*100%)</f>
        <v>0</v>
      </c>
      <c r="BQ136" s="415"/>
      <c r="BR136" s="415"/>
      <c r="BS136" s="418"/>
      <c r="BT136" s="234">
        <f t="shared" ref="BT136:BT148" si="28">IF(BS136=0,0,BS136/BQ136*100%)</f>
        <v>0</v>
      </c>
      <c r="BU136" s="253">
        <f t="shared" ref="BU136:BU148" si="29">IF(BR136=0,0,BS136/BR136*100%)</f>
        <v>0</v>
      </c>
      <c r="BV136" s="415"/>
      <c r="BW136" s="415"/>
      <c r="BX136" s="418"/>
      <c r="BY136" s="234">
        <f t="shared" ref="BY136:BY148" si="30">IF(BX136=0,0,BX136/BV136*100%)</f>
        <v>0</v>
      </c>
      <c r="BZ136" s="253">
        <f t="shared" ref="BZ136:BZ148" si="31">IF(BW136=0,0,BX136/BW136*100%)</f>
        <v>0</v>
      </c>
      <c r="CA136" s="415"/>
      <c r="CB136" s="415"/>
      <c r="CC136" s="418"/>
      <c r="CD136" s="234">
        <f t="shared" ref="CD136:CD148" si="32">IF(CC136=0,0,CC136/CA136*100%)</f>
        <v>0</v>
      </c>
      <c r="CE136" s="253">
        <f t="shared" ref="CE136:CE148" si="33">IF(CB136=0,0,CC136/CB136*100%)</f>
        <v>0</v>
      </c>
      <c r="CF136" s="415"/>
      <c r="CG136" s="415"/>
      <c r="CH136" s="418"/>
      <c r="CI136" s="234">
        <f t="shared" ref="CI136:CI148" si="34">IF(CH136=0,0,CH136/CF136*100%)</f>
        <v>0</v>
      </c>
      <c r="CJ136" s="253">
        <f t="shared" ref="CJ136:CJ148" si="35">IF(CG136=0,0,CH136/CG136*100%)</f>
        <v>0</v>
      </c>
      <c r="CK136" s="415"/>
      <c r="CL136" s="415"/>
      <c r="CM136" s="418"/>
      <c r="CN136" s="234">
        <f t="shared" ref="CN136:CN148" si="36">IF(CM136=0,0,CM136/CK136*100%)</f>
        <v>0</v>
      </c>
      <c r="CO136" s="248">
        <f t="shared" ref="CO136:CO148" si="37">IF(CL136=0,0,CM136/CL136*100%)</f>
        <v>0</v>
      </c>
      <c r="CP136" s="415"/>
      <c r="CQ136" s="415"/>
      <c r="CR136" s="418"/>
      <c r="CS136" s="234">
        <f t="shared" ref="CS136:CS148" si="38">IF(CR136=0,0,CR136/CP136*100%)</f>
        <v>0</v>
      </c>
      <c r="CT136" s="253">
        <f t="shared" ref="CT136:CT148" si="39">IF(CQ136=0,0,CR136/CQ136*100%)</f>
        <v>0</v>
      </c>
      <c r="CU136" s="415"/>
      <c r="CV136" s="415"/>
      <c r="CW136" s="418"/>
      <c r="CX136" s="234">
        <f t="shared" ref="CX136:CX148" si="40">IF(CW136=0,0,CW136/CU136*100%)</f>
        <v>0</v>
      </c>
      <c r="CY136" s="235">
        <f t="shared" ref="CY136:CY148" si="41">IF(CV136=0,0,CW136/CV136*100%)</f>
        <v>0</v>
      </c>
      <c r="CZ136" s="415"/>
      <c r="DA136" s="415"/>
      <c r="DB136" s="418"/>
      <c r="DC136" s="234">
        <f t="shared" ref="DC136:DC148" si="42">IF(DB136=0,0,DB136/CZ136*100%)</f>
        <v>0</v>
      </c>
      <c r="DD136" s="253">
        <f t="shared" ref="DD136:DD148" si="43">IF(DA136=0,0,DB136/DA136*100%)</f>
        <v>0</v>
      </c>
      <c r="DE136" s="415"/>
      <c r="DF136" s="415"/>
      <c r="DG136" s="418"/>
      <c r="DH136" s="234">
        <f t="shared" ref="DH136:DH148" si="44">IF(DG136=0,0,DG136/DE136*100%)</f>
        <v>0</v>
      </c>
      <c r="DI136" s="253">
        <f t="shared" ref="DI136:DI148" si="45">IF(DF136=0,0,DG136/DF136*100%)</f>
        <v>0</v>
      </c>
      <c r="DJ136" s="415"/>
      <c r="DK136" s="415"/>
      <c r="DL136" s="418"/>
      <c r="DM136" s="234">
        <f t="shared" ref="DM136:DM148" si="46">IF(DL136=0,0,DL136/DJ136*100%)</f>
        <v>0</v>
      </c>
      <c r="DN136" s="253">
        <f t="shared" ref="DN136:DN148" si="47">IF(DK136=0,0,DL136/DK136*100%)</f>
        <v>0</v>
      </c>
      <c r="DO136" s="415"/>
      <c r="DP136" s="415"/>
      <c r="DQ136" s="418"/>
      <c r="DR136" s="234">
        <f t="shared" ref="DR136:DR148" si="48">IF(DQ136=0,0,DQ136/DO136*100%)</f>
        <v>0</v>
      </c>
      <c r="DS136" s="253">
        <f t="shared" ref="DS136:DS148" si="49">IF(DP136=0,0,DQ136/DP136*100%)</f>
        <v>0</v>
      </c>
      <c r="DT136" s="415"/>
      <c r="DU136" s="415"/>
      <c r="DV136" s="418"/>
      <c r="DW136" s="234">
        <f t="shared" ref="DW136:DW148" si="50">IF(DV136=0,0,DV136/DT136*100%)</f>
        <v>0</v>
      </c>
      <c r="DX136" s="253">
        <f t="shared" ref="DX136:DX148" si="51">IF(DU136=0,0,DV136/DU136*100%)</f>
        <v>0</v>
      </c>
      <c r="DY136" s="761">
        <f t="shared" ref="DY136:DY142" si="52">N136+S136+X136+AC136+AH136+AM136+AR136+AW136+BB136+BG136+BL136+BQ136+BV136+CA136+CF136+CK136+CP136+CU136+CZ136+DE136+DJ136+DO136+DT136</f>
        <v>0</v>
      </c>
      <c r="DZ136" s="762">
        <f t="shared" ref="DZ136:DZ142" si="53">O136+T136+Y136+AD136+AI136+AN136+AS136+AX136+BC136+BH136+BM136+BR136+BW136+CB136+CG136+CL136+CQ136+CV136+DA136+DF136+DK136+DP136+DU136</f>
        <v>0</v>
      </c>
      <c r="EA136" s="763">
        <f t="shared" ref="EA136:EA142" si="54">P136+U136+Z136+AE136+AJ136+AO136+AT136+AY136+BD136+BI136+BN136+BS136+BX136+CC136+CH136+CM136+CR136+CW136+DB136+DG136+DL136+DQ136+DV136</f>
        <v>0</v>
      </c>
      <c r="EB136" s="439">
        <f t="shared" ref="EB136:EB148" si="55">IF(EA136=0,0,EA136/DY136*100%)</f>
        <v>0</v>
      </c>
      <c r="EC136" s="440">
        <f t="shared" ref="EC136:EC148" si="56">IF(DZ136=0,0,EA136/DZ136*100%)</f>
        <v>0</v>
      </c>
      <c r="ED136" s="778"/>
    </row>
    <row r="137" spans="1:134" s="14" customFormat="1" ht="39.950000000000003" customHeight="1" thickBot="1">
      <c r="A137" s="1156"/>
      <c r="B137" s="1158"/>
      <c r="C137" s="282" t="s">
        <v>78</v>
      </c>
      <c r="D137" s="415"/>
      <c r="E137" s="415"/>
      <c r="F137" s="418"/>
      <c r="G137" s="421">
        <f t="shared" si="2"/>
        <v>0</v>
      </c>
      <c r="H137" s="253">
        <f t="shared" si="3"/>
        <v>0</v>
      </c>
      <c r="I137" s="415"/>
      <c r="J137" s="415"/>
      <c r="K137" s="418"/>
      <c r="L137" s="234">
        <f t="shared" si="4"/>
        <v>0</v>
      </c>
      <c r="M137" s="248">
        <f t="shared" si="5"/>
        <v>0</v>
      </c>
      <c r="N137" s="415"/>
      <c r="O137" s="415"/>
      <c r="P137" s="418"/>
      <c r="Q137" s="234">
        <f t="shared" si="6"/>
        <v>0</v>
      </c>
      <c r="R137" s="253">
        <f t="shared" si="7"/>
        <v>0</v>
      </c>
      <c r="S137" s="415"/>
      <c r="T137" s="415"/>
      <c r="U137" s="418"/>
      <c r="V137" s="234">
        <f t="shared" si="8"/>
        <v>0</v>
      </c>
      <c r="W137" s="248">
        <f t="shared" si="9"/>
        <v>0</v>
      </c>
      <c r="X137" s="415"/>
      <c r="Y137" s="415"/>
      <c r="Z137" s="415"/>
      <c r="AA137" s="234">
        <f t="shared" si="10"/>
        <v>0</v>
      </c>
      <c r="AB137" s="253">
        <f t="shared" si="11"/>
        <v>0</v>
      </c>
      <c r="AC137" s="415"/>
      <c r="AD137" s="415"/>
      <c r="AE137" s="418"/>
      <c r="AF137" s="234">
        <f t="shared" si="12"/>
        <v>0</v>
      </c>
      <c r="AG137" s="248">
        <f t="shared" si="13"/>
        <v>0</v>
      </c>
      <c r="AH137" s="415"/>
      <c r="AI137" s="415"/>
      <c r="AJ137" s="418"/>
      <c r="AK137" s="234">
        <f t="shared" si="14"/>
        <v>0</v>
      </c>
      <c r="AL137" s="253">
        <f t="shared" si="15"/>
        <v>0</v>
      </c>
      <c r="AM137" s="415"/>
      <c r="AN137" s="415"/>
      <c r="AO137" s="418"/>
      <c r="AP137" s="234">
        <f t="shared" si="16"/>
        <v>0</v>
      </c>
      <c r="AQ137" s="248">
        <f t="shared" si="17"/>
        <v>0</v>
      </c>
      <c r="AR137" s="415"/>
      <c r="AS137" s="415"/>
      <c r="AT137" s="418"/>
      <c r="AU137" s="234">
        <f t="shared" si="18"/>
        <v>0</v>
      </c>
      <c r="AV137" s="253">
        <f t="shared" si="19"/>
        <v>0</v>
      </c>
      <c r="AW137" s="415"/>
      <c r="AX137" s="415"/>
      <c r="AY137" s="418"/>
      <c r="AZ137" s="234">
        <f t="shared" si="20"/>
        <v>0</v>
      </c>
      <c r="BA137" s="248">
        <f t="shared" si="21"/>
        <v>0</v>
      </c>
      <c r="BB137" s="415"/>
      <c r="BC137" s="415"/>
      <c r="BD137" s="418"/>
      <c r="BE137" s="234">
        <f t="shared" si="22"/>
        <v>0</v>
      </c>
      <c r="BF137" s="253">
        <f t="shared" si="23"/>
        <v>0</v>
      </c>
      <c r="BG137" s="415"/>
      <c r="BH137" s="415"/>
      <c r="BI137" s="418"/>
      <c r="BJ137" s="234">
        <f t="shared" si="24"/>
        <v>0</v>
      </c>
      <c r="BK137" s="248">
        <f t="shared" si="25"/>
        <v>0</v>
      </c>
      <c r="BL137" s="415"/>
      <c r="BM137" s="415"/>
      <c r="BN137" s="418"/>
      <c r="BO137" s="234">
        <f t="shared" si="26"/>
        <v>0</v>
      </c>
      <c r="BP137" s="253">
        <f t="shared" si="27"/>
        <v>0</v>
      </c>
      <c r="BQ137" s="415"/>
      <c r="BR137" s="415"/>
      <c r="BS137" s="418"/>
      <c r="BT137" s="234">
        <f t="shared" si="28"/>
        <v>0</v>
      </c>
      <c r="BU137" s="253">
        <f t="shared" si="29"/>
        <v>0</v>
      </c>
      <c r="BV137" s="415"/>
      <c r="BW137" s="415"/>
      <c r="BX137" s="418"/>
      <c r="BY137" s="234">
        <f t="shared" si="30"/>
        <v>0</v>
      </c>
      <c r="BZ137" s="253">
        <f t="shared" si="31"/>
        <v>0</v>
      </c>
      <c r="CA137" s="415"/>
      <c r="CB137" s="415"/>
      <c r="CC137" s="418"/>
      <c r="CD137" s="234">
        <f t="shared" si="32"/>
        <v>0</v>
      </c>
      <c r="CE137" s="253">
        <f t="shared" si="33"/>
        <v>0</v>
      </c>
      <c r="CF137" s="415"/>
      <c r="CG137" s="415"/>
      <c r="CH137" s="418"/>
      <c r="CI137" s="234">
        <f t="shared" si="34"/>
        <v>0</v>
      </c>
      <c r="CJ137" s="253">
        <f t="shared" si="35"/>
        <v>0</v>
      </c>
      <c r="CK137" s="415"/>
      <c r="CL137" s="415"/>
      <c r="CM137" s="418"/>
      <c r="CN137" s="234">
        <f t="shared" si="36"/>
        <v>0</v>
      </c>
      <c r="CO137" s="248">
        <f t="shared" si="37"/>
        <v>0</v>
      </c>
      <c r="CP137" s="415"/>
      <c r="CQ137" s="415"/>
      <c r="CR137" s="418"/>
      <c r="CS137" s="234">
        <f t="shared" si="38"/>
        <v>0</v>
      </c>
      <c r="CT137" s="253">
        <f t="shared" si="39"/>
        <v>0</v>
      </c>
      <c r="CU137" s="415"/>
      <c r="CV137" s="415"/>
      <c r="CW137" s="418"/>
      <c r="CX137" s="234">
        <f t="shared" si="40"/>
        <v>0</v>
      </c>
      <c r="CY137" s="235">
        <f t="shared" si="41"/>
        <v>0</v>
      </c>
      <c r="CZ137" s="415"/>
      <c r="DA137" s="415"/>
      <c r="DB137" s="418"/>
      <c r="DC137" s="234">
        <f t="shared" si="42"/>
        <v>0</v>
      </c>
      <c r="DD137" s="253">
        <f t="shared" si="43"/>
        <v>0</v>
      </c>
      <c r="DE137" s="415"/>
      <c r="DF137" s="415"/>
      <c r="DG137" s="418"/>
      <c r="DH137" s="234">
        <f t="shared" si="44"/>
        <v>0</v>
      </c>
      <c r="DI137" s="253">
        <f t="shared" si="45"/>
        <v>0</v>
      </c>
      <c r="DJ137" s="415"/>
      <c r="DK137" s="415"/>
      <c r="DL137" s="418"/>
      <c r="DM137" s="234">
        <f t="shared" si="46"/>
        <v>0</v>
      </c>
      <c r="DN137" s="253">
        <f t="shared" si="47"/>
        <v>0</v>
      </c>
      <c r="DO137" s="415"/>
      <c r="DP137" s="415"/>
      <c r="DQ137" s="418"/>
      <c r="DR137" s="234">
        <f t="shared" si="48"/>
        <v>0</v>
      </c>
      <c r="DS137" s="253">
        <f t="shared" si="49"/>
        <v>0</v>
      </c>
      <c r="DT137" s="415"/>
      <c r="DU137" s="415"/>
      <c r="DV137" s="418"/>
      <c r="DW137" s="234">
        <f t="shared" si="50"/>
        <v>0</v>
      </c>
      <c r="DX137" s="253">
        <f t="shared" si="51"/>
        <v>0</v>
      </c>
      <c r="DY137" s="761">
        <f t="shared" si="52"/>
        <v>0</v>
      </c>
      <c r="DZ137" s="762">
        <f t="shared" si="53"/>
        <v>0</v>
      </c>
      <c r="EA137" s="763">
        <f t="shared" si="54"/>
        <v>0</v>
      </c>
      <c r="EB137" s="439">
        <f t="shared" si="55"/>
        <v>0</v>
      </c>
      <c r="EC137" s="440">
        <f t="shared" si="56"/>
        <v>0</v>
      </c>
      <c r="ED137" s="778"/>
    </row>
    <row r="138" spans="1:134" s="14" customFormat="1" ht="39.950000000000003" customHeight="1" thickBot="1">
      <c r="A138" s="1156"/>
      <c r="B138" s="1158"/>
      <c r="C138" s="282" t="s">
        <v>79</v>
      </c>
      <c r="D138" s="415"/>
      <c r="E138" s="415"/>
      <c r="F138" s="418"/>
      <c r="G138" s="421">
        <f t="shared" si="2"/>
        <v>0</v>
      </c>
      <c r="H138" s="253">
        <f t="shared" si="3"/>
        <v>0</v>
      </c>
      <c r="I138" s="415"/>
      <c r="J138" s="415"/>
      <c r="K138" s="418"/>
      <c r="L138" s="234">
        <f t="shared" si="4"/>
        <v>0</v>
      </c>
      <c r="M138" s="248">
        <f t="shared" si="5"/>
        <v>0</v>
      </c>
      <c r="N138" s="415"/>
      <c r="O138" s="415"/>
      <c r="P138" s="418"/>
      <c r="Q138" s="234">
        <f t="shared" si="6"/>
        <v>0</v>
      </c>
      <c r="R138" s="253">
        <f t="shared" si="7"/>
        <v>0</v>
      </c>
      <c r="S138" s="415"/>
      <c r="T138" s="415"/>
      <c r="U138" s="418"/>
      <c r="V138" s="234">
        <f t="shared" si="8"/>
        <v>0</v>
      </c>
      <c r="W138" s="248">
        <f t="shared" si="9"/>
        <v>0</v>
      </c>
      <c r="X138" s="415"/>
      <c r="Y138" s="415"/>
      <c r="Z138" s="418"/>
      <c r="AA138" s="234">
        <f t="shared" si="10"/>
        <v>0</v>
      </c>
      <c r="AB138" s="253">
        <f t="shared" si="11"/>
        <v>0</v>
      </c>
      <c r="AC138" s="415"/>
      <c r="AD138" s="415"/>
      <c r="AE138" s="418"/>
      <c r="AF138" s="234">
        <f t="shared" si="12"/>
        <v>0</v>
      </c>
      <c r="AG138" s="248">
        <f t="shared" si="13"/>
        <v>0</v>
      </c>
      <c r="AH138" s="415"/>
      <c r="AI138" s="415"/>
      <c r="AJ138" s="418"/>
      <c r="AK138" s="234">
        <f t="shared" si="14"/>
        <v>0</v>
      </c>
      <c r="AL138" s="253">
        <f t="shared" si="15"/>
        <v>0</v>
      </c>
      <c r="AM138" s="415"/>
      <c r="AN138" s="415"/>
      <c r="AO138" s="418"/>
      <c r="AP138" s="234">
        <f t="shared" si="16"/>
        <v>0</v>
      </c>
      <c r="AQ138" s="248">
        <f t="shared" si="17"/>
        <v>0</v>
      </c>
      <c r="AR138" s="415"/>
      <c r="AS138" s="415"/>
      <c r="AT138" s="418"/>
      <c r="AU138" s="234">
        <f t="shared" si="18"/>
        <v>0</v>
      </c>
      <c r="AV138" s="253">
        <f t="shared" si="19"/>
        <v>0</v>
      </c>
      <c r="AW138" s="415"/>
      <c r="AX138" s="415"/>
      <c r="AY138" s="418"/>
      <c r="AZ138" s="234">
        <f t="shared" si="20"/>
        <v>0</v>
      </c>
      <c r="BA138" s="248">
        <f t="shared" si="21"/>
        <v>0</v>
      </c>
      <c r="BB138" s="415"/>
      <c r="BC138" s="415"/>
      <c r="BD138" s="418"/>
      <c r="BE138" s="234">
        <f t="shared" si="22"/>
        <v>0</v>
      </c>
      <c r="BF138" s="253">
        <f t="shared" si="23"/>
        <v>0</v>
      </c>
      <c r="BG138" s="415"/>
      <c r="BH138" s="415"/>
      <c r="BI138" s="418"/>
      <c r="BJ138" s="234">
        <f t="shared" si="24"/>
        <v>0</v>
      </c>
      <c r="BK138" s="248">
        <f t="shared" si="25"/>
        <v>0</v>
      </c>
      <c r="BL138" s="415"/>
      <c r="BM138" s="415"/>
      <c r="BN138" s="418"/>
      <c r="BO138" s="234">
        <f t="shared" si="26"/>
        <v>0</v>
      </c>
      <c r="BP138" s="253">
        <f t="shared" si="27"/>
        <v>0</v>
      </c>
      <c r="BQ138" s="415"/>
      <c r="BR138" s="415"/>
      <c r="BS138" s="418"/>
      <c r="BT138" s="234">
        <f t="shared" si="28"/>
        <v>0</v>
      </c>
      <c r="BU138" s="253">
        <f t="shared" si="29"/>
        <v>0</v>
      </c>
      <c r="BV138" s="415"/>
      <c r="BW138" s="415"/>
      <c r="BX138" s="418"/>
      <c r="BY138" s="234">
        <f t="shared" si="30"/>
        <v>0</v>
      </c>
      <c r="BZ138" s="253">
        <f t="shared" si="31"/>
        <v>0</v>
      </c>
      <c r="CA138" s="415"/>
      <c r="CB138" s="415"/>
      <c r="CC138" s="418"/>
      <c r="CD138" s="234">
        <f t="shared" si="32"/>
        <v>0</v>
      </c>
      <c r="CE138" s="253">
        <f t="shared" si="33"/>
        <v>0</v>
      </c>
      <c r="CF138" s="415"/>
      <c r="CG138" s="415"/>
      <c r="CH138" s="418"/>
      <c r="CI138" s="234">
        <f t="shared" si="34"/>
        <v>0</v>
      </c>
      <c r="CJ138" s="253">
        <f t="shared" si="35"/>
        <v>0</v>
      </c>
      <c r="CK138" s="415"/>
      <c r="CL138" s="415"/>
      <c r="CM138" s="418"/>
      <c r="CN138" s="234">
        <f t="shared" si="36"/>
        <v>0</v>
      </c>
      <c r="CO138" s="248">
        <f t="shared" si="37"/>
        <v>0</v>
      </c>
      <c r="CP138" s="415"/>
      <c r="CQ138" s="415"/>
      <c r="CR138" s="418"/>
      <c r="CS138" s="234">
        <f t="shared" si="38"/>
        <v>0</v>
      </c>
      <c r="CT138" s="253">
        <f t="shared" si="39"/>
        <v>0</v>
      </c>
      <c r="CU138" s="415"/>
      <c r="CV138" s="415"/>
      <c r="CW138" s="418"/>
      <c r="CX138" s="234">
        <f t="shared" si="40"/>
        <v>0</v>
      </c>
      <c r="CY138" s="235">
        <f t="shared" si="41"/>
        <v>0</v>
      </c>
      <c r="CZ138" s="415"/>
      <c r="DA138" s="415"/>
      <c r="DB138" s="418"/>
      <c r="DC138" s="234">
        <f t="shared" si="42"/>
        <v>0</v>
      </c>
      <c r="DD138" s="253">
        <f t="shared" si="43"/>
        <v>0</v>
      </c>
      <c r="DE138" s="415"/>
      <c r="DF138" s="415"/>
      <c r="DG138" s="418"/>
      <c r="DH138" s="234">
        <f t="shared" si="44"/>
        <v>0</v>
      </c>
      <c r="DI138" s="253">
        <f t="shared" si="45"/>
        <v>0</v>
      </c>
      <c r="DJ138" s="415"/>
      <c r="DK138" s="415"/>
      <c r="DL138" s="418"/>
      <c r="DM138" s="234">
        <f t="shared" si="46"/>
        <v>0</v>
      </c>
      <c r="DN138" s="253">
        <f t="shared" si="47"/>
        <v>0</v>
      </c>
      <c r="DO138" s="415"/>
      <c r="DP138" s="415"/>
      <c r="DQ138" s="418"/>
      <c r="DR138" s="234">
        <f t="shared" si="48"/>
        <v>0</v>
      </c>
      <c r="DS138" s="253">
        <f t="shared" si="49"/>
        <v>0</v>
      </c>
      <c r="DT138" s="415"/>
      <c r="DU138" s="415"/>
      <c r="DV138" s="418"/>
      <c r="DW138" s="234">
        <f t="shared" si="50"/>
        <v>0</v>
      </c>
      <c r="DX138" s="253">
        <f t="shared" si="51"/>
        <v>0</v>
      </c>
      <c r="DY138" s="761">
        <f t="shared" si="52"/>
        <v>0</v>
      </c>
      <c r="DZ138" s="762">
        <f t="shared" si="53"/>
        <v>0</v>
      </c>
      <c r="EA138" s="763">
        <f t="shared" si="54"/>
        <v>0</v>
      </c>
      <c r="EB138" s="439">
        <f t="shared" si="55"/>
        <v>0</v>
      </c>
      <c r="EC138" s="440">
        <f t="shared" si="56"/>
        <v>0</v>
      </c>
      <c r="ED138" s="778"/>
    </row>
    <row r="139" spans="1:134" s="14" customFormat="1" ht="29.25" thickBot="1">
      <c r="A139" s="1156"/>
      <c r="B139" s="1158"/>
      <c r="C139" s="282" t="str">
        <f>'4.   4․1 ԾՐԱԳՐԵՐ 1-14'!F152</f>
        <v>Համայնքի բյուջեին տրամադրվող այլ դոտացիաներ (չի վերաբերում համահարթեցման դոտացիաներին)</v>
      </c>
      <c r="D139" s="415"/>
      <c r="E139" s="415"/>
      <c r="F139" s="418"/>
      <c r="G139" s="421">
        <f t="shared" si="2"/>
        <v>0</v>
      </c>
      <c r="H139" s="253">
        <f t="shared" si="3"/>
        <v>0</v>
      </c>
      <c r="I139" s="415"/>
      <c r="J139" s="415"/>
      <c r="K139" s="418"/>
      <c r="L139" s="234">
        <f t="shared" si="4"/>
        <v>0</v>
      </c>
      <c r="M139" s="248">
        <f t="shared" si="5"/>
        <v>0</v>
      </c>
      <c r="N139" s="415"/>
      <c r="O139" s="415"/>
      <c r="P139" s="418"/>
      <c r="Q139" s="234">
        <f t="shared" si="6"/>
        <v>0</v>
      </c>
      <c r="R139" s="253">
        <f t="shared" si="7"/>
        <v>0</v>
      </c>
      <c r="S139" s="415"/>
      <c r="T139" s="415"/>
      <c r="U139" s="418"/>
      <c r="V139" s="234">
        <f t="shared" si="8"/>
        <v>0</v>
      </c>
      <c r="W139" s="248">
        <f t="shared" si="9"/>
        <v>0</v>
      </c>
      <c r="X139" s="415"/>
      <c r="Y139" s="415"/>
      <c r="Z139" s="418"/>
      <c r="AA139" s="234">
        <f t="shared" si="10"/>
        <v>0</v>
      </c>
      <c r="AB139" s="253">
        <f t="shared" si="11"/>
        <v>0</v>
      </c>
      <c r="AC139" s="415"/>
      <c r="AD139" s="415"/>
      <c r="AE139" s="418"/>
      <c r="AF139" s="234">
        <f t="shared" si="12"/>
        <v>0</v>
      </c>
      <c r="AG139" s="248">
        <f t="shared" si="13"/>
        <v>0</v>
      </c>
      <c r="AH139" s="415"/>
      <c r="AI139" s="415"/>
      <c r="AJ139" s="418"/>
      <c r="AK139" s="234">
        <f t="shared" si="14"/>
        <v>0</v>
      </c>
      <c r="AL139" s="253">
        <f t="shared" si="15"/>
        <v>0</v>
      </c>
      <c r="AM139" s="415"/>
      <c r="AN139" s="415"/>
      <c r="AO139" s="418"/>
      <c r="AP139" s="234">
        <f t="shared" si="16"/>
        <v>0</v>
      </c>
      <c r="AQ139" s="248">
        <f t="shared" si="17"/>
        <v>0</v>
      </c>
      <c r="AR139" s="415"/>
      <c r="AS139" s="415"/>
      <c r="AT139" s="418"/>
      <c r="AU139" s="234">
        <f t="shared" si="18"/>
        <v>0</v>
      </c>
      <c r="AV139" s="253">
        <f t="shared" si="19"/>
        <v>0</v>
      </c>
      <c r="AW139" s="415"/>
      <c r="AX139" s="415"/>
      <c r="AY139" s="418"/>
      <c r="AZ139" s="234">
        <f t="shared" si="20"/>
        <v>0</v>
      </c>
      <c r="BA139" s="248">
        <f t="shared" si="21"/>
        <v>0</v>
      </c>
      <c r="BB139" s="415"/>
      <c r="BC139" s="415"/>
      <c r="BD139" s="418"/>
      <c r="BE139" s="234">
        <f t="shared" si="22"/>
        <v>0</v>
      </c>
      <c r="BF139" s="253">
        <f t="shared" si="23"/>
        <v>0</v>
      </c>
      <c r="BG139" s="415"/>
      <c r="BH139" s="415"/>
      <c r="BI139" s="418"/>
      <c r="BJ139" s="234">
        <f t="shared" si="24"/>
        <v>0</v>
      </c>
      <c r="BK139" s="248">
        <f t="shared" si="25"/>
        <v>0</v>
      </c>
      <c r="BL139" s="415"/>
      <c r="BM139" s="415"/>
      <c r="BN139" s="418"/>
      <c r="BO139" s="234">
        <f t="shared" si="26"/>
        <v>0</v>
      </c>
      <c r="BP139" s="253">
        <f t="shared" si="27"/>
        <v>0</v>
      </c>
      <c r="BQ139" s="415"/>
      <c r="BR139" s="415"/>
      <c r="BS139" s="418"/>
      <c r="BT139" s="234">
        <f t="shared" si="28"/>
        <v>0</v>
      </c>
      <c r="BU139" s="253">
        <f t="shared" si="29"/>
        <v>0</v>
      </c>
      <c r="BV139" s="415"/>
      <c r="BW139" s="415"/>
      <c r="BX139" s="418"/>
      <c r="BY139" s="234">
        <f t="shared" si="30"/>
        <v>0</v>
      </c>
      <c r="BZ139" s="253">
        <f t="shared" si="31"/>
        <v>0</v>
      </c>
      <c r="CA139" s="415"/>
      <c r="CB139" s="415"/>
      <c r="CC139" s="418"/>
      <c r="CD139" s="234">
        <f t="shared" si="32"/>
        <v>0</v>
      </c>
      <c r="CE139" s="253">
        <f t="shared" si="33"/>
        <v>0</v>
      </c>
      <c r="CF139" s="415"/>
      <c r="CG139" s="415"/>
      <c r="CH139" s="418"/>
      <c r="CI139" s="234">
        <f t="shared" si="34"/>
        <v>0</v>
      </c>
      <c r="CJ139" s="253">
        <f t="shared" si="35"/>
        <v>0</v>
      </c>
      <c r="CK139" s="415"/>
      <c r="CL139" s="415"/>
      <c r="CM139" s="418"/>
      <c r="CN139" s="234">
        <f t="shared" si="36"/>
        <v>0</v>
      </c>
      <c r="CO139" s="248">
        <f t="shared" si="37"/>
        <v>0</v>
      </c>
      <c r="CP139" s="415"/>
      <c r="CQ139" s="415"/>
      <c r="CR139" s="418"/>
      <c r="CS139" s="234">
        <f t="shared" si="38"/>
        <v>0</v>
      </c>
      <c r="CT139" s="253">
        <f t="shared" si="39"/>
        <v>0</v>
      </c>
      <c r="CU139" s="415"/>
      <c r="CV139" s="415"/>
      <c r="CW139" s="418"/>
      <c r="CX139" s="234">
        <f t="shared" si="40"/>
        <v>0</v>
      </c>
      <c r="CY139" s="235">
        <f t="shared" si="41"/>
        <v>0</v>
      </c>
      <c r="CZ139" s="415"/>
      <c r="DA139" s="415"/>
      <c r="DB139" s="418"/>
      <c r="DC139" s="234">
        <f t="shared" si="42"/>
        <v>0</v>
      </c>
      <c r="DD139" s="253">
        <f t="shared" si="43"/>
        <v>0</v>
      </c>
      <c r="DE139" s="415"/>
      <c r="DF139" s="415"/>
      <c r="DG139" s="418"/>
      <c r="DH139" s="234">
        <f t="shared" si="44"/>
        <v>0</v>
      </c>
      <c r="DI139" s="253">
        <f t="shared" si="45"/>
        <v>0</v>
      </c>
      <c r="DJ139" s="415"/>
      <c r="DK139" s="415"/>
      <c r="DL139" s="418"/>
      <c r="DM139" s="234">
        <f t="shared" si="46"/>
        <v>0</v>
      </c>
      <c r="DN139" s="253">
        <f t="shared" si="47"/>
        <v>0</v>
      </c>
      <c r="DO139" s="415"/>
      <c r="DP139" s="415"/>
      <c r="DQ139" s="418"/>
      <c r="DR139" s="234">
        <f t="shared" si="48"/>
        <v>0</v>
      </c>
      <c r="DS139" s="253">
        <f t="shared" si="49"/>
        <v>0</v>
      </c>
      <c r="DT139" s="415"/>
      <c r="DU139" s="415"/>
      <c r="DV139" s="418"/>
      <c r="DW139" s="234">
        <f t="shared" si="50"/>
        <v>0</v>
      </c>
      <c r="DX139" s="253">
        <f t="shared" si="51"/>
        <v>0</v>
      </c>
      <c r="DY139" s="761">
        <f t="shared" si="52"/>
        <v>0</v>
      </c>
      <c r="DZ139" s="762">
        <f t="shared" si="53"/>
        <v>0</v>
      </c>
      <c r="EA139" s="763">
        <f t="shared" si="54"/>
        <v>0</v>
      </c>
      <c r="EB139" s="439">
        <f t="shared" si="55"/>
        <v>0</v>
      </c>
      <c r="EC139" s="440">
        <f t="shared" si="56"/>
        <v>0</v>
      </c>
      <c r="ED139" s="778"/>
    </row>
    <row r="140" spans="1:134" s="14" customFormat="1" ht="56.1" customHeight="1" thickBot="1">
      <c r="A140" s="1156"/>
      <c r="B140" s="1158"/>
      <c r="C140" s="282" t="s">
        <v>80</v>
      </c>
      <c r="D140" s="415"/>
      <c r="E140" s="415"/>
      <c r="F140" s="418"/>
      <c r="G140" s="421">
        <f t="shared" si="2"/>
        <v>0</v>
      </c>
      <c r="H140" s="253">
        <f t="shared" si="3"/>
        <v>0</v>
      </c>
      <c r="I140" s="415"/>
      <c r="J140" s="415"/>
      <c r="K140" s="418"/>
      <c r="L140" s="234">
        <f t="shared" si="4"/>
        <v>0</v>
      </c>
      <c r="M140" s="248">
        <f t="shared" si="5"/>
        <v>0</v>
      </c>
      <c r="N140" s="415"/>
      <c r="O140" s="415"/>
      <c r="P140" s="418"/>
      <c r="Q140" s="234">
        <f t="shared" si="6"/>
        <v>0</v>
      </c>
      <c r="R140" s="253">
        <f t="shared" si="7"/>
        <v>0</v>
      </c>
      <c r="S140" s="415"/>
      <c r="T140" s="415"/>
      <c r="U140" s="418"/>
      <c r="V140" s="234">
        <f t="shared" si="8"/>
        <v>0</v>
      </c>
      <c r="W140" s="248">
        <f t="shared" si="9"/>
        <v>0</v>
      </c>
      <c r="X140" s="415"/>
      <c r="Y140" s="415"/>
      <c r="Z140" s="418"/>
      <c r="AA140" s="234">
        <f t="shared" si="10"/>
        <v>0</v>
      </c>
      <c r="AB140" s="253">
        <f t="shared" si="11"/>
        <v>0</v>
      </c>
      <c r="AC140" s="415"/>
      <c r="AD140" s="415"/>
      <c r="AE140" s="418"/>
      <c r="AF140" s="234">
        <f t="shared" si="12"/>
        <v>0</v>
      </c>
      <c r="AG140" s="248">
        <f t="shared" si="13"/>
        <v>0</v>
      </c>
      <c r="AH140" s="415"/>
      <c r="AI140" s="415"/>
      <c r="AJ140" s="418"/>
      <c r="AK140" s="234">
        <f t="shared" si="14"/>
        <v>0</v>
      </c>
      <c r="AL140" s="253">
        <f t="shared" si="15"/>
        <v>0</v>
      </c>
      <c r="AM140" s="415"/>
      <c r="AN140" s="415"/>
      <c r="AO140" s="418"/>
      <c r="AP140" s="234">
        <f t="shared" si="16"/>
        <v>0</v>
      </c>
      <c r="AQ140" s="248">
        <f t="shared" si="17"/>
        <v>0</v>
      </c>
      <c r="AR140" s="415"/>
      <c r="AS140" s="415"/>
      <c r="AT140" s="418"/>
      <c r="AU140" s="234">
        <f t="shared" si="18"/>
        <v>0</v>
      </c>
      <c r="AV140" s="253">
        <f t="shared" si="19"/>
        <v>0</v>
      </c>
      <c r="AW140" s="415"/>
      <c r="AX140" s="415"/>
      <c r="AY140" s="418"/>
      <c r="AZ140" s="234">
        <f t="shared" si="20"/>
        <v>0</v>
      </c>
      <c r="BA140" s="248">
        <f t="shared" si="21"/>
        <v>0</v>
      </c>
      <c r="BB140" s="415"/>
      <c r="BC140" s="415"/>
      <c r="BD140" s="418"/>
      <c r="BE140" s="234">
        <f t="shared" si="22"/>
        <v>0</v>
      </c>
      <c r="BF140" s="253">
        <f t="shared" si="23"/>
        <v>0</v>
      </c>
      <c r="BG140" s="415"/>
      <c r="BH140" s="415"/>
      <c r="BI140" s="418"/>
      <c r="BJ140" s="234">
        <f t="shared" si="24"/>
        <v>0</v>
      </c>
      <c r="BK140" s="248">
        <f t="shared" si="25"/>
        <v>0</v>
      </c>
      <c r="BL140" s="415"/>
      <c r="BM140" s="415"/>
      <c r="BN140" s="418"/>
      <c r="BO140" s="234">
        <f t="shared" si="26"/>
        <v>0</v>
      </c>
      <c r="BP140" s="253">
        <f t="shared" si="27"/>
        <v>0</v>
      </c>
      <c r="BQ140" s="415"/>
      <c r="BR140" s="415"/>
      <c r="BS140" s="418"/>
      <c r="BT140" s="234">
        <f t="shared" si="28"/>
        <v>0</v>
      </c>
      <c r="BU140" s="253">
        <f t="shared" si="29"/>
        <v>0</v>
      </c>
      <c r="BV140" s="415"/>
      <c r="BW140" s="415"/>
      <c r="BX140" s="418"/>
      <c r="BY140" s="234">
        <f t="shared" si="30"/>
        <v>0</v>
      </c>
      <c r="BZ140" s="253">
        <f t="shared" si="31"/>
        <v>0</v>
      </c>
      <c r="CA140" s="415"/>
      <c r="CB140" s="415"/>
      <c r="CC140" s="418"/>
      <c r="CD140" s="234">
        <f t="shared" si="32"/>
        <v>0</v>
      </c>
      <c r="CE140" s="253">
        <f t="shared" si="33"/>
        <v>0</v>
      </c>
      <c r="CF140" s="415"/>
      <c r="CG140" s="415"/>
      <c r="CH140" s="418"/>
      <c r="CI140" s="234">
        <f t="shared" si="34"/>
        <v>0</v>
      </c>
      <c r="CJ140" s="253">
        <f t="shared" si="35"/>
        <v>0</v>
      </c>
      <c r="CK140" s="415"/>
      <c r="CL140" s="415"/>
      <c r="CM140" s="418"/>
      <c r="CN140" s="234">
        <f t="shared" si="36"/>
        <v>0</v>
      </c>
      <c r="CO140" s="248">
        <f t="shared" si="37"/>
        <v>0</v>
      </c>
      <c r="CP140" s="415"/>
      <c r="CQ140" s="415"/>
      <c r="CR140" s="418"/>
      <c r="CS140" s="234">
        <f t="shared" si="38"/>
        <v>0</v>
      </c>
      <c r="CT140" s="253">
        <f t="shared" si="39"/>
        <v>0</v>
      </c>
      <c r="CU140" s="415"/>
      <c r="CV140" s="415"/>
      <c r="CW140" s="418"/>
      <c r="CX140" s="234">
        <f t="shared" si="40"/>
        <v>0</v>
      </c>
      <c r="CY140" s="235">
        <f t="shared" si="41"/>
        <v>0</v>
      </c>
      <c r="CZ140" s="415"/>
      <c r="DA140" s="415"/>
      <c r="DB140" s="418"/>
      <c r="DC140" s="234">
        <f t="shared" si="42"/>
        <v>0</v>
      </c>
      <c r="DD140" s="253">
        <f t="shared" si="43"/>
        <v>0</v>
      </c>
      <c r="DE140" s="415"/>
      <c r="DF140" s="415"/>
      <c r="DG140" s="418"/>
      <c r="DH140" s="234">
        <f t="shared" si="44"/>
        <v>0</v>
      </c>
      <c r="DI140" s="253">
        <f t="shared" si="45"/>
        <v>0</v>
      </c>
      <c r="DJ140" s="415"/>
      <c r="DK140" s="415"/>
      <c r="DL140" s="418"/>
      <c r="DM140" s="234">
        <f t="shared" si="46"/>
        <v>0</v>
      </c>
      <c r="DN140" s="253">
        <f t="shared" si="47"/>
        <v>0</v>
      </c>
      <c r="DO140" s="415"/>
      <c r="DP140" s="415"/>
      <c r="DQ140" s="418"/>
      <c r="DR140" s="234">
        <f t="shared" si="48"/>
        <v>0</v>
      </c>
      <c r="DS140" s="253">
        <f t="shared" si="49"/>
        <v>0</v>
      </c>
      <c r="DT140" s="415"/>
      <c r="DU140" s="415"/>
      <c r="DV140" s="418"/>
      <c r="DW140" s="234">
        <f t="shared" si="50"/>
        <v>0</v>
      </c>
      <c r="DX140" s="253">
        <f t="shared" si="51"/>
        <v>0</v>
      </c>
      <c r="DY140" s="761">
        <f t="shared" si="52"/>
        <v>0</v>
      </c>
      <c r="DZ140" s="762">
        <f t="shared" si="53"/>
        <v>0</v>
      </c>
      <c r="EA140" s="763">
        <f t="shared" si="54"/>
        <v>0</v>
      </c>
      <c r="EB140" s="439">
        <f t="shared" si="55"/>
        <v>0</v>
      </c>
      <c r="EC140" s="440">
        <f t="shared" si="56"/>
        <v>0</v>
      </c>
      <c r="ED140" s="778"/>
    </row>
    <row r="141" spans="1:134" s="14" customFormat="1" ht="57.75" thickBot="1">
      <c r="A141" s="460" t="str">
        <f>'6. Առաջին կիսամյակի հաշվետվ.'!A38</f>
        <v>Ա17</v>
      </c>
      <c r="B141" s="459"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141" s="282" t="s">
        <v>6</v>
      </c>
      <c r="D141" s="415"/>
      <c r="E141" s="415"/>
      <c r="F141" s="418"/>
      <c r="G141" s="421">
        <f t="shared" si="2"/>
        <v>0</v>
      </c>
      <c r="H141" s="253">
        <f t="shared" si="3"/>
        <v>0</v>
      </c>
      <c r="I141" s="415"/>
      <c r="J141" s="415"/>
      <c r="K141" s="418"/>
      <c r="L141" s="234">
        <f t="shared" si="4"/>
        <v>0</v>
      </c>
      <c r="M141" s="248">
        <f t="shared" si="5"/>
        <v>0</v>
      </c>
      <c r="N141" s="415"/>
      <c r="O141" s="415"/>
      <c r="P141" s="418"/>
      <c r="Q141" s="234">
        <f t="shared" si="6"/>
        <v>0</v>
      </c>
      <c r="R141" s="253">
        <f t="shared" si="7"/>
        <v>0</v>
      </c>
      <c r="S141" s="415"/>
      <c r="T141" s="415"/>
      <c r="U141" s="418"/>
      <c r="V141" s="234">
        <f t="shared" si="8"/>
        <v>0</v>
      </c>
      <c r="W141" s="248">
        <f t="shared" si="9"/>
        <v>0</v>
      </c>
      <c r="X141" s="415"/>
      <c r="Y141" s="415"/>
      <c r="Z141" s="415"/>
      <c r="AA141" s="234">
        <f t="shared" si="10"/>
        <v>0</v>
      </c>
      <c r="AB141" s="253">
        <f t="shared" si="11"/>
        <v>0</v>
      </c>
      <c r="AC141" s="415"/>
      <c r="AD141" s="415"/>
      <c r="AE141" s="418"/>
      <c r="AF141" s="234">
        <f t="shared" si="12"/>
        <v>0</v>
      </c>
      <c r="AG141" s="248">
        <f t="shared" si="13"/>
        <v>0</v>
      </c>
      <c r="AH141" s="415"/>
      <c r="AI141" s="415"/>
      <c r="AJ141" s="418"/>
      <c r="AK141" s="234">
        <f t="shared" si="14"/>
        <v>0</v>
      </c>
      <c r="AL141" s="253">
        <f t="shared" si="15"/>
        <v>0</v>
      </c>
      <c r="AM141" s="415"/>
      <c r="AN141" s="415"/>
      <c r="AO141" s="418"/>
      <c r="AP141" s="234">
        <f t="shared" si="16"/>
        <v>0</v>
      </c>
      <c r="AQ141" s="248">
        <f t="shared" si="17"/>
        <v>0</v>
      </c>
      <c r="AR141" s="415"/>
      <c r="AS141" s="415"/>
      <c r="AT141" s="418"/>
      <c r="AU141" s="234">
        <f t="shared" si="18"/>
        <v>0</v>
      </c>
      <c r="AV141" s="253">
        <f t="shared" si="19"/>
        <v>0</v>
      </c>
      <c r="AW141" s="415"/>
      <c r="AX141" s="415"/>
      <c r="AY141" s="418"/>
      <c r="AZ141" s="234">
        <f t="shared" si="20"/>
        <v>0</v>
      </c>
      <c r="BA141" s="248">
        <f t="shared" si="21"/>
        <v>0</v>
      </c>
      <c r="BB141" s="415"/>
      <c r="BC141" s="415"/>
      <c r="BD141" s="418"/>
      <c r="BE141" s="234">
        <f t="shared" si="22"/>
        <v>0</v>
      </c>
      <c r="BF141" s="253">
        <f t="shared" si="23"/>
        <v>0</v>
      </c>
      <c r="BG141" s="415"/>
      <c r="BH141" s="415"/>
      <c r="BI141" s="418"/>
      <c r="BJ141" s="234">
        <f t="shared" si="24"/>
        <v>0</v>
      </c>
      <c r="BK141" s="248">
        <f t="shared" si="25"/>
        <v>0</v>
      </c>
      <c r="BL141" s="415"/>
      <c r="BM141" s="415"/>
      <c r="BN141" s="418"/>
      <c r="BO141" s="234">
        <f t="shared" si="26"/>
        <v>0</v>
      </c>
      <c r="BP141" s="253">
        <f t="shared" si="27"/>
        <v>0</v>
      </c>
      <c r="BQ141" s="415"/>
      <c r="BR141" s="415"/>
      <c r="BS141" s="418"/>
      <c r="BT141" s="234">
        <f t="shared" si="28"/>
        <v>0</v>
      </c>
      <c r="BU141" s="253">
        <f t="shared" si="29"/>
        <v>0</v>
      </c>
      <c r="BV141" s="415"/>
      <c r="BW141" s="415"/>
      <c r="BX141" s="418"/>
      <c r="BY141" s="234">
        <f t="shared" si="30"/>
        <v>0</v>
      </c>
      <c r="BZ141" s="253">
        <f t="shared" si="31"/>
        <v>0</v>
      </c>
      <c r="CA141" s="415"/>
      <c r="CB141" s="415"/>
      <c r="CC141" s="418"/>
      <c r="CD141" s="234">
        <f t="shared" si="32"/>
        <v>0</v>
      </c>
      <c r="CE141" s="253">
        <f t="shared" si="33"/>
        <v>0</v>
      </c>
      <c r="CF141" s="415"/>
      <c r="CG141" s="415"/>
      <c r="CH141" s="418"/>
      <c r="CI141" s="234">
        <f t="shared" si="34"/>
        <v>0</v>
      </c>
      <c r="CJ141" s="253">
        <f t="shared" si="35"/>
        <v>0</v>
      </c>
      <c r="CK141" s="415"/>
      <c r="CL141" s="415"/>
      <c r="CM141" s="418"/>
      <c r="CN141" s="234">
        <f t="shared" si="36"/>
        <v>0</v>
      </c>
      <c r="CO141" s="248">
        <f t="shared" si="37"/>
        <v>0</v>
      </c>
      <c r="CP141" s="415"/>
      <c r="CQ141" s="415"/>
      <c r="CR141" s="418"/>
      <c r="CS141" s="234">
        <f t="shared" si="38"/>
        <v>0</v>
      </c>
      <c r="CT141" s="253">
        <f t="shared" si="39"/>
        <v>0</v>
      </c>
      <c r="CU141" s="415"/>
      <c r="CV141" s="415"/>
      <c r="CW141" s="418"/>
      <c r="CX141" s="234">
        <f t="shared" si="40"/>
        <v>0</v>
      </c>
      <c r="CY141" s="235">
        <f t="shared" si="41"/>
        <v>0</v>
      </c>
      <c r="CZ141" s="415"/>
      <c r="DA141" s="415"/>
      <c r="DB141" s="418"/>
      <c r="DC141" s="234">
        <f t="shared" si="42"/>
        <v>0</v>
      </c>
      <c r="DD141" s="253">
        <f t="shared" si="43"/>
        <v>0</v>
      </c>
      <c r="DE141" s="415"/>
      <c r="DF141" s="415"/>
      <c r="DG141" s="418"/>
      <c r="DH141" s="234">
        <f t="shared" si="44"/>
        <v>0</v>
      </c>
      <c r="DI141" s="253">
        <f t="shared" si="45"/>
        <v>0</v>
      </c>
      <c r="DJ141" s="415"/>
      <c r="DK141" s="415"/>
      <c r="DL141" s="418"/>
      <c r="DM141" s="234">
        <f t="shared" si="46"/>
        <v>0</v>
      </c>
      <c r="DN141" s="253">
        <f t="shared" si="47"/>
        <v>0</v>
      </c>
      <c r="DO141" s="415"/>
      <c r="DP141" s="415"/>
      <c r="DQ141" s="418"/>
      <c r="DR141" s="234">
        <f t="shared" si="48"/>
        <v>0</v>
      </c>
      <c r="DS141" s="253">
        <f t="shared" si="49"/>
        <v>0</v>
      </c>
      <c r="DT141" s="415"/>
      <c r="DU141" s="415"/>
      <c r="DV141" s="418"/>
      <c r="DW141" s="234">
        <f t="shared" si="50"/>
        <v>0</v>
      </c>
      <c r="DX141" s="253">
        <f t="shared" si="51"/>
        <v>0</v>
      </c>
      <c r="DY141" s="761">
        <f t="shared" si="52"/>
        <v>0</v>
      </c>
      <c r="DZ141" s="762">
        <f t="shared" si="53"/>
        <v>0</v>
      </c>
      <c r="EA141" s="763">
        <f t="shared" si="54"/>
        <v>0</v>
      </c>
      <c r="EB141" s="439">
        <f t="shared" si="55"/>
        <v>0</v>
      </c>
      <c r="EC141" s="440">
        <f t="shared" si="56"/>
        <v>0</v>
      </c>
      <c r="ED141" s="778"/>
    </row>
    <row r="142" spans="1:134" s="14" customFormat="1" ht="57.75" thickBot="1">
      <c r="A142" s="257" t="str">
        <f>'6. Առաջին կիսամյակի հաշվետվ.'!A39</f>
        <v>Ա18</v>
      </c>
      <c r="B142" s="258"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142" s="283" t="s">
        <v>6</v>
      </c>
      <c r="D142" s="415"/>
      <c r="E142" s="415"/>
      <c r="F142" s="418"/>
      <c r="G142" s="423">
        <f t="shared" si="2"/>
        <v>0</v>
      </c>
      <c r="H142" s="262">
        <f t="shared" si="3"/>
        <v>0</v>
      </c>
      <c r="I142" s="415"/>
      <c r="J142" s="415"/>
      <c r="K142" s="418"/>
      <c r="L142" s="259">
        <f t="shared" si="4"/>
        <v>0</v>
      </c>
      <c r="M142" s="261">
        <f t="shared" si="5"/>
        <v>0</v>
      </c>
      <c r="N142" s="415"/>
      <c r="O142" s="415"/>
      <c r="P142" s="418"/>
      <c r="Q142" s="259">
        <f t="shared" si="6"/>
        <v>0</v>
      </c>
      <c r="R142" s="262">
        <f t="shared" si="7"/>
        <v>0</v>
      </c>
      <c r="S142" s="415"/>
      <c r="T142" s="415"/>
      <c r="U142" s="418"/>
      <c r="V142" s="259">
        <f t="shared" si="8"/>
        <v>0</v>
      </c>
      <c r="W142" s="261">
        <f t="shared" si="9"/>
        <v>0</v>
      </c>
      <c r="X142" s="415"/>
      <c r="Y142" s="415"/>
      <c r="Z142" s="418"/>
      <c r="AA142" s="259">
        <f t="shared" si="10"/>
        <v>0</v>
      </c>
      <c r="AB142" s="262">
        <f t="shared" si="11"/>
        <v>0</v>
      </c>
      <c r="AC142" s="415"/>
      <c r="AD142" s="415"/>
      <c r="AE142" s="418"/>
      <c r="AF142" s="259">
        <f t="shared" si="12"/>
        <v>0</v>
      </c>
      <c r="AG142" s="261">
        <f t="shared" si="13"/>
        <v>0</v>
      </c>
      <c r="AH142" s="415"/>
      <c r="AI142" s="415"/>
      <c r="AJ142" s="418"/>
      <c r="AK142" s="259">
        <f t="shared" si="14"/>
        <v>0</v>
      </c>
      <c r="AL142" s="262">
        <f t="shared" si="15"/>
        <v>0</v>
      </c>
      <c r="AM142" s="415"/>
      <c r="AN142" s="415"/>
      <c r="AO142" s="418"/>
      <c r="AP142" s="259">
        <f t="shared" si="16"/>
        <v>0</v>
      </c>
      <c r="AQ142" s="261">
        <f t="shared" si="17"/>
        <v>0</v>
      </c>
      <c r="AR142" s="415"/>
      <c r="AS142" s="415"/>
      <c r="AT142" s="418"/>
      <c r="AU142" s="259">
        <f t="shared" si="18"/>
        <v>0</v>
      </c>
      <c r="AV142" s="262">
        <f t="shared" si="19"/>
        <v>0</v>
      </c>
      <c r="AW142" s="415"/>
      <c r="AX142" s="415"/>
      <c r="AY142" s="418"/>
      <c r="AZ142" s="259">
        <f t="shared" si="20"/>
        <v>0</v>
      </c>
      <c r="BA142" s="261">
        <f t="shared" si="21"/>
        <v>0</v>
      </c>
      <c r="BB142" s="415"/>
      <c r="BC142" s="415"/>
      <c r="BD142" s="418"/>
      <c r="BE142" s="259">
        <f t="shared" si="22"/>
        <v>0</v>
      </c>
      <c r="BF142" s="262">
        <f t="shared" si="23"/>
        <v>0</v>
      </c>
      <c r="BG142" s="415"/>
      <c r="BH142" s="415"/>
      <c r="BI142" s="418"/>
      <c r="BJ142" s="259">
        <f t="shared" si="24"/>
        <v>0</v>
      </c>
      <c r="BK142" s="261">
        <f t="shared" si="25"/>
        <v>0</v>
      </c>
      <c r="BL142" s="415"/>
      <c r="BM142" s="415"/>
      <c r="BN142" s="418"/>
      <c r="BO142" s="259">
        <f t="shared" si="26"/>
        <v>0</v>
      </c>
      <c r="BP142" s="262">
        <f t="shared" si="27"/>
        <v>0</v>
      </c>
      <c r="BQ142" s="415"/>
      <c r="BR142" s="415"/>
      <c r="BS142" s="418"/>
      <c r="BT142" s="259">
        <f t="shared" si="28"/>
        <v>0</v>
      </c>
      <c r="BU142" s="262">
        <f t="shared" si="29"/>
        <v>0</v>
      </c>
      <c r="BV142" s="415"/>
      <c r="BW142" s="415"/>
      <c r="BX142" s="418"/>
      <c r="BY142" s="259">
        <f t="shared" si="30"/>
        <v>0</v>
      </c>
      <c r="BZ142" s="262">
        <f t="shared" si="31"/>
        <v>0</v>
      </c>
      <c r="CA142" s="415"/>
      <c r="CB142" s="415"/>
      <c r="CC142" s="418"/>
      <c r="CD142" s="259">
        <f t="shared" si="32"/>
        <v>0</v>
      </c>
      <c r="CE142" s="262">
        <f t="shared" si="33"/>
        <v>0</v>
      </c>
      <c r="CF142" s="415"/>
      <c r="CG142" s="415"/>
      <c r="CH142" s="418"/>
      <c r="CI142" s="259">
        <f t="shared" si="34"/>
        <v>0</v>
      </c>
      <c r="CJ142" s="262">
        <f t="shared" si="35"/>
        <v>0</v>
      </c>
      <c r="CK142" s="415"/>
      <c r="CL142" s="415"/>
      <c r="CM142" s="418"/>
      <c r="CN142" s="259">
        <f t="shared" si="36"/>
        <v>0</v>
      </c>
      <c r="CO142" s="261">
        <f t="shared" si="37"/>
        <v>0</v>
      </c>
      <c r="CP142" s="415"/>
      <c r="CQ142" s="415"/>
      <c r="CR142" s="418"/>
      <c r="CS142" s="259">
        <f t="shared" si="38"/>
        <v>0</v>
      </c>
      <c r="CT142" s="262">
        <f t="shared" si="39"/>
        <v>0</v>
      </c>
      <c r="CU142" s="415"/>
      <c r="CV142" s="415"/>
      <c r="CW142" s="418"/>
      <c r="CX142" s="259">
        <f t="shared" si="40"/>
        <v>0</v>
      </c>
      <c r="CY142" s="260">
        <f t="shared" si="41"/>
        <v>0</v>
      </c>
      <c r="CZ142" s="415"/>
      <c r="DA142" s="415"/>
      <c r="DB142" s="418"/>
      <c r="DC142" s="259">
        <f t="shared" si="42"/>
        <v>0</v>
      </c>
      <c r="DD142" s="262">
        <f t="shared" si="43"/>
        <v>0</v>
      </c>
      <c r="DE142" s="415"/>
      <c r="DF142" s="415"/>
      <c r="DG142" s="418"/>
      <c r="DH142" s="259">
        <f t="shared" si="44"/>
        <v>0</v>
      </c>
      <c r="DI142" s="262">
        <f t="shared" si="45"/>
        <v>0</v>
      </c>
      <c r="DJ142" s="415"/>
      <c r="DK142" s="415"/>
      <c r="DL142" s="418"/>
      <c r="DM142" s="259">
        <f t="shared" si="46"/>
        <v>0</v>
      </c>
      <c r="DN142" s="262">
        <f t="shared" si="47"/>
        <v>0</v>
      </c>
      <c r="DO142" s="415"/>
      <c r="DP142" s="415"/>
      <c r="DQ142" s="418"/>
      <c r="DR142" s="259">
        <f t="shared" si="48"/>
        <v>0</v>
      </c>
      <c r="DS142" s="262">
        <f t="shared" si="49"/>
        <v>0</v>
      </c>
      <c r="DT142" s="415"/>
      <c r="DU142" s="415"/>
      <c r="DV142" s="418"/>
      <c r="DW142" s="259">
        <f t="shared" si="50"/>
        <v>0</v>
      </c>
      <c r="DX142" s="262">
        <f t="shared" si="51"/>
        <v>0</v>
      </c>
      <c r="DY142" s="761">
        <f t="shared" si="52"/>
        <v>0</v>
      </c>
      <c r="DZ142" s="762">
        <f t="shared" si="53"/>
        <v>0</v>
      </c>
      <c r="EA142" s="763">
        <f t="shared" si="54"/>
        <v>0</v>
      </c>
      <c r="EB142" s="441">
        <f t="shared" si="55"/>
        <v>0</v>
      </c>
      <c r="EC142" s="442">
        <f t="shared" si="56"/>
        <v>0</v>
      </c>
      <c r="ED142" s="779"/>
    </row>
    <row r="143" spans="1:134" s="684" customFormat="1" ht="39.950000000000003" customHeight="1" thickBot="1">
      <c r="A143" s="676" t="str">
        <f>'6. Առաջին կիսամյակի հաշվետվ.'!A40</f>
        <v>Ա19</v>
      </c>
      <c r="B143" s="677" t="str">
        <f>'5. ԾՐԱԳՐԵՐԻ ԱՄՓՈՓԱԹԵՐԹ'!B43</f>
        <v>Ծրագրի միջոցառումների ֆինանսավորման հանրագումարը</v>
      </c>
      <c r="C143" s="678" t="str">
        <f>C142</f>
        <v>(ՀՀ դրամ)</v>
      </c>
      <c r="D143" s="790">
        <f>SUM(D136:D142)</f>
        <v>0</v>
      </c>
      <c r="E143" s="791">
        <f>SUM(E136:E142)</f>
        <v>0</v>
      </c>
      <c r="F143" s="792">
        <f>SUM(F136:F142)</f>
        <v>0</v>
      </c>
      <c r="G143" s="679">
        <f t="shared" si="2"/>
        <v>0</v>
      </c>
      <c r="H143" s="680">
        <f t="shared" si="3"/>
        <v>0</v>
      </c>
      <c r="I143" s="790">
        <f>SUM(I136:I142)</f>
        <v>0</v>
      </c>
      <c r="J143" s="791">
        <f>SUM(J136:J142)</f>
        <v>0</v>
      </c>
      <c r="K143" s="792">
        <f>SUM(K136:K142)</f>
        <v>0</v>
      </c>
      <c r="L143" s="681">
        <f t="shared" si="4"/>
        <v>0</v>
      </c>
      <c r="M143" s="682">
        <f t="shared" si="5"/>
        <v>0</v>
      </c>
      <c r="N143" s="790">
        <f>SUM(N136:N142)</f>
        <v>0</v>
      </c>
      <c r="O143" s="791">
        <f>SUM(O136:O142)</f>
        <v>0</v>
      </c>
      <c r="P143" s="792">
        <f>SUM(P136:P142)</f>
        <v>0</v>
      </c>
      <c r="Q143" s="681">
        <f t="shared" si="6"/>
        <v>0</v>
      </c>
      <c r="R143" s="680">
        <f t="shared" si="7"/>
        <v>0</v>
      </c>
      <c r="S143" s="790">
        <f>SUM(S136:S142)</f>
        <v>0</v>
      </c>
      <c r="T143" s="791">
        <f>SUM(T136:T142)</f>
        <v>0</v>
      </c>
      <c r="U143" s="792">
        <f>SUM(U136:U142)</f>
        <v>0</v>
      </c>
      <c r="V143" s="681">
        <f t="shared" si="8"/>
        <v>0</v>
      </c>
      <c r="W143" s="682">
        <f t="shared" si="9"/>
        <v>0</v>
      </c>
      <c r="X143" s="790">
        <f>SUM(X136:X142)</f>
        <v>0</v>
      </c>
      <c r="Y143" s="791">
        <f>SUM(Y136:Y142)</f>
        <v>0</v>
      </c>
      <c r="Z143" s="792">
        <f>SUM(Z136:Z142)</f>
        <v>0</v>
      </c>
      <c r="AA143" s="681">
        <f t="shared" si="10"/>
        <v>0</v>
      </c>
      <c r="AB143" s="680">
        <f t="shared" si="11"/>
        <v>0</v>
      </c>
      <c r="AC143" s="790">
        <f>SUM(AC136:AC142)</f>
        <v>0</v>
      </c>
      <c r="AD143" s="791">
        <f>SUM(AD136:AD142)</f>
        <v>0</v>
      </c>
      <c r="AE143" s="792">
        <f>SUM(AE136:AE142)</f>
        <v>0</v>
      </c>
      <c r="AF143" s="681">
        <f t="shared" si="12"/>
        <v>0</v>
      </c>
      <c r="AG143" s="682">
        <f t="shared" si="13"/>
        <v>0</v>
      </c>
      <c r="AH143" s="790">
        <f>SUM(AH136:AH142)</f>
        <v>0</v>
      </c>
      <c r="AI143" s="791">
        <f>SUM(AI136:AI142)</f>
        <v>0</v>
      </c>
      <c r="AJ143" s="792">
        <f>SUM(AJ136:AJ142)</f>
        <v>0</v>
      </c>
      <c r="AK143" s="681">
        <f t="shared" si="14"/>
        <v>0</v>
      </c>
      <c r="AL143" s="680">
        <f t="shared" si="15"/>
        <v>0</v>
      </c>
      <c r="AM143" s="790">
        <f>SUM(AM136:AM142)</f>
        <v>0</v>
      </c>
      <c r="AN143" s="791">
        <f>SUM(AN136:AN142)</f>
        <v>0</v>
      </c>
      <c r="AO143" s="792">
        <f>SUM(AO136:AO142)</f>
        <v>0</v>
      </c>
      <c r="AP143" s="681">
        <f t="shared" si="16"/>
        <v>0</v>
      </c>
      <c r="AQ143" s="682">
        <f t="shared" si="17"/>
        <v>0</v>
      </c>
      <c r="AR143" s="790">
        <f>SUM(AR136:AR142)</f>
        <v>0</v>
      </c>
      <c r="AS143" s="791">
        <f>SUM(AS136:AS142)</f>
        <v>0</v>
      </c>
      <c r="AT143" s="792">
        <f>SUM(AT136:AT142)</f>
        <v>0</v>
      </c>
      <c r="AU143" s="681">
        <f t="shared" si="18"/>
        <v>0</v>
      </c>
      <c r="AV143" s="680">
        <f t="shared" si="19"/>
        <v>0</v>
      </c>
      <c r="AW143" s="790">
        <f>SUM(AW136:AW142)</f>
        <v>0</v>
      </c>
      <c r="AX143" s="791">
        <f>SUM(AX136:AX142)</f>
        <v>0</v>
      </c>
      <c r="AY143" s="792">
        <f>SUM(AY136:AY142)</f>
        <v>0</v>
      </c>
      <c r="AZ143" s="681">
        <f t="shared" si="20"/>
        <v>0</v>
      </c>
      <c r="BA143" s="682">
        <f t="shared" si="21"/>
        <v>0</v>
      </c>
      <c r="BB143" s="790">
        <f>SUM(BB136:BB142)</f>
        <v>0</v>
      </c>
      <c r="BC143" s="791">
        <f>SUM(BC136:BC142)</f>
        <v>0</v>
      </c>
      <c r="BD143" s="792">
        <f>SUM(BD136:BD142)</f>
        <v>0</v>
      </c>
      <c r="BE143" s="681">
        <f t="shared" si="22"/>
        <v>0</v>
      </c>
      <c r="BF143" s="680">
        <f t="shared" si="23"/>
        <v>0</v>
      </c>
      <c r="BG143" s="790">
        <f>SUM(BG136:BG142)</f>
        <v>0</v>
      </c>
      <c r="BH143" s="791">
        <f>SUM(BH136:BH142)</f>
        <v>0</v>
      </c>
      <c r="BI143" s="792">
        <f>SUM(BI136:BI142)</f>
        <v>0</v>
      </c>
      <c r="BJ143" s="681">
        <f t="shared" si="24"/>
        <v>0</v>
      </c>
      <c r="BK143" s="682">
        <f t="shared" si="25"/>
        <v>0</v>
      </c>
      <c r="BL143" s="790">
        <f>SUM(BL136:BL142)</f>
        <v>0</v>
      </c>
      <c r="BM143" s="791">
        <f>SUM(BM136:BM142)</f>
        <v>0</v>
      </c>
      <c r="BN143" s="792">
        <f>SUM(BN136:BN142)</f>
        <v>0</v>
      </c>
      <c r="BO143" s="681">
        <f t="shared" si="26"/>
        <v>0</v>
      </c>
      <c r="BP143" s="680">
        <f t="shared" si="27"/>
        <v>0</v>
      </c>
      <c r="BQ143" s="790">
        <f>SUM(BQ136:BQ142)</f>
        <v>0</v>
      </c>
      <c r="BR143" s="791">
        <f>SUM(BR136:BR142)</f>
        <v>0</v>
      </c>
      <c r="BS143" s="792">
        <f>SUM(BS136:BS142)</f>
        <v>0</v>
      </c>
      <c r="BT143" s="681">
        <f t="shared" si="28"/>
        <v>0</v>
      </c>
      <c r="BU143" s="680">
        <f t="shared" si="29"/>
        <v>0</v>
      </c>
      <c r="BV143" s="790">
        <f>SUM(BV136:BV142)</f>
        <v>0</v>
      </c>
      <c r="BW143" s="791">
        <f>SUM(BW136:BW142)</f>
        <v>0</v>
      </c>
      <c r="BX143" s="792">
        <f>SUM(BX136:BX142)</f>
        <v>0</v>
      </c>
      <c r="BY143" s="681">
        <f t="shared" si="30"/>
        <v>0</v>
      </c>
      <c r="BZ143" s="680">
        <f t="shared" si="31"/>
        <v>0</v>
      </c>
      <c r="CA143" s="790">
        <f>SUM(CA136:CA142)</f>
        <v>0</v>
      </c>
      <c r="CB143" s="791">
        <f>SUM(CB136:CB142)</f>
        <v>0</v>
      </c>
      <c r="CC143" s="792">
        <f>SUM(CC136:CC142)</f>
        <v>0</v>
      </c>
      <c r="CD143" s="681">
        <f t="shared" si="32"/>
        <v>0</v>
      </c>
      <c r="CE143" s="680">
        <f t="shared" si="33"/>
        <v>0</v>
      </c>
      <c r="CF143" s="790">
        <f>SUM(CF136:CF142)</f>
        <v>0</v>
      </c>
      <c r="CG143" s="791">
        <f>SUM(CG136:CG142)</f>
        <v>0</v>
      </c>
      <c r="CH143" s="792">
        <f>SUM(CH136:CH142)</f>
        <v>0</v>
      </c>
      <c r="CI143" s="681">
        <f t="shared" si="34"/>
        <v>0</v>
      </c>
      <c r="CJ143" s="680">
        <f t="shared" si="35"/>
        <v>0</v>
      </c>
      <c r="CK143" s="790">
        <f>SUM(CK136:CK142)</f>
        <v>0</v>
      </c>
      <c r="CL143" s="791">
        <f>SUM(CL136:CL142)</f>
        <v>0</v>
      </c>
      <c r="CM143" s="792">
        <f>SUM(CM136:CM142)</f>
        <v>0</v>
      </c>
      <c r="CN143" s="681">
        <f t="shared" si="36"/>
        <v>0</v>
      </c>
      <c r="CO143" s="682">
        <f t="shared" si="37"/>
        <v>0</v>
      </c>
      <c r="CP143" s="790">
        <f>SUM(CP136:CP142)</f>
        <v>0</v>
      </c>
      <c r="CQ143" s="791">
        <f>SUM(CQ136:CQ142)</f>
        <v>0</v>
      </c>
      <c r="CR143" s="792">
        <f>SUM(CR136:CR142)</f>
        <v>0</v>
      </c>
      <c r="CS143" s="681">
        <f t="shared" si="38"/>
        <v>0</v>
      </c>
      <c r="CT143" s="680">
        <f t="shared" si="39"/>
        <v>0</v>
      </c>
      <c r="CU143" s="790">
        <f>SUM(CU136:CU142)</f>
        <v>0</v>
      </c>
      <c r="CV143" s="791">
        <f>SUM(CV136:CV142)</f>
        <v>0</v>
      </c>
      <c r="CW143" s="792">
        <f>SUM(CW136:CW142)</f>
        <v>0</v>
      </c>
      <c r="CX143" s="681">
        <f t="shared" si="40"/>
        <v>0</v>
      </c>
      <c r="CY143" s="683">
        <f t="shared" si="41"/>
        <v>0</v>
      </c>
      <c r="CZ143" s="790">
        <f>SUM(CZ136:CZ142)</f>
        <v>0</v>
      </c>
      <c r="DA143" s="791">
        <f>SUM(DA136:DA142)</f>
        <v>0</v>
      </c>
      <c r="DB143" s="792">
        <f>SUM(DB136:DB142)</f>
        <v>0</v>
      </c>
      <c r="DC143" s="681">
        <f t="shared" si="42"/>
        <v>0</v>
      </c>
      <c r="DD143" s="680">
        <f t="shared" si="43"/>
        <v>0</v>
      </c>
      <c r="DE143" s="790">
        <f>SUM(DE136:DE142)</f>
        <v>0</v>
      </c>
      <c r="DF143" s="791">
        <f>SUM(DF136:DF142)</f>
        <v>0</v>
      </c>
      <c r="DG143" s="792">
        <f>SUM(DG136:DG142)</f>
        <v>0</v>
      </c>
      <c r="DH143" s="681">
        <f t="shared" si="44"/>
        <v>0</v>
      </c>
      <c r="DI143" s="680">
        <f t="shared" si="45"/>
        <v>0</v>
      </c>
      <c r="DJ143" s="790">
        <f>SUM(DJ136:DJ142)</f>
        <v>0</v>
      </c>
      <c r="DK143" s="791">
        <f>SUM(DK136:DK142)</f>
        <v>0</v>
      </c>
      <c r="DL143" s="792">
        <f>SUM(DL136:DL142)</f>
        <v>0</v>
      </c>
      <c r="DM143" s="681">
        <f t="shared" si="46"/>
        <v>0</v>
      </c>
      <c r="DN143" s="680">
        <f t="shared" si="47"/>
        <v>0</v>
      </c>
      <c r="DO143" s="790">
        <f>SUM(DO136:DO142)</f>
        <v>0</v>
      </c>
      <c r="DP143" s="791">
        <f>SUM(DP136:DP142)</f>
        <v>0</v>
      </c>
      <c r="DQ143" s="792">
        <f>SUM(DQ136:DQ142)</f>
        <v>0</v>
      </c>
      <c r="DR143" s="681">
        <f t="shared" si="48"/>
        <v>0</v>
      </c>
      <c r="DS143" s="680">
        <f t="shared" si="49"/>
        <v>0</v>
      </c>
      <c r="DT143" s="790">
        <f>SUM(DT136:DT142)</f>
        <v>0</v>
      </c>
      <c r="DU143" s="791">
        <f>SUM(DU136:DU142)</f>
        <v>0</v>
      </c>
      <c r="DV143" s="792">
        <f>SUM(DV136:DV142)</f>
        <v>0</v>
      </c>
      <c r="DW143" s="681">
        <f t="shared" si="50"/>
        <v>0</v>
      </c>
      <c r="DX143" s="680">
        <f t="shared" si="51"/>
        <v>0</v>
      </c>
      <c r="DY143" s="780">
        <f t="shared" ref="DY143:EA148" si="57">N143+S143+X143+AC143+AH143+AM143+AR143+AW143+BB143+BG143+BL143+BQ143+BV143+CA143+CF143+CK143+CP143+CU143+CZ143+DE143+DJ143+DO143+DT143</f>
        <v>0</v>
      </c>
      <c r="DZ143" s="781">
        <f t="shared" si="57"/>
        <v>0</v>
      </c>
      <c r="EA143" s="782">
        <f t="shared" si="57"/>
        <v>0</v>
      </c>
      <c r="EB143" s="443">
        <f t="shared" si="55"/>
        <v>0</v>
      </c>
      <c r="EC143" s="444">
        <f t="shared" si="56"/>
        <v>0</v>
      </c>
      <c r="ED143" s="783"/>
    </row>
    <row r="144" spans="1:134" s="14" customFormat="1" ht="40.15" customHeight="1" thickBot="1">
      <c r="A144" s="1155" t="s">
        <v>170</v>
      </c>
      <c r="B144" s="1157" t="s">
        <v>65</v>
      </c>
      <c r="C144" s="284" t="s">
        <v>66</v>
      </c>
      <c r="D144" s="415"/>
      <c r="E144" s="415"/>
      <c r="F144" s="418"/>
      <c r="G144" s="424">
        <f t="shared" si="2"/>
        <v>0</v>
      </c>
      <c r="H144" s="266">
        <f t="shared" si="3"/>
        <v>0</v>
      </c>
      <c r="I144" s="415"/>
      <c r="J144" s="415"/>
      <c r="K144" s="418"/>
      <c r="L144" s="263">
        <f t="shared" si="4"/>
        <v>0</v>
      </c>
      <c r="M144" s="265">
        <f t="shared" si="5"/>
        <v>0</v>
      </c>
      <c r="N144" s="415"/>
      <c r="O144" s="415"/>
      <c r="P144" s="418"/>
      <c r="Q144" s="263">
        <f t="shared" si="6"/>
        <v>0</v>
      </c>
      <c r="R144" s="266">
        <f t="shared" si="7"/>
        <v>0</v>
      </c>
      <c r="S144" s="415"/>
      <c r="T144" s="415"/>
      <c r="U144" s="418"/>
      <c r="V144" s="263">
        <f t="shared" si="8"/>
        <v>0</v>
      </c>
      <c r="W144" s="265">
        <f t="shared" si="9"/>
        <v>0</v>
      </c>
      <c r="X144" s="415"/>
      <c r="Y144" s="415"/>
      <c r="Z144" s="418"/>
      <c r="AA144" s="263">
        <f t="shared" si="10"/>
        <v>0</v>
      </c>
      <c r="AB144" s="266">
        <f t="shared" si="11"/>
        <v>0</v>
      </c>
      <c r="AC144" s="415"/>
      <c r="AD144" s="415"/>
      <c r="AE144" s="418"/>
      <c r="AF144" s="263">
        <f t="shared" si="12"/>
        <v>0</v>
      </c>
      <c r="AG144" s="265">
        <f t="shared" si="13"/>
        <v>0</v>
      </c>
      <c r="AH144" s="415"/>
      <c r="AI144" s="415"/>
      <c r="AJ144" s="418"/>
      <c r="AK144" s="263">
        <f t="shared" si="14"/>
        <v>0</v>
      </c>
      <c r="AL144" s="266">
        <f t="shared" si="15"/>
        <v>0</v>
      </c>
      <c r="AM144" s="415"/>
      <c r="AN144" s="415"/>
      <c r="AO144" s="418"/>
      <c r="AP144" s="263">
        <f t="shared" si="16"/>
        <v>0</v>
      </c>
      <c r="AQ144" s="265">
        <f t="shared" si="17"/>
        <v>0</v>
      </c>
      <c r="AR144" s="415"/>
      <c r="AS144" s="415"/>
      <c r="AT144" s="418"/>
      <c r="AU144" s="263">
        <f t="shared" si="18"/>
        <v>0</v>
      </c>
      <c r="AV144" s="266">
        <f t="shared" si="19"/>
        <v>0</v>
      </c>
      <c r="AW144" s="415"/>
      <c r="AX144" s="415"/>
      <c r="AY144" s="418"/>
      <c r="AZ144" s="263">
        <f t="shared" si="20"/>
        <v>0</v>
      </c>
      <c r="BA144" s="265">
        <f t="shared" si="21"/>
        <v>0</v>
      </c>
      <c r="BB144" s="415"/>
      <c r="BC144" s="415"/>
      <c r="BD144" s="418"/>
      <c r="BE144" s="263">
        <f t="shared" si="22"/>
        <v>0</v>
      </c>
      <c r="BF144" s="266">
        <f t="shared" si="23"/>
        <v>0</v>
      </c>
      <c r="BG144" s="415"/>
      <c r="BH144" s="415"/>
      <c r="BI144" s="418"/>
      <c r="BJ144" s="263">
        <f t="shared" si="24"/>
        <v>0</v>
      </c>
      <c r="BK144" s="265">
        <f t="shared" si="25"/>
        <v>0</v>
      </c>
      <c r="BL144" s="415"/>
      <c r="BM144" s="415"/>
      <c r="BN144" s="418"/>
      <c r="BO144" s="263">
        <f t="shared" si="26"/>
        <v>0</v>
      </c>
      <c r="BP144" s="266">
        <f t="shared" si="27"/>
        <v>0</v>
      </c>
      <c r="BQ144" s="415"/>
      <c r="BR144" s="415"/>
      <c r="BS144" s="418"/>
      <c r="BT144" s="263">
        <f t="shared" si="28"/>
        <v>0</v>
      </c>
      <c r="BU144" s="266">
        <f t="shared" si="29"/>
        <v>0</v>
      </c>
      <c r="BV144" s="415"/>
      <c r="BW144" s="415"/>
      <c r="BX144" s="418"/>
      <c r="BY144" s="263">
        <f t="shared" si="30"/>
        <v>0</v>
      </c>
      <c r="BZ144" s="266">
        <f t="shared" si="31"/>
        <v>0</v>
      </c>
      <c r="CA144" s="415"/>
      <c r="CB144" s="415"/>
      <c r="CC144" s="418"/>
      <c r="CD144" s="263">
        <f t="shared" si="32"/>
        <v>0</v>
      </c>
      <c r="CE144" s="266">
        <f t="shared" si="33"/>
        <v>0</v>
      </c>
      <c r="CF144" s="415"/>
      <c r="CG144" s="415"/>
      <c r="CH144" s="418"/>
      <c r="CI144" s="263">
        <f t="shared" si="34"/>
        <v>0</v>
      </c>
      <c r="CJ144" s="266">
        <f t="shared" si="35"/>
        <v>0</v>
      </c>
      <c r="CK144" s="415"/>
      <c r="CL144" s="415"/>
      <c r="CM144" s="418"/>
      <c r="CN144" s="263">
        <f t="shared" si="36"/>
        <v>0</v>
      </c>
      <c r="CO144" s="265">
        <f t="shared" si="37"/>
        <v>0</v>
      </c>
      <c r="CP144" s="415"/>
      <c r="CQ144" s="415"/>
      <c r="CR144" s="418"/>
      <c r="CS144" s="263">
        <f t="shared" si="38"/>
        <v>0</v>
      </c>
      <c r="CT144" s="266">
        <f t="shared" si="39"/>
        <v>0</v>
      </c>
      <c r="CU144" s="415"/>
      <c r="CV144" s="415"/>
      <c r="CW144" s="418"/>
      <c r="CX144" s="263">
        <f t="shared" si="40"/>
        <v>0</v>
      </c>
      <c r="CY144" s="264">
        <f t="shared" si="41"/>
        <v>0</v>
      </c>
      <c r="CZ144" s="415"/>
      <c r="DA144" s="415"/>
      <c r="DB144" s="418"/>
      <c r="DC144" s="263">
        <f t="shared" si="42"/>
        <v>0</v>
      </c>
      <c r="DD144" s="266">
        <f t="shared" si="43"/>
        <v>0</v>
      </c>
      <c r="DE144" s="415"/>
      <c r="DF144" s="415"/>
      <c r="DG144" s="418"/>
      <c r="DH144" s="263">
        <f t="shared" si="44"/>
        <v>0</v>
      </c>
      <c r="DI144" s="266">
        <f t="shared" si="45"/>
        <v>0</v>
      </c>
      <c r="DJ144" s="415"/>
      <c r="DK144" s="415"/>
      <c r="DL144" s="418"/>
      <c r="DM144" s="263">
        <f t="shared" si="46"/>
        <v>0</v>
      </c>
      <c r="DN144" s="266">
        <f t="shared" si="47"/>
        <v>0</v>
      </c>
      <c r="DO144" s="415"/>
      <c r="DP144" s="415"/>
      <c r="DQ144" s="418"/>
      <c r="DR144" s="263">
        <f t="shared" si="48"/>
        <v>0</v>
      </c>
      <c r="DS144" s="266">
        <f t="shared" si="49"/>
        <v>0</v>
      </c>
      <c r="DT144" s="415"/>
      <c r="DU144" s="415"/>
      <c r="DV144" s="418"/>
      <c r="DW144" s="263">
        <f t="shared" si="50"/>
        <v>0</v>
      </c>
      <c r="DX144" s="266">
        <f t="shared" si="51"/>
        <v>0</v>
      </c>
      <c r="DY144" s="761">
        <f t="shared" si="57"/>
        <v>0</v>
      </c>
      <c r="DZ144" s="762">
        <f t="shared" si="57"/>
        <v>0</v>
      </c>
      <c r="EA144" s="763">
        <f t="shared" si="57"/>
        <v>0</v>
      </c>
      <c r="EB144" s="445">
        <f t="shared" si="55"/>
        <v>0</v>
      </c>
      <c r="EC144" s="446">
        <f t="shared" si="56"/>
        <v>0</v>
      </c>
      <c r="ED144" s="784"/>
    </row>
    <row r="145" spans="1:134" s="14" customFormat="1" ht="40.15" customHeight="1" thickBot="1">
      <c r="A145" s="1156"/>
      <c r="B145" s="1158"/>
      <c r="C145" s="282" t="s">
        <v>102</v>
      </c>
      <c r="D145" s="415"/>
      <c r="E145" s="415"/>
      <c r="F145" s="418"/>
      <c r="G145" s="421">
        <f t="shared" si="2"/>
        <v>0</v>
      </c>
      <c r="H145" s="253">
        <f t="shared" si="3"/>
        <v>0</v>
      </c>
      <c r="I145" s="415"/>
      <c r="J145" s="415"/>
      <c r="K145" s="418"/>
      <c r="L145" s="234">
        <f t="shared" si="4"/>
        <v>0</v>
      </c>
      <c r="M145" s="248">
        <f t="shared" si="5"/>
        <v>0</v>
      </c>
      <c r="N145" s="415"/>
      <c r="O145" s="415"/>
      <c r="P145" s="418"/>
      <c r="Q145" s="234">
        <f t="shared" si="6"/>
        <v>0</v>
      </c>
      <c r="R145" s="253">
        <f t="shared" si="7"/>
        <v>0</v>
      </c>
      <c r="S145" s="415"/>
      <c r="T145" s="415"/>
      <c r="U145" s="418"/>
      <c r="V145" s="234">
        <f t="shared" si="8"/>
        <v>0</v>
      </c>
      <c r="W145" s="248">
        <f t="shared" si="9"/>
        <v>0</v>
      </c>
      <c r="X145" s="415"/>
      <c r="Y145" s="415"/>
      <c r="Z145" s="418"/>
      <c r="AA145" s="234">
        <f t="shared" si="10"/>
        <v>0</v>
      </c>
      <c r="AB145" s="253">
        <f t="shared" si="11"/>
        <v>0</v>
      </c>
      <c r="AC145" s="415"/>
      <c r="AD145" s="415"/>
      <c r="AE145" s="418"/>
      <c r="AF145" s="234">
        <f t="shared" si="12"/>
        <v>0</v>
      </c>
      <c r="AG145" s="248">
        <f t="shared" si="13"/>
        <v>0</v>
      </c>
      <c r="AH145" s="415"/>
      <c r="AI145" s="415"/>
      <c r="AJ145" s="418"/>
      <c r="AK145" s="234">
        <f t="shared" si="14"/>
        <v>0</v>
      </c>
      <c r="AL145" s="253">
        <f t="shared" si="15"/>
        <v>0</v>
      </c>
      <c r="AM145" s="415"/>
      <c r="AN145" s="415"/>
      <c r="AO145" s="418"/>
      <c r="AP145" s="234">
        <f t="shared" si="16"/>
        <v>0</v>
      </c>
      <c r="AQ145" s="248">
        <f t="shared" si="17"/>
        <v>0</v>
      </c>
      <c r="AR145" s="415"/>
      <c r="AS145" s="415"/>
      <c r="AT145" s="418"/>
      <c r="AU145" s="234">
        <f t="shared" si="18"/>
        <v>0</v>
      </c>
      <c r="AV145" s="253">
        <f t="shared" si="19"/>
        <v>0</v>
      </c>
      <c r="AW145" s="415"/>
      <c r="AX145" s="415"/>
      <c r="AY145" s="418"/>
      <c r="AZ145" s="234">
        <f t="shared" si="20"/>
        <v>0</v>
      </c>
      <c r="BA145" s="248">
        <f t="shared" si="21"/>
        <v>0</v>
      </c>
      <c r="BB145" s="415"/>
      <c r="BC145" s="415"/>
      <c r="BD145" s="418"/>
      <c r="BE145" s="234">
        <f t="shared" si="22"/>
        <v>0</v>
      </c>
      <c r="BF145" s="253">
        <f t="shared" si="23"/>
        <v>0</v>
      </c>
      <c r="BG145" s="415"/>
      <c r="BH145" s="415"/>
      <c r="BI145" s="418"/>
      <c r="BJ145" s="234">
        <f t="shared" si="24"/>
        <v>0</v>
      </c>
      <c r="BK145" s="248">
        <f t="shared" si="25"/>
        <v>0</v>
      </c>
      <c r="BL145" s="415"/>
      <c r="BM145" s="415"/>
      <c r="BN145" s="418"/>
      <c r="BO145" s="234">
        <f t="shared" si="26"/>
        <v>0</v>
      </c>
      <c r="BP145" s="253">
        <f t="shared" si="27"/>
        <v>0</v>
      </c>
      <c r="BQ145" s="415"/>
      <c r="BR145" s="415"/>
      <c r="BS145" s="418"/>
      <c r="BT145" s="234">
        <f t="shared" si="28"/>
        <v>0</v>
      </c>
      <c r="BU145" s="253">
        <f t="shared" si="29"/>
        <v>0</v>
      </c>
      <c r="BV145" s="415"/>
      <c r="BW145" s="415"/>
      <c r="BX145" s="418"/>
      <c r="BY145" s="234">
        <f t="shared" si="30"/>
        <v>0</v>
      </c>
      <c r="BZ145" s="253">
        <f t="shared" si="31"/>
        <v>0</v>
      </c>
      <c r="CA145" s="415"/>
      <c r="CB145" s="415"/>
      <c r="CC145" s="418"/>
      <c r="CD145" s="234">
        <f t="shared" si="32"/>
        <v>0</v>
      </c>
      <c r="CE145" s="253">
        <f t="shared" si="33"/>
        <v>0</v>
      </c>
      <c r="CF145" s="415"/>
      <c r="CG145" s="415"/>
      <c r="CH145" s="418"/>
      <c r="CI145" s="234">
        <f t="shared" si="34"/>
        <v>0</v>
      </c>
      <c r="CJ145" s="253">
        <f t="shared" si="35"/>
        <v>0</v>
      </c>
      <c r="CK145" s="415"/>
      <c r="CL145" s="415"/>
      <c r="CM145" s="418"/>
      <c r="CN145" s="234">
        <f t="shared" si="36"/>
        <v>0</v>
      </c>
      <c r="CO145" s="248">
        <f t="shared" si="37"/>
        <v>0</v>
      </c>
      <c r="CP145" s="415"/>
      <c r="CQ145" s="415"/>
      <c r="CR145" s="418"/>
      <c r="CS145" s="234">
        <f t="shared" si="38"/>
        <v>0</v>
      </c>
      <c r="CT145" s="253">
        <f t="shared" si="39"/>
        <v>0</v>
      </c>
      <c r="CU145" s="415"/>
      <c r="CV145" s="415"/>
      <c r="CW145" s="418"/>
      <c r="CX145" s="234">
        <f t="shared" si="40"/>
        <v>0</v>
      </c>
      <c r="CY145" s="235">
        <f t="shared" si="41"/>
        <v>0</v>
      </c>
      <c r="CZ145" s="415"/>
      <c r="DA145" s="415"/>
      <c r="DB145" s="418"/>
      <c r="DC145" s="234">
        <f t="shared" si="42"/>
        <v>0</v>
      </c>
      <c r="DD145" s="253">
        <f t="shared" si="43"/>
        <v>0</v>
      </c>
      <c r="DE145" s="415"/>
      <c r="DF145" s="415"/>
      <c r="DG145" s="418"/>
      <c r="DH145" s="234">
        <f t="shared" si="44"/>
        <v>0</v>
      </c>
      <c r="DI145" s="253">
        <f t="shared" si="45"/>
        <v>0</v>
      </c>
      <c r="DJ145" s="415"/>
      <c r="DK145" s="415"/>
      <c r="DL145" s="418"/>
      <c r="DM145" s="234">
        <f t="shared" si="46"/>
        <v>0</v>
      </c>
      <c r="DN145" s="253">
        <f t="shared" si="47"/>
        <v>0</v>
      </c>
      <c r="DO145" s="415"/>
      <c r="DP145" s="415"/>
      <c r="DQ145" s="418"/>
      <c r="DR145" s="234">
        <f t="shared" si="48"/>
        <v>0</v>
      </c>
      <c r="DS145" s="253">
        <f t="shared" si="49"/>
        <v>0</v>
      </c>
      <c r="DT145" s="415"/>
      <c r="DU145" s="415"/>
      <c r="DV145" s="418"/>
      <c r="DW145" s="234">
        <f t="shared" si="50"/>
        <v>0</v>
      </c>
      <c r="DX145" s="253">
        <f t="shared" si="51"/>
        <v>0</v>
      </c>
      <c r="DY145" s="761">
        <f t="shared" si="57"/>
        <v>0</v>
      </c>
      <c r="DZ145" s="762">
        <f t="shared" si="57"/>
        <v>0</v>
      </c>
      <c r="EA145" s="763">
        <f t="shared" si="57"/>
        <v>0</v>
      </c>
      <c r="EB145" s="439">
        <f t="shared" si="55"/>
        <v>0</v>
      </c>
      <c r="EC145" s="440">
        <f t="shared" si="56"/>
        <v>0</v>
      </c>
      <c r="ED145" s="778"/>
    </row>
    <row r="146" spans="1:134" s="14" customFormat="1" ht="40.15" customHeight="1" thickBot="1">
      <c r="A146" s="1156"/>
      <c r="B146" s="1158"/>
      <c r="C146" s="282" t="s">
        <v>105</v>
      </c>
      <c r="D146" s="415"/>
      <c r="E146" s="415"/>
      <c r="F146" s="418"/>
      <c r="G146" s="421">
        <f t="shared" si="2"/>
        <v>0</v>
      </c>
      <c r="H146" s="253">
        <f t="shared" si="3"/>
        <v>0</v>
      </c>
      <c r="I146" s="415"/>
      <c r="J146" s="415"/>
      <c r="K146" s="418"/>
      <c r="L146" s="234">
        <f t="shared" si="4"/>
        <v>0</v>
      </c>
      <c r="M146" s="248">
        <f t="shared" si="5"/>
        <v>0</v>
      </c>
      <c r="N146" s="415"/>
      <c r="O146" s="415"/>
      <c r="P146" s="418"/>
      <c r="Q146" s="234">
        <f t="shared" si="6"/>
        <v>0</v>
      </c>
      <c r="R146" s="253">
        <f t="shared" si="7"/>
        <v>0</v>
      </c>
      <c r="S146" s="415"/>
      <c r="T146" s="415"/>
      <c r="U146" s="418"/>
      <c r="V146" s="234">
        <f t="shared" si="8"/>
        <v>0</v>
      </c>
      <c r="W146" s="248">
        <f t="shared" si="9"/>
        <v>0</v>
      </c>
      <c r="X146" s="415"/>
      <c r="Y146" s="415"/>
      <c r="Z146" s="418"/>
      <c r="AA146" s="234">
        <f t="shared" si="10"/>
        <v>0</v>
      </c>
      <c r="AB146" s="253">
        <f t="shared" si="11"/>
        <v>0</v>
      </c>
      <c r="AC146" s="415"/>
      <c r="AD146" s="415"/>
      <c r="AE146" s="418"/>
      <c r="AF146" s="234">
        <f t="shared" si="12"/>
        <v>0</v>
      </c>
      <c r="AG146" s="248">
        <f t="shared" si="13"/>
        <v>0</v>
      </c>
      <c r="AH146" s="415"/>
      <c r="AI146" s="415"/>
      <c r="AJ146" s="418"/>
      <c r="AK146" s="234">
        <f t="shared" si="14"/>
        <v>0</v>
      </c>
      <c r="AL146" s="253">
        <f t="shared" si="15"/>
        <v>0</v>
      </c>
      <c r="AM146" s="415"/>
      <c r="AN146" s="415"/>
      <c r="AO146" s="418"/>
      <c r="AP146" s="234">
        <f t="shared" si="16"/>
        <v>0</v>
      </c>
      <c r="AQ146" s="248">
        <f t="shared" si="17"/>
        <v>0</v>
      </c>
      <c r="AR146" s="415"/>
      <c r="AS146" s="415"/>
      <c r="AT146" s="418"/>
      <c r="AU146" s="234">
        <f t="shared" si="18"/>
        <v>0</v>
      </c>
      <c r="AV146" s="253">
        <f t="shared" si="19"/>
        <v>0</v>
      </c>
      <c r="AW146" s="415"/>
      <c r="AX146" s="415"/>
      <c r="AY146" s="418"/>
      <c r="AZ146" s="234">
        <f t="shared" si="20"/>
        <v>0</v>
      </c>
      <c r="BA146" s="248">
        <f t="shared" si="21"/>
        <v>0</v>
      </c>
      <c r="BB146" s="415"/>
      <c r="BC146" s="415"/>
      <c r="BD146" s="418"/>
      <c r="BE146" s="234">
        <f t="shared" si="22"/>
        <v>0</v>
      </c>
      <c r="BF146" s="253">
        <f t="shared" si="23"/>
        <v>0</v>
      </c>
      <c r="BG146" s="415"/>
      <c r="BH146" s="415"/>
      <c r="BI146" s="418"/>
      <c r="BJ146" s="234">
        <f t="shared" si="24"/>
        <v>0</v>
      </c>
      <c r="BK146" s="248">
        <f t="shared" si="25"/>
        <v>0</v>
      </c>
      <c r="BL146" s="415"/>
      <c r="BM146" s="415"/>
      <c r="BN146" s="418"/>
      <c r="BO146" s="234">
        <f t="shared" si="26"/>
        <v>0</v>
      </c>
      <c r="BP146" s="253">
        <f t="shared" si="27"/>
        <v>0</v>
      </c>
      <c r="BQ146" s="415"/>
      <c r="BR146" s="415"/>
      <c r="BS146" s="418"/>
      <c r="BT146" s="234">
        <f t="shared" si="28"/>
        <v>0</v>
      </c>
      <c r="BU146" s="253">
        <f t="shared" si="29"/>
        <v>0</v>
      </c>
      <c r="BV146" s="415"/>
      <c r="BW146" s="415"/>
      <c r="BX146" s="418"/>
      <c r="BY146" s="234">
        <f t="shared" si="30"/>
        <v>0</v>
      </c>
      <c r="BZ146" s="253">
        <f t="shared" si="31"/>
        <v>0</v>
      </c>
      <c r="CA146" s="415"/>
      <c r="CB146" s="415"/>
      <c r="CC146" s="418"/>
      <c r="CD146" s="234">
        <f t="shared" si="32"/>
        <v>0</v>
      </c>
      <c r="CE146" s="253">
        <f t="shared" si="33"/>
        <v>0</v>
      </c>
      <c r="CF146" s="415"/>
      <c r="CG146" s="415"/>
      <c r="CH146" s="418"/>
      <c r="CI146" s="234">
        <f t="shared" si="34"/>
        <v>0</v>
      </c>
      <c r="CJ146" s="253">
        <f t="shared" si="35"/>
        <v>0</v>
      </c>
      <c r="CK146" s="415"/>
      <c r="CL146" s="415"/>
      <c r="CM146" s="418"/>
      <c r="CN146" s="234">
        <f t="shared" si="36"/>
        <v>0</v>
      </c>
      <c r="CO146" s="248">
        <f t="shared" si="37"/>
        <v>0</v>
      </c>
      <c r="CP146" s="415"/>
      <c r="CQ146" s="415"/>
      <c r="CR146" s="418"/>
      <c r="CS146" s="234">
        <f t="shared" si="38"/>
        <v>0</v>
      </c>
      <c r="CT146" s="253">
        <f t="shared" si="39"/>
        <v>0</v>
      </c>
      <c r="CU146" s="415"/>
      <c r="CV146" s="415"/>
      <c r="CW146" s="418"/>
      <c r="CX146" s="234">
        <f t="shared" si="40"/>
        <v>0</v>
      </c>
      <c r="CY146" s="235">
        <f t="shared" si="41"/>
        <v>0</v>
      </c>
      <c r="CZ146" s="415"/>
      <c r="DA146" s="415"/>
      <c r="DB146" s="418"/>
      <c r="DC146" s="234">
        <f t="shared" si="42"/>
        <v>0</v>
      </c>
      <c r="DD146" s="253">
        <f t="shared" si="43"/>
        <v>0</v>
      </c>
      <c r="DE146" s="415"/>
      <c r="DF146" s="415"/>
      <c r="DG146" s="418"/>
      <c r="DH146" s="234">
        <f t="shared" si="44"/>
        <v>0</v>
      </c>
      <c r="DI146" s="253">
        <f t="shared" si="45"/>
        <v>0</v>
      </c>
      <c r="DJ146" s="415"/>
      <c r="DK146" s="415"/>
      <c r="DL146" s="418"/>
      <c r="DM146" s="234">
        <f t="shared" si="46"/>
        <v>0</v>
      </c>
      <c r="DN146" s="253">
        <f t="shared" si="47"/>
        <v>0</v>
      </c>
      <c r="DO146" s="415"/>
      <c r="DP146" s="415"/>
      <c r="DQ146" s="418"/>
      <c r="DR146" s="234">
        <f t="shared" si="48"/>
        <v>0</v>
      </c>
      <c r="DS146" s="253">
        <f t="shared" si="49"/>
        <v>0</v>
      </c>
      <c r="DT146" s="415"/>
      <c r="DU146" s="415"/>
      <c r="DV146" s="418"/>
      <c r="DW146" s="234">
        <f t="shared" si="50"/>
        <v>0</v>
      </c>
      <c r="DX146" s="253">
        <f t="shared" si="51"/>
        <v>0</v>
      </c>
      <c r="DY146" s="761">
        <f t="shared" si="57"/>
        <v>0</v>
      </c>
      <c r="DZ146" s="762">
        <f t="shared" si="57"/>
        <v>0</v>
      </c>
      <c r="EA146" s="763">
        <f t="shared" si="57"/>
        <v>0</v>
      </c>
      <c r="EB146" s="439">
        <f t="shared" si="55"/>
        <v>0</v>
      </c>
      <c r="EC146" s="440">
        <f t="shared" si="56"/>
        <v>0</v>
      </c>
      <c r="ED146" s="778"/>
    </row>
    <row r="147" spans="1:134" s="14" customFormat="1" ht="40.15" customHeight="1" thickBot="1">
      <c r="A147" s="1156"/>
      <c r="B147" s="1158"/>
      <c r="C147" s="282" t="s">
        <v>68</v>
      </c>
      <c r="D147" s="415"/>
      <c r="E147" s="415"/>
      <c r="F147" s="418"/>
      <c r="G147" s="421">
        <f t="shared" si="2"/>
        <v>0</v>
      </c>
      <c r="H147" s="253">
        <f t="shared" si="3"/>
        <v>0</v>
      </c>
      <c r="I147" s="415"/>
      <c r="J147" s="415"/>
      <c r="K147" s="418"/>
      <c r="L147" s="234">
        <f t="shared" si="4"/>
        <v>0</v>
      </c>
      <c r="M147" s="248">
        <f t="shared" si="5"/>
        <v>0</v>
      </c>
      <c r="N147" s="415"/>
      <c r="O147" s="415"/>
      <c r="P147" s="418"/>
      <c r="Q147" s="234">
        <f t="shared" si="6"/>
        <v>0</v>
      </c>
      <c r="R147" s="253">
        <f t="shared" si="7"/>
        <v>0</v>
      </c>
      <c r="S147" s="415"/>
      <c r="T147" s="415"/>
      <c r="U147" s="418"/>
      <c r="V147" s="234">
        <f t="shared" si="8"/>
        <v>0</v>
      </c>
      <c r="W147" s="248">
        <f t="shared" si="9"/>
        <v>0</v>
      </c>
      <c r="X147" s="415"/>
      <c r="Y147" s="415"/>
      <c r="Z147" s="418"/>
      <c r="AA147" s="234">
        <f t="shared" si="10"/>
        <v>0</v>
      </c>
      <c r="AB147" s="253">
        <f t="shared" si="11"/>
        <v>0</v>
      </c>
      <c r="AC147" s="415"/>
      <c r="AD147" s="415"/>
      <c r="AE147" s="418"/>
      <c r="AF147" s="234">
        <f t="shared" si="12"/>
        <v>0</v>
      </c>
      <c r="AG147" s="248">
        <f t="shared" si="13"/>
        <v>0</v>
      </c>
      <c r="AH147" s="415"/>
      <c r="AI147" s="415"/>
      <c r="AJ147" s="418"/>
      <c r="AK147" s="234">
        <f t="shared" si="14"/>
        <v>0</v>
      </c>
      <c r="AL147" s="253">
        <f t="shared" si="15"/>
        <v>0</v>
      </c>
      <c r="AM147" s="415"/>
      <c r="AN147" s="415"/>
      <c r="AO147" s="418"/>
      <c r="AP147" s="234">
        <f t="shared" si="16"/>
        <v>0</v>
      </c>
      <c r="AQ147" s="248">
        <f t="shared" si="17"/>
        <v>0</v>
      </c>
      <c r="AR147" s="415"/>
      <c r="AS147" s="415"/>
      <c r="AT147" s="418"/>
      <c r="AU147" s="234">
        <f t="shared" si="18"/>
        <v>0</v>
      </c>
      <c r="AV147" s="253">
        <f t="shared" si="19"/>
        <v>0</v>
      </c>
      <c r="AW147" s="415"/>
      <c r="AX147" s="415"/>
      <c r="AY147" s="418"/>
      <c r="AZ147" s="234">
        <f t="shared" si="20"/>
        <v>0</v>
      </c>
      <c r="BA147" s="248">
        <f t="shared" si="21"/>
        <v>0</v>
      </c>
      <c r="BB147" s="415"/>
      <c r="BC147" s="415"/>
      <c r="BD147" s="418"/>
      <c r="BE147" s="234">
        <f t="shared" si="22"/>
        <v>0</v>
      </c>
      <c r="BF147" s="253">
        <f t="shared" si="23"/>
        <v>0</v>
      </c>
      <c r="BG147" s="415"/>
      <c r="BH147" s="415"/>
      <c r="BI147" s="418"/>
      <c r="BJ147" s="234">
        <f t="shared" si="24"/>
        <v>0</v>
      </c>
      <c r="BK147" s="248">
        <f t="shared" si="25"/>
        <v>0</v>
      </c>
      <c r="BL147" s="415"/>
      <c r="BM147" s="415"/>
      <c r="BN147" s="418"/>
      <c r="BO147" s="234">
        <f t="shared" si="26"/>
        <v>0</v>
      </c>
      <c r="BP147" s="253">
        <f t="shared" si="27"/>
        <v>0</v>
      </c>
      <c r="BQ147" s="415"/>
      <c r="BR147" s="415"/>
      <c r="BS147" s="418"/>
      <c r="BT147" s="234">
        <f t="shared" si="28"/>
        <v>0</v>
      </c>
      <c r="BU147" s="253">
        <f t="shared" si="29"/>
        <v>0</v>
      </c>
      <c r="BV147" s="415"/>
      <c r="BW147" s="415"/>
      <c r="BX147" s="418"/>
      <c r="BY147" s="234">
        <f t="shared" si="30"/>
        <v>0</v>
      </c>
      <c r="BZ147" s="253">
        <f t="shared" si="31"/>
        <v>0</v>
      </c>
      <c r="CA147" s="415"/>
      <c r="CB147" s="415"/>
      <c r="CC147" s="418"/>
      <c r="CD147" s="234">
        <f t="shared" si="32"/>
        <v>0</v>
      </c>
      <c r="CE147" s="253">
        <f t="shared" si="33"/>
        <v>0</v>
      </c>
      <c r="CF147" s="415"/>
      <c r="CG147" s="415"/>
      <c r="CH147" s="418"/>
      <c r="CI147" s="234">
        <f t="shared" si="34"/>
        <v>0</v>
      </c>
      <c r="CJ147" s="253">
        <f t="shared" si="35"/>
        <v>0</v>
      </c>
      <c r="CK147" s="415"/>
      <c r="CL147" s="415"/>
      <c r="CM147" s="418"/>
      <c r="CN147" s="234">
        <f t="shared" si="36"/>
        <v>0</v>
      </c>
      <c r="CO147" s="248">
        <f t="shared" si="37"/>
        <v>0</v>
      </c>
      <c r="CP147" s="415"/>
      <c r="CQ147" s="415"/>
      <c r="CR147" s="418"/>
      <c r="CS147" s="234">
        <f t="shared" si="38"/>
        <v>0</v>
      </c>
      <c r="CT147" s="253">
        <f t="shared" si="39"/>
        <v>0</v>
      </c>
      <c r="CU147" s="415"/>
      <c r="CV147" s="415"/>
      <c r="CW147" s="418"/>
      <c r="CX147" s="234">
        <f t="shared" si="40"/>
        <v>0</v>
      </c>
      <c r="CY147" s="235">
        <f t="shared" si="41"/>
        <v>0</v>
      </c>
      <c r="CZ147" s="415"/>
      <c r="DA147" s="415"/>
      <c r="DB147" s="418"/>
      <c r="DC147" s="234">
        <f t="shared" si="42"/>
        <v>0</v>
      </c>
      <c r="DD147" s="253">
        <f t="shared" si="43"/>
        <v>0</v>
      </c>
      <c r="DE147" s="415"/>
      <c r="DF147" s="415"/>
      <c r="DG147" s="418"/>
      <c r="DH147" s="234">
        <f t="shared" si="44"/>
        <v>0</v>
      </c>
      <c r="DI147" s="253">
        <f t="shared" si="45"/>
        <v>0</v>
      </c>
      <c r="DJ147" s="415"/>
      <c r="DK147" s="415"/>
      <c r="DL147" s="418"/>
      <c r="DM147" s="234">
        <f t="shared" si="46"/>
        <v>0</v>
      </c>
      <c r="DN147" s="253">
        <f t="shared" si="47"/>
        <v>0</v>
      </c>
      <c r="DO147" s="415"/>
      <c r="DP147" s="415"/>
      <c r="DQ147" s="418"/>
      <c r="DR147" s="234">
        <f t="shared" si="48"/>
        <v>0</v>
      </c>
      <c r="DS147" s="253">
        <f t="shared" si="49"/>
        <v>0</v>
      </c>
      <c r="DT147" s="415"/>
      <c r="DU147" s="415"/>
      <c r="DV147" s="418"/>
      <c r="DW147" s="234">
        <f t="shared" si="50"/>
        <v>0</v>
      </c>
      <c r="DX147" s="253">
        <f t="shared" si="51"/>
        <v>0</v>
      </c>
      <c r="DY147" s="761">
        <f t="shared" si="57"/>
        <v>0</v>
      </c>
      <c r="DZ147" s="762">
        <f t="shared" si="57"/>
        <v>0</v>
      </c>
      <c r="EA147" s="763">
        <f t="shared" si="57"/>
        <v>0</v>
      </c>
      <c r="EB147" s="439">
        <f t="shared" si="55"/>
        <v>0</v>
      </c>
      <c r="EC147" s="440">
        <f t="shared" si="56"/>
        <v>0</v>
      </c>
      <c r="ED147" s="778"/>
    </row>
    <row r="148" spans="1:134" s="14" customFormat="1" ht="40.15" customHeight="1" thickBot="1">
      <c r="A148" s="1156"/>
      <c r="B148" s="1158"/>
      <c r="C148" s="282" t="s">
        <v>69</v>
      </c>
      <c r="D148" s="415"/>
      <c r="E148" s="415"/>
      <c r="F148" s="418"/>
      <c r="G148" s="421">
        <f t="shared" si="2"/>
        <v>0</v>
      </c>
      <c r="H148" s="253">
        <f t="shared" si="3"/>
        <v>0</v>
      </c>
      <c r="I148" s="415"/>
      <c r="J148" s="415"/>
      <c r="K148" s="418"/>
      <c r="L148" s="234">
        <f t="shared" si="4"/>
        <v>0</v>
      </c>
      <c r="M148" s="248">
        <f t="shared" si="5"/>
        <v>0</v>
      </c>
      <c r="N148" s="415"/>
      <c r="O148" s="415"/>
      <c r="P148" s="418"/>
      <c r="Q148" s="234">
        <f t="shared" si="6"/>
        <v>0</v>
      </c>
      <c r="R148" s="253">
        <f t="shared" si="7"/>
        <v>0</v>
      </c>
      <c r="S148" s="415"/>
      <c r="T148" s="415"/>
      <c r="U148" s="418"/>
      <c r="V148" s="234">
        <f t="shared" si="8"/>
        <v>0</v>
      </c>
      <c r="W148" s="248">
        <f t="shared" si="9"/>
        <v>0</v>
      </c>
      <c r="X148" s="415"/>
      <c r="Y148" s="415"/>
      <c r="Z148" s="418"/>
      <c r="AA148" s="234">
        <f t="shared" si="10"/>
        <v>0</v>
      </c>
      <c r="AB148" s="253">
        <f t="shared" si="11"/>
        <v>0</v>
      </c>
      <c r="AC148" s="415"/>
      <c r="AD148" s="415"/>
      <c r="AE148" s="418"/>
      <c r="AF148" s="234">
        <f t="shared" si="12"/>
        <v>0</v>
      </c>
      <c r="AG148" s="248">
        <f t="shared" si="13"/>
        <v>0</v>
      </c>
      <c r="AH148" s="415"/>
      <c r="AI148" s="415"/>
      <c r="AJ148" s="418"/>
      <c r="AK148" s="234">
        <f t="shared" si="14"/>
        <v>0</v>
      </c>
      <c r="AL148" s="253">
        <f t="shared" si="15"/>
        <v>0</v>
      </c>
      <c r="AM148" s="415"/>
      <c r="AN148" s="415"/>
      <c r="AO148" s="418"/>
      <c r="AP148" s="234">
        <f t="shared" si="16"/>
        <v>0</v>
      </c>
      <c r="AQ148" s="248">
        <f t="shared" si="17"/>
        <v>0</v>
      </c>
      <c r="AR148" s="415"/>
      <c r="AS148" s="415"/>
      <c r="AT148" s="418"/>
      <c r="AU148" s="234">
        <f t="shared" si="18"/>
        <v>0</v>
      </c>
      <c r="AV148" s="253">
        <f t="shared" si="19"/>
        <v>0</v>
      </c>
      <c r="AW148" s="415"/>
      <c r="AX148" s="415"/>
      <c r="AY148" s="418"/>
      <c r="AZ148" s="234">
        <f t="shared" si="20"/>
        <v>0</v>
      </c>
      <c r="BA148" s="248">
        <f t="shared" si="21"/>
        <v>0</v>
      </c>
      <c r="BB148" s="415"/>
      <c r="BC148" s="415"/>
      <c r="BD148" s="418"/>
      <c r="BE148" s="234">
        <f t="shared" si="22"/>
        <v>0</v>
      </c>
      <c r="BF148" s="253">
        <f t="shared" si="23"/>
        <v>0</v>
      </c>
      <c r="BG148" s="415"/>
      <c r="BH148" s="415"/>
      <c r="BI148" s="418"/>
      <c r="BJ148" s="234">
        <f t="shared" si="24"/>
        <v>0</v>
      </c>
      <c r="BK148" s="248">
        <f t="shared" si="25"/>
        <v>0</v>
      </c>
      <c r="BL148" s="415"/>
      <c r="BM148" s="415"/>
      <c r="BN148" s="418"/>
      <c r="BO148" s="234">
        <f t="shared" si="26"/>
        <v>0</v>
      </c>
      <c r="BP148" s="253">
        <f t="shared" si="27"/>
        <v>0</v>
      </c>
      <c r="BQ148" s="415"/>
      <c r="BR148" s="415"/>
      <c r="BS148" s="418"/>
      <c r="BT148" s="234">
        <f t="shared" si="28"/>
        <v>0</v>
      </c>
      <c r="BU148" s="253">
        <f t="shared" si="29"/>
        <v>0</v>
      </c>
      <c r="BV148" s="415"/>
      <c r="BW148" s="415"/>
      <c r="BX148" s="418"/>
      <c r="BY148" s="234">
        <f t="shared" si="30"/>
        <v>0</v>
      </c>
      <c r="BZ148" s="253">
        <f t="shared" si="31"/>
        <v>0</v>
      </c>
      <c r="CA148" s="415"/>
      <c r="CB148" s="415"/>
      <c r="CC148" s="418"/>
      <c r="CD148" s="234">
        <f t="shared" si="32"/>
        <v>0</v>
      </c>
      <c r="CE148" s="253">
        <f t="shared" si="33"/>
        <v>0</v>
      </c>
      <c r="CF148" s="415"/>
      <c r="CG148" s="415"/>
      <c r="CH148" s="418"/>
      <c r="CI148" s="234">
        <f t="shared" si="34"/>
        <v>0</v>
      </c>
      <c r="CJ148" s="253">
        <f t="shared" si="35"/>
        <v>0</v>
      </c>
      <c r="CK148" s="415"/>
      <c r="CL148" s="415"/>
      <c r="CM148" s="418"/>
      <c r="CN148" s="234">
        <f t="shared" si="36"/>
        <v>0</v>
      </c>
      <c r="CO148" s="248">
        <f t="shared" si="37"/>
        <v>0</v>
      </c>
      <c r="CP148" s="415"/>
      <c r="CQ148" s="415"/>
      <c r="CR148" s="418"/>
      <c r="CS148" s="234">
        <f t="shared" si="38"/>
        <v>0</v>
      </c>
      <c r="CT148" s="253">
        <f t="shared" si="39"/>
        <v>0</v>
      </c>
      <c r="CU148" s="415"/>
      <c r="CV148" s="415"/>
      <c r="CW148" s="418"/>
      <c r="CX148" s="234">
        <f t="shared" si="40"/>
        <v>0</v>
      </c>
      <c r="CY148" s="235">
        <f t="shared" si="41"/>
        <v>0</v>
      </c>
      <c r="CZ148" s="415"/>
      <c r="DA148" s="415"/>
      <c r="DB148" s="418"/>
      <c r="DC148" s="234">
        <f t="shared" si="42"/>
        <v>0</v>
      </c>
      <c r="DD148" s="253">
        <f t="shared" si="43"/>
        <v>0</v>
      </c>
      <c r="DE148" s="415"/>
      <c r="DF148" s="415"/>
      <c r="DG148" s="418"/>
      <c r="DH148" s="234">
        <f t="shared" si="44"/>
        <v>0</v>
      </c>
      <c r="DI148" s="253">
        <f t="shared" si="45"/>
        <v>0</v>
      </c>
      <c r="DJ148" s="415"/>
      <c r="DK148" s="415"/>
      <c r="DL148" s="418"/>
      <c r="DM148" s="234">
        <f t="shared" si="46"/>
        <v>0</v>
      </c>
      <c r="DN148" s="253">
        <f t="shared" si="47"/>
        <v>0</v>
      </c>
      <c r="DO148" s="415"/>
      <c r="DP148" s="415"/>
      <c r="DQ148" s="418"/>
      <c r="DR148" s="234">
        <f t="shared" si="48"/>
        <v>0</v>
      </c>
      <c r="DS148" s="253">
        <f t="shared" si="49"/>
        <v>0</v>
      </c>
      <c r="DT148" s="415"/>
      <c r="DU148" s="415"/>
      <c r="DV148" s="418"/>
      <c r="DW148" s="234">
        <f t="shared" si="50"/>
        <v>0</v>
      </c>
      <c r="DX148" s="253">
        <f t="shared" si="51"/>
        <v>0</v>
      </c>
      <c r="DY148" s="761">
        <f t="shared" si="57"/>
        <v>0</v>
      </c>
      <c r="DZ148" s="762">
        <f t="shared" si="57"/>
        <v>0</v>
      </c>
      <c r="EA148" s="763">
        <f t="shared" si="57"/>
        <v>0</v>
      </c>
      <c r="EB148" s="439">
        <f t="shared" si="55"/>
        <v>0</v>
      </c>
      <c r="EC148" s="440">
        <f t="shared" si="56"/>
        <v>0</v>
      </c>
      <c r="ED148" s="778"/>
    </row>
    <row r="149" spans="1:134" s="16" customFormat="1" ht="29.25" thickBot="1">
      <c r="A149" s="243" t="str">
        <f>'6. Առաջին կիսամյակի հաշվետվ.'!A46</f>
        <v>Ա21</v>
      </c>
      <c r="B149" s="272" t="s">
        <v>284</v>
      </c>
      <c r="C149" s="285"/>
      <c r="D149" s="417"/>
      <c r="E149" s="417"/>
      <c r="F149" s="419"/>
      <c r="G149" s="425" t="s">
        <v>47</v>
      </c>
      <c r="H149" s="256" t="s">
        <v>47</v>
      </c>
      <c r="I149" s="417"/>
      <c r="J149" s="417"/>
      <c r="K149" s="419"/>
      <c r="L149" s="244" t="s">
        <v>47</v>
      </c>
      <c r="M149" s="250" t="s">
        <v>47</v>
      </c>
      <c r="N149" s="417"/>
      <c r="O149" s="417"/>
      <c r="P149" s="419"/>
      <c r="Q149" s="244" t="s">
        <v>47</v>
      </c>
      <c r="R149" s="256" t="s">
        <v>47</v>
      </c>
      <c r="S149" s="417"/>
      <c r="T149" s="417"/>
      <c r="U149" s="419"/>
      <c r="V149" s="244" t="s">
        <v>47</v>
      </c>
      <c r="W149" s="250" t="s">
        <v>47</v>
      </c>
      <c r="X149" s="417"/>
      <c r="Y149" s="417"/>
      <c r="Z149" s="419"/>
      <c r="AA149" s="244" t="s">
        <v>47</v>
      </c>
      <c r="AB149" s="256" t="s">
        <v>47</v>
      </c>
      <c r="AC149" s="417"/>
      <c r="AD149" s="417"/>
      <c r="AE149" s="419"/>
      <c r="AF149" s="244" t="s">
        <v>47</v>
      </c>
      <c r="AG149" s="250" t="s">
        <v>47</v>
      </c>
      <c r="AH149" s="417"/>
      <c r="AI149" s="417"/>
      <c r="AJ149" s="419"/>
      <c r="AK149" s="244" t="s">
        <v>47</v>
      </c>
      <c r="AL149" s="256" t="s">
        <v>47</v>
      </c>
      <c r="AM149" s="417"/>
      <c r="AN149" s="417"/>
      <c r="AO149" s="419"/>
      <c r="AP149" s="244" t="s">
        <v>47</v>
      </c>
      <c r="AQ149" s="250" t="s">
        <v>47</v>
      </c>
      <c r="AR149" s="417"/>
      <c r="AS149" s="417"/>
      <c r="AT149" s="419"/>
      <c r="AU149" s="244" t="s">
        <v>47</v>
      </c>
      <c r="AV149" s="256" t="s">
        <v>47</v>
      </c>
      <c r="AW149" s="417"/>
      <c r="AX149" s="417"/>
      <c r="AY149" s="419"/>
      <c r="AZ149" s="244" t="s">
        <v>47</v>
      </c>
      <c r="BA149" s="250" t="s">
        <v>47</v>
      </c>
      <c r="BB149" s="417"/>
      <c r="BC149" s="417"/>
      <c r="BD149" s="419"/>
      <c r="BE149" s="244" t="s">
        <v>47</v>
      </c>
      <c r="BF149" s="256" t="s">
        <v>47</v>
      </c>
      <c r="BG149" s="417"/>
      <c r="BH149" s="417"/>
      <c r="BI149" s="419"/>
      <c r="BJ149" s="244" t="s">
        <v>47</v>
      </c>
      <c r="BK149" s="250" t="s">
        <v>47</v>
      </c>
      <c r="BL149" s="417"/>
      <c r="BM149" s="417"/>
      <c r="BN149" s="419"/>
      <c r="BO149" s="244" t="s">
        <v>47</v>
      </c>
      <c r="BP149" s="256" t="s">
        <v>47</v>
      </c>
      <c r="BQ149" s="417"/>
      <c r="BR149" s="417"/>
      <c r="BS149" s="419"/>
      <c r="BT149" s="244" t="s">
        <v>47</v>
      </c>
      <c r="BU149" s="256" t="s">
        <v>47</v>
      </c>
      <c r="BV149" s="417"/>
      <c r="BW149" s="417"/>
      <c r="BX149" s="419"/>
      <c r="BY149" s="244" t="s">
        <v>47</v>
      </c>
      <c r="BZ149" s="256" t="s">
        <v>47</v>
      </c>
      <c r="CA149" s="417"/>
      <c r="CB149" s="417"/>
      <c r="CC149" s="419"/>
      <c r="CD149" s="244" t="s">
        <v>47</v>
      </c>
      <c r="CE149" s="256" t="s">
        <v>47</v>
      </c>
      <c r="CF149" s="417"/>
      <c r="CG149" s="417"/>
      <c r="CH149" s="419"/>
      <c r="CI149" s="244" t="s">
        <v>47</v>
      </c>
      <c r="CJ149" s="256" t="s">
        <v>47</v>
      </c>
      <c r="CK149" s="417"/>
      <c r="CL149" s="417"/>
      <c r="CM149" s="419"/>
      <c r="CN149" s="244" t="s">
        <v>47</v>
      </c>
      <c r="CO149" s="250" t="s">
        <v>47</v>
      </c>
      <c r="CP149" s="417"/>
      <c r="CQ149" s="417"/>
      <c r="CR149" s="419"/>
      <c r="CS149" s="244" t="s">
        <v>47</v>
      </c>
      <c r="CT149" s="256" t="s">
        <v>47</v>
      </c>
      <c r="CU149" s="417"/>
      <c r="CV149" s="417"/>
      <c r="CW149" s="419"/>
      <c r="CX149" s="244" t="s">
        <v>47</v>
      </c>
      <c r="CY149" s="245" t="s">
        <v>47</v>
      </c>
      <c r="CZ149" s="417"/>
      <c r="DA149" s="417"/>
      <c r="DB149" s="419"/>
      <c r="DC149" s="244" t="s">
        <v>47</v>
      </c>
      <c r="DD149" s="256" t="s">
        <v>47</v>
      </c>
      <c r="DE149" s="417"/>
      <c r="DF149" s="417"/>
      <c r="DG149" s="419"/>
      <c r="DH149" s="244" t="s">
        <v>47</v>
      </c>
      <c r="DI149" s="256" t="s">
        <v>47</v>
      </c>
      <c r="DJ149" s="417"/>
      <c r="DK149" s="417"/>
      <c r="DL149" s="419"/>
      <c r="DM149" s="244" t="s">
        <v>47</v>
      </c>
      <c r="DN149" s="256" t="s">
        <v>47</v>
      </c>
      <c r="DO149" s="417"/>
      <c r="DP149" s="417"/>
      <c r="DQ149" s="419"/>
      <c r="DR149" s="244" t="s">
        <v>47</v>
      </c>
      <c r="DS149" s="256" t="s">
        <v>47</v>
      </c>
      <c r="DT149" s="417"/>
      <c r="DU149" s="417"/>
      <c r="DV149" s="419"/>
      <c r="DW149" s="244" t="s">
        <v>47</v>
      </c>
      <c r="DX149" s="256" t="s">
        <v>47</v>
      </c>
      <c r="DY149" s="785" t="s">
        <v>47</v>
      </c>
      <c r="DZ149" s="786" t="s">
        <v>47</v>
      </c>
      <c r="EA149" s="787" t="s">
        <v>47</v>
      </c>
      <c r="EB149" s="447" t="s">
        <v>47</v>
      </c>
      <c r="EC149" s="448" t="s">
        <v>47</v>
      </c>
      <c r="ED149" s="788"/>
    </row>
    <row r="151" spans="1:134" ht="21" thickBot="1"/>
    <row r="152" spans="1:134" s="589" customFormat="1" ht="64.900000000000006" customHeight="1" thickBot="1">
      <c r="B152" s="590" t="s">
        <v>222</v>
      </c>
      <c r="D152" s="793"/>
      <c r="E152" s="793"/>
      <c r="F152" s="793"/>
      <c r="I152" s="793"/>
      <c r="J152" s="793"/>
      <c r="K152" s="793"/>
      <c r="N152" s="793"/>
      <c r="O152" s="793"/>
      <c r="P152" s="793"/>
      <c r="S152" s="793"/>
      <c r="T152" s="793"/>
      <c r="U152" s="793"/>
      <c r="X152" s="793"/>
      <c r="Y152" s="793"/>
      <c r="Z152" s="793"/>
      <c r="AC152" s="793"/>
      <c r="AD152" s="793"/>
      <c r="AE152" s="793"/>
      <c r="AH152" s="793"/>
      <c r="AI152" s="793"/>
      <c r="AJ152" s="793"/>
      <c r="AM152" s="793"/>
      <c r="AN152" s="793"/>
      <c r="AO152" s="793"/>
      <c r="AR152" s="793"/>
      <c r="AS152" s="793"/>
      <c r="AT152" s="793"/>
      <c r="AW152" s="793"/>
      <c r="AX152" s="793"/>
      <c r="AY152" s="793"/>
      <c r="BB152" s="793"/>
      <c r="BC152" s="793"/>
      <c r="BD152" s="793"/>
      <c r="BG152" s="793"/>
      <c r="BH152" s="793"/>
      <c r="BI152" s="793"/>
      <c r="BL152" s="793"/>
      <c r="BM152" s="793"/>
      <c r="BN152" s="793"/>
      <c r="BQ152" s="793"/>
      <c r="BR152" s="793"/>
      <c r="BS152" s="793"/>
      <c r="BV152" s="793"/>
      <c r="BW152" s="793"/>
      <c r="BX152" s="793"/>
      <c r="CA152" s="793"/>
      <c r="CB152" s="793"/>
      <c r="CC152" s="793"/>
      <c r="CF152" s="793"/>
      <c r="CG152" s="793"/>
      <c r="CH152" s="793"/>
      <c r="CK152" s="793"/>
      <c r="CL152" s="793"/>
      <c r="CM152" s="793"/>
      <c r="CP152" s="793"/>
      <c r="CQ152" s="793"/>
      <c r="CR152" s="793"/>
      <c r="CU152" s="793"/>
      <c r="CV152" s="793"/>
      <c r="CW152" s="793"/>
      <c r="CZ152" s="793"/>
      <c r="DA152" s="793"/>
      <c r="DB152" s="793"/>
      <c r="DE152" s="793"/>
      <c r="DF152" s="793"/>
      <c r="DG152" s="793"/>
      <c r="DJ152" s="793"/>
      <c r="DK152" s="793"/>
      <c r="DL152" s="793"/>
      <c r="DO152" s="793"/>
      <c r="DP152" s="793"/>
      <c r="DQ152" s="793"/>
      <c r="DT152" s="793"/>
      <c r="DU152" s="793"/>
      <c r="DV152" s="793"/>
    </row>
    <row r="153" spans="1:134" s="500" customFormat="1" ht="15" thickBot="1">
      <c r="B153" s="509"/>
      <c r="D153" s="794"/>
      <c r="E153" s="794"/>
      <c r="F153" s="794"/>
      <c r="I153" s="794"/>
      <c r="J153" s="794"/>
      <c r="K153" s="794"/>
      <c r="N153" s="794"/>
      <c r="O153" s="794"/>
      <c r="P153" s="794"/>
      <c r="S153" s="794"/>
      <c r="T153" s="794"/>
      <c r="U153" s="794"/>
      <c r="X153" s="794"/>
      <c r="Y153" s="794"/>
      <c r="Z153" s="794"/>
      <c r="AC153" s="794"/>
      <c r="AD153" s="794"/>
      <c r="AE153" s="794"/>
      <c r="AH153" s="794"/>
      <c r="AI153" s="794"/>
      <c r="AJ153" s="794"/>
      <c r="AM153" s="794"/>
      <c r="AN153" s="794"/>
      <c r="AO153" s="794"/>
      <c r="AR153" s="794"/>
      <c r="AS153" s="794"/>
      <c r="AT153" s="794"/>
      <c r="AW153" s="794"/>
      <c r="AX153" s="794"/>
      <c r="AY153" s="794"/>
      <c r="BB153" s="794"/>
      <c r="BC153" s="794"/>
      <c r="BD153" s="794"/>
      <c r="BG153" s="794"/>
      <c r="BH153" s="794"/>
      <c r="BI153" s="794"/>
      <c r="BL153" s="794"/>
      <c r="BM153" s="794"/>
      <c r="BN153" s="794"/>
      <c r="BQ153" s="794"/>
      <c r="BR153" s="794"/>
      <c r="BS153" s="794"/>
      <c r="BV153" s="794"/>
      <c r="BW153" s="794"/>
      <c r="BX153" s="794"/>
      <c r="CA153" s="794"/>
      <c r="CB153" s="794"/>
      <c r="CC153" s="794"/>
      <c r="CF153" s="794"/>
      <c r="CG153" s="794"/>
      <c r="CH153" s="794"/>
      <c r="CK153" s="794"/>
      <c r="CL153" s="794"/>
      <c r="CM153" s="794"/>
      <c r="CP153" s="794"/>
      <c r="CQ153" s="794"/>
      <c r="CR153" s="794"/>
      <c r="CU153" s="794"/>
      <c r="CV153" s="794"/>
      <c r="CW153" s="794"/>
      <c r="CZ153" s="794"/>
      <c r="DA153" s="794"/>
      <c r="DB153" s="794"/>
      <c r="DE153" s="794"/>
      <c r="DF153" s="794"/>
      <c r="DG153" s="794"/>
      <c r="DJ153" s="794"/>
      <c r="DK153" s="794"/>
      <c r="DL153" s="794"/>
      <c r="DO153" s="794"/>
      <c r="DP153" s="794"/>
      <c r="DQ153" s="794"/>
      <c r="DT153" s="794"/>
      <c r="DU153" s="794"/>
      <c r="DV153" s="794"/>
    </row>
    <row r="154" spans="1:134" s="510" customFormat="1" ht="64.900000000000006" customHeight="1" thickBot="1">
      <c r="B154" s="511" t="s">
        <v>289</v>
      </c>
      <c r="D154" s="795"/>
      <c r="E154" s="795"/>
      <c r="F154" s="795"/>
      <c r="I154" s="795"/>
      <c r="J154" s="795"/>
      <c r="K154" s="795"/>
      <c r="N154" s="795"/>
      <c r="O154" s="795"/>
      <c r="P154" s="795"/>
      <c r="S154" s="795"/>
      <c r="T154" s="795"/>
      <c r="U154" s="795"/>
      <c r="X154" s="795"/>
      <c r="Y154" s="795"/>
      <c r="Z154" s="795"/>
      <c r="AC154" s="795"/>
      <c r="AD154" s="795"/>
      <c r="AE154" s="795"/>
      <c r="AH154" s="795"/>
      <c r="AI154" s="795"/>
      <c r="AJ154" s="795"/>
      <c r="AM154" s="795"/>
      <c r="AN154" s="795"/>
      <c r="AO154" s="795"/>
      <c r="AR154" s="795"/>
      <c r="AS154" s="795"/>
      <c r="AT154" s="795"/>
      <c r="AW154" s="795"/>
      <c r="AX154" s="795"/>
      <c r="AY154" s="795"/>
      <c r="BB154" s="795"/>
      <c r="BC154" s="795"/>
      <c r="BD154" s="795"/>
      <c r="BG154" s="795"/>
      <c r="BH154" s="795"/>
      <c r="BI154" s="795"/>
      <c r="BL154" s="795"/>
      <c r="BM154" s="795"/>
      <c r="BN154" s="795"/>
      <c r="BQ154" s="795"/>
      <c r="BR154" s="795"/>
      <c r="BS154" s="795"/>
      <c r="BV154" s="795"/>
      <c r="BW154" s="795"/>
      <c r="BX154" s="795"/>
      <c r="CA154" s="795"/>
      <c r="CB154" s="795"/>
      <c r="CC154" s="795"/>
      <c r="CF154" s="795"/>
      <c r="CG154" s="795"/>
      <c r="CH154" s="795"/>
      <c r="CK154" s="795"/>
      <c r="CL154" s="795"/>
      <c r="CM154" s="795"/>
      <c r="CP154" s="795"/>
      <c r="CQ154" s="795"/>
      <c r="CR154" s="795"/>
      <c r="CU154" s="795"/>
      <c r="CV154" s="795"/>
      <c r="CW154" s="795"/>
      <c r="CZ154" s="795"/>
      <c r="DA154" s="795"/>
      <c r="DB154" s="795"/>
      <c r="DE154" s="795"/>
      <c r="DF154" s="795"/>
      <c r="DG154" s="795"/>
      <c r="DJ154" s="795"/>
      <c r="DK154" s="795"/>
      <c r="DL154" s="795"/>
      <c r="DO154" s="795"/>
      <c r="DP154" s="795"/>
      <c r="DQ154" s="795"/>
      <c r="DT154" s="795"/>
      <c r="DU154" s="795"/>
      <c r="DV154" s="795"/>
    </row>
    <row r="155" spans="1:134" s="195" customFormat="1" ht="15" thickBot="1">
      <c r="B155" s="512"/>
      <c r="D155" s="353"/>
      <c r="E155" s="353"/>
      <c r="F155" s="353"/>
      <c r="I155" s="353"/>
      <c r="J155" s="353"/>
      <c r="K155" s="353"/>
      <c r="N155" s="353"/>
      <c r="O155" s="353"/>
      <c r="P155" s="353"/>
      <c r="S155" s="353"/>
      <c r="T155" s="353"/>
      <c r="U155" s="353"/>
      <c r="X155" s="353"/>
      <c r="Y155" s="353"/>
      <c r="Z155" s="353"/>
      <c r="AC155" s="353"/>
      <c r="AD155" s="353"/>
      <c r="AE155" s="353"/>
      <c r="AH155" s="353"/>
      <c r="AI155" s="353"/>
      <c r="AJ155" s="353"/>
      <c r="AM155" s="353"/>
      <c r="AN155" s="353"/>
      <c r="AO155" s="353"/>
      <c r="AR155" s="353"/>
      <c r="AS155" s="353"/>
      <c r="AT155" s="353"/>
      <c r="AW155" s="353"/>
      <c r="AX155" s="353"/>
      <c r="AY155" s="353"/>
      <c r="BB155" s="353"/>
      <c r="BC155" s="353"/>
      <c r="BD155" s="353"/>
      <c r="BG155" s="353"/>
      <c r="BH155" s="353"/>
      <c r="BI155" s="353"/>
      <c r="BL155" s="353"/>
      <c r="BM155" s="353"/>
      <c r="BN155" s="353"/>
      <c r="BQ155" s="353"/>
      <c r="BR155" s="353"/>
      <c r="BS155" s="353"/>
      <c r="BV155" s="353"/>
      <c r="BW155" s="353"/>
      <c r="BX155" s="353"/>
      <c r="CA155" s="353"/>
      <c r="CB155" s="353"/>
      <c r="CC155" s="353"/>
      <c r="CF155" s="353"/>
      <c r="CG155" s="353"/>
      <c r="CH155" s="353"/>
      <c r="CK155" s="353"/>
      <c r="CL155" s="353"/>
      <c r="CM155" s="353"/>
      <c r="CP155" s="353"/>
      <c r="CQ155" s="353"/>
      <c r="CR155" s="353"/>
      <c r="CU155" s="353"/>
      <c r="CV155" s="353"/>
      <c r="CW155" s="353"/>
      <c r="CZ155" s="353"/>
      <c r="DA155" s="353"/>
      <c r="DB155" s="353"/>
      <c r="DE155" s="353"/>
      <c r="DF155" s="353"/>
      <c r="DG155" s="353"/>
      <c r="DJ155" s="353"/>
      <c r="DK155" s="353"/>
      <c r="DL155" s="353"/>
      <c r="DO155" s="353"/>
      <c r="DP155" s="353"/>
      <c r="DQ155" s="353"/>
      <c r="DT155" s="353"/>
      <c r="DU155" s="353"/>
      <c r="DV155" s="353"/>
    </row>
    <row r="156" spans="1:134" s="56" customFormat="1" ht="64.900000000000006" customHeight="1" thickBot="1">
      <c r="B156" s="513" t="s">
        <v>286</v>
      </c>
      <c r="D156" s="426"/>
      <c r="E156" s="426"/>
      <c r="F156" s="426"/>
      <c r="I156" s="426"/>
      <c r="J156" s="426"/>
      <c r="K156" s="426"/>
      <c r="N156" s="426"/>
      <c r="O156" s="426"/>
      <c r="P156" s="426"/>
      <c r="S156" s="426"/>
      <c r="T156" s="426"/>
      <c r="U156" s="426"/>
      <c r="X156" s="426"/>
      <c r="Y156" s="426"/>
      <c r="Z156" s="426"/>
      <c r="AC156" s="426"/>
      <c r="AD156" s="426"/>
      <c r="AE156" s="426"/>
      <c r="AH156" s="426"/>
      <c r="AI156" s="426"/>
      <c r="AJ156" s="426"/>
      <c r="AM156" s="426"/>
      <c r="AN156" s="426"/>
      <c r="AO156" s="426"/>
      <c r="AR156" s="426"/>
      <c r="AS156" s="426"/>
      <c r="AT156" s="426"/>
      <c r="AW156" s="426"/>
      <c r="AX156" s="426"/>
      <c r="AY156" s="426"/>
      <c r="BB156" s="426"/>
      <c r="BC156" s="426"/>
      <c r="BD156" s="426"/>
      <c r="BG156" s="426"/>
      <c r="BH156" s="426"/>
      <c r="BI156" s="426"/>
      <c r="BL156" s="426"/>
      <c r="BM156" s="426"/>
      <c r="BN156" s="426"/>
      <c r="BQ156" s="426"/>
      <c r="BR156" s="426"/>
      <c r="BS156" s="426"/>
      <c r="BV156" s="426"/>
      <c r="BW156" s="426"/>
      <c r="BX156" s="426"/>
      <c r="CA156" s="426"/>
      <c r="CB156" s="426"/>
      <c r="CC156" s="426"/>
      <c r="CF156" s="426"/>
      <c r="CG156" s="426"/>
      <c r="CH156" s="426"/>
      <c r="CK156" s="426"/>
      <c r="CL156" s="426"/>
      <c r="CM156" s="426"/>
      <c r="CP156" s="426"/>
      <c r="CQ156" s="426"/>
      <c r="CR156" s="426"/>
      <c r="CU156" s="426"/>
      <c r="CV156" s="426"/>
      <c r="CW156" s="426"/>
      <c r="CZ156" s="426"/>
      <c r="DA156" s="426"/>
      <c r="DB156" s="426"/>
      <c r="DE156" s="426"/>
      <c r="DF156" s="426"/>
      <c r="DG156" s="426"/>
      <c r="DJ156" s="426"/>
      <c r="DK156" s="426"/>
      <c r="DL156" s="426"/>
      <c r="DO156" s="426"/>
      <c r="DP156" s="426"/>
      <c r="DQ156" s="426"/>
      <c r="DT156" s="426"/>
      <c r="DU156" s="426"/>
      <c r="DV156" s="426"/>
    </row>
    <row r="157" spans="1:134" s="195" customFormat="1" ht="14.25">
      <c r="C157" s="514"/>
      <c r="D157" s="353"/>
      <c r="E157" s="353"/>
      <c r="F157" s="353"/>
      <c r="I157" s="353"/>
      <c r="J157" s="353"/>
      <c r="K157" s="353"/>
      <c r="N157" s="353"/>
      <c r="O157" s="353"/>
      <c r="P157" s="353"/>
      <c r="S157" s="353"/>
      <c r="T157" s="353"/>
      <c r="U157" s="353"/>
      <c r="X157" s="353"/>
      <c r="Y157" s="353"/>
      <c r="Z157" s="353"/>
      <c r="AC157" s="353"/>
      <c r="AD157" s="353"/>
      <c r="AE157" s="353"/>
      <c r="AH157" s="353"/>
      <c r="AI157" s="353"/>
      <c r="AJ157" s="353"/>
      <c r="AM157" s="353"/>
      <c r="AN157" s="353"/>
      <c r="AO157" s="353"/>
      <c r="AR157" s="353"/>
      <c r="AS157" s="353"/>
      <c r="AT157" s="353"/>
      <c r="AW157" s="353"/>
      <c r="AX157" s="353"/>
      <c r="AY157" s="353"/>
      <c r="BB157" s="353"/>
      <c r="BC157" s="353"/>
      <c r="BD157" s="353"/>
      <c r="BG157" s="353"/>
      <c r="BH157" s="353"/>
      <c r="BI157" s="353"/>
      <c r="BL157" s="353"/>
      <c r="BM157" s="353"/>
      <c r="BN157" s="353"/>
      <c r="BQ157" s="353"/>
      <c r="BR157" s="353"/>
      <c r="BS157" s="353"/>
      <c r="BV157" s="353"/>
      <c r="BW157" s="353"/>
      <c r="BX157" s="353"/>
      <c r="CA157" s="353"/>
      <c r="CB157" s="353"/>
      <c r="CC157" s="353"/>
      <c r="CF157" s="353"/>
      <c r="CG157" s="353"/>
      <c r="CH157" s="353"/>
      <c r="CK157" s="353"/>
      <c r="CL157" s="353"/>
      <c r="CM157" s="353"/>
      <c r="CP157" s="353"/>
      <c r="CQ157" s="353"/>
      <c r="CR157" s="353"/>
      <c r="CU157" s="353"/>
      <c r="CV157" s="353"/>
      <c r="CW157" s="353"/>
      <c r="CZ157" s="353"/>
      <c r="DA157" s="353"/>
      <c r="DB157" s="353"/>
      <c r="DE157" s="353"/>
      <c r="DF157" s="353"/>
      <c r="DG157" s="353"/>
      <c r="DJ157" s="353"/>
      <c r="DK157" s="353"/>
      <c r="DL157" s="353"/>
      <c r="DO157" s="353"/>
      <c r="DP157" s="353"/>
      <c r="DQ157" s="353"/>
      <c r="DT157" s="353"/>
      <c r="DU157" s="353"/>
      <c r="DV157" s="353"/>
    </row>
    <row r="158" spans="1:134" s="194" customFormat="1" ht="86.45" customHeight="1">
      <c r="C158" s="56"/>
      <c r="D158" s="347"/>
      <c r="E158" s="347"/>
      <c r="F158" s="347"/>
      <c r="I158" s="347"/>
      <c r="J158" s="347"/>
      <c r="K158" s="347"/>
      <c r="N158" s="347"/>
      <c r="O158" s="347"/>
      <c r="P158" s="347"/>
      <c r="S158" s="347"/>
      <c r="T158" s="347"/>
      <c r="U158" s="347"/>
      <c r="X158" s="347"/>
      <c r="Y158" s="347"/>
      <c r="Z158" s="347"/>
      <c r="AC158" s="347"/>
      <c r="AD158" s="347"/>
      <c r="AE158" s="347"/>
      <c r="AH158" s="347"/>
      <c r="AI158" s="347"/>
      <c r="AJ158" s="347"/>
      <c r="AM158" s="347"/>
      <c r="AN158" s="347"/>
      <c r="AO158" s="347"/>
      <c r="AR158" s="347"/>
      <c r="AS158" s="347"/>
      <c r="AT158" s="347"/>
      <c r="AW158" s="347"/>
      <c r="AX158" s="347"/>
      <c r="AY158" s="347"/>
      <c r="BB158" s="347"/>
      <c r="BC158" s="347"/>
      <c r="BD158" s="347"/>
      <c r="BG158" s="347"/>
      <c r="BH158" s="347"/>
      <c r="BI158" s="347"/>
      <c r="BL158" s="347"/>
      <c r="BM158" s="347"/>
      <c r="BN158" s="347"/>
      <c r="BQ158" s="347"/>
      <c r="BR158" s="347"/>
      <c r="BS158" s="347"/>
      <c r="BV158" s="347"/>
      <c r="BW158" s="347"/>
      <c r="BX158" s="347"/>
      <c r="CA158" s="347"/>
      <c r="CB158" s="347"/>
      <c r="CC158" s="347"/>
      <c r="CF158" s="347"/>
      <c r="CG158" s="347"/>
      <c r="CH158" s="347"/>
      <c r="CK158" s="347"/>
      <c r="CL158" s="347"/>
      <c r="CM158" s="347"/>
      <c r="CP158" s="347"/>
      <c r="CQ158" s="347"/>
      <c r="CR158" s="347"/>
      <c r="CU158" s="347"/>
      <c r="CV158" s="347"/>
      <c r="CW158" s="347"/>
      <c r="CZ158" s="347"/>
      <c r="DA158" s="347"/>
      <c r="DB158" s="347"/>
      <c r="DE158" s="347"/>
      <c r="DF158" s="347"/>
      <c r="DG158" s="347"/>
      <c r="DJ158" s="347"/>
      <c r="DK158" s="347"/>
      <c r="DL158" s="347"/>
      <c r="DO158" s="347"/>
      <c r="DP158" s="347"/>
      <c r="DQ158" s="347"/>
      <c r="DT158" s="347"/>
      <c r="DU158" s="347"/>
      <c r="DV158" s="347"/>
    </row>
    <row r="159" spans="1:134" s="194" customFormat="1" ht="14.25">
      <c r="C159" s="195"/>
      <c r="D159" s="347"/>
      <c r="E159" s="347"/>
      <c r="F159" s="347"/>
      <c r="I159" s="347"/>
      <c r="J159" s="347"/>
      <c r="K159" s="347"/>
      <c r="N159" s="347"/>
      <c r="O159" s="347"/>
      <c r="P159" s="347"/>
      <c r="S159" s="347"/>
      <c r="T159" s="347"/>
      <c r="U159" s="347"/>
      <c r="X159" s="347"/>
      <c r="Y159" s="347"/>
      <c r="Z159" s="347"/>
      <c r="AC159" s="347"/>
      <c r="AD159" s="347"/>
      <c r="AE159" s="347"/>
      <c r="AH159" s="347"/>
      <c r="AI159" s="347"/>
      <c r="AJ159" s="347"/>
      <c r="AM159" s="347"/>
      <c r="AN159" s="347"/>
      <c r="AO159" s="347"/>
      <c r="AR159" s="347"/>
      <c r="AS159" s="347"/>
      <c r="AT159" s="347"/>
      <c r="AW159" s="347"/>
      <c r="AX159" s="347"/>
      <c r="AY159" s="347"/>
      <c r="BB159" s="347"/>
      <c r="BC159" s="347"/>
      <c r="BD159" s="347"/>
      <c r="BG159" s="347"/>
      <c r="BH159" s="347"/>
      <c r="BI159" s="347"/>
      <c r="BL159" s="347"/>
      <c r="BM159" s="347"/>
      <c r="BN159" s="347"/>
      <c r="BQ159" s="347"/>
      <c r="BR159" s="347"/>
      <c r="BS159" s="347"/>
      <c r="BV159" s="347"/>
      <c r="BW159" s="347"/>
      <c r="BX159" s="347"/>
      <c r="CA159" s="347"/>
      <c r="CB159" s="347"/>
      <c r="CC159" s="347"/>
      <c r="CF159" s="347"/>
      <c r="CG159" s="347"/>
      <c r="CH159" s="347"/>
      <c r="CK159" s="347"/>
      <c r="CL159" s="347"/>
      <c r="CM159" s="347"/>
      <c r="CP159" s="347"/>
      <c r="CQ159" s="347"/>
      <c r="CR159" s="347"/>
      <c r="CU159" s="347"/>
      <c r="CV159" s="347"/>
      <c r="CW159" s="347"/>
      <c r="CZ159" s="347"/>
      <c r="DA159" s="347"/>
      <c r="DB159" s="347"/>
      <c r="DE159" s="347"/>
      <c r="DF159" s="347"/>
      <c r="DG159" s="347"/>
      <c r="DJ159" s="347"/>
      <c r="DK159" s="347"/>
      <c r="DL159" s="347"/>
      <c r="DO159" s="347"/>
      <c r="DP159" s="347"/>
      <c r="DQ159" s="347"/>
      <c r="DT159" s="347"/>
      <c r="DU159" s="347"/>
      <c r="DV159" s="347"/>
    </row>
    <row r="160" spans="1:134">
      <c r="G160" s="188"/>
      <c r="J160" s="404"/>
      <c r="M160" s="188"/>
      <c r="P160" s="404"/>
      <c r="S160" s="404"/>
      <c r="V160" s="188"/>
      <c r="Y160" s="404"/>
      <c r="AB160" s="188"/>
      <c r="AE160" s="404"/>
      <c r="AH160" s="404"/>
      <c r="AK160" s="188"/>
      <c r="AN160" s="404"/>
      <c r="AQ160" s="188"/>
      <c r="AT160" s="404"/>
      <c r="AW160" s="404"/>
      <c r="AZ160" s="188"/>
      <c r="BC160" s="404"/>
      <c r="BF160" s="188"/>
      <c r="BI160" s="404"/>
      <c r="BL160" s="404"/>
      <c r="BO160" s="188"/>
      <c r="BR160" s="404"/>
      <c r="BU160" s="188"/>
      <c r="BX160" s="404"/>
      <c r="CA160" s="366"/>
      <c r="CB160" s="367"/>
      <c r="CC160" s="367"/>
      <c r="DY160" s="7"/>
      <c r="DZ160" s="7"/>
      <c r="EA160" s="7"/>
      <c r="ED160" s="7"/>
    </row>
  </sheetData>
  <sheetProtection password="CEEF" sheet="1" insertColumns="0" insertRows="0" deleteColumns="0" deleteRows="0"/>
  <mergeCells count="117">
    <mergeCell ref="A144:A148"/>
    <mergeCell ref="B144:B148"/>
    <mergeCell ref="A44:A111"/>
    <mergeCell ref="B44:B111"/>
    <mergeCell ref="A124:A125"/>
    <mergeCell ref="DM13:DN13"/>
    <mergeCell ref="DO13:DQ13"/>
    <mergeCell ref="A136:A140"/>
    <mergeCell ref="B136:B140"/>
    <mergeCell ref="B124:B125"/>
    <mergeCell ref="CI13:CJ13"/>
    <mergeCell ref="CK13:CM13"/>
    <mergeCell ref="DC13:DD13"/>
    <mergeCell ref="DE13:DG13"/>
    <mergeCell ref="DH13:DI13"/>
    <mergeCell ref="DJ13:DL13"/>
    <mergeCell ref="BO13:BP13"/>
    <mergeCell ref="AW13:AY13"/>
    <mergeCell ref="BQ13:BS13"/>
    <mergeCell ref="BT13:BU13"/>
    <mergeCell ref="BV13:BX13"/>
    <mergeCell ref="CX13:CY13"/>
    <mergeCell ref="CZ13:DB13"/>
    <mergeCell ref="BY13:BZ13"/>
    <mergeCell ref="DY12:EA13"/>
    <mergeCell ref="EB12:EC13"/>
    <mergeCell ref="DM12:DN12"/>
    <mergeCell ref="CP12:CR12"/>
    <mergeCell ref="CS12:CT12"/>
    <mergeCell ref="CU12:CW12"/>
    <mergeCell ref="CX12:CY12"/>
    <mergeCell ref="DO12:DQ12"/>
    <mergeCell ref="DR12:DS12"/>
    <mergeCell ref="CF12:CH12"/>
    <mergeCell ref="DT12:DV12"/>
    <mergeCell ref="DW12:DX12"/>
    <mergeCell ref="CZ12:DB12"/>
    <mergeCell ref="DC12:DD12"/>
    <mergeCell ref="DE12:DG12"/>
    <mergeCell ref="DH12:DI12"/>
    <mergeCell ref="DJ12:DL12"/>
    <mergeCell ref="CA13:CC13"/>
    <mergeCell ref="CD13:CE13"/>
    <mergeCell ref="CF13:CH13"/>
    <mergeCell ref="CN13:CO13"/>
    <mergeCell ref="CP13:CR13"/>
    <mergeCell ref="CS13:CT13"/>
    <mergeCell ref="CU13:CW13"/>
    <mergeCell ref="X13:Z13"/>
    <mergeCell ref="AA13:AB13"/>
    <mergeCell ref="AC13:AE13"/>
    <mergeCell ref="AF13:AG13"/>
    <mergeCell ref="AH13:AJ13"/>
    <mergeCell ref="AW12:AY12"/>
    <mergeCell ref="AZ12:BA12"/>
    <mergeCell ref="BB12:BD12"/>
    <mergeCell ref="ED12:ED14"/>
    <mergeCell ref="CI12:CJ12"/>
    <mergeCell ref="CK12:CM12"/>
    <mergeCell ref="CN12:CO12"/>
    <mergeCell ref="BL12:BN12"/>
    <mergeCell ref="BO12:BP12"/>
    <mergeCell ref="BQ12:BS12"/>
    <mergeCell ref="BT12:BU12"/>
    <mergeCell ref="BV12:BX12"/>
    <mergeCell ref="BY12:BZ12"/>
    <mergeCell ref="BL13:BN13"/>
    <mergeCell ref="DW13:DX13"/>
    <mergeCell ref="DR13:DS13"/>
    <mergeCell ref="DT13:DV13"/>
    <mergeCell ref="CA12:CC12"/>
    <mergeCell ref="CD12:CE12"/>
    <mergeCell ref="BE12:BF12"/>
    <mergeCell ref="BG12:BI12"/>
    <mergeCell ref="BJ12:BK12"/>
    <mergeCell ref="AZ13:BA13"/>
    <mergeCell ref="BB13:BD13"/>
    <mergeCell ref="BE13:BF13"/>
    <mergeCell ref="BG13:BI13"/>
    <mergeCell ref="BJ13:BK13"/>
    <mergeCell ref="AK13:AL13"/>
    <mergeCell ref="AM13:AO13"/>
    <mergeCell ref="AP13:AQ13"/>
    <mergeCell ref="AR13:AT13"/>
    <mergeCell ref="A126:A127"/>
    <mergeCell ref="B126:B127"/>
    <mergeCell ref="B2:C2"/>
    <mergeCell ref="AH12:AJ12"/>
    <mergeCell ref="AK12:AL12"/>
    <mergeCell ref="AM12:AO12"/>
    <mergeCell ref="AP12:AQ12"/>
    <mergeCell ref="AR12:AT12"/>
    <mergeCell ref="AU12:AV12"/>
    <mergeCell ref="S12:U12"/>
    <mergeCell ref="V12:W12"/>
    <mergeCell ref="X12:Z12"/>
    <mergeCell ref="AA12:AB12"/>
    <mergeCell ref="AC12:AE12"/>
    <mergeCell ref="AF12:AG12"/>
    <mergeCell ref="D13:F13"/>
    <mergeCell ref="G13:H13"/>
    <mergeCell ref="I13:K13"/>
    <mergeCell ref="L13:M13"/>
    <mergeCell ref="N13:P13"/>
    <mergeCell ref="Q13:R13"/>
    <mergeCell ref="S13:U13"/>
    <mergeCell ref="AU13:AV13"/>
    <mergeCell ref="V13:W13"/>
    <mergeCell ref="B1:C1"/>
    <mergeCell ref="A12:A14"/>
    <mergeCell ref="B12:C14"/>
    <mergeCell ref="D12:F12"/>
    <mergeCell ref="G12:H12"/>
    <mergeCell ref="I12:K12"/>
    <mergeCell ref="L12:M12"/>
    <mergeCell ref="N12:P12"/>
    <mergeCell ref="Q12:R12"/>
  </mergeCells>
  <dataValidations count="4">
    <dataValidation type="list" allowBlank="1" showInputMessage="1" showErrorMessage="1" sqref="D15 DJ15 DO15 I15 N15 S15 X15 AC15 AH15 AM15 AR15 AW15 BB15 BG15 BL15 BQ15 BV15 CA15 CF15 CK15 CP15 CU15 CZ15 DE15 DT15">
      <formula1>$D$16:$D$34</formula1>
    </dataValidation>
    <dataValidation type="list" allowBlank="1" showInputMessage="1" showErrorMessage="1" sqref="D112 DT112 DE112 CZ112 CU112 CP112 CK112 CF112 CA112 BV112 BQ112 BL112 BG112 BB112 AW112 AR112 AM112 AH112 AC112 X112 S112 N112 I112 DO112 DJ112">
      <formula1>$D$113:$D$123</formula1>
    </dataValidation>
    <dataValidation type="list" allowBlank="1" showInputMessage="1" showErrorMessage="1" sqref="D44 DT88 DT66 DT44 DE88 DE66 DE44 CZ88 CZ66 CZ44 CU88 CU66 CU44 CP88 CP66 CP44 CK88 CK66 CK44 CF88 CF66 CF44 CA88 CA66 CA44 BV88 BV66 BV44 BQ88 BQ66 BQ44 BL88 BL66 BL44 BG88 BG66 BG44 BB88 BB66 BB44 AW88 AW66 AW44 AR88 AR66 AR44 AM88 AM66 AM44 AH88 AH66 AH44 AC88 AC66 AC44 X88 X66 X44 S88 S66 S44 N88 N66 N44 I88 I66 I44 DO88 DO66 DO44 DJ88 DJ66 DJ44 D88 D66">
      <formula1>$D$45:$D$65</formula1>
    </dataValidation>
    <dataValidation type="list" allowBlank="1" showInputMessage="1" showErrorMessage="1" sqref="D128 DJ128 DO128 I128 N128 S128 X128 AC128 AH128 AM128 AR128 AW128 BB128 BG128 BL128 BQ128 BV128 CA128 CF128 CK128 CP128 CU128 CZ128 DE128 DT128">
      <formula1>$D$129:$D$133</formula1>
    </dataValidation>
  </dataValidations>
  <hyperlinks>
    <hyperlink ref="B152" location="'13. Հիմնական միջոցներ և գույք'!A1" display="ՀԱՋՈՐԴ ԲԱԺԻՆ ԳՆԱԼՈՒ ՀԱՄԱՐ ՍԵՂՄԵԼ ԱՅՍՏԵՂ"/>
    <hyperlink ref="B154" location="'11. Մոնիթորինգի զեկույց_N2'!A1" display="ՆԱԽՈՐԴ ԲԱԺԻՆ ԳՆԱԼՈՒ ՀԱՄԱՐ ՍԵՂՄԵԼ ԱՅՍՏԵՂ"/>
    <hyperlink ref="B156"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colBreaks count="25" manualBreakCount="25">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1" max="1048575" man="1"/>
  </colBreaks>
  <drawing r:id="rId2"/>
</worksheet>
</file>

<file path=xl/worksheets/sheet15.xml><?xml version="1.0" encoding="utf-8"?>
<worksheet xmlns="http://schemas.openxmlformats.org/spreadsheetml/2006/main" xmlns:r="http://schemas.openxmlformats.org/officeDocument/2006/relationships">
  <sheetPr codeName="Sheet14">
    <tabColor theme="5" tint="-0.499984740745262"/>
  </sheetPr>
  <dimension ref="A1:EW232"/>
  <sheetViews>
    <sheetView showWhiteSpace="0" zoomScale="80" zoomScaleNormal="80" zoomScaleSheetLayoutView="55" workbookViewId="0"/>
  </sheetViews>
  <sheetFormatPr defaultColWidth="9.140625" defaultRowHeight="20.25"/>
  <cols>
    <col min="1" max="1" width="6.140625" style="55" customWidth="1"/>
    <col min="2" max="2" width="38.85546875" style="77" customWidth="1"/>
    <col min="3" max="3" width="50.7109375" style="55" customWidth="1"/>
    <col min="4" max="7" width="13.85546875" style="55" customWidth="1"/>
    <col min="8" max="10" width="30.7109375" style="77" customWidth="1"/>
    <col min="11" max="11" width="45.5703125" style="77" customWidth="1"/>
    <col min="12" max="14" width="20.7109375" style="55" customWidth="1"/>
    <col min="15" max="15" width="29.7109375" style="55" customWidth="1"/>
    <col min="16" max="16" width="52.28515625" style="77" customWidth="1"/>
    <col min="17" max="17" width="64.42578125" style="77" customWidth="1"/>
    <col min="18" max="19" width="34.7109375" style="55" customWidth="1"/>
    <col min="20" max="20" width="16.7109375" style="834" customWidth="1"/>
    <col min="21" max="16384" width="9.140625" style="56"/>
  </cols>
  <sheetData>
    <row r="1" spans="1:153" s="541" customFormat="1" ht="26.25">
      <c r="B1" s="542" t="s">
        <v>264</v>
      </c>
      <c r="C1" s="543"/>
      <c r="L1" s="543"/>
      <c r="M1" s="543"/>
      <c r="N1" s="543"/>
      <c r="T1" s="833"/>
    </row>
    <row r="2" spans="1:153" s="541" customFormat="1" ht="63" customHeight="1">
      <c r="B2" s="1164" t="s">
        <v>265</v>
      </c>
      <c r="C2" s="1164"/>
      <c r="D2" s="1164"/>
      <c r="E2" s="1164"/>
      <c r="F2" s="1164"/>
      <c r="G2" s="1164"/>
      <c r="H2" s="1164"/>
      <c r="L2" s="543"/>
      <c r="M2" s="543"/>
      <c r="N2" s="543"/>
      <c r="T2" s="833"/>
    </row>
    <row r="3" spans="1:153" s="577" customFormat="1" ht="45" customHeight="1">
      <c r="B3" s="567" t="s">
        <v>0</v>
      </c>
      <c r="C3" s="853" t="str">
        <f>'2. ՏԻՏՂՈՍԱԹԵՐԹ'!B8</f>
        <v>«Ստեփանավան»</v>
      </c>
      <c r="D3" s="541"/>
      <c r="E3" s="541"/>
      <c r="F3" s="541"/>
      <c r="G3" s="541"/>
      <c r="H3" s="541"/>
      <c r="I3" s="541"/>
      <c r="J3" s="541"/>
      <c r="K3" s="541"/>
      <c r="L3" s="543"/>
      <c r="M3" s="543"/>
      <c r="N3" s="543"/>
      <c r="O3" s="541"/>
      <c r="P3" s="541"/>
      <c r="Q3" s="541"/>
      <c r="R3" s="541"/>
      <c r="S3" s="541"/>
      <c r="T3" s="833"/>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row>
    <row r="4" spans="1:153" s="541" customFormat="1" ht="26.25">
      <c r="C4" s="543"/>
      <c r="L4" s="543"/>
      <c r="M4" s="543"/>
      <c r="N4" s="543"/>
      <c r="T4" s="833"/>
    </row>
    <row r="5" spans="1:153" s="577" customFormat="1" ht="45" customHeight="1">
      <c r="B5" s="567" t="s">
        <v>339</v>
      </c>
      <c r="C5" s="853">
        <f>'2. ՏԻՏՂՈՍԱԹԵՐԹ'!B6</f>
        <v>2025</v>
      </c>
      <c r="D5" s="541"/>
      <c r="E5" s="541"/>
      <c r="F5" s="541"/>
      <c r="G5" s="541"/>
      <c r="H5" s="541"/>
      <c r="I5" s="541"/>
      <c r="J5" s="541"/>
      <c r="K5" s="541"/>
      <c r="L5" s="543"/>
      <c r="M5" s="543"/>
      <c r="N5" s="543"/>
      <c r="O5" s="541"/>
      <c r="P5" s="541"/>
      <c r="Q5" s="541"/>
      <c r="R5" s="541"/>
      <c r="S5" s="541"/>
      <c r="T5" s="833"/>
      <c r="U5" s="541"/>
      <c r="V5" s="541"/>
      <c r="W5" s="541"/>
      <c r="X5" s="541"/>
      <c r="Y5" s="541"/>
      <c r="Z5" s="541"/>
      <c r="AA5" s="541"/>
      <c r="AB5" s="541"/>
      <c r="AC5" s="541"/>
      <c r="AD5" s="541"/>
      <c r="AE5" s="541"/>
      <c r="AF5" s="541"/>
      <c r="AG5" s="541"/>
      <c r="AH5" s="541"/>
      <c r="AI5" s="541"/>
      <c r="AJ5" s="541"/>
      <c r="AK5" s="541"/>
      <c r="AL5" s="541"/>
      <c r="AM5" s="541"/>
      <c r="AN5" s="541"/>
      <c r="AO5" s="541"/>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c r="CR5" s="541"/>
      <c r="CS5" s="541"/>
      <c r="CT5" s="541"/>
      <c r="CU5" s="541"/>
      <c r="CV5" s="541"/>
      <c r="CW5" s="541"/>
      <c r="CX5" s="541"/>
      <c r="CY5" s="541"/>
      <c r="CZ5" s="541"/>
      <c r="DA5" s="541"/>
      <c r="DB5" s="541"/>
      <c r="DC5" s="541"/>
      <c r="DD5" s="541"/>
      <c r="DE5" s="541"/>
      <c r="DF5" s="541"/>
      <c r="DG5" s="541"/>
      <c r="DH5" s="541"/>
      <c r="DI5" s="541"/>
      <c r="DJ5" s="541"/>
      <c r="DK5" s="541"/>
      <c r="DL5" s="541"/>
      <c r="DM5" s="541"/>
      <c r="DN5" s="541"/>
      <c r="DO5" s="541"/>
      <c r="DP5" s="541"/>
      <c r="DQ5" s="541"/>
      <c r="DR5" s="541"/>
      <c r="DS5" s="541"/>
      <c r="DT5" s="541"/>
      <c r="DU5" s="541"/>
      <c r="DV5" s="541"/>
      <c r="DW5" s="541"/>
      <c r="DX5" s="541"/>
      <c r="DY5" s="541"/>
      <c r="DZ5" s="541"/>
      <c r="EA5" s="541"/>
      <c r="EB5" s="541"/>
      <c r="EC5" s="541"/>
      <c r="ED5" s="541"/>
      <c r="EE5" s="541"/>
      <c r="EF5" s="541"/>
      <c r="EG5" s="541"/>
      <c r="EH5" s="541"/>
      <c r="EI5" s="541"/>
      <c r="EJ5" s="541"/>
      <c r="EK5" s="541"/>
      <c r="EL5" s="541"/>
      <c r="EM5" s="541"/>
      <c r="EN5" s="541"/>
      <c r="EO5" s="541"/>
      <c r="EP5" s="541"/>
      <c r="EQ5" s="541"/>
      <c r="ER5" s="541"/>
      <c r="ES5" s="541"/>
      <c r="ET5" s="541"/>
      <c r="EU5" s="541"/>
      <c r="EV5" s="541"/>
      <c r="EW5" s="541"/>
    </row>
    <row r="6" spans="1:153" s="741" customFormat="1" ht="26.25">
      <c r="A6" s="739"/>
      <c r="B6" s="740"/>
      <c r="C6" s="739"/>
      <c r="D6" s="739"/>
      <c r="E6" s="739"/>
      <c r="F6" s="739"/>
      <c r="G6" s="1167" t="s">
        <v>189</v>
      </c>
      <c r="H6" s="1167"/>
      <c r="I6" s="1167"/>
      <c r="J6" s="740"/>
      <c r="K6" s="740"/>
      <c r="L6" s="739"/>
      <c r="M6" s="739"/>
      <c r="N6" s="739"/>
      <c r="O6" s="739"/>
      <c r="P6" s="740"/>
      <c r="Q6" s="740"/>
      <c r="R6" s="739"/>
      <c r="S6" s="739"/>
      <c r="T6" s="834"/>
    </row>
    <row r="7" spans="1:153" s="577" customFormat="1" ht="76.5" customHeight="1">
      <c r="B7" s="567" t="s">
        <v>340</v>
      </c>
      <c r="C7" s="1168" t="s">
        <v>190</v>
      </c>
      <c r="D7" s="1169"/>
      <c r="E7" s="1169"/>
      <c r="F7" s="1170"/>
      <c r="G7" s="1171"/>
      <c r="H7" s="1172"/>
      <c r="I7" s="1172"/>
      <c r="J7" s="541"/>
      <c r="K7" s="541"/>
      <c r="L7" s="543"/>
      <c r="M7" s="543"/>
      <c r="N7" s="543"/>
      <c r="O7" s="541"/>
      <c r="P7" s="541"/>
      <c r="Q7" s="541"/>
      <c r="R7" s="541"/>
      <c r="S7" s="541"/>
      <c r="T7" s="833"/>
      <c r="U7" s="541"/>
      <c r="V7" s="541"/>
      <c r="W7" s="541"/>
      <c r="X7" s="541"/>
      <c r="Y7" s="541"/>
      <c r="Z7" s="541"/>
      <c r="AA7" s="541"/>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c r="CR7" s="541"/>
      <c r="CS7" s="541"/>
      <c r="CT7" s="541"/>
      <c r="CU7" s="541"/>
      <c r="CV7" s="541"/>
      <c r="CW7" s="541"/>
      <c r="CX7" s="541"/>
      <c r="CY7" s="541"/>
      <c r="CZ7" s="541"/>
      <c r="DA7" s="541"/>
      <c r="DB7" s="541"/>
      <c r="DC7" s="541"/>
      <c r="DD7" s="541"/>
      <c r="DE7" s="541"/>
      <c r="DF7" s="541"/>
      <c r="DG7" s="541"/>
      <c r="DH7" s="541"/>
      <c r="DI7" s="541"/>
      <c r="DJ7" s="541"/>
      <c r="DK7" s="541"/>
      <c r="DL7" s="541"/>
      <c r="DM7" s="541"/>
      <c r="DN7" s="541"/>
      <c r="DO7" s="541"/>
      <c r="DP7" s="541"/>
      <c r="DQ7" s="541"/>
      <c r="DR7" s="541"/>
      <c r="DS7" s="541"/>
      <c r="DT7" s="541"/>
      <c r="DU7" s="541"/>
      <c r="DV7" s="541"/>
      <c r="DW7" s="541"/>
      <c r="DX7" s="541"/>
      <c r="DY7" s="541"/>
      <c r="DZ7" s="541"/>
      <c r="EA7" s="541"/>
      <c r="EB7" s="541"/>
      <c r="EC7" s="541"/>
      <c r="ED7" s="541"/>
      <c r="EE7" s="541"/>
      <c r="EF7" s="541"/>
      <c r="EG7" s="541"/>
      <c r="EH7" s="541"/>
      <c r="EI7" s="541"/>
      <c r="EJ7" s="541"/>
      <c r="EK7" s="541"/>
      <c r="EL7" s="541"/>
      <c r="EM7" s="541"/>
      <c r="EN7" s="541"/>
      <c r="EO7" s="541"/>
      <c r="EP7" s="541"/>
      <c r="EQ7" s="541"/>
      <c r="ER7" s="541"/>
      <c r="ES7" s="541"/>
      <c r="ET7" s="541"/>
      <c r="EU7" s="541"/>
      <c r="EV7" s="541"/>
      <c r="EW7" s="541"/>
    </row>
    <row r="10" spans="1:153" s="76" customFormat="1" ht="102.6" customHeight="1">
      <c r="A10" s="1165" t="s">
        <v>8</v>
      </c>
      <c r="B10" s="1165" t="s">
        <v>192</v>
      </c>
      <c r="C10" s="1166" t="s">
        <v>393</v>
      </c>
      <c r="D10" s="1166"/>
      <c r="E10" s="1166"/>
      <c r="F10" s="1166"/>
      <c r="G10" s="1166"/>
      <c r="H10" s="1165" t="s">
        <v>193</v>
      </c>
      <c r="I10" s="1165" t="s">
        <v>194</v>
      </c>
      <c r="J10" s="1165" t="s">
        <v>195</v>
      </c>
      <c r="K10" s="1165" t="s">
        <v>196</v>
      </c>
      <c r="L10" s="1174" t="s">
        <v>394</v>
      </c>
      <c r="M10" s="1175"/>
      <c r="N10" s="1176"/>
      <c r="O10" s="861" t="s">
        <v>342</v>
      </c>
      <c r="P10" s="1165" t="s">
        <v>197</v>
      </c>
      <c r="Q10" s="1165" t="s">
        <v>198</v>
      </c>
      <c r="R10" s="1165" t="s">
        <v>199</v>
      </c>
      <c r="S10" s="843" t="s">
        <v>398</v>
      </c>
      <c r="T10" s="1173" t="s">
        <v>378</v>
      </c>
    </row>
    <row r="11" spans="1:153" s="76" customFormat="1" ht="25.5" customHeight="1">
      <c r="A11" s="1165"/>
      <c r="B11" s="1165"/>
      <c r="C11" s="854" t="s">
        <v>66</v>
      </c>
      <c r="D11" s="854" t="s">
        <v>380</v>
      </c>
      <c r="E11" s="854" t="s">
        <v>105</v>
      </c>
      <c r="F11" s="854" t="s">
        <v>68</v>
      </c>
      <c r="G11" s="854" t="s">
        <v>381</v>
      </c>
      <c r="H11" s="1165"/>
      <c r="I11" s="1165"/>
      <c r="J11" s="1165"/>
      <c r="K11" s="1165"/>
      <c r="L11" s="863" t="s">
        <v>395</v>
      </c>
      <c r="M11" s="863" t="s">
        <v>396</v>
      </c>
      <c r="N11" s="863" t="s">
        <v>397</v>
      </c>
      <c r="O11" s="861" t="s">
        <v>168</v>
      </c>
      <c r="P11" s="1165"/>
      <c r="Q11" s="1165"/>
      <c r="R11" s="1165"/>
      <c r="S11" s="843" t="s">
        <v>168</v>
      </c>
      <c r="T11" s="1173"/>
    </row>
    <row r="12" spans="1:153" s="78" customFormat="1" ht="45" customHeight="1">
      <c r="A12" s="844">
        <v>1</v>
      </c>
      <c r="B12" s="845"/>
      <c r="C12" s="846"/>
      <c r="D12" s="846"/>
      <c r="E12" s="846"/>
      <c r="F12" s="846"/>
      <c r="G12" s="846"/>
      <c r="H12" s="847"/>
      <c r="I12" s="847"/>
      <c r="J12" s="847"/>
      <c r="K12" s="847"/>
      <c r="L12" s="846"/>
      <c r="M12" s="844"/>
      <c r="N12" s="846"/>
      <c r="O12" s="862">
        <f t="shared" ref="O12:O26" si="0">L12*N12</f>
        <v>0</v>
      </c>
      <c r="P12" s="847"/>
      <c r="Q12" s="847"/>
      <c r="R12" s="846"/>
      <c r="S12" s="846">
        <f t="shared" ref="S12:S26" si="1">R12+O12</f>
        <v>0</v>
      </c>
      <c r="T12" s="848"/>
    </row>
    <row r="13" spans="1:153" s="78" customFormat="1" ht="45" customHeight="1">
      <c r="A13" s="844">
        <v>2</v>
      </c>
      <c r="B13" s="845"/>
      <c r="C13" s="846"/>
      <c r="D13" s="846"/>
      <c r="E13" s="846"/>
      <c r="F13" s="846"/>
      <c r="G13" s="846"/>
      <c r="H13" s="847"/>
      <c r="I13" s="847"/>
      <c r="J13" s="847"/>
      <c r="K13" s="847"/>
      <c r="L13" s="846"/>
      <c r="M13" s="844"/>
      <c r="N13" s="846"/>
      <c r="O13" s="862">
        <f t="shared" si="0"/>
        <v>0</v>
      </c>
      <c r="P13" s="847"/>
      <c r="Q13" s="847"/>
      <c r="R13" s="846"/>
      <c r="S13" s="846">
        <f t="shared" si="1"/>
        <v>0</v>
      </c>
      <c r="T13" s="848"/>
    </row>
    <row r="14" spans="1:153" s="78" customFormat="1" ht="45" customHeight="1">
      <c r="A14" s="844">
        <v>3</v>
      </c>
      <c r="B14" s="845"/>
      <c r="C14" s="846"/>
      <c r="D14" s="846"/>
      <c r="E14" s="846"/>
      <c r="F14" s="846"/>
      <c r="G14" s="846"/>
      <c r="H14" s="845"/>
      <c r="I14" s="845"/>
      <c r="J14" s="847"/>
      <c r="K14" s="847"/>
      <c r="L14" s="846"/>
      <c r="M14" s="844"/>
      <c r="N14" s="846"/>
      <c r="O14" s="862">
        <f t="shared" si="0"/>
        <v>0</v>
      </c>
      <c r="P14" s="847"/>
      <c r="Q14" s="847"/>
      <c r="R14" s="846"/>
      <c r="S14" s="846">
        <f t="shared" si="1"/>
        <v>0</v>
      </c>
      <c r="T14" s="848"/>
    </row>
    <row r="15" spans="1:153" s="78" customFormat="1" ht="45" customHeight="1">
      <c r="A15" s="844">
        <v>4</v>
      </c>
      <c r="B15" s="849"/>
      <c r="C15" s="846"/>
      <c r="D15" s="846"/>
      <c r="E15" s="846"/>
      <c r="F15" s="846"/>
      <c r="G15" s="846"/>
      <c r="H15" s="849"/>
      <c r="I15" s="849"/>
      <c r="J15" s="847"/>
      <c r="K15" s="847"/>
      <c r="L15" s="846"/>
      <c r="M15" s="844"/>
      <c r="N15" s="846"/>
      <c r="O15" s="862">
        <f t="shared" si="0"/>
        <v>0</v>
      </c>
      <c r="P15" s="847"/>
      <c r="Q15" s="847"/>
      <c r="R15" s="846"/>
      <c r="S15" s="846">
        <f t="shared" si="1"/>
        <v>0</v>
      </c>
      <c r="T15" s="848"/>
    </row>
    <row r="16" spans="1:153" s="78" customFormat="1" ht="45" customHeight="1">
      <c r="A16" s="844">
        <v>5</v>
      </c>
      <c r="B16" s="845"/>
      <c r="C16" s="846"/>
      <c r="D16" s="846"/>
      <c r="E16" s="846"/>
      <c r="F16" s="846"/>
      <c r="G16" s="846"/>
      <c r="H16" s="845"/>
      <c r="I16" s="845"/>
      <c r="J16" s="847"/>
      <c r="K16" s="847"/>
      <c r="L16" s="846"/>
      <c r="M16" s="844"/>
      <c r="N16" s="846"/>
      <c r="O16" s="862">
        <f t="shared" si="0"/>
        <v>0</v>
      </c>
      <c r="P16" s="847"/>
      <c r="Q16" s="847"/>
      <c r="R16" s="846"/>
      <c r="S16" s="846">
        <f t="shared" si="1"/>
        <v>0</v>
      </c>
      <c r="T16" s="848"/>
    </row>
    <row r="17" spans="1:20" s="78" customFormat="1" ht="45" customHeight="1">
      <c r="A17" s="844">
        <v>6</v>
      </c>
      <c r="B17" s="845"/>
      <c r="C17" s="846"/>
      <c r="D17" s="846"/>
      <c r="E17" s="846"/>
      <c r="F17" s="846"/>
      <c r="G17" s="846"/>
      <c r="H17" s="845"/>
      <c r="I17" s="845"/>
      <c r="J17" s="847"/>
      <c r="K17" s="847"/>
      <c r="L17" s="846"/>
      <c r="M17" s="844"/>
      <c r="N17" s="846"/>
      <c r="O17" s="862">
        <f t="shared" si="0"/>
        <v>0</v>
      </c>
      <c r="P17" s="847"/>
      <c r="Q17" s="847"/>
      <c r="R17" s="846"/>
      <c r="S17" s="846">
        <f t="shared" si="1"/>
        <v>0</v>
      </c>
      <c r="T17" s="848"/>
    </row>
    <row r="18" spans="1:20" s="78" customFormat="1" ht="45" customHeight="1">
      <c r="A18" s="844">
        <v>7</v>
      </c>
      <c r="B18" s="845"/>
      <c r="C18" s="846"/>
      <c r="D18" s="846"/>
      <c r="E18" s="846"/>
      <c r="F18" s="846"/>
      <c r="G18" s="846"/>
      <c r="H18" s="845"/>
      <c r="I18" s="845"/>
      <c r="J18" s="847"/>
      <c r="K18" s="847"/>
      <c r="L18" s="846"/>
      <c r="M18" s="844"/>
      <c r="N18" s="846"/>
      <c r="O18" s="862">
        <f t="shared" si="0"/>
        <v>0</v>
      </c>
      <c r="P18" s="847"/>
      <c r="Q18" s="847"/>
      <c r="R18" s="846"/>
      <c r="S18" s="846">
        <f t="shared" si="1"/>
        <v>0</v>
      </c>
      <c r="T18" s="848"/>
    </row>
    <row r="19" spans="1:20" s="78" customFormat="1" ht="45" customHeight="1">
      <c r="A19" s="844">
        <v>8</v>
      </c>
      <c r="B19" s="845"/>
      <c r="C19" s="846"/>
      <c r="D19" s="846"/>
      <c r="E19" s="846"/>
      <c r="F19" s="846"/>
      <c r="G19" s="846"/>
      <c r="H19" s="845"/>
      <c r="I19" s="845"/>
      <c r="J19" s="847"/>
      <c r="K19" s="847"/>
      <c r="L19" s="846"/>
      <c r="M19" s="844"/>
      <c r="N19" s="846"/>
      <c r="O19" s="862">
        <f t="shared" si="0"/>
        <v>0</v>
      </c>
      <c r="P19" s="847"/>
      <c r="Q19" s="847"/>
      <c r="R19" s="846"/>
      <c r="S19" s="846">
        <f t="shared" si="1"/>
        <v>0</v>
      </c>
      <c r="T19" s="848"/>
    </row>
    <row r="20" spans="1:20" s="78" customFormat="1" ht="45" customHeight="1">
      <c r="A20" s="844">
        <v>9</v>
      </c>
      <c r="B20" s="845"/>
      <c r="C20" s="846"/>
      <c r="D20" s="846"/>
      <c r="E20" s="846"/>
      <c r="F20" s="846"/>
      <c r="G20" s="846"/>
      <c r="H20" s="845"/>
      <c r="I20" s="845"/>
      <c r="J20" s="847"/>
      <c r="K20" s="847"/>
      <c r="L20" s="846"/>
      <c r="M20" s="844"/>
      <c r="N20" s="846"/>
      <c r="O20" s="862">
        <f t="shared" si="0"/>
        <v>0</v>
      </c>
      <c r="P20" s="847"/>
      <c r="Q20" s="847"/>
      <c r="R20" s="846"/>
      <c r="S20" s="846">
        <f t="shared" si="1"/>
        <v>0</v>
      </c>
      <c r="T20" s="848"/>
    </row>
    <row r="21" spans="1:20" s="78" customFormat="1" ht="45" customHeight="1">
      <c r="A21" s="844">
        <v>10</v>
      </c>
      <c r="B21" s="845"/>
      <c r="C21" s="846"/>
      <c r="D21" s="846"/>
      <c r="E21" s="846"/>
      <c r="F21" s="846"/>
      <c r="G21" s="846"/>
      <c r="H21" s="845"/>
      <c r="I21" s="845"/>
      <c r="J21" s="847"/>
      <c r="K21" s="847"/>
      <c r="L21" s="846"/>
      <c r="M21" s="844"/>
      <c r="N21" s="846"/>
      <c r="O21" s="862">
        <f t="shared" si="0"/>
        <v>0</v>
      </c>
      <c r="P21" s="847"/>
      <c r="Q21" s="847"/>
      <c r="R21" s="846"/>
      <c r="S21" s="846">
        <f t="shared" si="1"/>
        <v>0</v>
      </c>
      <c r="T21" s="848"/>
    </row>
    <row r="22" spans="1:20" s="78" customFormat="1" ht="45" customHeight="1">
      <c r="A22" s="844">
        <v>11</v>
      </c>
      <c r="B22" s="845"/>
      <c r="C22" s="846"/>
      <c r="D22" s="846"/>
      <c r="E22" s="846"/>
      <c r="F22" s="846"/>
      <c r="G22" s="846"/>
      <c r="H22" s="845"/>
      <c r="I22" s="845"/>
      <c r="J22" s="847"/>
      <c r="K22" s="847"/>
      <c r="L22" s="846"/>
      <c r="M22" s="844"/>
      <c r="N22" s="846"/>
      <c r="O22" s="862">
        <f t="shared" si="0"/>
        <v>0</v>
      </c>
      <c r="P22" s="847"/>
      <c r="Q22" s="847"/>
      <c r="R22" s="846"/>
      <c r="S22" s="846">
        <f t="shared" si="1"/>
        <v>0</v>
      </c>
      <c r="T22" s="848"/>
    </row>
    <row r="23" spans="1:20" s="78" customFormat="1" ht="45" customHeight="1">
      <c r="A23" s="844">
        <v>12</v>
      </c>
      <c r="B23" s="845"/>
      <c r="C23" s="850"/>
      <c r="D23" s="846"/>
      <c r="E23" s="846"/>
      <c r="F23" s="846"/>
      <c r="G23" s="846"/>
      <c r="H23" s="845"/>
      <c r="I23" s="845"/>
      <c r="J23" s="847"/>
      <c r="K23" s="847"/>
      <c r="L23" s="846"/>
      <c r="M23" s="844"/>
      <c r="N23" s="846"/>
      <c r="O23" s="862">
        <f t="shared" si="0"/>
        <v>0</v>
      </c>
      <c r="P23" s="847"/>
      <c r="Q23" s="847"/>
      <c r="R23" s="846"/>
      <c r="S23" s="846">
        <f t="shared" si="1"/>
        <v>0</v>
      </c>
      <c r="T23" s="848"/>
    </row>
    <row r="24" spans="1:20" s="78" customFormat="1" ht="45" customHeight="1">
      <c r="A24" s="844">
        <v>13</v>
      </c>
      <c r="B24" s="845"/>
      <c r="C24" s="845"/>
      <c r="D24" s="846"/>
      <c r="E24" s="846"/>
      <c r="F24" s="846"/>
      <c r="G24" s="846"/>
      <c r="H24" s="845"/>
      <c r="I24" s="845"/>
      <c r="J24" s="847"/>
      <c r="K24" s="847"/>
      <c r="L24" s="846"/>
      <c r="M24" s="844"/>
      <c r="N24" s="846"/>
      <c r="O24" s="862">
        <f t="shared" si="0"/>
        <v>0</v>
      </c>
      <c r="P24" s="847"/>
      <c r="Q24" s="847"/>
      <c r="R24" s="846"/>
      <c r="S24" s="846">
        <f t="shared" si="1"/>
        <v>0</v>
      </c>
      <c r="T24" s="848"/>
    </row>
    <row r="25" spans="1:20" s="78" customFormat="1" ht="45" customHeight="1">
      <c r="A25" s="844">
        <v>14</v>
      </c>
      <c r="B25" s="845"/>
      <c r="C25" s="845"/>
      <c r="D25" s="846"/>
      <c r="E25" s="846"/>
      <c r="F25" s="846"/>
      <c r="G25" s="846"/>
      <c r="H25" s="845"/>
      <c r="I25" s="845"/>
      <c r="J25" s="847"/>
      <c r="K25" s="847"/>
      <c r="L25" s="846"/>
      <c r="M25" s="844"/>
      <c r="N25" s="846"/>
      <c r="O25" s="862">
        <f t="shared" si="0"/>
        <v>0</v>
      </c>
      <c r="P25" s="847"/>
      <c r="Q25" s="847"/>
      <c r="R25" s="846"/>
      <c r="S25" s="846">
        <f t="shared" si="1"/>
        <v>0</v>
      </c>
      <c r="T25" s="848"/>
    </row>
    <row r="26" spans="1:20" s="78" customFormat="1" ht="45" customHeight="1">
      <c r="A26" s="844">
        <v>15</v>
      </c>
      <c r="B26" s="845"/>
      <c r="C26" s="846"/>
      <c r="D26" s="846"/>
      <c r="E26" s="846"/>
      <c r="F26" s="846"/>
      <c r="G26" s="846"/>
      <c r="H26" s="845"/>
      <c r="I26" s="845"/>
      <c r="J26" s="847"/>
      <c r="K26" s="847"/>
      <c r="L26" s="846"/>
      <c r="M26" s="844"/>
      <c r="N26" s="846"/>
      <c r="O26" s="862">
        <f t="shared" si="0"/>
        <v>0</v>
      </c>
      <c r="P26" s="847"/>
      <c r="Q26" s="847"/>
      <c r="R26" s="846"/>
      <c r="S26" s="846">
        <f t="shared" si="1"/>
        <v>0</v>
      </c>
      <c r="T26" s="848"/>
    </row>
    <row r="27" spans="1:20" s="78" customFormat="1" ht="45" customHeight="1">
      <c r="A27" s="844">
        <v>16</v>
      </c>
      <c r="B27" s="845"/>
      <c r="C27" s="846"/>
      <c r="D27" s="846"/>
      <c r="E27" s="846"/>
      <c r="F27" s="846"/>
      <c r="G27" s="846"/>
      <c r="H27" s="845"/>
      <c r="I27" s="845"/>
      <c r="J27" s="847"/>
      <c r="K27" s="847"/>
      <c r="L27" s="846"/>
      <c r="M27" s="844"/>
      <c r="N27" s="846"/>
      <c r="O27" s="862">
        <f t="shared" ref="O27:O65" si="2">L27*N27</f>
        <v>0</v>
      </c>
      <c r="P27" s="847"/>
      <c r="Q27" s="847"/>
      <c r="R27" s="846"/>
      <c r="S27" s="846">
        <f t="shared" ref="S27:S65" si="3">R27+O27</f>
        <v>0</v>
      </c>
      <c r="T27" s="848"/>
    </row>
    <row r="28" spans="1:20" s="78" customFormat="1" ht="45" customHeight="1">
      <c r="A28" s="844">
        <v>17</v>
      </c>
      <c r="B28" s="845"/>
      <c r="C28" s="846"/>
      <c r="D28" s="846"/>
      <c r="E28" s="846"/>
      <c r="F28" s="846"/>
      <c r="G28" s="846"/>
      <c r="H28" s="845"/>
      <c r="I28" s="845"/>
      <c r="J28" s="847"/>
      <c r="K28" s="847"/>
      <c r="L28" s="846"/>
      <c r="M28" s="844"/>
      <c r="N28" s="846"/>
      <c r="O28" s="862">
        <f t="shared" si="2"/>
        <v>0</v>
      </c>
      <c r="P28" s="847"/>
      <c r="Q28" s="847"/>
      <c r="R28" s="846"/>
      <c r="S28" s="846">
        <f t="shared" si="3"/>
        <v>0</v>
      </c>
      <c r="T28" s="848"/>
    </row>
    <row r="29" spans="1:20" s="78" customFormat="1" ht="45" customHeight="1">
      <c r="A29" s="844">
        <v>18</v>
      </c>
      <c r="B29" s="845"/>
      <c r="C29" s="846"/>
      <c r="D29" s="846"/>
      <c r="E29" s="846"/>
      <c r="F29" s="846"/>
      <c r="G29" s="846"/>
      <c r="H29" s="845"/>
      <c r="I29" s="845"/>
      <c r="J29" s="847"/>
      <c r="K29" s="847"/>
      <c r="L29" s="846"/>
      <c r="M29" s="844"/>
      <c r="N29" s="846"/>
      <c r="O29" s="862">
        <f t="shared" si="2"/>
        <v>0</v>
      </c>
      <c r="P29" s="847"/>
      <c r="Q29" s="847"/>
      <c r="R29" s="846"/>
      <c r="S29" s="846">
        <f t="shared" si="3"/>
        <v>0</v>
      </c>
      <c r="T29" s="848"/>
    </row>
    <row r="30" spans="1:20" s="78" customFormat="1" ht="45" customHeight="1">
      <c r="A30" s="844">
        <v>19</v>
      </c>
      <c r="B30" s="845"/>
      <c r="C30" s="846"/>
      <c r="D30" s="846"/>
      <c r="E30" s="846"/>
      <c r="F30" s="846"/>
      <c r="G30" s="846"/>
      <c r="H30" s="845"/>
      <c r="I30" s="845"/>
      <c r="J30" s="847"/>
      <c r="K30" s="847"/>
      <c r="L30" s="846"/>
      <c r="M30" s="844"/>
      <c r="N30" s="846"/>
      <c r="O30" s="862">
        <f t="shared" si="2"/>
        <v>0</v>
      </c>
      <c r="P30" s="847"/>
      <c r="Q30" s="847"/>
      <c r="R30" s="846"/>
      <c r="S30" s="846">
        <f t="shared" si="3"/>
        <v>0</v>
      </c>
      <c r="T30" s="848"/>
    </row>
    <row r="31" spans="1:20" s="78" customFormat="1" ht="45" customHeight="1">
      <c r="A31" s="844">
        <v>20</v>
      </c>
      <c r="B31" s="845"/>
      <c r="C31" s="846"/>
      <c r="D31" s="846"/>
      <c r="E31" s="846"/>
      <c r="F31" s="846"/>
      <c r="G31" s="846"/>
      <c r="H31" s="845"/>
      <c r="I31" s="845"/>
      <c r="J31" s="847"/>
      <c r="K31" s="847"/>
      <c r="L31" s="846"/>
      <c r="M31" s="844"/>
      <c r="N31" s="846"/>
      <c r="O31" s="862">
        <f t="shared" si="2"/>
        <v>0</v>
      </c>
      <c r="P31" s="847"/>
      <c r="Q31" s="847"/>
      <c r="R31" s="846"/>
      <c r="S31" s="846">
        <f t="shared" si="3"/>
        <v>0</v>
      </c>
      <c r="T31" s="848"/>
    </row>
    <row r="32" spans="1:20" s="78" customFormat="1" ht="45" customHeight="1">
      <c r="A32" s="844">
        <v>21</v>
      </c>
      <c r="B32" s="845"/>
      <c r="C32" s="846"/>
      <c r="D32" s="846"/>
      <c r="E32" s="846"/>
      <c r="F32" s="846"/>
      <c r="G32" s="846"/>
      <c r="H32" s="845"/>
      <c r="I32" s="845"/>
      <c r="J32" s="847"/>
      <c r="K32" s="847"/>
      <c r="L32" s="846"/>
      <c r="M32" s="844"/>
      <c r="N32" s="846"/>
      <c r="O32" s="862">
        <f t="shared" si="2"/>
        <v>0</v>
      </c>
      <c r="P32" s="847"/>
      <c r="Q32" s="847"/>
      <c r="R32" s="846"/>
      <c r="S32" s="846">
        <f t="shared" si="3"/>
        <v>0</v>
      </c>
      <c r="T32" s="848"/>
    </row>
    <row r="33" spans="1:20" s="78" customFormat="1" ht="45" customHeight="1">
      <c r="A33" s="844">
        <v>22</v>
      </c>
      <c r="B33" s="845"/>
      <c r="C33" s="846"/>
      <c r="D33" s="846"/>
      <c r="E33" s="846"/>
      <c r="F33" s="846"/>
      <c r="G33" s="846"/>
      <c r="H33" s="845"/>
      <c r="I33" s="845"/>
      <c r="J33" s="847"/>
      <c r="K33" s="847"/>
      <c r="L33" s="846"/>
      <c r="M33" s="844"/>
      <c r="N33" s="846"/>
      <c r="O33" s="862">
        <f t="shared" si="2"/>
        <v>0</v>
      </c>
      <c r="P33" s="847"/>
      <c r="Q33" s="847"/>
      <c r="R33" s="846"/>
      <c r="S33" s="846">
        <f t="shared" si="3"/>
        <v>0</v>
      </c>
      <c r="T33" s="848"/>
    </row>
    <row r="34" spans="1:20" s="78" customFormat="1" ht="45" customHeight="1">
      <c r="A34" s="844">
        <v>23</v>
      </c>
      <c r="B34" s="845"/>
      <c r="C34" s="846"/>
      <c r="D34" s="846"/>
      <c r="E34" s="846"/>
      <c r="F34" s="846"/>
      <c r="G34" s="846"/>
      <c r="H34" s="845"/>
      <c r="I34" s="845"/>
      <c r="J34" s="847"/>
      <c r="K34" s="847"/>
      <c r="L34" s="846"/>
      <c r="M34" s="844"/>
      <c r="N34" s="846"/>
      <c r="O34" s="862">
        <f t="shared" si="2"/>
        <v>0</v>
      </c>
      <c r="P34" s="847"/>
      <c r="Q34" s="847"/>
      <c r="R34" s="846"/>
      <c r="S34" s="846">
        <f t="shared" si="3"/>
        <v>0</v>
      </c>
      <c r="T34" s="848"/>
    </row>
    <row r="35" spans="1:20" s="78" customFormat="1" ht="45" customHeight="1">
      <c r="A35" s="844">
        <v>24</v>
      </c>
      <c r="B35" s="845"/>
      <c r="C35" s="846"/>
      <c r="D35" s="846"/>
      <c r="E35" s="846"/>
      <c r="F35" s="846"/>
      <c r="G35" s="846"/>
      <c r="H35" s="845"/>
      <c r="I35" s="845"/>
      <c r="J35" s="847"/>
      <c r="K35" s="847"/>
      <c r="L35" s="846"/>
      <c r="M35" s="844"/>
      <c r="N35" s="846"/>
      <c r="O35" s="862">
        <f t="shared" si="2"/>
        <v>0</v>
      </c>
      <c r="P35" s="847"/>
      <c r="Q35" s="847"/>
      <c r="R35" s="846"/>
      <c r="S35" s="846">
        <f t="shared" si="3"/>
        <v>0</v>
      </c>
      <c r="T35" s="848"/>
    </row>
    <row r="36" spans="1:20" s="78" customFormat="1" ht="45" customHeight="1">
      <c r="A36" s="844">
        <v>25</v>
      </c>
      <c r="B36" s="845"/>
      <c r="C36" s="846"/>
      <c r="D36" s="846"/>
      <c r="E36" s="850"/>
      <c r="F36" s="846"/>
      <c r="G36" s="846"/>
      <c r="H36" s="845"/>
      <c r="I36" s="845"/>
      <c r="J36" s="847"/>
      <c r="K36" s="847"/>
      <c r="L36" s="846"/>
      <c r="M36" s="844"/>
      <c r="N36" s="846"/>
      <c r="O36" s="862">
        <f t="shared" si="2"/>
        <v>0</v>
      </c>
      <c r="P36" s="847"/>
      <c r="Q36" s="847"/>
      <c r="R36" s="846"/>
      <c r="S36" s="846">
        <f t="shared" si="3"/>
        <v>0</v>
      </c>
      <c r="T36" s="848"/>
    </row>
    <row r="37" spans="1:20" s="78" customFormat="1" ht="45" customHeight="1">
      <c r="A37" s="844">
        <v>26</v>
      </c>
      <c r="B37" s="845"/>
      <c r="C37" s="846"/>
      <c r="D37" s="846"/>
      <c r="E37" s="846"/>
      <c r="F37" s="846"/>
      <c r="G37" s="846"/>
      <c r="H37" s="845"/>
      <c r="I37" s="845"/>
      <c r="J37" s="847"/>
      <c r="K37" s="847"/>
      <c r="L37" s="846"/>
      <c r="M37" s="844"/>
      <c r="N37" s="846"/>
      <c r="O37" s="862">
        <f t="shared" si="2"/>
        <v>0</v>
      </c>
      <c r="P37" s="847"/>
      <c r="Q37" s="847"/>
      <c r="R37" s="846"/>
      <c r="S37" s="846">
        <f t="shared" si="3"/>
        <v>0</v>
      </c>
      <c r="T37" s="848"/>
    </row>
    <row r="38" spans="1:20" s="78" customFormat="1" ht="45" customHeight="1">
      <c r="A38" s="844">
        <v>27</v>
      </c>
      <c r="B38" s="845"/>
      <c r="C38" s="846"/>
      <c r="D38" s="846"/>
      <c r="E38" s="846"/>
      <c r="F38" s="846"/>
      <c r="G38" s="846"/>
      <c r="H38" s="845"/>
      <c r="I38" s="845"/>
      <c r="J38" s="847"/>
      <c r="K38" s="847"/>
      <c r="L38" s="846"/>
      <c r="M38" s="844"/>
      <c r="N38" s="846"/>
      <c r="O38" s="862">
        <f t="shared" si="2"/>
        <v>0</v>
      </c>
      <c r="P38" s="847"/>
      <c r="Q38" s="847"/>
      <c r="R38" s="846"/>
      <c r="S38" s="846">
        <f t="shared" si="3"/>
        <v>0</v>
      </c>
      <c r="T38" s="848"/>
    </row>
    <row r="39" spans="1:20" s="78" customFormat="1" ht="45" customHeight="1">
      <c r="A39" s="844">
        <v>28</v>
      </c>
      <c r="B39" s="851"/>
      <c r="C39" s="846"/>
      <c r="D39" s="846"/>
      <c r="E39" s="846"/>
      <c r="F39" s="846"/>
      <c r="G39" s="846"/>
      <c r="H39" s="847"/>
      <c r="I39" s="847"/>
      <c r="J39" s="847"/>
      <c r="K39" s="847"/>
      <c r="L39" s="846"/>
      <c r="M39" s="844"/>
      <c r="N39" s="846"/>
      <c r="O39" s="862">
        <f t="shared" si="2"/>
        <v>0</v>
      </c>
      <c r="P39" s="847"/>
      <c r="Q39" s="847"/>
      <c r="R39" s="846"/>
      <c r="S39" s="846">
        <f t="shared" si="3"/>
        <v>0</v>
      </c>
      <c r="T39" s="848"/>
    </row>
    <row r="40" spans="1:20" s="78" customFormat="1" ht="45" customHeight="1">
      <c r="A40" s="844">
        <v>29</v>
      </c>
      <c r="B40" s="851"/>
      <c r="C40" s="846"/>
      <c r="D40" s="846"/>
      <c r="E40" s="846"/>
      <c r="F40" s="846"/>
      <c r="G40" s="846"/>
      <c r="H40" s="847"/>
      <c r="I40" s="847"/>
      <c r="J40" s="847"/>
      <c r="K40" s="847"/>
      <c r="L40" s="846"/>
      <c r="M40" s="844"/>
      <c r="N40" s="846"/>
      <c r="O40" s="862">
        <f t="shared" si="2"/>
        <v>0</v>
      </c>
      <c r="P40" s="847"/>
      <c r="Q40" s="847"/>
      <c r="R40" s="846"/>
      <c r="S40" s="846">
        <f t="shared" si="3"/>
        <v>0</v>
      </c>
      <c r="T40" s="848"/>
    </row>
    <row r="41" spans="1:20" s="78" customFormat="1" ht="45" customHeight="1">
      <c r="A41" s="844">
        <v>30</v>
      </c>
      <c r="B41" s="851"/>
      <c r="C41" s="846"/>
      <c r="D41" s="846"/>
      <c r="E41" s="846"/>
      <c r="F41" s="846"/>
      <c r="G41" s="846"/>
      <c r="H41" s="847"/>
      <c r="I41" s="847"/>
      <c r="J41" s="847"/>
      <c r="K41" s="847"/>
      <c r="L41" s="846"/>
      <c r="M41" s="844"/>
      <c r="N41" s="846"/>
      <c r="O41" s="862">
        <f t="shared" si="2"/>
        <v>0</v>
      </c>
      <c r="P41" s="847"/>
      <c r="Q41" s="847"/>
      <c r="R41" s="846"/>
      <c r="S41" s="846">
        <f t="shared" si="3"/>
        <v>0</v>
      </c>
      <c r="T41" s="848"/>
    </row>
    <row r="42" spans="1:20" s="78" customFormat="1" ht="45" customHeight="1">
      <c r="A42" s="844">
        <v>31</v>
      </c>
      <c r="B42" s="851"/>
      <c r="C42" s="846"/>
      <c r="D42" s="846"/>
      <c r="E42" s="846"/>
      <c r="F42" s="846"/>
      <c r="G42" s="846"/>
      <c r="H42" s="847"/>
      <c r="I42" s="847"/>
      <c r="J42" s="847"/>
      <c r="K42" s="847"/>
      <c r="L42" s="846"/>
      <c r="M42" s="844"/>
      <c r="N42" s="846"/>
      <c r="O42" s="862">
        <f t="shared" si="2"/>
        <v>0</v>
      </c>
      <c r="P42" s="847"/>
      <c r="Q42" s="847"/>
      <c r="R42" s="846"/>
      <c r="S42" s="846">
        <f t="shared" si="3"/>
        <v>0</v>
      </c>
      <c r="T42" s="848"/>
    </row>
    <row r="43" spans="1:20" s="78" customFormat="1" ht="45" customHeight="1">
      <c r="A43" s="844">
        <v>32</v>
      </c>
      <c r="B43" s="851"/>
      <c r="C43" s="846"/>
      <c r="D43" s="846"/>
      <c r="E43" s="846"/>
      <c r="F43" s="846"/>
      <c r="G43" s="846"/>
      <c r="H43" s="847"/>
      <c r="I43" s="847"/>
      <c r="J43" s="847"/>
      <c r="K43" s="847"/>
      <c r="L43" s="846"/>
      <c r="M43" s="844"/>
      <c r="N43" s="846"/>
      <c r="O43" s="862">
        <f t="shared" si="2"/>
        <v>0</v>
      </c>
      <c r="P43" s="847"/>
      <c r="Q43" s="847"/>
      <c r="R43" s="846"/>
      <c r="S43" s="846">
        <f t="shared" si="3"/>
        <v>0</v>
      </c>
      <c r="T43" s="848"/>
    </row>
    <row r="44" spans="1:20" s="78" customFormat="1" ht="45" customHeight="1">
      <c r="A44" s="844">
        <v>33</v>
      </c>
      <c r="B44" s="845"/>
      <c r="C44" s="846"/>
      <c r="D44" s="846"/>
      <c r="E44" s="846"/>
      <c r="F44" s="846"/>
      <c r="G44" s="846"/>
      <c r="H44" s="847"/>
      <c r="I44" s="847"/>
      <c r="J44" s="847"/>
      <c r="K44" s="847"/>
      <c r="L44" s="846"/>
      <c r="M44" s="844"/>
      <c r="N44" s="846"/>
      <c r="O44" s="862">
        <f t="shared" si="2"/>
        <v>0</v>
      </c>
      <c r="P44" s="847"/>
      <c r="Q44" s="847"/>
      <c r="R44" s="846"/>
      <c r="S44" s="846">
        <f t="shared" si="3"/>
        <v>0</v>
      </c>
      <c r="T44" s="848"/>
    </row>
    <row r="45" spans="1:20" s="78" customFormat="1" ht="45" customHeight="1">
      <c r="A45" s="844">
        <v>34</v>
      </c>
      <c r="B45" s="845"/>
      <c r="C45" s="846"/>
      <c r="D45" s="846"/>
      <c r="E45" s="846"/>
      <c r="F45" s="846"/>
      <c r="G45" s="846"/>
      <c r="H45" s="847"/>
      <c r="I45" s="847"/>
      <c r="J45" s="847"/>
      <c r="K45" s="847"/>
      <c r="L45" s="846"/>
      <c r="M45" s="844"/>
      <c r="N45" s="846"/>
      <c r="O45" s="862">
        <f t="shared" si="2"/>
        <v>0</v>
      </c>
      <c r="P45" s="847"/>
      <c r="Q45" s="847"/>
      <c r="R45" s="846"/>
      <c r="S45" s="846">
        <f t="shared" si="3"/>
        <v>0</v>
      </c>
      <c r="T45" s="848"/>
    </row>
    <row r="46" spans="1:20" s="78" customFormat="1" ht="45" customHeight="1">
      <c r="A46" s="844">
        <v>35</v>
      </c>
      <c r="B46" s="845"/>
      <c r="C46" s="846"/>
      <c r="D46" s="846"/>
      <c r="E46" s="846"/>
      <c r="F46" s="846"/>
      <c r="G46" s="846"/>
      <c r="H46" s="847"/>
      <c r="I46" s="847"/>
      <c r="J46" s="847"/>
      <c r="K46" s="847"/>
      <c r="L46" s="846"/>
      <c r="M46" s="844"/>
      <c r="N46" s="846"/>
      <c r="O46" s="862">
        <f t="shared" si="2"/>
        <v>0</v>
      </c>
      <c r="P46" s="847"/>
      <c r="Q46" s="847"/>
      <c r="R46" s="846"/>
      <c r="S46" s="846">
        <f t="shared" si="3"/>
        <v>0</v>
      </c>
      <c r="T46" s="848"/>
    </row>
    <row r="47" spans="1:20" s="78" customFormat="1" ht="45" customHeight="1">
      <c r="A47" s="844">
        <v>36</v>
      </c>
      <c r="B47" s="845"/>
      <c r="C47" s="846"/>
      <c r="D47" s="846"/>
      <c r="E47" s="846"/>
      <c r="F47" s="846"/>
      <c r="G47" s="846"/>
      <c r="H47" s="847"/>
      <c r="I47" s="847"/>
      <c r="J47" s="847"/>
      <c r="K47" s="847"/>
      <c r="L47" s="846"/>
      <c r="M47" s="844"/>
      <c r="N47" s="846"/>
      <c r="O47" s="862">
        <f t="shared" si="2"/>
        <v>0</v>
      </c>
      <c r="P47" s="847"/>
      <c r="Q47" s="847"/>
      <c r="R47" s="846"/>
      <c r="S47" s="846">
        <f t="shared" si="3"/>
        <v>0</v>
      </c>
      <c r="T47" s="848"/>
    </row>
    <row r="48" spans="1:20" s="78" customFormat="1" ht="45" customHeight="1">
      <c r="A48" s="844">
        <v>37</v>
      </c>
      <c r="B48" s="845"/>
      <c r="C48" s="846"/>
      <c r="D48" s="846"/>
      <c r="E48" s="846"/>
      <c r="F48" s="846"/>
      <c r="G48" s="846"/>
      <c r="H48" s="847"/>
      <c r="I48" s="847"/>
      <c r="J48" s="847"/>
      <c r="K48" s="847"/>
      <c r="L48" s="846"/>
      <c r="M48" s="844"/>
      <c r="N48" s="846"/>
      <c r="O48" s="862">
        <f t="shared" si="2"/>
        <v>0</v>
      </c>
      <c r="P48" s="847"/>
      <c r="Q48" s="847"/>
      <c r="R48" s="846"/>
      <c r="S48" s="846">
        <f t="shared" si="3"/>
        <v>0</v>
      </c>
      <c r="T48" s="848"/>
    </row>
    <row r="49" spans="1:20" s="78" customFormat="1" ht="45" customHeight="1">
      <c r="A49" s="844">
        <v>38</v>
      </c>
      <c r="B49" s="845"/>
      <c r="C49" s="846"/>
      <c r="D49" s="846"/>
      <c r="E49" s="846"/>
      <c r="F49" s="846"/>
      <c r="G49" s="846"/>
      <c r="H49" s="847"/>
      <c r="I49" s="847"/>
      <c r="J49" s="847"/>
      <c r="K49" s="847"/>
      <c r="L49" s="846"/>
      <c r="M49" s="844"/>
      <c r="N49" s="846"/>
      <c r="O49" s="862">
        <f t="shared" si="2"/>
        <v>0</v>
      </c>
      <c r="P49" s="847"/>
      <c r="Q49" s="847"/>
      <c r="R49" s="846"/>
      <c r="S49" s="846">
        <f t="shared" si="3"/>
        <v>0</v>
      </c>
      <c r="T49" s="848"/>
    </row>
    <row r="50" spans="1:20" s="78" customFormat="1" ht="45" customHeight="1">
      <c r="A50" s="844">
        <v>39</v>
      </c>
      <c r="B50" s="847"/>
      <c r="C50" s="846"/>
      <c r="D50" s="846"/>
      <c r="E50" s="846"/>
      <c r="F50" s="846"/>
      <c r="G50" s="846"/>
      <c r="H50" s="847"/>
      <c r="I50" s="847"/>
      <c r="J50" s="847"/>
      <c r="K50" s="847"/>
      <c r="L50" s="846"/>
      <c r="M50" s="844"/>
      <c r="N50" s="846"/>
      <c r="O50" s="862">
        <f t="shared" si="2"/>
        <v>0</v>
      </c>
      <c r="P50" s="847"/>
      <c r="Q50" s="847"/>
      <c r="R50" s="846"/>
      <c r="S50" s="846">
        <f t="shared" si="3"/>
        <v>0</v>
      </c>
      <c r="T50" s="848"/>
    </row>
    <row r="51" spans="1:20" s="78" customFormat="1" ht="45" customHeight="1">
      <c r="A51" s="844">
        <v>40</v>
      </c>
      <c r="B51" s="847"/>
      <c r="C51" s="846"/>
      <c r="D51" s="846"/>
      <c r="E51" s="846"/>
      <c r="F51" s="846"/>
      <c r="G51" s="846"/>
      <c r="H51" s="847"/>
      <c r="I51" s="847"/>
      <c r="J51" s="847"/>
      <c r="K51" s="847"/>
      <c r="L51" s="846"/>
      <c r="M51" s="844"/>
      <c r="N51" s="846"/>
      <c r="O51" s="862">
        <f t="shared" si="2"/>
        <v>0</v>
      </c>
      <c r="P51" s="847"/>
      <c r="Q51" s="847"/>
      <c r="R51" s="846"/>
      <c r="S51" s="846">
        <f t="shared" si="3"/>
        <v>0</v>
      </c>
      <c r="T51" s="848"/>
    </row>
    <row r="52" spans="1:20" s="78" customFormat="1" ht="45" customHeight="1">
      <c r="A52" s="844">
        <v>41</v>
      </c>
      <c r="B52" s="847"/>
      <c r="C52" s="846"/>
      <c r="D52" s="846"/>
      <c r="E52" s="846"/>
      <c r="F52" s="846"/>
      <c r="G52" s="846"/>
      <c r="H52" s="847"/>
      <c r="I52" s="847"/>
      <c r="J52" s="847"/>
      <c r="K52" s="847"/>
      <c r="L52" s="846"/>
      <c r="M52" s="844"/>
      <c r="N52" s="846"/>
      <c r="O52" s="862">
        <f t="shared" si="2"/>
        <v>0</v>
      </c>
      <c r="P52" s="847"/>
      <c r="Q52" s="847"/>
      <c r="R52" s="846"/>
      <c r="S52" s="846">
        <f t="shared" si="3"/>
        <v>0</v>
      </c>
      <c r="T52" s="848"/>
    </row>
    <row r="53" spans="1:20" s="78" customFormat="1" ht="45" customHeight="1">
      <c r="A53" s="844">
        <v>42</v>
      </c>
      <c r="B53" s="847"/>
      <c r="C53" s="846"/>
      <c r="D53" s="846"/>
      <c r="E53" s="846"/>
      <c r="F53" s="846"/>
      <c r="G53" s="846"/>
      <c r="H53" s="847"/>
      <c r="I53" s="847"/>
      <c r="J53" s="847"/>
      <c r="K53" s="847"/>
      <c r="L53" s="846"/>
      <c r="M53" s="844"/>
      <c r="N53" s="846"/>
      <c r="O53" s="862">
        <f t="shared" si="2"/>
        <v>0</v>
      </c>
      <c r="P53" s="847"/>
      <c r="Q53" s="847"/>
      <c r="R53" s="846"/>
      <c r="S53" s="846">
        <f t="shared" si="3"/>
        <v>0</v>
      </c>
      <c r="T53" s="848"/>
    </row>
    <row r="54" spans="1:20" s="78" customFormat="1" ht="45" customHeight="1">
      <c r="A54" s="844">
        <v>43</v>
      </c>
      <c r="B54" s="847"/>
      <c r="C54" s="846"/>
      <c r="D54" s="846"/>
      <c r="E54" s="846"/>
      <c r="F54" s="846"/>
      <c r="G54" s="846"/>
      <c r="H54" s="847"/>
      <c r="I54" s="847"/>
      <c r="J54" s="847"/>
      <c r="K54" s="847"/>
      <c r="L54" s="846"/>
      <c r="M54" s="844"/>
      <c r="N54" s="846"/>
      <c r="O54" s="862">
        <f t="shared" si="2"/>
        <v>0</v>
      </c>
      <c r="P54" s="847"/>
      <c r="Q54" s="847"/>
      <c r="R54" s="846"/>
      <c r="S54" s="846">
        <f t="shared" si="3"/>
        <v>0</v>
      </c>
      <c r="T54" s="848"/>
    </row>
    <row r="55" spans="1:20" s="78" customFormat="1" ht="45" customHeight="1">
      <c r="A55" s="844">
        <v>44</v>
      </c>
      <c r="B55" s="847"/>
      <c r="C55" s="846"/>
      <c r="D55" s="846"/>
      <c r="E55" s="846"/>
      <c r="F55" s="846"/>
      <c r="G55" s="846"/>
      <c r="H55" s="847"/>
      <c r="I55" s="847"/>
      <c r="J55" s="847"/>
      <c r="K55" s="847"/>
      <c r="L55" s="846"/>
      <c r="M55" s="844"/>
      <c r="N55" s="846"/>
      <c r="O55" s="862">
        <f t="shared" si="2"/>
        <v>0</v>
      </c>
      <c r="P55" s="847"/>
      <c r="Q55" s="847"/>
      <c r="R55" s="846"/>
      <c r="S55" s="846">
        <f t="shared" si="3"/>
        <v>0</v>
      </c>
      <c r="T55" s="848"/>
    </row>
    <row r="56" spans="1:20" s="78" customFormat="1" ht="45" customHeight="1">
      <c r="A56" s="844">
        <v>45</v>
      </c>
      <c r="B56" s="847"/>
      <c r="C56" s="846"/>
      <c r="D56" s="846"/>
      <c r="E56" s="846"/>
      <c r="F56" s="846"/>
      <c r="G56" s="846"/>
      <c r="H56" s="847"/>
      <c r="I56" s="847"/>
      <c r="J56" s="847"/>
      <c r="K56" s="847"/>
      <c r="L56" s="846"/>
      <c r="M56" s="844"/>
      <c r="N56" s="846"/>
      <c r="O56" s="862">
        <f t="shared" si="2"/>
        <v>0</v>
      </c>
      <c r="P56" s="847"/>
      <c r="Q56" s="847"/>
      <c r="R56" s="846"/>
      <c r="S56" s="846">
        <f t="shared" si="3"/>
        <v>0</v>
      </c>
      <c r="T56" s="848"/>
    </row>
    <row r="57" spans="1:20" s="78" customFormat="1" ht="45" customHeight="1">
      <c r="A57" s="844">
        <v>46</v>
      </c>
      <c r="B57" s="847"/>
      <c r="C57" s="846"/>
      <c r="D57" s="846"/>
      <c r="E57" s="846"/>
      <c r="F57" s="846"/>
      <c r="G57" s="846"/>
      <c r="H57" s="845"/>
      <c r="I57" s="845"/>
      <c r="J57" s="847"/>
      <c r="K57" s="847"/>
      <c r="L57" s="846"/>
      <c r="M57" s="844"/>
      <c r="N57" s="846"/>
      <c r="O57" s="862">
        <f t="shared" si="2"/>
        <v>0</v>
      </c>
      <c r="P57" s="847"/>
      <c r="Q57" s="847"/>
      <c r="R57" s="846"/>
      <c r="S57" s="846">
        <f t="shared" si="3"/>
        <v>0</v>
      </c>
      <c r="T57" s="848"/>
    </row>
    <row r="58" spans="1:20" s="78" customFormat="1" ht="45" customHeight="1">
      <c r="A58" s="844">
        <v>47</v>
      </c>
      <c r="B58" s="847"/>
      <c r="C58" s="846"/>
      <c r="D58" s="846"/>
      <c r="E58" s="846"/>
      <c r="F58" s="846"/>
      <c r="G58" s="846"/>
      <c r="H58" s="847"/>
      <c r="I58" s="847"/>
      <c r="J58" s="847"/>
      <c r="K58" s="847"/>
      <c r="L58" s="846"/>
      <c r="M58" s="844"/>
      <c r="N58" s="846"/>
      <c r="O58" s="862">
        <f t="shared" si="2"/>
        <v>0</v>
      </c>
      <c r="P58" s="847"/>
      <c r="Q58" s="847"/>
      <c r="R58" s="846"/>
      <c r="S58" s="846">
        <f t="shared" si="3"/>
        <v>0</v>
      </c>
      <c r="T58" s="848"/>
    </row>
    <row r="59" spans="1:20" s="78" customFormat="1" ht="45" customHeight="1">
      <c r="A59" s="844">
        <v>48</v>
      </c>
      <c r="B59" s="852"/>
      <c r="C59" s="846"/>
      <c r="D59" s="846"/>
      <c r="E59" s="846"/>
      <c r="F59" s="846"/>
      <c r="G59" s="846"/>
      <c r="H59" s="847"/>
      <c r="I59" s="847"/>
      <c r="J59" s="847"/>
      <c r="K59" s="847"/>
      <c r="L59" s="846"/>
      <c r="M59" s="844"/>
      <c r="N59" s="846"/>
      <c r="O59" s="862">
        <f t="shared" si="2"/>
        <v>0</v>
      </c>
      <c r="P59" s="847"/>
      <c r="Q59" s="847"/>
      <c r="R59" s="846"/>
      <c r="S59" s="846">
        <f t="shared" si="3"/>
        <v>0</v>
      </c>
      <c r="T59" s="848"/>
    </row>
    <row r="60" spans="1:20" s="78" customFormat="1" ht="45" customHeight="1">
      <c r="A60" s="844">
        <v>49</v>
      </c>
      <c r="B60" s="847"/>
      <c r="C60" s="846"/>
      <c r="D60" s="846"/>
      <c r="E60" s="846"/>
      <c r="F60" s="846"/>
      <c r="G60" s="846"/>
      <c r="H60" s="847"/>
      <c r="I60" s="847"/>
      <c r="J60" s="847"/>
      <c r="K60" s="847"/>
      <c r="L60" s="846"/>
      <c r="M60" s="844"/>
      <c r="N60" s="846"/>
      <c r="O60" s="862">
        <f t="shared" si="2"/>
        <v>0</v>
      </c>
      <c r="P60" s="847"/>
      <c r="Q60" s="847"/>
      <c r="R60" s="846"/>
      <c r="S60" s="846">
        <f t="shared" si="3"/>
        <v>0</v>
      </c>
      <c r="T60" s="848"/>
    </row>
    <row r="61" spans="1:20" s="78" customFormat="1" ht="45" customHeight="1">
      <c r="A61" s="844">
        <v>50</v>
      </c>
      <c r="B61" s="847"/>
      <c r="C61" s="846"/>
      <c r="D61" s="846"/>
      <c r="E61" s="846"/>
      <c r="F61" s="846"/>
      <c r="G61" s="846"/>
      <c r="H61" s="847"/>
      <c r="I61" s="847"/>
      <c r="J61" s="847"/>
      <c r="K61" s="847"/>
      <c r="L61" s="846"/>
      <c r="M61" s="844"/>
      <c r="N61" s="846"/>
      <c r="O61" s="862">
        <f t="shared" si="2"/>
        <v>0</v>
      </c>
      <c r="P61" s="847"/>
      <c r="Q61" s="847"/>
      <c r="R61" s="846"/>
      <c r="S61" s="846">
        <f t="shared" si="3"/>
        <v>0</v>
      </c>
      <c r="T61" s="848"/>
    </row>
    <row r="62" spans="1:20" s="78" customFormat="1" ht="45" customHeight="1">
      <c r="A62" s="844">
        <v>51</v>
      </c>
      <c r="B62" s="847"/>
      <c r="C62" s="846"/>
      <c r="D62" s="846"/>
      <c r="E62" s="846"/>
      <c r="F62" s="846"/>
      <c r="G62" s="846"/>
      <c r="H62" s="847"/>
      <c r="I62" s="847"/>
      <c r="J62" s="847"/>
      <c r="K62" s="847"/>
      <c r="L62" s="846"/>
      <c r="M62" s="844"/>
      <c r="N62" s="846"/>
      <c r="O62" s="862">
        <f t="shared" si="2"/>
        <v>0</v>
      </c>
      <c r="P62" s="847"/>
      <c r="Q62" s="847"/>
      <c r="R62" s="846"/>
      <c r="S62" s="846">
        <f t="shared" si="3"/>
        <v>0</v>
      </c>
      <c r="T62" s="848"/>
    </row>
    <row r="63" spans="1:20" s="78" customFormat="1" ht="45" customHeight="1">
      <c r="A63" s="844">
        <v>52</v>
      </c>
      <c r="B63" s="845"/>
      <c r="C63" s="846"/>
      <c r="D63" s="846"/>
      <c r="E63" s="846"/>
      <c r="F63" s="846"/>
      <c r="G63" s="846"/>
      <c r="H63" s="847"/>
      <c r="I63" s="847"/>
      <c r="J63" s="847"/>
      <c r="K63" s="847"/>
      <c r="L63" s="846"/>
      <c r="M63" s="844"/>
      <c r="N63" s="846"/>
      <c r="O63" s="862">
        <f t="shared" si="2"/>
        <v>0</v>
      </c>
      <c r="P63" s="847"/>
      <c r="Q63" s="847"/>
      <c r="R63" s="846"/>
      <c r="S63" s="846">
        <f t="shared" si="3"/>
        <v>0</v>
      </c>
      <c r="T63" s="848"/>
    </row>
    <row r="64" spans="1:20" s="78" customFormat="1" ht="45" customHeight="1">
      <c r="A64" s="844">
        <v>53</v>
      </c>
      <c r="B64" s="845"/>
      <c r="C64" s="846"/>
      <c r="D64" s="846"/>
      <c r="E64" s="846"/>
      <c r="F64" s="846"/>
      <c r="G64" s="846"/>
      <c r="H64" s="847"/>
      <c r="I64" s="847"/>
      <c r="J64" s="847"/>
      <c r="K64" s="847"/>
      <c r="L64" s="846"/>
      <c r="M64" s="844"/>
      <c r="N64" s="846"/>
      <c r="O64" s="862">
        <f t="shared" si="2"/>
        <v>0</v>
      </c>
      <c r="P64" s="847"/>
      <c r="Q64" s="847"/>
      <c r="R64" s="846"/>
      <c r="S64" s="846">
        <f t="shared" si="3"/>
        <v>0</v>
      </c>
      <c r="T64" s="848"/>
    </row>
    <row r="65" spans="1:20" s="78" customFormat="1" ht="45" customHeight="1">
      <c r="A65" s="844">
        <v>54</v>
      </c>
      <c r="B65" s="847"/>
      <c r="C65" s="846"/>
      <c r="D65" s="846"/>
      <c r="E65" s="846"/>
      <c r="F65" s="846"/>
      <c r="G65" s="846"/>
      <c r="H65" s="847"/>
      <c r="I65" s="847"/>
      <c r="J65" s="847"/>
      <c r="K65" s="847"/>
      <c r="L65" s="846"/>
      <c r="M65" s="844"/>
      <c r="N65" s="846"/>
      <c r="O65" s="862">
        <f t="shared" si="2"/>
        <v>0</v>
      </c>
      <c r="P65" s="847"/>
      <c r="Q65" s="847"/>
      <c r="R65" s="846"/>
      <c r="S65" s="846">
        <f t="shared" si="3"/>
        <v>0</v>
      </c>
      <c r="T65" s="848"/>
    </row>
    <row r="66" spans="1:20" s="78" customFormat="1" ht="45" customHeight="1">
      <c r="A66" s="844">
        <v>55</v>
      </c>
      <c r="B66" s="847"/>
      <c r="C66" s="846"/>
      <c r="D66" s="846"/>
      <c r="E66" s="846"/>
      <c r="F66" s="846"/>
      <c r="G66" s="846"/>
      <c r="H66" s="847"/>
      <c r="I66" s="847"/>
      <c r="J66" s="847"/>
      <c r="K66" s="847"/>
      <c r="L66" s="846"/>
      <c r="M66" s="844"/>
      <c r="N66" s="846"/>
      <c r="O66" s="862">
        <f t="shared" ref="O66:O76" si="4">L66*N66</f>
        <v>0</v>
      </c>
      <c r="P66" s="847"/>
      <c r="Q66" s="847"/>
      <c r="R66" s="846"/>
      <c r="S66" s="846">
        <f t="shared" ref="S66:S76" si="5">R66+O66</f>
        <v>0</v>
      </c>
      <c r="T66" s="848"/>
    </row>
    <row r="67" spans="1:20" s="78" customFormat="1" ht="45" customHeight="1">
      <c r="A67" s="844">
        <v>56</v>
      </c>
      <c r="B67" s="847"/>
      <c r="C67" s="846"/>
      <c r="D67" s="846"/>
      <c r="E67" s="846"/>
      <c r="F67" s="846"/>
      <c r="G67" s="846"/>
      <c r="H67" s="847"/>
      <c r="I67" s="847"/>
      <c r="J67" s="847"/>
      <c r="K67" s="847"/>
      <c r="L67" s="846"/>
      <c r="M67" s="844"/>
      <c r="N67" s="846"/>
      <c r="O67" s="862">
        <f t="shared" si="4"/>
        <v>0</v>
      </c>
      <c r="P67" s="847"/>
      <c r="Q67" s="847"/>
      <c r="R67" s="846"/>
      <c r="S67" s="846">
        <f t="shared" si="5"/>
        <v>0</v>
      </c>
      <c r="T67" s="848"/>
    </row>
    <row r="68" spans="1:20" s="78" customFormat="1" ht="45" customHeight="1">
      <c r="A68" s="844">
        <v>57</v>
      </c>
      <c r="B68" s="847"/>
      <c r="C68" s="846"/>
      <c r="D68" s="846"/>
      <c r="E68" s="846"/>
      <c r="F68" s="846"/>
      <c r="G68" s="846"/>
      <c r="H68" s="847"/>
      <c r="I68" s="847"/>
      <c r="J68" s="847"/>
      <c r="K68" s="847"/>
      <c r="L68" s="846"/>
      <c r="M68" s="844"/>
      <c r="N68" s="846"/>
      <c r="O68" s="862">
        <f t="shared" si="4"/>
        <v>0</v>
      </c>
      <c r="P68" s="847"/>
      <c r="Q68" s="847"/>
      <c r="R68" s="846"/>
      <c r="S68" s="846">
        <f t="shared" si="5"/>
        <v>0</v>
      </c>
      <c r="T68" s="848"/>
    </row>
    <row r="69" spans="1:20" s="78" customFormat="1" ht="45" customHeight="1">
      <c r="A69" s="844">
        <v>58</v>
      </c>
      <c r="B69" s="847"/>
      <c r="C69" s="846"/>
      <c r="D69" s="846"/>
      <c r="E69" s="846"/>
      <c r="F69" s="846"/>
      <c r="G69" s="846"/>
      <c r="H69" s="847"/>
      <c r="I69" s="847"/>
      <c r="J69" s="847"/>
      <c r="K69" s="847"/>
      <c r="L69" s="846"/>
      <c r="M69" s="844"/>
      <c r="N69" s="846"/>
      <c r="O69" s="862">
        <f t="shared" si="4"/>
        <v>0</v>
      </c>
      <c r="P69" s="847"/>
      <c r="Q69" s="847"/>
      <c r="R69" s="846"/>
      <c r="S69" s="846">
        <f t="shared" si="5"/>
        <v>0</v>
      </c>
      <c r="T69" s="848"/>
    </row>
    <row r="70" spans="1:20" s="78" customFormat="1" ht="45" customHeight="1">
      <c r="A70" s="844">
        <v>59</v>
      </c>
      <c r="B70" s="847"/>
      <c r="C70" s="846"/>
      <c r="D70" s="846"/>
      <c r="E70" s="846"/>
      <c r="F70" s="846"/>
      <c r="G70" s="846"/>
      <c r="H70" s="847"/>
      <c r="I70" s="847"/>
      <c r="J70" s="847"/>
      <c r="K70" s="847"/>
      <c r="L70" s="846"/>
      <c r="M70" s="844"/>
      <c r="N70" s="846"/>
      <c r="O70" s="862">
        <f t="shared" si="4"/>
        <v>0</v>
      </c>
      <c r="P70" s="847"/>
      <c r="Q70" s="847"/>
      <c r="R70" s="846"/>
      <c r="S70" s="846">
        <f t="shared" si="5"/>
        <v>0</v>
      </c>
      <c r="T70" s="848"/>
    </row>
    <row r="71" spans="1:20" s="78" customFormat="1" ht="45" customHeight="1">
      <c r="A71" s="844">
        <v>60</v>
      </c>
      <c r="B71" s="847"/>
      <c r="C71" s="846"/>
      <c r="D71" s="846"/>
      <c r="E71" s="846"/>
      <c r="F71" s="846"/>
      <c r="G71" s="846"/>
      <c r="H71" s="847"/>
      <c r="I71" s="847"/>
      <c r="J71" s="847"/>
      <c r="K71" s="847"/>
      <c r="L71" s="846"/>
      <c r="M71" s="844"/>
      <c r="N71" s="846"/>
      <c r="O71" s="862">
        <f t="shared" si="4"/>
        <v>0</v>
      </c>
      <c r="P71" s="847"/>
      <c r="Q71" s="847"/>
      <c r="R71" s="846"/>
      <c r="S71" s="846">
        <f t="shared" si="5"/>
        <v>0</v>
      </c>
      <c r="T71" s="848"/>
    </row>
    <row r="72" spans="1:20" s="78" customFormat="1" ht="45" customHeight="1">
      <c r="A72" s="844">
        <v>61</v>
      </c>
      <c r="B72" s="847"/>
      <c r="C72" s="846"/>
      <c r="D72" s="846"/>
      <c r="E72" s="846"/>
      <c r="F72" s="846"/>
      <c r="G72" s="846"/>
      <c r="H72" s="847"/>
      <c r="I72" s="847"/>
      <c r="J72" s="847"/>
      <c r="K72" s="847"/>
      <c r="L72" s="846"/>
      <c r="M72" s="844"/>
      <c r="N72" s="846"/>
      <c r="O72" s="862">
        <f t="shared" si="4"/>
        <v>0</v>
      </c>
      <c r="P72" s="847"/>
      <c r="Q72" s="847"/>
      <c r="R72" s="846"/>
      <c r="S72" s="846">
        <f t="shared" si="5"/>
        <v>0</v>
      </c>
      <c r="T72" s="848"/>
    </row>
    <row r="73" spans="1:20" s="78" customFormat="1" ht="45" customHeight="1">
      <c r="A73" s="844">
        <v>62</v>
      </c>
      <c r="B73" s="847"/>
      <c r="C73" s="846"/>
      <c r="D73" s="846"/>
      <c r="E73" s="846"/>
      <c r="F73" s="846"/>
      <c r="G73" s="846"/>
      <c r="H73" s="847"/>
      <c r="I73" s="847"/>
      <c r="J73" s="847"/>
      <c r="K73" s="847"/>
      <c r="L73" s="846"/>
      <c r="M73" s="844"/>
      <c r="N73" s="846"/>
      <c r="O73" s="862">
        <f t="shared" si="4"/>
        <v>0</v>
      </c>
      <c r="P73" s="847"/>
      <c r="Q73" s="847"/>
      <c r="R73" s="846"/>
      <c r="S73" s="846">
        <f t="shared" si="5"/>
        <v>0</v>
      </c>
      <c r="T73" s="848"/>
    </row>
    <row r="74" spans="1:20" s="78" customFormat="1" ht="45" customHeight="1">
      <c r="A74" s="844">
        <v>63</v>
      </c>
      <c r="B74" s="847"/>
      <c r="C74" s="846"/>
      <c r="D74" s="846"/>
      <c r="E74" s="846"/>
      <c r="F74" s="846"/>
      <c r="G74" s="846"/>
      <c r="H74" s="847"/>
      <c r="I74" s="847"/>
      <c r="J74" s="847"/>
      <c r="K74" s="847"/>
      <c r="L74" s="846"/>
      <c r="M74" s="844"/>
      <c r="N74" s="846"/>
      <c r="O74" s="862">
        <f t="shared" si="4"/>
        <v>0</v>
      </c>
      <c r="P74" s="847"/>
      <c r="Q74" s="847"/>
      <c r="R74" s="846"/>
      <c r="S74" s="846">
        <f t="shared" si="5"/>
        <v>0</v>
      </c>
      <c r="T74" s="848"/>
    </row>
    <row r="75" spans="1:20" s="78" customFormat="1" ht="45" customHeight="1">
      <c r="A75" s="844">
        <v>64</v>
      </c>
      <c r="B75" s="847"/>
      <c r="C75" s="846"/>
      <c r="D75" s="846"/>
      <c r="E75" s="846"/>
      <c r="F75" s="846"/>
      <c r="G75" s="846"/>
      <c r="H75" s="847"/>
      <c r="I75" s="847"/>
      <c r="J75" s="847"/>
      <c r="K75" s="847"/>
      <c r="L75" s="846"/>
      <c r="M75" s="844"/>
      <c r="N75" s="846"/>
      <c r="O75" s="862">
        <f t="shared" si="4"/>
        <v>0</v>
      </c>
      <c r="P75" s="847"/>
      <c r="Q75" s="847"/>
      <c r="R75" s="846"/>
      <c r="S75" s="846">
        <f t="shared" si="5"/>
        <v>0</v>
      </c>
      <c r="T75" s="848"/>
    </row>
    <row r="76" spans="1:20" s="78" customFormat="1" ht="45" customHeight="1">
      <c r="A76" s="844">
        <v>65</v>
      </c>
      <c r="B76" s="847"/>
      <c r="C76" s="846"/>
      <c r="D76" s="846"/>
      <c r="E76" s="846"/>
      <c r="F76" s="846"/>
      <c r="G76" s="846"/>
      <c r="H76" s="847"/>
      <c r="I76" s="847"/>
      <c r="J76" s="847"/>
      <c r="K76" s="847"/>
      <c r="L76" s="846"/>
      <c r="M76" s="844"/>
      <c r="N76" s="846"/>
      <c r="O76" s="862">
        <f t="shared" si="4"/>
        <v>0</v>
      </c>
      <c r="P76" s="847"/>
      <c r="Q76" s="847"/>
      <c r="R76" s="846"/>
      <c r="S76" s="846">
        <f t="shared" si="5"/>
        <v>0</v>
      </c>
      <c r="T76" s="848"/>
    </row>
    <row r="77" spans="1:20" s="78" customFormat="1" ht="45" customHeight="1">
      <c r="A77" s="844">
        <v>66</v>
      </c>
      <c r="B77" s="847"/>
      <c r="C77" s="846"/>
      <c r="D77" s="846"/>
      <c r="E77" s="846"/>
      <c r="F77" s="846"/>
      <c r="G77" s="846"/>
      <c r="H77" s="847"/>
      <c r="I77" s="847"/>
      <c r="J77" s="847"/>
      <c r="K77" s="847"/>
      <c r="L77" s="846"/>
      <c r="M77" s="844"/>
      <c r="N77" s="846"/>
      <c r="O77" s="862">
        <f t="shared" ref="O77:O140" si="6">L77*N77</f>
        <v>0</v>
      </c>
      <c r="P77" s="847"/>
      <c r="Q77" s="847"/>
      <c r="R77" s="846"/>
      <c r="S77" s="846">
        <f t="shared" ref="S77:S140" si="7">R77+O77</f>
        <v>0</v>
      </c>
      <c r="T77" s="848"/>
    </row>
    <row r="78" spans="1:20" s="78" customFormat="1" ht="45" customHeight="1">
      <c r="A78" s="844">
        <v>67</v>
      </c>
      <c r="B78" s="847"/>
      <c r="C78" s="846"/>
      <c r="D78" s="846"/>
      <c r="E78" s="846"/>
      <c r="F78" s="846"/>
      <c r="G78" s="846"/>
      <c r="H78" s="847"/>
      <c r="I78" s="847"/>
      <c r="J78" s="847"/>
      <c r="K78" s="847"/>
      <c r="L78" s="846"/>
      <c r="M78" s="844"/>
      <c r="N78" s="846"/>
      <c r="O78" s="862">
        <f t="shared" si="6"/>
        <v>0</v>
      </c>
      <c r="P78" s="847"/>
      <c r="Q78" s="847"/>
      <c r="R78" s="846"/>
      <c r="S78" s="846">
        <f t="shared" si="7"/>
        <v>0</v>
      </c>
      <c r="T78" s="848"/>
    </row>
    <row r="79" spans="1:20" s="78" customFormat="1" ht="45" customHeight="1">
      <c r="A79" s="844">
        <v>68</v>
      </c>
      <c r="B79" s="847"/>
      <c r="C79" s="846"/>
      <c r="D79" s="846"/>
      <c r="E79" s="846"/>
      <c r="F79" s="846"/>
      <c r="G79" s="846"/>
      <c r="H79" s="847"/>
      <c r="I79" s="847"/>
      <c r="J79" s="847"/>
      <c r="K79" s="847"/>
      <c r="L79" s="846"/>
      <c r="M79" s="844"/>
      <c r="N79" s="846"/>
      <c r="O79" s="862">
        <f t="shared" si="6"/>
        <v>0</v>
      </c>
      <c r="P79" s="847"/>
      <c r="Q79" s="847"/>
      <c r="R79" s="846"/>
      <c r="S79" s="846">
        <f t="shared" si="7"/>
        <v>0</v>
      </c>
      <c r="T79" s="848"/>
    </row>
    <row r="80" spans="1:20" s="78" customFormat="1" ht="45" customHeight="1">
      <c r="A80" s="844">
        <v>69</v>
      </c>
      <c r="B80" s="847"/>
      <c r="C80" s="846"/>
      <c r="D80" s="846"/>
      <c r="E80" s="846"/>
      <c r="F80" s="846"/>
      <c r="G80" s="846"/>
      <c r="H80" s="847"/>
      <c r="I80" s="847"/>
      <c r="J80" s="847"/>
      <c r="K80" s="847"/>
      <c r="L80" s="846"/>
      <c r="M80" s="844"/>
      <c r="N80" s="846"/>
      <c r="O80" s="862">
        <f t="shared" si="6"/>
        <v>0</v>
      </c>
      <c r="P80" s="847"/>
      <c r="Q80" s="847"/>
      <c r="R80" s="846"/>
      <c r="S80" s="846">
        <f t="shared" si="7"/>
        <v>0</v>
      </c>
      <c r="T80" s="848"/>
    </row>
    <row r="81" spans="1:20" s="78" customFormat="1" ht="45" customHeight="1">
      <c r="A81" s="844">
        <v>70</v>
      </c>
      <c r="B81" s="847"/>
      <c r="C81" s="846"/>
      <c r="D81" s="846"/>
      <c r="E81" s="846"/>
      <c r="F81" s="846"/>
      <c r="G81" s="846"/>
      <c r="H81" s="847"/>
      <c r="I81" s="847"/>
      <c r="J81" s="847"/>
      <c r="K81" s="847"/>
      <c r="L81" s="846"/>
      <c r="M81" s="844"/>
      <c r="N81" s="846"/>
      <c r="O81" s="862">
        <f t="shared" si="6"/>
        <v>0</v>
      </c>
      <c r="P81" s="847"/>
      <c r="Q81" s="847"/>
      <c r="R81" s="846"/>
      <c r="S81" s="846">
        <f t="shared" si="7"/>
        <v>0</v>
      </c>
      <c r="T81" s="848"/>
    </row>
    <row r="82" spans="1:20" s="78" customFormat="1" ht="45" customHeight="1">
      <c r="A82" s="844">
        <v>71</v>
      </c>
      <c r="B82" s="847"/>
      <c r="C82" s="846"/>
      <c r="D82" s="846"/>
      <c r="E82" s="846"/>
      <c r="F82" s="846"/>
      <c r="G82" s="846"/>
      <c r="H82" s="847"/>
      <c r="I82" s="847"/>
      <c r="J82" s="847"/>
      <c r="K82" s="847"/>
      <c r="L82" s="846"/>
      <c r="M82" s="844"/>
      <c r="N82" s="846"/>
      <c r="O82" s="862">
        <f t="shared" si="6"/>
        <v>0</v>
      </c>
      <c r="P82" s="847"/>
      <c r="Q82" s="847"/>
      <c r="R82" s="846"/>
      <c r="S82" s="846">
        <f t="shared" si="7"/>
        <v>0</v>
      </c>
      <c r="T82" s="848"/>
    </row>
    <row r="83" spans="1:20" s="78" customFormat="1" ht="45" customHeight="1">
      <c r="A83" s="844">
        <v>72</v>
      </c>
      <c r="B83" s="847"/>
      <c r="C83" s="846"/>
      <c r="D83" s="846"/>
      <c r="E83" s="846"/>
      <c r="F83" s="846"/>
      <c r="G83" s="846"/>
      <c r="H83" s="847"/>
      <c r="I83" s="847"/>
      <c r="J83" s="847"/>
      <c r="K83" s="847"/>
      <c r="L83" s="846"/>
      <c r="M83" s="844"/>
      <c r="N83" s="846"/>
      <c r="O83" s="862">
        <f t="shared" si="6"/>
        <v>0</v>
      </c>
      <c r="P83" s="847"/>
      <c r="Q83" s="847"/>
      <c r="R83" s="846"/>
      <c r="S83" s="846">
        <f t="shared" si="7"/>
        <v>0</v>
      </c>
      <c r="T83" s="848"/>
    </row>
    <row r="84" spans="1:20" s="78" customFormat="1" ht="45" customHeight="1">
      <c r="A84" s="844">
        <v>73</v>
      </c>
      <c r="B84" s="847"/>
      <c r="C84" s="846"/>
      <c r="D84" s="846"/>
      <c r="E84" s="846"/>
      <c r="F84" s="846"/>
      <c r="G84" s="846"/>
      <c r="H84" s="847"/>
      <c r="I84" s="847"/>
      <c r="J84" s="847"/>
      <c r="K84" s="847"/>
      <c r="L84" s="846"/>
      <c r="M84" s="844"/>
      <c r="N84" s="846"/>
      <c r="O84" s="862">
        <f t="shared" si="6"/>
        <v>0</v>
      </c>
      <c r="P84" s="847"/>
      <c r="Q84" s="847"/>
      <c r="R84" s="846"/>
      <c r="S84" s="846">
        <f t="shared" si="7"/>
        <v>0</v>
      </c>
      <c r="T84" s="848"/>
    </row>
    <row r="85" spans="1:20" s="78" customFormat="1" ht="45" customHeight="1">
      <c r="A85" s="844">
        <v>74</v>
      </c>
      <c r="B85" s="847"/>
      <c r="C85" s="846"/>
      <c r="D85" s="846"/>
      <c r="E85" s="846"/>
      <c r="F85" s="846"/>
      <c r="G85" s="846"/>
      <c r="H85" s="847"/>
      <c r="I85" s="847"/>
      <c r="J85" s="847"/>
      <c r="K85" s="847"/>
      <c r="L85" s="846"/>
      <c r="M85" s="844"/>
      <c r="N85" s="846"/>
      <c r="O85" s="862">
        <f t="shared" si="6"/>
        <v>0</v>
      </c>
      <c r="P85" s="847"/>
      <c r="Q85" s="847"/>
      <c r="R85" s="846"/>
      <c r="S85" s="846">
        <f t="shared" si="7"/>
        <v>0</v>
      </c>
      <c r="T85" s="848"/>
    </row>
    <row r="86" spans="1:20" s="78" customFormat="1" ht="45" customHeight="1">
      <c r="A86" s="844">
        <v>75</v>
      </c>
      <c r="B86" s="847"/>
      <c r="C86" s="846"/>
      <c r="D86" s="846"/>
      <c r="E86" s="846"/>
      <c r="F86" s="846"/>
      <c r="G86" s="846"/>
      <c r="H86" s="847"/>
      <c r="I86" s="847"/>
      <c r="J86" s="847"/>
      <c r="K86" s="847"/>
      <c r="L86" s="846"/>
      <c r="M86" s="844"/>
      <c r="N86" s="846"/>
      <c r="O86" s="862">
        <f t="shared" si="6"/>
        <v>0</v>
      </c>
      <c r="P86" s="847"/>
      <c r="Q86" s="847"/>
      <c r="R86" s="846"/>
      <c r="S86" s="846">
        <f t="shared" si="7"/>
        <v>0</v>
      </c>
      <c r="T86" s="848"/>
    </row>
    <row r="87" spans="1:20" s="78" customFormat="1" ht="45" customHeight="1">
      <c r="A87" s="844">
        <v>76</v>
      </c>
      <c r="B87" s="847"/>
      <c r="C87" s="846"/>
      <c r="D87" s="846"/>
      <c r="E87" s="846"/>
      <c r="F87" s="846"/>
      <c r="G87" s="846"/>
      <c r="H87" s="847"/>
      <c r="I87" s="847"/>
      <c r="J87" s="847"/>
      <c r="K87" s="847"/>
      <c r="L87" s="846"/>
      <c r="M87" s="844"/>
      <c r="N87" s="846"/>
      <c r="O87" s="862">
        <f t="shared" si="6"/>
        <v>0</v>
      </c>
      <c r="P87" s="847"/>
      <c r="Q87" s="847"/>
      <c r="R87" s="846"/>
      <c r="S87" s="846">
        <f t="shared" si="7"/>
        <v>0</v>
      </c>
      <c r="T87" s="848"/>
    </row>
    <row r="88" spans="1:20" s="78" customFormat="1" ht="45" customHeight="1">
      <c r="A88" s="844">
        <v>77</v>
      </c>
      <c r="B88" s="847"/>
      <c r="C88" s="846"/>
      <c r="D88" s="846"/>
      <c r="E88" s="846"/>
      <c r="F88" s="846"/>
      <c r="G88" s="846"/>
      <c r="H88" s="847"/>
      <c r="I88" s="847"/>
      <c r="J88" s="847"/>
      <c r="K88" s="847"/>
      <c r="L88" s="846"/>
      <c r="M88" s="844"/>
      <c r="N88" s="846"/>
      <c r="O88" s="862">
        <f t="shared" si="6"/>
        <v>0</v>
      </c>
      <c r="P88" s="847"/>
      <c r="Q88" s="847"/>
      <c r="R88" s="846"/>
      <c r="S88" s="846">
        <f t="shared" si="7"/>
        <v>0</v>
      </c>
      <c r="T88" s="848"/>
    </row>
    <row r="89" spans="1:20" s="78" customFormat="1" ht="45" customHeight="1">
      <c r="A89" s="844">
        <v>78</v>
      </c>
      <c r="B89" s="847"/>
      <c r="C89" s="846"/>
      <c r="D89" s="846"/>
      <c r="E89" s="846"/>
      <c r="F89" s="846"/>
      <c r="G89" s="846"/>
      <c r="H89" s="847"/>
      <c r="I89" s="847"/>
      <c r="J89" s="847"/>
      <c r="K89" s="847"/>
      <c r="L89" s="846"/>
      <c r="M89" s="844"/>
      <c r="N89" s="846"/>
      <c r="O89" s="862">
        <f t="shared" si="6"/>
        <v>0</v>
      </c>
      <c r="P89" s="847"/>
      <c r="Q89" s="847"/>
      <c r="R89" s="846"/>
      <c r="S89" s="846">
        <f t="shared" si="7"/>
        <v>0</v>
      </c>
      <c r="T89" s="848"/>
    </row>
    <row r="90" spans="1:20" s="78" customFormat="1" ht="45" customHeight="1">
      <c r="A90" s="844">
        <v>79</v>
      </c>
      <c r="B90" s="847"/>
      <c r="C90" s="846"/>
      <c r="D90" s="846"/>
      <c r="E90" s="846"/>
      <c r="F90" s="846"/>
      <c r="G90" s="846"/>
      <c r="H90" s="847"/>
      <c r="I90" s="847"/>
      <c r="J90" s="847"/>
      <c r="K90" s="847"/>
      <c r="L90" s="846"/>
      <c r="M90" s="844"/>
      <c r="N90" s="846"/>
      <c r="O90" s="862">
        <f t="shared" si="6"/>
        <v>0</v>
      </c>
      <c r="P90" s="847"/>
      <c r="Q90" s="847"/>
      <c r="R90" s="846"/>
      <c r="S90" s="846">
        <f t="shared" si="7"/>
        <v>0</v>
      </c>
      <c r="T90" s="848"/>
    </row>
    <row r="91" spans="1:20" s="78" customFormat="1" ht="45" customHeight="1">
      <c r="A91" s="844">
        <v>80</v>
      </c>
      <c r="B91" s="847"/>
      <c r="C91" s="846"/>
      <c r="D91" s="846"/>
      <c r="E91" s="846"/>
      <c r="F91" s="846"/>
      <c r="G91" s="846"/>
      <c r="H91" s="847"/>
      <c r="I91" s="847"/>
      <c r="J91" s="847"/>
      <c r="K91" s="847"/>
      <c r="L91" s="846"/>
      <c r="M91" s="844"/>
      <c r="N91" s="846"/>
      <c r="O91" s="862">
        <f t="shared" si="6"/>
        <v>0</v>
      </c>
      <c r="P91" s="847"/>
      <c r="Q91" s="847"/>
      <c r="R91" s="846"/>
      <c r="S91" s="846">
        <f t="shared" si="7"/>
        <v>0</v>
      </c>
      <c r="T91" s="848"/>
    </row>
    <row r="92" spans="1:20" s="78" customFormat="1" ht="45" customHeight="1">
      <c r="A92" s="844">
        <v>81</v>
      </c>
      <c r="B92" s="847"/>
      <c r="C92" s="846"/>
      <c r="D92" s="846"/>
      <c r="E92" s="846"/>
      <c r="F92" s="846"/>
      <c r="G92" s="846"/>
      <c r="H92" s="847"/>
      <c r="I92" s="847"/>
      <c r="J92" s="847"/>
      <c r="K92" s="847"/>
      <c r="L92" s="846"/>
      <c r="M92" s="844"/>
      <c r="N92" s="846"/>
      <c r="O92" s="862">
        <f t="shared" si="6"/>
        <v>0</v>
      </c>
      <c r="P92" s="847"/>
      <c r="Q92" s="847"/>
      <c r="R92" s="846"/>
      <c r="S92" s="846">
        <f t="shared" si="7"/>
        <v>0</v>
      </c>
      <c r="T92" s="848"/>
    </row>
    <row r="93" spans="1:20" s="78" customFormat="1" ht="45" customHeight="1">
      <c r="A93" s="844">
        <v>82</v>
      </c>
      <c r="B93" s="847"/>
      <c r="C93" s="846"/>
      <c r="D93" s="846"/>
      <c r="E93" s="846"/>
      <c r="F93" s="846"/>
      <c r="G93" s="846"/>
      <c r="H93" s="847"/>
      <c r="I93" s="847"/>
      <c r="J93" s="847"/>
      <c r="K93" s="847"/>
      <c r="L93" s="846"/>
      <c r="M93" s="844"/>
      <c r="N93" s="846"/>
      <c r="O93" s="862">
        <f t="shared" si="6"/>
        <v>0</v>
      </c>
      <c r="P93" s="847"/>
      <c r="Q93" s="847"/>
      <c r="R93" s="846"/>
      <c r="S93" s="846">
        <f t="shared" si="7"/>
        <v>0</v>
      </c>
      <c r="T93" s="848"/>
    </row>
    <row r="94" spans="1:20" s="78" customFormat="1" ht="45" customHeight="1">
      <c r="A94" s="844">
        <v>83</v>
      </c>
      <c r="B94" s="847"/>
      <c r="C94" s="846"/>
      <c r="D94" s="846"/>
      <c r="E94" s="846"/>
      <c r="F94" s="846"/>
      <c r="G94" s="846"/>
      <c r="H94" s="847"/>
      <c r="I94" s="847"/>
      <c r="J94" s="847"/>
      <c r="K94" s="847"/>
      <c r="L94" s="846"/>
      <c r="M94" s="844"/>
      <c r="N94" s="846"/>
      <c r="O94" s="862">
        <f t="shared" si="6"/>
        <v>0</v>
      </c>
      <c r="P94" s="847"/>
      <c r="Q94" s="847"/>
      <c r="R94" s="846"/>
      <c r="S94" s="846">
        <f t="shared" si="7"/>
        <v>0</v>
      </c>
      <c r="T94" s="848"/>
    </row>
    <row r="95" spans="1:20" s="78" customFormat="1" ht="45" customHeight="1">
      <c r="A95" s="844">
        <v>84</v>
      </c>
      <c r="B95" s="847"/>
      <c r="C95" s="846"/>
      <c r="D95" s="846"/>
      <c r="E95" s="846"/>
      <c r="F95" s="846"/>
      <c r="G95" s="846"/>
      <c r="H95" s="847"/>
      <c r="I95" s="847"/>
      <c r="J95" s="847"/>
      <c r="K95" s="847"/>
      <c r="L95" s="846"/>
      <c r="M95" s="844"/>
      <c r="N95" s="846"/>
      <c r="O95" s="862">
        <f t="shared" si="6"/>
        <v>0</v>
      </c>
      <c r="P95" s="847"/>
      <c r="Q95" s="847"/>
      <c r="R95" s="846"/>
      <c r="S95" s="846">
        <f t="shared" si="7"/>
        <v>0</v>
      </c>
      <c r="T95" s="848"/>
    </row>
    <row r="96" spans="1:20" s="78" customFormat="1" ht="45" customHeight="1">
      <c r="A96" s="844">
        <v>85</v>
      </c>
      <c r="B96" s="847"/>
      <c r="C96" s="846"/>
      <c r="D96" s="846"/>
      <c r="E96" s="846"/>
      <c r="F96" s="846"/>
      <c r="G96" s="846"/>
      <c r="H96" s="847"/>
      <c r="I96" s="847"/>
      <c r="J96" s="847"/>
      <c r="K96" s="847"/>
      <c r="L96" s="846"/>
      <c r="M96" s="844"/>
      <c r="N96" s="846"/>
      <c r="O96" s="862">
        <f t="shared" si="6"/>
        <v>0</v>
      </c>
      <c r="P96" s="847"/>
      <c r="Q96" s="847"/>
      <c r="R96" s="846"/>
      <c r="S96" s="846">
        <f t="shared" si="7"/>
        <v>0</v>
      </c>
      <c r="T96" s="848"/>
    </row>
    <row r="97" spans="1:20" s="78" customFormat="1" ht="45" customHeight="1">
      <c r="A97" s="844">
        <v>86</v>
      </c>
      <c r="B97" s="847"/>
      <c r="C97" s="846"/>
      <c r="D97" s="846"/>
      <c r="E97" s="846"/>
      <c r="F97" s="846"/>
      <c r="G97" s="846"/>
      <c r="H97" s="847"/>
      <c r="I97" s="847"/>
      <c r="J97" s="847"/>
      <c r="K97" s="847"/>
      <c r="L97" s="846"/>
      <c r="M97" s="844"/>
      <c r="N97" s="846"/>
      <c r="O97" s="862">
        <f t="shared" si="6"/>
        <v>0</v>
      </c>
      <c r="P97" s="847"/>
      <c r="Q97" s="847"/>
      <c r="R97" s="846"/>
      <c r="S97" s="846">
        <f t="shared" si="7"/>
        <v>0</v>
      </c>
      <c r="T97" s="848"/>
    </row>
    <row r="98" spans="1:20" s="78" customFormat="1" ht="45" customHeight="1">
      <c r="A98" s="844">
        <v>87</v>
      </c>
      <c r="B98" s="847"/>
      <c r="C98" s="846"/>
      <c r="D98" s="846"/>
      <c r="E98" s="846"/>
      <c r="F98" s="846"/>
      <c r="G98" s="846"/>
      <c r="H98" s="847"/>
      <c r="I98" s="847"/>
      <c r="J98" s="847"/>
      <c r="K98" s="847"/>
      <c r="L98" s="846"/>
      <c r="M98" s="844"/>
      <c r="N98" s="846"/>
      <c r="O98" s="862">
        <f t="shared" si="6"/>
        <v>0</v>
      </c>
      <c r="P98" s="847"/>
      <c r="Q98" s="847"/>
      <c r="R98" s="846"/>
      <c r="S98" s="846">
        <f t="shared" si="7"/>
        <v>0</v>
      </c>
      <c r="T98" s="848"/>
    </row>
    <row r="99" spans="1:20" s="78" customFormat="1" ht="45" customHeight="1">
      <c r="A99" s="844">
        <v>88</v>
      </c>
      <c r="B99" s="847"/>
      <c r="C99" s="846"/>
      <c r="D99" s="846"/>
      <c r="E99" s="846"/>
      <c r="F99" s="846"/>
      <c r="G99" s="846"/>
      <c r="H99" s="847"/>
      <c r="I99" s="847"/>
      <c r="J99" s="847"/>
      <c r="K99" s="847"/>
      <c r="L99" s="846"/>
      <c r="M99" s="844"/>
      <c r="N99" s="846"/>
      <c r="O99" s="862">
        <f t="shared" si="6"/>
        <v>0</v>
      </c>
      <c r="P99" s="847"/>
      <c r="Q99" s="847"/>
      <c r="R99" s="846"/>
      <c r="S99" s="846">
        <f t="shared" si="7"/>
        <v>0</v>
      </c>
      <c r="T99" s="848"/>
    </row>
    <row r="100" spans="1:20" s="78" customFormat="1" ht="45" customHeight="1">
      <c r="A100" s="844">
        <v>89</v>
      </c>
      <c r="B100" s="847"/>
      <c r="C100" s="846"/>
      <c r="D100" s="846"/>
      <c r="E100" s="846"/>
      <c r="F100" s="846"/>
      <c r="G100" s="846"/>
      <c r="H100" s="847"/>
      <c r="I100" s="847"/>
      <c r="J100" s="847"/>
      <c r="K100" s="847"/>
      <c r="L100" s="846"/>
      <c r="M100" s="844"/>
      <c r="N100" s="846"/>
      <c r="O100" s="862">
        <f t="shared" si="6"/>
        <v>0</v>
      </c>
      <c r="P100" s="847"/>
      <c r="Q100" s="847"/>
      <c r="R100" s="846"/>
      <c r="S100" s="846">
        <f t="shared" si="7"/>
        <v>0</v>
      </c>
      <c r="T100" s="848"/>
    </row>
    <row r="101" spans="1:20" s="78" customFormat="1" ht="45" customHeight="1">
      <c r="A101" s="844">
        <v>90</v>
      </c>
      <c r="B101" s="847"/>
      <c r="C101" s="846"/>
      <c r="D101" s="846"/>
      <c r="E101" s="846"/>
      <c r="F101" s="846"/>
      <c r="G101" s="846"/>
      <c r="H101" s="847"/>
      <c r="I101" s="847"/>
      <c r="J101" s="847"/>
      <c r="K101" s="847"/>
      <c r="L101" s="846"/>
      <c r="M101" s="844"/>
      <c r="N101" s="846"/>
      <c r="O101" s="862">
        <f t="shared" si="6"/>
        <v>0</v>
      </c>
      <c r="P101" s="847"/>
      <c r="Q101" s="847"/>
      <c r="R101" s="846"/>
      <c r="S101" s="846">
        <f t="shared" si="7"/>
        <v>0</v>
      </c>
      <c r="T101" s="848"/>
    </row>
    <row r="102" spans="1:20" s="78" customFormat="1" ht="45" customHeight="1">
      <c r="A102" s="844">
        <v>91</v>
      </c>
      <c r="B102" s="847"/>
      <c r="C102" s="846"/>
      <c r="D102" s="846"/>
      <c r="E102" s="846"/>
      <c r="F102" s="846"/>
      <c r="G102" s="846"/>
      <c r="H102" s="847"/>
      <c r="I102" s="847"/>
      <c r="J102" s="847"/>
      <c r="K102" s="847"/>
      <c r="L102" s="846"/>
      <c r="M102" s="844"/>
      <c r="N102" s="846"/>
      <c r="O102" s="862">
        <f t="shared" si="6"/>
        <v>0</v>
      </c>
      <c r="P102" s="847"/>
      <c r="Q102" s="847"/>
      <c r="R102" s="846"/>
      <c r="S102" s="846">
        <f t="shared" si="7"/>
        <v>0</v>
      </c>
      <c r="T102" s="848"/>
    </row>
    <row r="103" spans="1:20" s="78" customFormat="1" ht="45" customHeight="1">
      <c r="A103" s="844">
        <v>92</v>
      </c>
      <c r="B103" s="847"/>
      <c r="C103" s="846"/>
      <c r="D103" s="846"/>
      <c r="E103" s="846"/>
      <c r="F103" s="846"/>
      <c r="G103" s="846"/>
      <c r="H103" s="847"/>
      <c r="I103" s="847"/>
      <c r="J103" s="847"/>
      <c r="K103" s="847"/>
      <c r="L103" s="846"/>
      <c r="M103" s="844"/>
      <c r="N103" s="846"/>
      <c r="O103" s="862">
        <f t="shared" si="6"/>
        <v>0</v>
      </c>
      <c r="P103" s="847"/>
      <c r="Q103" s="847"/>
      <c r="R103" s="846"/>
      <c r="S103" s="846">
        <f t="shared" si="7"/>
        <v>0</v>
      </c>
      <c r="T103" s="848"/>
    </row>
    <row r="104" spans="1:20" s="78" customFormat="1" ht="45" customHeight="1">
      <c r="A104" s="844">
        <v>93</v>
      </c>
      <c r="B104" s="847"/>
      <c r="C104" s="846"/>
      <c r="D104" s="846"/>
      <c r="E104" s="846"/>
      <c r="F104" s="846"/>
      <c r="G104" s="846"/>
      <c r="H104" s="847"/>
      <c r="I104" s="847"/>
      <c r="J104" s="847"/>
      <c r="K104" s="847"/>
      <c r="L104" s="846"/>
      <c r="M104" s="844"/>
      <c r="N104" s="846"/>
      <c r="O104" s="862">
        <f t="shared" si="6"/>
        <v>0</v>
      </c>
      <c r="P104" s="847"/>
      <c r="Q104" s="847"/>
      <c r="R104" s="846"/>
      <c r="S104" s="846">
        <f t="shared" si="7"/>
        <v>0</v>
      </c>
      <c r="T104" s="848"/>
    </row>
    <row r="105" spans="1:20" s="78" customFormat="1" ht="45" customHeight="1">
      <c r="A105" s="844">
        <v>94</v>
      </c>
      <c r="B105" s="847"/>
      <c r="C105" s="846"/>
      <c r="D105" s="846"/>
      <c r="E105" s="846"/>
      <c r="F105" s="846"/>
      <c r="G105" s="846"/>
      <c r="H105" s="847"/>
      <c r="I105" s="847"/>
      <c r="J105" s="847"/>
      <c r="K105" s="847"/>
      <c r="L105" s="846"/>
      <c r="M105" s="844"/>
      <c r="N105" s="846"/>
      <c r="O105" s="862">
        <f t="shared" si="6"/>
        <v>0</v>
      </c>
      <c r="P105" s="847"/>
      <c r="Q105" s="847"/>
      <c r="R105" s="846"/>
      <c r="S105" s="846">
        <f t="shared" si="7"/>
        <v>0</v>
      </c>
      <c r="T105" s="848"/>
    </row>
    <row r="106" spans="1:20" s="78" customFormat="1" ht="45" customHeight="1">
      <c r="A106" s="844">
        <v>95</v>
      </c>
      <c r="B106" s="847"/>
      <c r="C106" s="846"/>
      <c r="D106" s="846"/>
      <c r="E106" s="846"/>
      <c r="F106" s="846"/>
      <c r="G106" s="846"/>
      <c r="H106" s="847"/>
      <c r="I106" s="847"/>
      <c r="J106" s="847"/>
      <c r="K106" s="847"/>
      <c r="L106" s="846"/>
      <c r="M106" s="844"/>
      <c r="N106" s="846"/>
      <c r="O106" s="862">
        <f t="shared" si="6"/>
        <v>0</v>
      </c>
      <c r="P106" s="847"/>
      <c r="Q106" s="847"/>
      <c r="R106" s="846"/>
      <c r="S106" s="846">
        <f t="shared" si="7"/>
        <v>0</v>
      </c>
      <c r="T106" s="848"/>
    </row>
    <row r="107" spans="1:20" s="78" customFormat="1" ht="45" customHeight="1">
      <c r="A107" s="844">
        <v>96</v>
      </c>
      <c r="B107" s="847"/>
      <c r="C107" s="846"/>
      <c r="D107" s="846"/>
      <c r="E107" s="846"/>
      <c r="F107" s="846"/>
      <c r="G107" s="846"/>
      <c r="H107" s="847"/>
      <c r="I107" s="847"/>
      <c r="J107" s="847"/>
      <c r="K107" s="847"/>
      <c r="L107" s="846"/>
      <c r="M107" s="844"/>
      <c r="N107" s="846"/>
      <c r="O107" s="862">
        <f t="shared" si="6"/>
        <v>0</v>
      </c>
      <c r="P107" s="847"/>
      <c r="Q107" s="847"/>
      <c r="R107" s="846"/>
      <c r="S107" s="846">
        <f t="shared" si="7"/>
        <v>0</v>
      </c>
      <c r="T107" s="848"/>
    </row>
    <row r="108" spans="1:20" s="78" customFormat="1" ht="45" customHeight="1">
      <c r="A108" s="844">
        <v>97</v>
      </c>
      <c r="B108" s="847"/>
      <c r="C108" s="846"/>
      <c r="D108" s="846"/>
      <c r="E108" s="846"/>
      <c r="F108" s="846"/>
      <c r="G108" s="846"/>
      <c r="H108" s="847"/>
      <c r="I108" s="847"/>
      <c r="J108" s="847"/>
      <c r="K108" s="847"/>
      <c r="L108" s="846"/>
      <c r="M108" s="844"/>
      <c r="N108" s="846"/>
      <c r="O108" s="862">
        <f t="shared" si="6"/>
        <v>0</v>
      </c>
      <c r="P108" s="847"/>
      <c r="Q108" s="847"/>
      <c r="R108" s="846"/>
      <c r="S108" s="846">
        <f t="shared" si="7"/>
        <v>0</v>
      </c>
      <c r="T108" s="848"/>
    </row>
    <row r="109" spans="1:20" s="78" customFormat="1" ht="45" customHeight="1">
      <c r="A109" s="844">
        <v>98</v>
      </c>
      <c r="B109" s="847"/>
      <c r="C109" s="846"/>
      <c r="D109" s="846"/>
      <c r="E109" s="846"/>
      <c r="F109" s="846"/>
      <c r="G109" s="846"/>
      <c r="H109" s="847"/>
      <c r="I109" s="847"/>
      <c r="J109" s="847"/>
      <c r="K109" s="847"/>
      <c r="L109" s="846"/>
      <c r="M109" s="844"/>
      <c r="N109" s="846"/>
      <c r="O109" s="862">
        <f t="shared" si="6"/>
        <v>0</v>
      </c>
      <c r="P109" s="847"/>
      <c r="Q109" s="847"/>
      <c r="R109" s="846"/>
      <c r="S109" s="846">
        <f t="shared" si="7"/>
        <v>0</v>
      </c>
      <c r="T109" s="848"/>
    </row>
    <row r="110" spans="1:20" s="78" customFormat="1" ht="45" customHeight="1">
      <c r="A110" s="844">
        <v>99</v>
      </c>
      <c r="B110" s="847"/>
      <c r="C110" s="846"/>
      <c r="D110" s="846"/>
      <c r="E110" s="846"/>
      <c r="F110" s="846"/>
      <c r="G110" s="846"/>
      <c r="H110" s="847"/>
      <c r="I110" s="847"/>
      <c r="J110" s="847"/>
      <c r="K110" s="847"/>
      <c r="L110" s="846"/>
      <c r="M110" s="844"/>
      <c r="N110" s="846"/>
      <c r="O110" s="862">
        <f t="shared" si="6"/>
        <v>0</v>
      </c>
      <c r="P110" s="847"/>
      <c r="Q110" s="847"/>
      <c r="R110" s="846"/>
      <c r="S110" s="846">
        <f t="shared" si="7"/>
        <v>0</v>
      </c>
      <c r="T110" s="848"/>
    </row>
    <row r="111" spans="1:20" s="78" customFormat="1" ht="45" customHeight="1">
      <c r="A111" s="844">
        <v>100</v>
      </c>
      <c r="B111" s="847"/>
      <c r="C111" s="846"/>
      <c r="D111" s="846"/>
      <c r="E111" s="846"/>
      <c r="F111" s="846"/>
      <c r="G111" s="846"/>
      <c r="H111" s="847"/>
      <c r="I111" s="847"/>
      <c r="J111" s="847"/>
      <c r="K111" s="847"/>
      <c r="L111" s="846"/>
      <c r="M111" s="844"/>
      <c r="N111" s="846"/>
      <c r="O111" s="862">
        <f t="shared" si="6"/>
        <v>0</v>
      </c>
      <c r="P111" s="847"/>
      <c r="Q111" s="847"/>
      <c r="R111" s="846"/>
      <c r="S111" s="846">
        <f t="shared" si="7"/>
        <v>0</v>
      </c>
      <c r="T111" s="848"/>
    </row>
    <row r="112" spans="1:20" s="78" customFormat="1" ht="45" customHeight="1">
      <c r="A112" s="844">
        <v>101</v>
      </c>
      <c r="B112" s="847"/>
      <c r="C112" s="846"/>
      <c r="D112" s="846"/>
      <c r="E112" s="846"/>
      <c r="F112" s="846"/>
      <c r="G112" s="846"/>
      <c r="H112" s="847"/>
      <c r="I112" s="847"/>
      <c r="J112" s="847"/>
      <c r="K112" s="847"/>
      <c r="L112" s="846"/>
      <c r="M112" s="844"/>
      <c r="N112" s="846"/>
      <c r="O112" s="862">
        <f t="shared" si="6"/>
        <v>0</v>
      </c>
      <c r="P112" s="847"/>
      <c r="Q112" s="847"/>
      <c r="R112" s="846"/>
      <c r="S112" s="846">
        <f t="shared" si="7"/>
        <v>0</v>
      </c>
      <c r="T112" s="848"/>
    </row>
    <row r="113" spans="1:20" s="78" customFormat="1" ht="45" customHeight="1">
      <c r="A113" s="844">
        <v>102</v>
      </c>
      <c r="B113" s="847"/>
      <c r="C113" s="846"/>
      <c r="D113" s="846"/>
      <c r="E113" s="846"/>
      <c r="F113" s="846"/>
      <c r="G113" s="846"/>
      <c r="H113" s="847"/>
      <c r="I113" s="847"/>
      <c r="J113" s="847"/>
      <c r="K113" s="847"/>
      <c r="L113" s="846"/>
      <c r="M113" s="844"/>
      <c r="N113" s="846"/>
      <c r="O113" s="862">
        <f t="shared" si="6"/>
        <v>0</v>
      </c>
      <c r="P113" s="847"/>
      <c r="Q113" s="847"/>
      <c r="R113" s="846"/>
      <c r="S113" s="846">
        <f t="shared" si="7"/>
        <v>0</v>
      </c>
      <c r="T113" s="848"/>
    </row>
    <row r="114" spans="1:20" s="78" customFormat="1" ht="45" customHeight="1">
      <c r="A114" s="844">
        <v>103</v>
      </c>
      <c r="B114" s="847"/>
      <c r="C114" s="846"/>
      <c r="D114" s="846"/>
      <c r="E114" s="846"/>
      <c r="F114" s="846"/>
      <c r="G114" s="846"/>
      <c r="H114" s="847"/>
      <c r="I114" s="847"/>
      <c r="J114" s="847"/>
      <c r="K114" s="847"/>
      <c r="L114" s="846"/>
      <c r="M114" s="844"/>
      <c r="N114" s="846"/>
      <c r="O114" s="862">
        <f t="shared" si="6"/>
        <v>0</v>
      </c>
      <c r="P114" s="847"/>
      <c r="Q114" s="847"/>
      <c r="R114" s="846"/>
      <c r="S114" s="846">
        <f t="shared" si="7"/>
        <v>0</v>
      </c>
      <c r="T114" s="848"/>
    </row>
    <row r="115" spans="1:20" s="78" customFormat="1" ht="45" customHeight="1">
      <c r="A115" s="844">
        <v>104</v>
      </c>
      <c r="B115" s="847"/>
      <c r="C115" s="846"/>
      <c r="D115" s="846"/>
      <c r="E115" s="846"/>
      <c r="F115" s="846"/>
      <c r="G115" s="846"/>
      <c r="H115" s="847"/>
      <c r="I115" s="847"/>
      <c r="J115" s="847"/>
      <c r="K115" s="847"/>
      <c r="L115" s="846"/>
      <c r="M115" s="844"/>
      <c r="N115" s="846"/>
      <c r="O115" s="862">
        <f t="shared" si="6"/>
        <v>0</v>
      </c>
      <c r="P115" s="847"/>
      <c r="Q115" s="847"/>
      <c r="R115" s="846"/>
      <c r="S115" s="846">
        <f t="shared" si="7"/>
        <v>0</v>
      </c>
      <c r="T115" s="848"/>
    </row>
    <row r="116" spans="1:20" s="78" customFormat="1" ht="45" customHeight="1">
      <c r="A116" s="844">
        <v>105</v>
      </c>
      <c r="B116" s="847"/>
      <c r="C116" s="846"/>
      <c r="D116" s="846"/>
      <c r="E116" s="846"/>
      <c r="F116" s="846"/>
      <c r="G116" s="846"/>
      <c r="H116" s="847"/>
      <c r="I116" s="847"/>
      <c r="J116" s="847"/>
      <c r="K116" s="847"/>
      <c r="L116" s="846"/>
      <c r="M116" s="844"/>
      <c r="N116" s="846"/>
      <c r="O116" s="862">
        <f t="shared" si="6"/>
        <v>0</v>
      </c>
      <c r="P116" s="847"/>
      <c r="Q116" s="847"/>
      <c r="R116" s="846"/>
      <c r="S116" s="846">
        <f t="shared" si="7"/>
        <v>0</v>
      </c>
      <c r="T116" s="848"/>
    </row>
    <row r="117" spans="1:20" s="78" customFormat="1" ht="45" customHeight="1">
      <c r="A117" s="844">
        <v>106</v>
      </c>
      <c r="B117" s="847"/>
      <c r="C117" s="846"/>
      <c r="D117" s="846"/>
      <c r="E117" s="846"/>
      <c r="F117" s="846"/>
      <c r="G117" s="846"/>
      <c r="H117" s="847"/>
      <c r="I117" s="847"/>
      <c r="J117" s="847"/>
      <c r="K117" s="847"/>
      <c r="L117" s="846"/>
      <c r="M117" s="844"/>
      <c r="N117" s="846"/>
      <c r="O117" s="862">
        <f t="shared" si="6"/>
        <v>0</v>
      </c>
      <c r="P117" s="847"/>
      <c r="Q117" s="847"/>
      <c r="R117" s="846"/>
      <c r="S117" s="846">
        <f t="shared" si="7"/>
        <v>0</v>
      </c>
      <c r="T117" s="848"/>
    </row>
    <row r="118" spans="1:20" s="78" customFormat="1" ht="45" customHeight="1">
      <c r="A118" s="844">
        <v>107</v>
      </c>
      <c r="B118" s="847"/>
      <c r="C118" s="846"/>
      <c r="D118" s="846"/>
      <c r="E118" s="846"/>
      <c r="F118" s="846"/>
      <c r="G118" s="846"/>
      <c r="H118" s="847"/>
      <c r="I118" s="847"/>
      <c r="J118" s="847"/>
      <c r="K118" s="847"/>
      <c r="L118" s="846"/>
      <c r="M118" s="844"/>
      <c r="N118" s="846"/>
      <c r="O118" s="862">
        <f t="shared" si="6"/>
        <v>0</v>
      </c>
      <c r="P118" s="847"/>
      <c r="Q118" s="847"/>
      <c r="R118" s="846"/>
      <c r="S118" s="846">
        <f t="shared" si="7"/>
        <v>0</v>
      </c>
      <c r="T118" s="848"/>
    </row>
    <row r="119" spans="1:20" s="78" customFormat="1" ht="45" customHeight="1">
      <c r="A119" s="844">
        <v>108</v>
      </c>
      <c r="B119" s="847"/>
      <c r="C119" s="846"/>
      <c r="D119" s="846"/>
      <c r="E119" s="846"/>
      <c r="F119" s="846"/>
      <c r="G119" s="846"/>
      <c r="H119" s="847"/>
      <c r="I119" s="847"/>
      <c r="J119" s="847"/>
      <c r="K119" s="847"/>
      <c r="L119" s="846"/>
      <c r="M119" s="844"/>
      <c r="N119" s="846"/>
      <c r="O119" s="862">
        <f t="shared" si="6"/>
        <v>0</v>
      </c>
      <c r="P119" s="847"/>
      <c r="Q119" s="847"/>
      <c r="R119" s="846"/>
      <c r="S119" s="846">
        <f t="shared" si="7"/>
        <v>0</v>
      </c>
      <c r="T119" s="848"/>
    </row>
    <row r="120" spans="1:20" s="78" customFormat="1" ht="45" customHeight="1">
      <c r="A120" s="844">
        <v>109</v>
      </c>
      <c r="B120" s="847"/>
      <c r="C120" s="846"/>
      <c r="D120" s="846"/>
      <c r="E120" s="846"/>
      <c r="F120" s="846"/>
      <c r="G120" s="846"/>
      <c r="H120" s="847"/>
      <c r="I120" s="847"/>
      <c r="J120" s="847"/>
      <c r="K120" s="847"/>
      <c r="L120" s="846"/>
      <c r="M120" s="844"/>
      <c r="N120" s="846"/>
      <c r="O120" s="862">
        <f t="shared" si="6"/>
        <v>0</v>
      </c>
      <c r="P120" s="847"/>
      <c r="Q120" s="847"/>
      <c r="R120" s="846"/>
      <c r="S120" s="846">
        <f t="shared" si="7"/>
        <v>0</v>
      </c>
      <c r="T120" s="848"/>
    </row>
    <row r="121" spans="1:20" s="78" customFormat="1" ht="45" customHeight="1">
      <c r="A121" s="844">
        <v>110</v>
      </c>
      <c r="B121" s="847"/>
      <c r="C121" s="846"/>
      <c r="D121" s="846"/>
      <c r="E121" s="846"/>
      <c r="F121" s="846"/>
      <c r="G121" s="846"/>
      <c r="H121" s="847"/>
      <c r="I121" s="847"/>
      <c r="J121" s="847"/>
      <c r="K121" s="847"/>
      <c r="L121" s="846"/>
      <c r="M121" s="844"/>
      <c r="N121" s="846"/>
      <c r="O121" s="862">
        <f t="shared" si="6"/>
        <v>0</v>
      </c>
      <c r="P121" s="847"/>
      <c r="Q121" s="847"/>
      <c r="R121" s="846"/>
      <c r="S121" s="846">
        <f t="shared" si="7"/>
        <v>0</v>
      </c>
      <c r="T121" s="848"/>
    </row>
    <row r="122" spans="1:20" s="78" customFormat="1" ht="45" customHeight="1">
      <c r="A122" s="844">
        <v>111</v>
      </c>
      <c r="B122" s="847"/>
      <c r="C122" s="846"/>
      <c r="D122" s="846"/>
      <c r="E122" s="846"/>
      <c r="F122" s="846"/>
      <c r="G122" s="846"/>
      <c r="H122" s="847"/>
      <c r="I122" s="847"/>
      <c r="J122" s="847"/>
      <c r="K122" s="847"/>
      <c r="L122" s="846"/>
      <c r="M122" s="844"/>
      <c r="N122" s="846"/>
      <c r="O122" s="862">
        <f t="shared" si="6"/>
        <v>0</v>
      </c>
      <c r="P122" s="847"/>
      <c r="Q122" s="847"/>
      <c r="R122" s="846"/>
      <c r="S122" s="846">
        <f t="shared" si="7"/>
        <v>0</v>
      </c>
      <c r="T122" s="848"/>
    </row>
    <row r="123" spans="1:20" s="78" customFormat="1" ht="45" customHeight="1">
      <c r="A123" s="844">
        <v>112</v>
      </c>
      <c r="B123" s="847"/>
      <c r="C123" s="846"/>
      <c r="D123" s="846"/>
      <c r="E123" s="846"/>
      <c r="F123" s="846"/>
      <c r="G123" s="846"/>
      <c r="H123" s="847"/>
      <c r="I123" s="847"/>
      <c r="J123" s="847"/>
      <c r="K123" s="847"/>
      <c r="L123" s="846"/>
      <c r="M123" s="844"/>
      <c r="N123" s="846"/>
      <c r="O123" s="862">
        <f t="shared" si="6"/>
        <v>0</v>
      </c>
      <c r="P123" s="847"/>
      <c r="Q123" s="847"/>
      <c r="R123" s="846"/>
      <c r="S123" s="846">
        <f t="shared" si="7"/>
        <v>0</v>
      </c>
      <c r="T123" s="848"/>
    </row>
    <row r="124" spans="1:20" s="78" customFormat="1" ht="45" customHeight="1">
      <c r="A124" s="844">
        <v>113</v>
      </c>
      <c r="B124" s="847"/>
      <c r="C124" s="846"/>
      <c r="D124" s="846"/>
      <c r="E124" s="846"/>
      <c r="F124" s="846"/>
      <c r="G124" s="846"/>
      <c r="H124" s="847"/>
      <c r="I124" s="847"/>
      <c r="J124" s="847"/>
      <c r="K124" s="847"/>
      <c r="L124" s="846"/>
      <c r="M124" s="844"/>
      <c r="N124" s="846"/>
      <c r="O124" s="862">
        <f t="shared" si="6"/>
        <v>0</v>
      </c>
      <c r="P124" s="847"/>
      <c r="Q124" s="847"/>
      <c r="R124" s="846"/>
      <c r="S124" s="846">
        <f t="shared" si="7"/>
        <v>0</v>
      </c>
      <c r="T124" s="848"/>
    </row>
    <row r="125" spans="1:20" s="78" customFormat="1" ht="45" customHeight="1">
      <c r="A125" s="844">
        <v>114</v>
      </c>
      <c r="B125" s="847"/>
      <c r="C125" s="846"/>
      <c r="D125" s="846"/>
      <c r="E125" s="846"/>
      <c r="F125" s="846"/>
      <c r="G125" s="846"/>
      <c r="H125" s="847"/>
      <c r="I125" s="847"/>
      <c r="J125" s="847"/>
      <c r="K125" s="847"/>
      <c r="L125" s="846"/>
      <c r="M125" s="844"/>
      <c r="N125" s="846"/>
      <c r="O125" s="862">
        <f t="shared" si="6"/>
        <v>0</v>
      </c>
      <c r="P125" s="847"/>
      <c r="Q125" s="847"/>
      <c r="R125" s="846"/>
      <c r="S125" s="846">
        <f t="shared" si="7"/>
        <v>0</v>
      </c>
      <c r="T125" s="848"/>
    </row>
    <row r="126" spans="1:20" s="78" customFormat="1" ht="45" customHeight="1">
      <c r="A126" s="844">
        <v>115</v>
      </c>
      <c r="B126" s="847"/>
      <c r="C126" s="846"/>
      <c r="D126" s="846"/>
      <c r="E126" s="846"/>
      <c r="F126" s="846"/>
      <c r="G126" s="846"/>
      <c r="H126" s="847"/>
      <c r="I126" s="847"/>
      <c r="J126" s="847"/>
      <c r="K126" s="847"/>
      <c r="L126" s="846"/>
      <c r="M126" s="844"/>
      <c r="N126" s="846"/>
      <c r="O126" s="862">
        <f t="shared" si="6"/>
        <v>0</v>
      </c>
      <c r="P126" s="847"/>
      <c r="Q126" s="847"/>
      <c r="R126" s="846"/>
      <c r="S126" s="846">
        <f t="shared" si="7"/>
        <v>0</v>
      </c>
      <c r="T126" s="848"/>
    </row>
    <row r="127" spans="1:20" s="78" customFormat="1" ht="45" customHeight="1">
      <c r="A127" s="844">
        <v>116</v>
      </c>
      <c r="B127" s="847"/>
      <c r="C127" s="846"/>
      <c r="D127" s="846"/>
      <c r="E127" s="846"/>
      <c r="F127" s="846"/>
      <c r="G127" s="846"/>
      <c r="H127" s="847"/>
      <c r="I127" s="847"/>
      <c r="J127" s="847"/>
      <c r="K127" s="847"/>
      <c r="L127" s="846"/>
      <c r="M127" s="844"/>
      <c r="N127" s="846"/>
      <c r="O127" s="862">
        <f t="shared" si="6"/>
        <v>0</v>
      </c>
      <c r="P127" s="847"/>
      <c r="Q127" s="847"/>
      <c r="R127" s="846"/>
      <c r="S127" s="846">
        <f t="shared" si="7"/>
        <v>0</v>
      </c>
      <c r="T127" s="848"/>
    </row>
    <row r="128" spans="1:20" s="78" customFormat="1" ht="45" customHeight="1">
      <c r="A128" s="844">
        <v>117</v>
      </c>
      <c r="B128" s="847"/>
      <c r="C128" s="846"/>
      <c r="D128" s="846"/>
      <c r="E128" s="846"/>
      <c r="F128" s="846"/>
      <c r="G128" s="846"/>
      <c r="H128" s="847"/>
      <c r="I128" s="847"/>
      <c r="J128" s="847"/>
      <c r="K128" s="847"/>
      <c r="L128" s="846"/>
      <c r="M128" s="844"/>
      <c r="N128" s="846"/>
      <c r="O128" s="862">
        <f t="shared" si="6"/>
        <v>0</v>
      </c>
      <c r="P128" s="847"/>
      <c r="Q128" s="847"/>
      <c r="R128" s="846"/>
      <c r="S128" s="846">
        <f t="shared" si="7"/>
        <v>0</v>
      </c>
      <c r="T128" s="848"/>
    </row>
    <row r="129" spans="1:20" s="78" customFormat="1" ht="45" customHeight="1">
      <c r="A129" s="844">
        <v>118</v>
      </c>
      <c r="B129" s="847"/>
      <c r="C129" s="846"/>
      <c r="D129" s="846"/>
      <c r="E129" s="846"/>
      <c r="F129" s="846"/>
      <c r="G129" s="846"/>
      <c r="H129" s="847"/>
      <c r="I129" s="847"/>
      <c r="J129" s="847"/>
      <c r="K129" s="847"/>
      <c r="L129" s="846"/>
      <c r="M129" s="844"/>
      <c r="N129" s="846"/>
      <c r="O129" s="862">
        <f t="shared" si="6"/>
        <v>0</v>
      </c>
      <c r="P129" s="847"/>
      <c r="Q129" s="847"/>
      <c r="R129" s="846"/>
      <c r="S129" s="846">
        <f t="shared" si="7"/>
        <v>0</v>
      </c>
      <c r="T129" s="848"/>
    </row>
    <row r="130" spans="1:20" s="78" customFormat="1" ht="45" customHeight="1">
      <c r="A130" s="844">
        <v>119</v>
      </c>
      <c r="B130" s="847"/>
      <c r="C130" s="846"/>
      <c r="D130" s="846"/>
      <c r="E130" s="846"/>
      <c r="F130" s="846"/>
      <c r="G130" s="846"/>
      <c r="H130" s="847"/>
      <c r="I130" s="847"/>
      <c r="J130" s="847"/>
      <c r="K130" s="847"/>
      <c r="L130" s="846"/>
      <c r="M130" s="844"/>
      <c r="N130" s="846"/>
      <c r="O130" s="862">
        <f t="shared" si="6"/>
        <v>0</v>
      </c>
      <c r="P130" s="847"/>
      <c r="Q130" s="847"/>
      <c r="R130" s="846"/>
      <c r="S130" s="846">
        <f t="shared" si="7"/>
        <v>0</v>
      </c>
      <c r="T130" s="848"/>
    </row>
    <row r="131" spans="1:20" s="78" customFormat="1" ht="45" customHeight="1">
      <c r="A131" s="844">
        <v>120</v>
      </c>
      <c r="B131" s="847"/>
      <c r="C131" s="846"/>
      <c r="D131" s="846"/>
      <c r="E131" s="846"/>
      <c r="F131" s="846"/>
      <c r="G131" s="846"/>
      <c r="H131" s="847"/>
      <c r="I131" s="847"/>
      <c r="J131" s="847"/>
      <c r="K131" s="847"/>
      <c r="L131" s="846"/>
      <c r="M131" s="844"/>
      <c r="N131" s="846"/>
      <c r="O131" s="862">
        <f t="shared" si="6"/>
        <v>0</v>
      </c>
      <c r="P131" s="847"/>
      <c r="Q131" s="847"/>
      <c r="R131" s="846"/>
      <c r="S131" s="846">
        <f t="shared" si="7"/>
        <v>0</v>
      </c>
      <c r="T131" s="848"/>
    </row>
    <row r="132" spans="1:20" s="78" customFormat="1" ht="45" customHeight="1">
      <c r="A132" s="844">
        <v>121</v>
      </c>
      <c r="B132" s="847"/>
      <c r="C132" s="846"/>
      <c r="D132" s="846"/>
      <c r="E132" s="846"/>
      <c r="F132" s="846"/>
      <c r="G132" s="846"/>
      <c r="H132" s="847"/>
      <c r="I132" s="847"/>
      <c r="J132" s="847"/>
      <c r="K132" s="847"/>
      <c r="L132" s="846"/>
      <c r="M132" s="844"/>
      <c r="N132" s="846"/>
      <c r="O132" s="862">
        <f t="shared" si="6"/>
        <v>0</v>
      </c>
      <c r="P132" s="847"/>
      <c r="Q132" s="847"/>
      <c r="R132" s="846"/>
      <c r="S132" s="846">
        <f t="shared" si="7"/>
        <v>0</v>
      </c>
      <c r="T132" s="848"/>
    </row>
    <row r="133" spans="1:20" s="78" customFormat="1" ht="45" customHeight="1">
      <c r="A133" s="844">
        <v>122</v>
      </c>
      <c r="B133" s="847"/>
      <c r="C133" s="846"/>
      <c r="D133" s="846"/>
      <c r="E133" s="846"/>
      <c r="F133" s="846"/>
      <c r="G133" s="846"/>
      <c r="H133" s="847"/>
      <c r="I133" s="847"/>
      <c r="J133" s="847"/>
      <c r="K133" s="847"/>
      <c r="L133" s="846"/>
      <c r="M133" s="844"/>
      <c r="N133" s="846"/>
      <c r="O133" s="862">
        <f t="shared" si="6"/>
        <v>0</v>
      </c>
      <c r="P133" s="847"/>
      <c r="Q133" s="847"/>
      <c r="R133" s="846"/>
      <c r="S133" s="846">
        <f t="shared" si="7"/>
        <v>0</v>
      </c>
      <c r="T133" s="848"/>
    </row>
    <row r="134" spans="1:20" s="78" customFormat="1" ht="45" customHeight="1">
      <c r="A134" s="844">
        <v>123</v>
      </c>
      <c r="B134" s="847"/>
      <c r="C134" s="846"/>
      <c r="D134" s="846"/>
      <c r="E134" s="846"/>
      <c r="F134" s="846"/>
      <c r="G134" s="846"/>
      <c r="H134" s="847"/>
      <c r="I134" s="847"/>
      <c r="J134" s="847"/>
      <c r="K134" s="847"/>
      <c r="L134" s="846"/>
      <c r="M134" s="844"/>
      <c r="N134" s="846"/>
      <c r="O134" s="862">
        <f t="shared" si="6"/>
        <v>0</v>
      </c>
      <c r="P134" s="847"/>
      <c r="Q134" s="847"/>
      <c r="R134" s="846"/>
      <c r="S134" s="846">
        <f t="shared" si="7"/>
        <v>0</v>
      </c>
      <c r="T134" s="848"/>
    </row>
    <row r="135" spans="1:20" s="78" customFormat="1" ht="45" customHeight="1">
      <c r="A135" s="844">
        <v>124</v>
      </c>
      <c r="B135" s="847"/>
      <c r="C135" s="846"/>
      <c r="D135" s="846"/>
      <c r="E135" s="846"/>
      <c r="F135" s="846"/>
      <c r="G135" s="846"/>
      <c r="H135" s="847"/>
      <c r="I135" s="847"/>
      <c r="J135" s="847"/>
      <c r="K135" s="847"/>
      <c r="L135" s="846"/>
      <c r="M135" s="844"/>
      <c r="N135" s="846"/>
      <c r="O135" s="862">
        <f t="shared" si="6"/>
        <v>0</v>
      </c>
      <c r="P135" s="847"/>
      <c r="Q135" s="847"/>
      <c r="R135" s="846"/>
      <c r="S135" s="846">
        <f t="shared" si="7"/>
        <v>0</v>
      </c>
      <c r="T135" s="848"/>
    </row>
    <row r="136" spans="1:20" s="78" customFormat="1" ht="45" customHeight="1">
      <c r="A136" s="844">
        <v>125</v>
      </c>
      <c r="B136" s="847"/>
      <c r="C136" s="846"/>
      <c r="D136" s="846"/>
      <c r="E136" s="846"/>
      <c r="F136" s="846"/>
      <c r="G136" s="846"/>
      <c r="H136" s="847"/>
      <c r="I136" s="847"/>
      <c r="J136" s="847"/>
      <c r="K136" s="847"/>
      <c r="L136" s="846"/>
      <c r="M136" s="844"/>
      <c r="N136" s="846"/>
      <c r="O136" s="862">
        <f t="shared" si="6"/>
        <v>0</v>
      </c>
      <c r="P136" s="847"/>
      <c r="Q136" s="847"/>
      <c r="R136" s="846"/>
      <c r="S136" s="846">
        <f t="shared" si="7"/>
        <v>0</v>
      </c>
      <c r="T136" s="848"/>
    </row>
    <row r="137" spans="1:20" s="78" customFormat="1" ht="45" customHeight="1">
      <c r="A137" s="844">
        <v>126</v>
      </c>
      <c r="B137" s="847"/>
      <c r="C137" s="846"/>
      <c r="D137" s="846"/>
      <c r="E137" s="846"/>
      <c r="F137" s="846"/>
      <c r="G137" s="846"/>
      <c r="H137" s="847"/>
      <c r="I137" s="847"/>
      <c r="J137" s="847"/>
      <c r="K137" s="847"/>
      <c r="L137" s="846"/>
      <c r="M137" s="844"/>
      <c r="N137" s="846"/>
      <c r="O137" s="862">
        <f t="shared" si="6"/>
        <v>0</v>
      </c>
      <c r="P137" s="847"/>
      <c r="Q137" s="847"/>
      <c r="R137" s="846"/>
      <c r="S137" s="846">
        <f t="shared" si="7"/>
        <v>0</v>
      </c>
      <c r="T137" s="848"/>
    </row>
    <row r="138" spans="1:20" s="78" customFormat="1" ht="45" customHeight="1">
      <c r="A138" s="844">
        <v>127</v>
      </c>
      <c r="B138" s="847"/>
      <c r="C138" s="846"/>
      <c r="D138" s="846"/>
      <c r="E138" s="846"/>
      <c r="F138" s="846"/>
      <c r="G138" s="846"/>
      <c r="H138" s="847"/>
      <c r="I138" s="847"/>
      <c r="J138" s="847"/>
      <c r="K138" s="847"/>
      <c r="L138" s="846"/>
      <c r="M138" s="844"/>
      <c r="N138" s="846"/>
      <c r="O138" s="862">
        <f t="shared" si="6"/>
        <v>0</v>
      </c>
      <c r="P138" s="847"/>
      <c r="Q138" s="847"/>
      <c r="R138" s="846"/>
      <c r="S138" s="846">
        <f t="shared" si="7"/>
        <v>0</v>
      </c>
      <c r="T138" s="848"/>
    </row>
    <row r="139" spans="1:20" s="78" customFormat="1" ht="45" customHeight="1">
      <c r="A139" s="844">
        <v>128</v>
      </c>
      <c r="B139" s="847"/>
      <c r="C139" s="846"/>
      <c r="D139" s="846"/>
      <c r="E139" s="846"/>
      <c r="F139" s="846"/>
      <c r="G139" s="846"/>
      <c r="H139" s="847"/>
      <c r="I139" s="847"/>
      <c r="J139" s="847"/>
      <c r="K139" s="847"/>
      <c r="L139" s="846"/>
      <c r="M139" s="844"/>
      <c r="N139" s="846"/>
      <c r="O139" s="862">
        <f t="shared" si="6"/>
        <v>0</v>
      </c>
      <c r="P139" s="847"/>
      <c r="Q139" s="847"/>
      <c r="R139" s="846"/>
      <c r="S139" s="846">
        <f t="shared" si="7"/>
        <v>0</v>
      </c>
      <c r="T139" s="848"/>
    </row>
    <row r="140" spans="1:20" s="78" customFormat="1" ht="45" customHeight="1">
      <c r="A140" s="844">
        <v>129</v>
      </c>
      <c r="B140" s="847"/>
      <c r="C140" s="846"/>
      <c r="D140" s="846"/>
      <c r="E140" s="846"/>
      <c r="F140" s="846"/>
      <c r="G140" s="846"/>
      <c r="H140" s="847"/>
      <c r="I140" s="847"/>
      <c r="J140" s="847"/>
      <c r="K140" s="847"/>
      <c r="L140" s="846"/>
      <c r="M140" s="844"/>
      <c r="N140" s="846"/>
      <c r="O140" s="862">
        <f t="shared" si="6"/>
        <v>0</v>
      </c>
      <c r="P140" s="847"/>
      <c r="Q140" s="847"/>
      <c r="R140" s="846"/>
      <c r="S140" s="846">
        <f t="shared" si="7"/>
        <v>0</v>
      </c>
      <c r="T140" s="848"/>
    </row>
    <row r="141" spans="1:20" s="78" customFormat="1" ht="45" customHeight="1">
      <c r="A141" s="844">
        <v>130</v>
      </c>
      <c r="B141" s="847"/>
      <c r="C141" s="846"/>
      <c r="D141" s="846"/>
      <c r="E141" s="846"/>
      <c r="F141" s="846"/>
      <c r="G141" s="846"/>
      <c r="H141" s="847"/>
      <c r="I141" s="847"/>
      <c r="J141" s="847"/>
      <c r="K141" s="847"/>
      <c r="L141" s="846"/>
      <c r="M141" s="844"/>
      <c r="N141" s="846"/>
      <c r="O141" s="862">
        <f t="shared" ref="O141:O161" si="8">L141*N141</f>
        <v>0</v>
      </c>
      <c r="P141" s="847"/>
      <c r="Q141" s="847"/>
      <c r="R141" s="846"/>
      <c r="S141" s="846">
        <f t="shared" ref="S141:S161" si="9">R141+O141</f>
        <v>0</v>
      </c>
      <c r="T141" s="848"/>
    </row>
    <row r="142" spans="1:20" s="78" customFormat="1" ht="45" customHeight="1">
      <c r="A142" s="844">
        <v>131</v>
      </c>
      <c r="B142" s="847"/>
      <c r="C142" s="846"/>
      <c r="D142" s="846"/>
      <c r="E142" s="846"/>
      <c r="F142" s="846"/>
      <c r="G142" s="846"/>
      <c r="H142" s="847"/>
      <c r="I142" s="847"/>
      <c r="J142" s="847"/>
      <c r="K142" s="847"/>
      <c r="L142" s="846"/>
      <c r="M142" s="844"/>
      <c r="N142" s="846"/>
      <c r="O142" s="862">
        <f t="shared" si="8"/>
        <v>0</v>
      </c>
      <c r="P142" s="847"/>
      <c r="Q142" s="847"/>
      <c r="R142" s="846"/>
      <c r="S142" s="846">
        <f t="shared" si="9"/>
        <v>0</v>
      </c>
      <c r="T142" s="848"/>
    </row>
    <row r="143" spans="1:20" s="78" customFormat="1" ht="45" customHeight="1">
      <c r="A143" s="844">
        <v>132</v>
      </c>
      <c r="B143" s="847"/>
      <c r="C143" s="846"/>
      <c r="D143" s="846"/>
      <c r="E143" s="846"/>
      <c r="F143" s="846"/>
      <c r="G143" s="846"/>
      <c r="H143" s="847"/>
      <c r="I143" s="847"/>
      <c r="J143" s="847"/>
      <c r="K143" s="847"/>
      <c r="L143" s="846"/>
      <c r="M143" s="844"/>
      <c r="N143" s="846"/>
      <c r="O143" s="862">
        <f t="shared" si="8"/>
        <v>0</v>
      </c>
      <c r="P143" s="847"/>
      <c r="Q143" s="847"/>
      <c r="R143" s="846"/>
      <c r="S143" s="846">
        <f t="shared" si="9"/>
        <v>0</v>
      </c>
      <c r="T143" s="848"/>
    </row>
    <row r="144" spans="1:20" s="78" customFormat="1" ht="45" customHeight="1">
      <c r="A144" s="844">
        <v>133</v>
      </c>
      <c r="B144" s="847"/>
      <c r="C144" s="846"/>
      <c r="D144" s="846"/>
      <c r="E144" s="846"/>
      <c r="F144" s="846"/>
      <c r="G144" s="846"/>
      <c r="H144" s="847"/>
      <c r="I144" s="847"/>
      <c r="J144" s="847"/>
      <c r="K144" s="847"/>
      <c r="L144" s="846"/>
      <c r="M144" s="844"/>
      <c r="N144" s="846"/>
      <c r="O144" s="862">
        <f t="shared" si="8"/>
        <v>0</v>
      </c>
      <c r="P144" s="847"/>
      <c r="Q144" s="847"/>
      <c r="R144" s="846"/>
      <c r="S144" s="846">
        <f t="shared" si="9"/>
        <v>0</v>
      </c>
      <c r="T144" s="848"/>
    </row>
    <row r="145" spans="1:20" s="78" customFormat="1" ht="45" customHeight="1">
      <c r="A145" s="844">
        <v>134</v>
      </c>
      <c r="B145" s="847"/>
      <c r="C145" s="846"/>
      <c r="D145" s="846"/>
      <c r="E145" s="846"/>
      <c r="F145" s="846"/>
      <c r="G145" s="846"/>
      <c r="H145" s="847"/>
      <c r="I145" s="847"/>
      <c r="J145" s="847"/>
      <c r="K145" s="847"/>
      <c r="L145" s="846"/>
      <c r="M145" s="844"/>
      <c r="N145" s="846"/>
      <c r="O145" s="862">
        <f t="shared" si="8"/>
        <v>0</v>
      </c>
      <c r="P145" s="847"/>
      <c r="Q145" s="847"/>
      <c r="R145" s="846"/>
      <c r="S145" s="846">
        <f t="shared" si="9"/>
        <v>0</v>
      </c>
      <c r="T145" s="848"/>
    </row>
    <row r="146" spans="1:20" s="78" customFormat="1" ht="45" customHeight="1">
      <c r="A146" s="844">
        <v>135</v>
      </c>
      <c r="B146" s="847"/>
      <c r="C146" s="846"/>
      <c r="D146" s="846"/>
      <c r="E146" s="846"/>
      <c r="F146" s="846"/>
      <c r="G146" s="846"/>
      <c r="H146" s="847"/>
      <c r="I146" s="847"/>
      <c r="J146" s="847"/>
      <c r="K146" s="847"/>
      <c r="L146" s="846"/>
      <c r="M146" s="844"/>
      <c r="N146" s="846"/>
      <c r="O146" s="862">
        <f t="shared" si="8"/>
        <v>0</v>
      </c>
      <c r="P146" s="847"/>
      <c r="Q146" s="847"/>
      <c r="R146" s="846"/>
      <c r="S146" s="846">
        <f t="shared" si="9"/>
        <v>0</v>
      </c>
      <c r="T146" s="848"/>
    </row>
    <row r="147" spans="1:20" s="78" customFormat="1" ht="45" customHeight="1">
      <c r="A147" s="844">
        <v>136</v>
      </c>
      <c r="B147" s="847"/>
      <c r="C147" s="846"/>
      <c r="D147" s="846"/>
      <c r="E147" s="846"/>
      <c r="F147" s="846"/>
      <c r="G147" s="846"/>
      <c r="H147" s="847"/>
      <c r="I147" s="847"/>
      <c r="J147" s="847"/>
      <c r="K147" s="847"/>
      <c r="L147" s="846"/>
      <c r="M147" s="844"/>
      <c r="N147" s="846"/>
      <c r="O147" s="862">
        <f t="shared" si="8"/>
        <v>0</v>
      </c>
      <c r="P147" s="847"/>
      <c r="Q147" s="847"/>
      <c r="R147" s="846"/>
      <c r="S147" s="846">
        <f t="shared" si="9"/>
        <v>0</v>
      </c>
      <c r="T147" s="848"/>
    </row>
    <row r="148" spans="1:20" s="78" customFormat="1" ht="45" customHeight="1">
      <c r="A148" s="844">
        <v>137</v>
      </c>
      <c r="B148" s="847"/>
      <c r="C148" s="846"/>
      <c r="D148" s="846"/>
      <c r="E148" s="846"/>
      <c r="F148" s="846"/>
      <c r="G148" s="846"/>
      <c r="H148" s="847"/>
      <c r="I148" s="847"/>
      <c r="J148" s="847"/>
      <c r="K148" s="847"/>
      <c r="L148" s="846"/>
      <c r="M148" s="844"/>
      <c r="N148" s="846"/>
      <c r="O148" s="862">
        <f t="shared" si="8"/>
        <v>0</v>
      </c>
      <c r="P148" s="847"/>
      <c r="Q148" s="847"/>
      <c r="R148" s="846"/>
      <c r="S148" s="846">
        <f t="shared" si="9"/>
        <v>0</v>
      </c>
      <c r="T148" s="848"/>
    </row>
    <row r="149" spans="1:20" s="78" customFormat="1" ht="45" customHeight="1">
      <c r="A149" s="844">
        <v>138</v>
      </c>
      <c r="B149" s="847"/>
      <c r="C149" s="846"/>
      <c r="D149" s="846"/>
      <c r="E149" s="846"/>
      <c r="F149" s="846"/>
      <c r="G149" s="846"/>
      <c r="H149" s="847"/>
      <c r="I149" s="847"/>
      <c r="J149" s="847"/>
      <c r="K149" s="847"/>
      <c r="L149" s="846"/>
      <c r="M149" s="844"/>
      <c r="N149" s="846"/>
      <c r="O149" s="862">
        <f t="shared" si="8"/>
        <v>0</v>
      </c>
      <c r="P149" s="847"/>
      <c r="Q149" s="847"/>
      <c r="R149" s="846"/>
      <c r="S149" s="846">
        <f t="shared" si="9"/>
        <v>0</v>
      </c>
      <c r="T149" s="848"/>
    </row>
    <row r="150" spans="1:20" s="78" customFormat="1" ht="45" customHeight="1">
      <c r="A150" s="844">
        <v>139</v>
      </c>
      <c r="B150" s="847"/>
      <c r="C150" s="846"/>
      <c r="D150" s="846"/>
      <c r="E150" s="846"/>
      <c r="F150" s="846"/>
      <c r="G150" s="846"/>
      <c r="H150" s="847"/>
      <c r="I150" s="847"/>
      <c r="J150" s="847"/>
      <c r="K150" s="847"/>
      <c r="L150" s="846"/>
      <c r="M150" s="844"/>
      <c r="N150" s="846"/>
      <c r="O150" s="862">
        <f t="shared" si="8"/>
        <v>0</v>
      </c>
      <c r="P150" s="847"/>
      <c r="Q150" s="847"/>
      <c r="R150" s="846"/>
      <c r="S150" s="846">
        <f t="shared" si="9"/>
        <v>0</v>
      </c>
      <c r="T150" s="848"/>
    </row>
    <row r="151" spans="1:20" s="78" customFormat="1" ht="45" customHeight="1">
      <c r="A151" s="844">
        <v>140</v>
      </c>
      <c r="B151" s="847"/>
      <c r="C151" s="846"/>
      <c r="D151" s="846"/>
      <c r="E151" s="846"/>
      <c r="F151" s="846"/>
      <c r="G151" s="846"/>
      <c r="H151" s="847"/>
      <c r="I151" s="847"/>
      <c r="J151" s="847"/>
      <c r="K151" s="847"/>
      <c r="L151" s="846"/>
      <c r="M151" s="844"/>
      <c r="N151" s="846"/>
      <c r="O151" s="862">
        <f t="shared" si="8"/>
        <v>0</v>
      </c>
      <c r="P151" s="847"/>
      <c r="Q151" s="847"/>
      <c r="R151" s="846"/>
      <c r="S151" s="846">
        <f t="shared" si="9"/>
        <v>0</v>
      </c>
      <c r="T151" s="848"/>
    </row>
    <row r="152" spans="1:20" s="78" customFormat="1" ht="45" customHeight="1">
      <c r="A152" s="844">
        <v>141</v>
      </c>
      <c r="B152" s="847"/>
      <c r="C152" s="846"/>
      <c r="D152" s="846"/>
      <c r="E152" s="846"/>
      <c r="F152" s="846"/>
      <c r="G152" s="846"/>
      <c r="H152" s="847"/>
      <c r="I152" s="847"/>
      <c r="J152" s="847"/>
      <c r="K152" s="847"/>
      <c r="L152" s="846"/>
      <c r="M152" s="844"/>
      <c r="N152" s="846"/>
      <c r="O152" s="862">
        <f t="shared" si="8"/>
        <v>0</v>
      </c>
      <c r="P152" s="847"/>
      <c r="Q152" s="847"/>
      <c r="R152" s="846"/>
      <c r="S152" s="846">
        <f t="shared" si="9"/>
        <v>0</v>
      </c>
      <c r="T152" s="848"/>
    </row>
    <row r="153" spans="1:20" s="78" customFormat="1" ht="45" customHeight="1">
      <c r="A153" s="844">
        <v>142</v>
      </c>
      <c r="B153" s="847"/>
      <c r="C153" s="846"/>
      <c r="D153" s="846"/>
      <c r="E153" s="846"/>
      <c r="F153" s="846"/>
      <c r="G153" s="846"/>
      <c r="H153" s="847"/>
      <c r="I153" s="847"/>
      <c r="J153" s="847"/>
      <c r="K153" s="847"/>
      <c r="L153" s="846"/>
      <c r="M153" s="844"/>
      <c r="N153" s="846"/>
      <c r="O153" s="862">
        <f t="shared" si="8"/>
        <v>0</v>
      </c>
      <c r="P153" s="847"/>
      <c r="Q153" s="847"/>
      <c r="R153" s="846"/>
      <c r="S153" s="846">
        <f t="shared" si="9"/>
        <v>0</v>
      </c>
      <c r="T153" s="848"/>
    </row>
    <row r="154" spans="1:20" s="78" customFormat="1" ht="45" customHeight="1">
      <c r="A154" s="844">
        <v>143</v>
      </c>
      <c r="B154" s="847"/>
      <c r="C154" s="846"/>
      <c r="D154" s="846"/>
      <c r="E154" s="846"/>
      <c r="F154" s="846"/>
      <c r="G154" s="846"/>
      <c r="H154" s="847"/>
      <c r="I154" s="847"/>
      <c r="J154" s="847"/>
      <c r="K154" s="847"/>
      <c r="L154" s="846"/>
      <c r="M154" s="844"/>
      <c r="N154" s="846"/>
      <c r="O154" s="862">
        <f t="shared" si="8"/>
        <v>0</v>
      </c>
      <c r="P154" s="847"/>
      <c r="Q154" s="847"/>
      <c r="R154" s="846"/>
      <c r="S154" s="846">
        <f t="shared" si="9"/>
        <v>0</v>
      </c>
      <c r="T154" s="848"/>
    </row>
    <row r="155" spans="1:20" s="78" customFormat="1" ht="45" customHeight="1">
      <c r="A155" s="844">
        <v>144</v>
      </c>
      <c r="B155" s="847"/>
      <c r="C155" s="846"/>
      <c r="D155" s="846"/>
      <c r="E155" s="846"/>
      <c r="F155" s="846"/>
      <c r="G155" s="846"/>
      <c r="H155" s="847"/>
      <c r="I155" s="847"/>
      <c r="J155" s="847"/>
      <c r="K155" s="847"/>
      <c r="L155" s="846"/>
      <c r="M155" s="844"/>
      <c r="N155" s="846"/>
      <c r="O155" s="862">
        <f t="shared" si="8"/>
        <v>0</v>
      </c>
      <c r="P155" s="847"/>
      <c r="Q155" s="847"/>
      <c r="R155" s="846"/>
      <c r="S155" s="846">
        <f t="shared" si="9"/>
        <v>0</v>
      </c>
      <c r="T155" s="848"/>
    </row>
    <row r="156" spans="1:20" s="78" customFormat="1" ht="45" customHeight="1">
      <c r="A156" s="844">
        <v>145</v>
      </c>
      <c r="B156" s="847"/>
      <c r="C156" s="846"/>
      <c r="D156" s="846"/>
      <c r="E156" s="846"/>
      <c r="F156" s="846"/>
      <c r="G156" s="846"/>
      <c r="H156" s="847"/>
      <c r="I156" s="847"/>
      <c r="J156" s="847"/>
      <c r="K156" s="847"/>
      <c r="L156" s="846"/>
      <c r="M156" s="844"/>
      <c r="N156" s="846"/>
      <c r="O156" s="862">
        <f t="shared" si="8"/>
        <v>0</v>
      </c>
      <c r="P156" s="847"/>
      <c r="Q156" s="847"/>
      <c r="R156" s="846"/>
      <c r="S156" s="846">
        <f t="shared" si="9"/>
        <v>0</v>
      </c>
      <c r="T156" s="848"/>
    </row>
    <row r="157" spans="1:20" s="78" customFormat="1" ht="45" customHeight="1">
      <c r="A157" s="844">
        <v>146</v>
      </c>
      <c r="B157" s="847"/>
      <c r="C157" s="846"/>
      <c r="D157" s="846"/>
      <c r="E157" s="846"/>
      <c r="F157" s="846"/>
      <c r="G157" s="846"/>
      <c r="H157" s="847"/>
      <c r="I157" s="847"/>
      <c r="J157" s="847"/>
      <c r="K157" s="847"/>
      <c r="L157" s="846"/>
      <c r="M157" s="844"/>
      <c r="N157" s="846"/>
      <c r="O157" s="862">
        <f t="shared" si="8"/>
        <v>0</v>
      </c>
      <c r="P157" s="847"/>
      <c r="Q157" s="847"/>
      <c r="R157" s="846"/>
      <c r="S157" s="846">
        <f t="shared" si="9"/>
        <v>0</v>
      </c>
      <c r="T157" s="848"/>
    </row>
    <row r="158" spans="1:20" s="78" customFormat="1" ht="45" customHeight="1">
      <c r="A158" s="844">
        <v>147</v>
      </c>
      <c r="B158" s="847"/>
      <c r="C158" s="846"/>
      <c r="D158" s="846"/>
      <c r="E158" s="846"/>
      <c r="F158" s="846"/>
      <c r="G158" s="846"/>
      <c r="H158" s="847"/>
      <c r="I158" s="847"/>
      <c r="J158" s="847"/>
      <c r="K158" s="847"/>
      <c r="L158" s="846"/>
      <c r="M158" s="844"/>
      <c r="N158" s="846"/>
      <c r="O158" s="862">
        <f t="shared" si="8"/>
        <v>0</v>
      </c>
      <c r="P158" s="847"/>
      <c r="Q158" s="847"/>
      <c r="R158" s="846"/>
      <c r="S158" s="846">
        <f t="shared" si="9"/>
        <v>0</v>
      </c>
      <c r="T158" s="848"/>
    </row>
    <row r="159" spans="1:20" s="78" customFormat="1" ht="45" customHeight="1">
      <c r="A159" s="844">
        <v>148</v>
      </c>
      <c r="B159" s="847"/>
      <c r="C159" s="846"/>
      <c r="D159" s="846"/>
      <c r="E159" s="846"/>
      <c r="F159" s="846"/>
      <c r="G159" s="846"/>
      <c r="H159" s="847"/>
      <c r="I159" s="847"/>
      <c r="J159" s="847"/>
      <c r="K159" s="847"/>
      <c r="L159" s="846"/>
      <c r="M159" s="844"/>
      <c r="N159" s="846"/>
      <c r="O159" s="862">
        <f t="shared" si="8"/>
        <v>0</v>
      </c>
      <c r="P159" s="847"/>
      <c r="Q159" s="847"/>
      <c r="R159" s="846"/>
      <c r="S159" s="846">
        <f t="shared" si="9"/>
        <v>0</v>
      </c>
      <c r="T159" s="848"/>
    </row>
    <row r="160" spans="1:20" s="78" customFormat="1" ht="45" customHeight="1">
      <c r="A160" s="844">
        <v>149</v>
      </c>
      <c r="B160" s="847"/>
      <c r="C160" s="846"/>
      <c r="D160" s="846"/>
      <c r="E160" s="846"/>
      <c r="F160" s="846"/>
      <c r="G160" s="846"/>
      <c r="H160" s="847"/>
      <c r="I160" s="847"/>
      <c r="J160" s="847"/>
      <c r="K160" s="847"/>
      <c r="L160" s="846"/>
      <c r="M160" s="844"/>
      <c r="N160" s="846"/>
      <c r="O160" s="862">
        <f t="shared" si="8"/>
        <v>0</v>
      </c>
      <c r="P160" s="847"/>
      <c r="Q160" s="847"/>
      <c r="R160" s="846"/>
      <c r="S160" s="846">
        <f t="shared" si="9"/>
        <v>0</v>
      </c>
      <c r="T160" s="848"/>
    </row>
    <row r="161" spans="1:148" s="78" customFormat="1" ht="45" customHeight="1">
      <c r="A161" s="844">
        <v>150</v>
      </c>
      <c r="B161" s="847"/>
      <c r="C161" s="846"/>
      <c r="D161" s="846"/>
      <c r="E161" s="846"/>
      <c r="F161" s="846"/>
      <c r="G161" s="846"/>
      <c r="H161" s="847"/>
      <c r="I161" s="847"/>
      <c r="J161" s="847"/>
      <c r="K161" s="847"/>
      <c r="L161" s="846"/>
      <c r="M161" s="844"/>
      <c r="N161" s="846"/>
      <c r="O161" s="862">
        <f t="shared" si="8"/>
        <v>0</v>
      </c>
      <c r="P161" s="847"/>
      <c r="Q161" s="847"/>
      <c r="R161" s="846"/>
      <c r="S161" s="846">
        <f t="shared" si="9"/>
        <v>0</v>
      </c>
      <c r="T161" s="848"/>
    </row>
    <row r="162" spans="1:148" s="76" customFormat="1" ht="33.75" customHeight="1">
      <c r="A162" s="838"/>
      <c r="B162" s="841"/>
      <c r="C162" s="842">
        <f>SUM(C12:C161)</f>
        <v>0</v>
      </c>
      <c r="D162" s="842">
        <f>SUM(D12:D161)</f>
        <v>0</v>
      </c>
      <c r="E162" s="842">
        <f>SUM(E12:E161)</f>
        <v>0</v>
      </c>
      <c r="F162" s="842">
        <f>SUM(F12:F161)</f>
        <v>0</v>
      </c>
      <c r="G162" s="842">
        <f>SUM(G12:G161)</f>
        <v>0</v>
      </c>
      <c r="H162" s="841"/>
      <c r="I162" s="841"/>
      <c r="J162" s="841"/>
      <c r="K162" s="841"/>
      <c r="L162" s="838"/>
      <c r="M162" s="838"/>
      <c r="N162" s="838"/>
      <c r="O162" s="842">
        <f>SUM(O12:O161)</f>
        <v>0</v>
      </c>
      <c r="P162" s="841"/>
      <c r="Q162" s="841"/>
      <c r="R162" s="842">
        <f>SUM(R12:R161)</f>
        <v>0</v>
      </c>
      <c r="S162" s="842">
        <f>SUM(S12:S161)</f>
        <v>0</v>
      </c>
      <c r="T162" s="837"/>
    </row>
    <row r="163" spans="1:148" s="55" customFormat="1">
      <c r="B163" s="77"/>
      <c r="H163" s="77"/>
      <c r="I163" s="77"/>
      <c r="J163" s="77"/>
      <c r="K163" s="77"/>
      <c r="P163" s="77"/>
      <c r="Q163" s="77"/>
      <c r="T163" s="834"/>
    </row>
    <row r="164" spans="1:148" s="55" customFormat="1">
      <c r="B164" s="77"/>
      <c r="H164" s="77"/>
      <c r="I164" s="77"/>
      <c r="J164" s="77"/>
      <c r="K164" s="77"/>
      <c r="P164" s="77"/>
      <c r="Q164" s="77"/>
      <c r="T164" s="834"/>
    </row>
    <row r="165" spans="1:148" s="7" customFormat="1" ht="21" thickBot="1">
      <c r="A165" s="38"/>
      <c r="C165" s="35"/>
      <c r="L165" s="35"/>
      <c r="M165" s="35"/>
      <c r="N165" s="35"/>
      <c r="T165" s="833"/>
      <c r="EC165" s="6"/>
      <c r="EH165" s="6"/>
      <c r="EM165" s="66"/>
      <c r="EN165" s="67"/>
      <c r="EO165" s="67"/>
      <c r="ER165" s="67"/>
    </row>
    <row r="166" spans="1:148" s="589" customFormat="1" ht="64.900000000000006" customHeight="1" thickBot="1">
      <c r="B166" s="742" t="s">
        <v>222</v>
      </c>
      <c r="L166" s="865"/>
      <c r="M166" s="865"/>
      <c r="N166" s="865"/>
      <c r="T166" s="835"/>
    </row>
    <row r="167" spans="1:148" s="500" customFormat="1" ht="21" thickBot="1">
      <c r="B167" s="509"/>
      <c r="L167" s="866"/>
      <c r="M167" s="866"/>
      <c r="N167" s="866"/>
      <c r="T167" s="836"/>
    </row>
    <row r="168" spans="1:148" s="510" customFormat="1" ht="64.900000000000006" customHeight="1" thickBot="1">
      <c r="B168" s="511" t="s">
        <v>289</v>
      </c>
      <c r="L168" s="867"/>
      <c r="M168" s="867"/>
      <c r="N168" s="867"/>
      <c r="T168" s="835"/>
    </row>
    <row r="169" spans="1:148" s="195" customFormat="1" ht="21" thickBot="1">
      <c r="B169" s="512"/>
      <c r="L169" s="868"/>
      <c r="M169" s="868"/>
      <c r="N169" s="868"/>
      <c r="T169" s="835"/>
    </row>
    <row r="170" spans="1:148" ht="64.900000000000006" customHeight="1" thickBot="1">
      <c r="A170" s="56"/>
      <c r="B170" s="513" t="s">
        <v>286</v>
      </c>
      <c r="C170" s="56"/>
      <c r="D170" s="56"/>
      <c r="E170" s="56"/>
      <c r="F170" s="56"/>
      <c r="G170" s="56"/>
      <c r="H170" s="56"/>
      <c r="I170" s="56"/>
      <c r="J170" s="56"/>
      <c r="K170" s="56"/>
      <c r="O170" s="56"/>
      <c r="P170" s="56"/>
      <c r="Q170" s="56"/>
      <c r="R170" s="56"/>
      <c r="S170" s="56"/>
      <c r="T170" s="835"/>
    </row>
    <row r="171" spans="1:148" s="195" customFormat="1">
      <c r="C171" s="514"/>
      <c r="E171" s="56"/>
      <c r="F171" s="56"/>
      <c r="G171" s="56"/>
      <c r="H171" s="56"/>
      <c r="I171" s="56"/>
      <c r="J171" s="56"/>
      <c r="K171" s="56"/>
      <c r="L171" s="55"/>
      <c r="M171" s="55"/>
      <c r="N171" s="55"/>
      <c r="O171" s="56"/>
      <c r="P171" s="56"/>
      <c r="Q171" s="56"/>
      <c r="R171" s="56"/>
      <c r="S171" s="56"/>
      <c r="T171" s="835"/>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row>
    <row r="172" spans="1:148" s="194" customFormat="1" ht="86.45" customHeight="1">
      <c r="C172" s="56"/>
      <c r="E172" s="56"/>
      <c r="F172" s="56"/>
      <c r="G172" s="56"/>
      <c r="H172" s="56"/>
      <c r="I172" s="56"/>
      <c r="J172" s="56"/>
      <c r="K172" s="56"/>
      <c r="L172" s="55"/>
      <c r="M172" s="55"/>
      <c r="N172" s="55"/>
      <c r="O172" s="56"/>
      <c r="P172" s="56"/>
      <c r="Q172" s="56"/>
      <c r="R172" s="56"/>
      <c r="S172" s="56"/>
      <c r="T172" s="835"/>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row>
    <row r="173" spans="1:148" s="194" customFormat="1">
      <c r="C173" s="195"/>
      <c r="E173" s="56"/>
      <c r="F173" s="56"/>
      <c r="G173" s="56"/>
      <c r="H173" s="56"/>
      <c r="I173" s="56"/>
      <c r="J173" s="56"/>
      <c r="K173" s="56"/>
      <c r="L173" s="55"/>
      <c r="M173" s="55"/>
      <c r="N173" s="55"/>
      <c r="O173" s="56"/>
      <c r="P173" s="56"/>
      <c r="Q173" s="56"/>
      <c r="R173" s="56"/>
      <c r="S173" s="56"/>
      <c r="T173" s="835"/>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row>
    <row r="174" spans="1:148" s="7" customFormat="1">
      <c r="A174" s="38"/>
      <c r="C174" s="35"/>
      <c r="E174" s="56"/>
      <c r="F174" s="56"/>
      <c r="G174" s="56"/>
      <c r="H174" s="56"/>
      <c r="I174" s="56"/>
      <c r="J174" s="56"/>
      <c r="K174" s="56"/>
      <c r="L174" s="55"/>
      <c r="M174" s="55"/>
      <c r="N174" s="55"/>
      <c r="O174" s="56"/>
      <c r="P174" s="56"/>
      <c r="Q174" s="56"/>
      <c r="R174" s="56"/>
      <c r="S174" s="56"/>
      <c r="T174" s="835"/>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row>
    <row r="175" spans="1:148" s="7" customFormat="1">
      <c r="A175" s="38"/>
      <c r="C175" s="35"/>
      <c r="E175" s="56"/>
      <c r="F175" s="56"/>
      <c r="G175" s="56"/>
      <c r="H175" s="56"/>
      <c r="I175" s="56"/>
      <c r="J175" s="56"/>
      <c r="K175" s="56"/>
      <c r="L175" s="55"/>
      <c r="M175" s="55"/>
      <c r="N175" s="55"/>
      <c r="O175" s="56"/>
      <c r="P175" s="56"/>
      <c r="Q175" s="56"/>
      <c r="R175" s="56"/>
      <c r="S175" s="56"/>
      <c r="T175" s="835"/>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row>
    <row r="176" spans="1:148" s="7" customFormat="1">
      <c r="A176" s="38"/>
      <c r="C176" s="35"/>
      <c r="E176" s="56"/>
      <c r="F176" s="56"/>
      <c r="G176" s="56"/>
      <c r="H176" s="56"/>
      <c r="I176" s="56"/>
      <c r="J176" s="56"/>
      <c r="K176" s="56"/>
      <c r="L176" s="55"/>
      <c r="M176" s="55"/>
      <c r="N176" s="55"/>
      <c r="O176" s="56"/>
      <c r="P176" s="56"/>
      <c r="Q176" s="56"/>
      <c r="R176" s="56"/>
      <c r="S176" s="56"/>
      <c r="T176" s="835"/>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row>
    <row r="177" spans="1:107" s="7" customFormat="1">
      <c r="A177" s="38"/>
      <c r="C177" s="35"/>
      <c r="E177" s="56"/>
      <c r="F177" s="56"/>
      <c r="G177" s="56"/>
      <c r="H177" s="56"/>
      <c r="I177" s="56"/>
      <c r="J177" s="56"/>
      <c r="K177" s="56"/>
      <c r="L177" s="55"/>
      <c r="M177" s="55"/>
      <c r="N177" s="55"/>
      <c r="O177" s="56"/>
      <c r="P177" s="56"/>
      <c r="Q177" s="56"/>
      <c r="R177" s="56"/>
      <c r="S177" s="56"/>
      <c r="T177" s="835"/>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row>
    <row r="178" spans="1:107" s="7" customFormat="1">
      <c r="A178" s="38"/>
      <c r="C178" s="35"/>
      <c r="E178" s="56"/>
      <c r="F178" s="56"/>
      <c r="G178" s="56"/>
      <c r="H178" s="56"/>
      <c r="I178" s="56"/>
      <c r="J178" s="56"/>
      <c r="K178" s="56"/>
      <c r="L178" s="55"/>
      <c r="M178" s="55"/>
      <c r="N178" s="55"/>
      <c r="O178" s="56"/>
      <c r="P178" s="56"/>
      <c r="Q178" s="56"/>
      <c r="R178" s="56"/>
      <c r="S178" s="56"/>
      <c r="T178" s="835"/>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row>
    <row r="179" spans="1:107" s="7" customFormat="1">
      <c r="A179" s="38"/>
      <c r="C179" s="35"/>
      <c r="E179" s="56"/>
      <c r="F179" s="56"/>
      <c r="G179" s="56"/>
      <c r="H179" s="56"/>
      <c r="I179" s="56"/>
      <c r="J179" s="56"/>
      <c r="K179" s="56"/>
      <c r="L179" s="55"/>
      <c r="M179" s="55"/>
      <c r="N179" s="55"/>
      <c r="O179" s="56"/>
      <c r="P179" s="56"/>
      <c r="Q179" s="56"/>
      <c r="R179" s="56"/>
      <c r="S179" s="56"/>
      <c r="T179" s="835"/>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row>
    <row r="180" spans="1:107" s="7" customFormat="1">
      <c r="A180" s="38"/>
      <c r="C180" s="35"/>
      <c r="E180" s="56"/>
      <c r="F180" s="56"/>
      <c r="G180" s="56"/>
      <c r="H180" s="56"/>
      <c r="I180" s="56"/>
      <c r="J180" s="56"/>
      <c r="K180" s="56"/>
      <c r="L180" s="55"/>
      <c r="M180" s="55"/>
      <c r="N180" s="55"/>
      <c r="O180" s="56"/>
      <c r="P180" s="56"/>
      <c r="Q180" s="56"/>
      <c r="R180" s="56"/>
      <c r="S180" s="56"/>
      <c r="T180" s="835"/>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row>
    <row r="181" spans="1:107" s="7" customFormat="1">
      <c r="A181" s="38"/>
      <c r="C181" s="35"/>
      <c r="E181" s="56"/>
      <c r="F181" s="56"/>
      <c r="G181" s="56"/>
      <c r="H181" s="56"/>
      <c r="I181" s="56"/>
      <c r="J181" s="56"/>
      <c r="K181" s="56"/>
      <c r="L181" s="55"/>
      <c r="M181" s="55"/>
      <c r="N181" s="55"/>
      <c r="O181" s="56"/>
      <c r="P181" s="56"/>
      <c r="Q181" s="56"/>
      <c r="R181" s="56"/>
      <c r="S181" s="56"/>
      <c r="T181" s="835"/>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row>
    <row r="182" spans="1:107">
      <c r="E182" s="56"/>
      <c r="F182" s="56"/>
      <c r="G182" s="56"/>
      <c r="H182" s="56"/>
      <c r="I182" s="56"/>
      <c r="J182" s="56"/>
      <c r="K182" s="56"/>
      <c r="O182" s="56"/>
      <c r="P182" s="56"/>
      <c r="Q182" s="56"/>
      <c r="R182" s="56"/>
      <c r="S182" s="56"/>
      <c r="T182" s="835"/>
    </row>
    <row r="183" spans="1:107">
      <c r="E183" s="56"/>
      <c r="F183" s="56"/>
      <c r="G183" s="56"/>
      <c r="H183" s="56"/>
      <c r="I183" s="56"/>
      <c r="J183" s="56"/>
      <c r="K183" s="56"/>
      <c r="O183" s="56"/>
      <c r="P183" s="56"/>
      <c r="Q183" s="56"/>
      <c r="R183" s="56"/>
      <c r="S183" s="56"/>
      <c r="T183" s="835"/>
    </row>
    <row r="184" spans="1:107">
      <c r="E184" s="56"/>
      <c r="F184" s="56"/>
      <c r="G184" s="56"/>
      <c r="H184" s="56"/>
      <c r="I184" s="56"/>
      <c r="J184" s="56"/>
      <c r="K184" s="56"/>
      <c r="O184" s="56"/>
      <c r="P184" s="56"/>
      <c r="Q184" s="56"/>
      <c r="R184" s="56"/>
      <c r="S184" s="56"/>
      <c r="T184" s="835"/>
    </row>
    <row r="185" spans="1:107">
      <c r="E185" s="56"/>
      <c r="F185" s="56"/>
      <c r="G185" s="56"/>
      <c r="H185" s="56"/>
      <c r="I185" s="56"/>
      <c r="J185" s="56"/>
      <c r="K185" s="56"/>
      <c r="O185" s="56"/>
      <c r="P185" s="56"/>
      <c r="Q185" s="56"/>
      <c r="R185" s="56"/>
      <c r="S185" s="56"/>
      <c r="T185" s="835"/>
    </row>
    <row r="186" spans="1:107">
      <c r="E186" s="56"/>
      <c r="F186" s="56"/>
      <c r="G186" s="56"/>
      <c r="H186" s="56"/>
      <c r="I186" s="56"/>
      <c r="J186" s="56"/>
      <c r="K186" s="56"/>
      <c r="O186" s="56"/>
      <c r="P186" s="56"/>
      <c r="Q186" s="56"/>
      <c r="R186" s="56"/>
      <c r="S186" s="56"/>
      <c r="T186" s="835"/>
    </row>
    <row r="187" spans="1:107">
      <c r="E187" s="56"/>
      <c r="F187" s="56"/>
      <c r="G187" s="56"/>
      <c r="H187" s="56"/>
      <c r="I187" s="56"/>
      <c r="J187" s="56"/>
      <c r="K187" s="56"/>
      <c r="O187" s="56"/>
      <c r="P187" s="56"/>
      <c r="Q187" s="56"/>
      <c r="R187" s="56"/>
      <c r="S187" s="56"/>
      <c r="T187" s="835"/>
    </row>
    <row r="188" spans="1:107">
      <c r="E188" s="56"/>
      <c r="F188" s="56"/>
      <c r="G188" s="56"/>
      <c r="H188" s="56"/>
      <c r="I188" s="56"/>
      <c r="J188" s="56"/>
      <c r="K188" s="56"/>
      <c r="O188" s="56"/>
      <c r="P188" s="56"/>
      <c r="Q188" s="56"/>
      <c r="R188" s="56"/>
      <c r="S188" s="56"/>
      <c r="T188" s="835"/>
    </row>
    <row r="189" spans="1:107">
      <c r="E189" s="56"/>
      <c r="F189" s="56"/>
      <c r="G189" s="56"/>
      <c r="H189" s="56"/>
      <c r="I189" s="56"/>
      <c r="J189" s="56"/>
      <c r="K189" s="56"/>
      <c r="O189" s="56"/>
      <c r="P189" s="56"/>
      <c r="Q189" s="56"/>
      <c r="R189" s="56"/>
      <c r="S189" s="56"/>
      <c r="T189" s="835"/>
    </row>
    <row r="190" spans="1:107">
      <c r="E190" s="56"/>
      <c r="F190" s="56"/>
      <c r="G190" s="56"/>
      <c r="H190" s="56"/>
      <c r="I190" s="56"/>
      <c r="J190" s="56"/>
      <c r="K190" s="56"/>
      <c r="O190" s="56"/>
      <c r="P190" s="56"/>
      <c r="Q190" s="56"/>
      <c r="R190" s="56"/>
      <c r="S190" s="56"/>
      <c r="T190" s="835"/>
    </row>
    <row r="191" spans="1:107">
      <c r="E191" s="56"/>
      <c r="F191" s="56"/>
      <c r="G191" s="56"/>
      <c r="H191" s="56"/>
      <c r="I191" s="56"/>
      <c r="J191" s="56"/>
      <c r="K191" s="56"/>
      <c r="O191" s="56"/>
      <c r="P191" s="56"/>
      <c r="Q191" s="56"/>
      <c r="R191" s="56"/>
      <c r="S191" s="56"/>
      <c r="T191" s="835"/>
    </row>
    <row r="192" spans="1:107">
      <c r="E192" s="56"/>
      <c r="F192" s="56"/>
      <c r="G192" s="56"/>
      <c r="H192" s="56"/>
      <c r="I192" s="56"/>
      <c r="J192" s="56"/>
      <c r="K192" s="56"/>
      <c r="O192" s="56"/>
      <c r="P192" s="56"/>
      <c r="Q192" s="56"/>
      <c r="R192" s="56"/>
      <c r="S192" s="56"/>
      <c r="T192" s="835"/>
    </row>
    <row r="193" spans="5:20">
      <c r="E193" s="56"/>
      <c r="F193" s="56"/>
      <c r="G193" s="56"/>
      <c r="H193" s="56"/>
      <c r="I193" s="56"/>
      <c r="J193" s="56"/>
      <c r="K193" s="56"/>
      <c r="O193" s="56"/>
      <c r="P193" s="56"/>
      <c r="Q193" s="56"/>
      <c r="R193" s="56"/>
      <c r="S193" s="56"/>
      <c r="T193" s="835"/>
    </row>
    <row r="194" spans="5:20">
      <c r="E194" s="56"/>
      <c r="F194" s="56"/>
      <c r="G194" s="56"/>
      <c r="H194" s="56"/>
      <c r="I194" s="56"/>
      <c r="J194" s="56"/>
      <c r="K194" s="56"/>
      <c r="O194" s="56"/>
      <c r="P194" s="56"/>
      <c r="Q194" s="56"/>
      <c r="R194" s="56"/>
      <c r="S194" s="56"/>
      <c r="T194" s="835"/>
    </row>
    <row r="195" spans="5:20">
      <c r="E195" s="56"/>
      <c r="F195" s="56"/>
      <c r="G195" s="56"/>
      <c r="H195" s="56"/>
      <c r="I195" s="56"/>
      <c r="J195" s="56"/>
      <c r="K195" s="56"/>
      <c r="O195" s="56"/>
      <c r="P195" s="56"/>
      <c r="Q195" s="56"/>
      <c r="R195" s="56"/>
      <c r="S195" s="56"/>
      <c r="T195" s="835"/>
    </row>
    <row r="196" spans="5:20">
      <c r="E196" s="56"/>
      <c r="F196" s="56"/>
      <c r="G196" s="56"/>
      <c r="H196" s="56"/>
      <c r="I196" s="56"/>
      <c r="J196" s="56"/>
      <c r="K196" s="56"/>
      <c r="O196" s="56"/>
      <c r="P196" s="56"/>
      <c r="Q196" s="56"/>
      <c r="R196" s="56"/>
      <c r="S196" s="56"/>
      <c r="T196" s="835"/>
    </row>
    <row r="197" spans="5:20">
      <c r="E197" s="56"/>
      <c r="F197" s="56"/>
      <c r="G197" s="56"/>
      <c r="H197" s="56"/>
      <c r="I197" s="56"/>
      <c r="J197" s="56"/>
      <c r="K197" s="56"/>
      <c r="O197" s="56"/>
      <c r="P197" s="56"/>
      <c r="Q197" s="56"/>
      <c r="R197" s="56"/>
      <c r="S197" s="56"/>
      <c r="T197" s="835"/>
    </row>
    <row r="198" spans="5:20">
      <c r="E198" s="56"/>
      <c r="F198" s="56"/>
      <c r="G198" s="56"/>
      <c r="H198" s="56"/>
      <c r="I198" s="56"/>
      <c r="J198" s="56"/>
      <c r="K198" s="56"/>
      <c r="O198" s="56"/>
      <c r="P198" s="56"/>
      <c r="Q198" s="56"/>
      <c r="R198" s="56"/>
      <c r="S198" s="56"/>
      <c r="T198" s="835"/>
    </row>
    <row r="199" spans="5:20">
      <c r="E199" s="56"/>
      <c r="F199" s="56"/>
      <c r="G199" s="56"/>
      <c r="H199" s="56"/>
      <c r="I199" s="56"/>
      <c r="J199" s="56"/>
      <c r="K199" s="56"/>
      <c r="O199" s="56"/>
      <c r="P199" s="56"/>
      <c r="Q199" s="56"/>
      <c r="R199" s="56"/>
      <c r="S199" s="56"/>
      <c r="T199" s="835"/>
    </row>
    <row r="200" spans="5:20">
      <c r="E200" s="56"/>
      <c r="F200" s="56"/>
      <c r="G200" s="56"/>
      <c r="H200" s="56"/>
      <c r="I200" s="56"/>
      <c r="J200" s="56"/>
      <c r="K200" s="56"/>
      <c r="O200" s="56"/>
      <c r="P200" s="56"/>
      <c r="Q200" s="56"/>
      <c r="R200" s="56"/>
      <c r="S200" s="56"/>
      <c r="T200" s="835"/>
    </row>
    <row r="201" spans="5:20">
      <c r="E201" s="56"/>
      <c r="F201" s="56"/>
      <c r="G201" s="56"/>
      <c r="H201" s="56"/>
      <c r="I201" s="56"/>
      <c r="J201" s="56"/>
      <c r="K201" s="56"/>
      <c r="O201" s="56"/>
      <c r="P201" s="56"/>
      <c r="Q201" s="56"/>
      <c r="R201" s="56"/>
      <c r="S201" s="56"/>
      <c r="T201" s="835"/>
    </row>
    <row r="202" spans="5:20">
      <c r="E202" s="56"/>
      <c r="F202" s="56"/>
      <c r="G202" s="56"/>
      <c r="H202" s="56"/>
      <c r="I202" s="56"/>
      <c r="J202" s="56"/>
      <c r="K202" s="56"/>
      <c r="O202" s="56"/>
      <c r="P202" s="56"/>
      <c r="Q202" s="56"/>
      <c r="R202" s="56"/>
      <c r="S202" s="56"/>
      <c r="T202" s="835"/>
    </row>
    <row r="203" spans="5:20">
      <c r="E203" s="56"/>
      <c r="F203" s="56"/>
      <c r="G203" s="56"/>
      <c r="H203" s="56"/>
      <c r="I203" s="56"/>
      <c r="J203" s="56"/>
      <c r="K203" s="56"/>
      <c r="O203" s="56"/>
      <c r="P203" s="56"/>
      <c r="Q203" s="56"/>
      <c r="R203" s="56"/>
      <c r="S203" s="56"/>
      <c r="T203" s="835"/>
    </row>
    <row r="204" spans="5:20">
      <c r="E204" s="56"/>
      <c r="F204" s="56"/>
      <c r="G204" s="56"/>
      <c r="H204" s="56"/>
      <c r="I204" s="56"/>
      <c r="J204" s="56"/>
      <c r="K204" s="56"/>
      <c r="O204" s="56"/>
      <c r="P204" s="56"/>
      <c r="Q204" s="56"/>
      <c r="R204" s="56"/>
      <c r="S204" s="56"/>
      <c r="T204" s="835"/>
    </row>
    <row r="205" spans="5:20">
      <c r="E205" s="56"/>
      <c r="F205" s="56"/>
      <c r="G205" s="56"/>
      <c r="H205" s="56"/>
      <c r="I205" s="56"/>
      <c r="J205" s="56"/>
      <c r="K205" s="56"/>
      <c r="O205" s="56"/>
      <c r="P205" s="56"/>
      <c r="Q205" s="56"/>
      <c r="R205" s="56"/>
      <c r="S205" s="56"/>
      <c r="T205" s="835"/>
    </row>
    <row r="206" spans="5:20">
      <c r="E206" s="56"/>
      <c r="F206" s="56"/>
      <c r="G206" s="56"/>
      <c r="H206" s="56"/>
      <c r="I206" s="56"/>
      <c r="J206" s="56"/>
      <c r="K206" s="56"/>
      <c r="O206" s="56"/>
      <c r="P206" s="56"/>
      <c r="Q206" s="56"/>
      <c r="R206" s="56"/>
      <c r="S206" s="56"/>
      <c r="T206" s="835"/>
    </row>
    <row r="207" spans="5:20">
      <c r="E207" s="56"/>
      <c r="F207" s="56"/>
      <c r="G207" s="56"/>
      <c r="H207" s="56"/>
      <c r="I207" s="56"/>
      <c r="J207" s="56"/>
      <c r="K207" s="56"/>
      <c r="O207" s="56"/>
      <c r="P207" s="56"/>
      <c r="Q207" s="56"/>
      <c r="R207" s="56"/>
      <c r="S207" s="56"/>
      <c r="T207" s="835"/>
    </row>
    <row r="208" spans="5:20">
      <c r="E208" s="56"/>
      <c r="F208" s="56"/>
      <c r="G208" s="56"/>
      <c r="H208" s="56"/>
      <c r="I208" s="56"/>
      <c r="J208" s="56"/>
      <c r="K208" s="56"/>
      <c r="O208" s="56"/>
      <c r="P208" s="56"/>
      <c r="Q208" s="56"/>
      <c r="R208" s="56"/>
      <c r="S208" s="56"/>
      <c r="T208" s="835"/>
    </row>
    <row r="209" spans="5:20">
      <c r="E209" s="56"/>
      <c r="F209" s="56"/>
      <c r="G209" s="56"/>
      <c r="H209" s="56"/>
      <c r="I209" s="56"/>
      <c r="J209" s="56"/>
      <c r="K209" s="56"/>
      <c r="O209" s="56"/>
      <c r="P209" s="56"/>
      <c r="Q209" s="56"/>
      <c r="R209" s="56"/>
      <c r="S209" s="56"/>
      <c r="T209" s="835"/>
    </row>
    <row r="210" spans="5:20">
      <c r="E210" s="56"/>
      <c r="F210" s="56"/>
      <c r="G210" s="56"/>
      <c r="H210" s="56"/>
      <c r="I210" s="56"/>
      <c r="J210" s="56"/>
      <c r="K210" s="56"/>
      <c r="O210" s="56"/>
      <c r="P210" s="56"/>
      <c r="Q210" s="56"/>
      <c r="R210" s="56"/>
      <c r="S210" s="56"/>
      <c r="T210" s="835"/>
    </row>
    <row r="211" spans="5:20">
      <c r="E211" s="56"/>
      <c r="F211" s="56"/>
      <c r="G211" s="56"/>
      <c r="H211" s="56"/>
      <c r="I211" s="56"/>
      <c r="J211" s="56"/>
      <c r="K211" s="56"/>
      <c r="O211" s="56"/>
      <c r="P211" s="56"/>
      <c r="Q211" s="56"/>
      <c r="R211" s="56"/>
      <c r="S211" s="56"/>
      <c r="T211" s="835"/>
    </row>
    <row r="212" spans="5:20">
      <c r="E212" s="56"/>
      <c r="F212" s="56"/>
      <c r="G212" s="56"/>
      <c r="H212" s="56"/>
      <c r="I212" s="56"/>
      <c r="J212" s="56"/>
      <c r="K212" s="56"/>
      <c r="O212" s="56"/>
      <c r="P212" s="56"/>
      <c r="Q212" s="56"/>
      <c r="R212" s="56"/>
      <c r="S212" s="56"/>
      <c r="T212" s="835"/>
    </row>
    <row r="213" spans="5:20">
      <c r="E213" s="56"/>
      <c r="F213" s="56"/>
      <c r="G213" s="56"/>
      <c r="H213" s="56"/>
      <c r="I213" s="56"/>
      <c r="J213" s="56"/>
      <c r="K213" s="56"/>
      <c r="O213" s="56"/>
      <c r="P213" s="56"/>
      <c r="Q213" s="56"/>
      <c r="R213" s="56"/>
      <c r="S213" s="56"/>
      <c r="T213" s="835"/>
    </row>
    <row r="214" spans="5:20">
      <c r="E214" s="56"/>
      <c r="F214" s="56"/>
      <c r="G214" s="56"/>
      <c r="H214" s="56"/>
      <c r="I214" s="56"/>
      <c r="J214" s="56"/>
      <c r="K214" s="56"/>
      <c r="O214" s="56"/>
      <c r="P214" s="56"/>
      <c r="Q214" s="56"/>
      <c r="R214" s="56"/>
      <c r="S214" s="56"/>
      <c r="T214" s="835"/>
    </row>
    <row r="215" spans="5:20">
      <c r="E215" s="56"/>
      <c r="F215" s="56"/>
      <c r="G215" s="56"/>
      <c r="H215" s="56"/>
      <c r="I215" s="56"/>
      <c r="J215" s="56"/>
      <c r="K215" s="56"/>
      <c r="O215" s="56"/>
      <c r="P215" s="56"/>
      <c r="Q215" s="56"/>
      <c r="R215" s="56"/>
      <c r="S215" s="56"/>
      <c r="T215" s="835"/>
    </row>
    <row r="216" spans="5:20">
      <c r="E216" s="56"/>
      <c r="F216" s="56"/>
      <c r="G216" s="56"/>
      <c r="H216" s="56"/>
      <c r="I216" s="56"/>
      <c r="J216" s="56"/>
      <c r="K216" s="56"/>
      <c r="O216" s="56"/>
      <c r="P216" s="56"/>
      <c r="Q216" s="56"/>
      <c r="R216" s="56"/>
      <c r="S216" s="56"/>
      <c r="T216" s="835"/>
    </row>
    <row r="217" spans="5:20">
      <c r="E217" s="56"/>
      <c r="F217" s="56"/>
      <c r="G217" s="56"/>
      <c r="H217" s="56"/>
      <c r="I217" s="56"/>
      <c r="J217" s="56"/>
      <c r="K217" s="56"/>
      <c r="O217" s="56"/>
      <c r="P217" s="56"/>
      <c r="Q217" s="56"/>
      <c r="R217" s="56"/>
      <c r="S217" s="56"/>
      <c r="T217" s="835"/>
    </row>
    <row r="218" spans="5:20">
      <c r="E218" s="56"/>
      <c r="F218" s="56"/>
      <c r="G218" s="56"/>
      <c r="H218" s="56"/>
      <c r="I218" s="56"/>
      <c r="J218" s="56"/>
      <c r="K218" s="56"/>
      <c r="O218" s="56"/>
      <c r="P218" s="56"/>
      <c r="Q218" s="56"/>
      <c r="R218" s="56"/>
      <c r="S218" s="56"/>
      <c r="T218" s="835"/>
    </row>
    <row r="219" spans="5:20">
      <c r="E219" s="56"/>
      <c r="F219" s="56"/>
      <c r="G219" s="56"/>
      <c r="H219" s="56"/>
      <c r="I219" s="56"/>
      <c r="J219" s="56"/>
      <c r="K219" s="56"/>
      <c r="O219" s="56"/>
      <c r="P219" s="56"/>
      <c r="Q219" s="56"/>
      <c r="R219" s="56"/>
      <c r="S219" s="56"/>
      <c r="T219" s="835"/>
    </row>
    <row r="220" spans="5:20">
      <c r="E220" s="56"/>
      <c r="F220" s="56"/>
      <c r="G220" s="56"/>
      <c r="H220" s="56"/>
      <c r="I220" s="56"/>
      <c r="J220" s="56"/>
      <c r="K220" s="56"/>
      <c r="O220" s="56"/>
      <c r="P220" s="56"/>
      <c r="Q220" s="56"/>
      <c r="R220" s="56"/>
      <c r="S220" s="56"/>
      <c r="T220" s="835"/>
    </row>
    <row r="221" spans="5:20">
      <c r="E221" s="56"/>
      <c r="F221" s="56"/>
      <c r="G221" s="56"/>
      <c r="H221" s="56"/>
      <c r="I221" s="56"/>
      <c r="J221" s="56"/>
      <c r="K221" s="56"/>
      <c r="O221" s="56"/>
      <c r="P221" s="56"/>
      <c r="Q221" s="56"/>
      <c r="R221" s="56"/>
      <c r="S221" s="56"/>
      <c r="T221" s="835"/>
    </row>
    <row r="222" spans="5:20">
      <c r="E222" s="56"/>
      <c r="F222" s="56"/>
      <c r="G222" s="56"/>
      <c r="H222" s="56"/>
      <c r="I222" s="56"/>
      <c r="J222" s="56"/>
      <c r="K222" s="56"/>
      <c r="O222" s="56"/>
      <c r="P222" s="56"/>
      <c r="Q222" s="56"/>
      <c r="R222" s="56"/>
      <c r="S222" s="56"/>
      <c r="T222" s="835"/>
    </row>
    <row r="223" spans="5:20">
      <c r="E223" s="56"/>
      <c r="F223" s="56"/>
      <c r="G223" s="56"/>
      <c r="H223" s="56"/>
      <c r="I223" s="56"/>
      <c r="J223" s="56"/>
      <c r="K223" s="56"/>
      <c r="O223" s="56"/>
      <c r="P223" s="56"/>
      <c r="Q223" s="56"/>
      <c r="R223" s="56"/>
      <c r="S223" s="56"/>
      <c r="T223" s="835"/>
    </row>
    <row r="224" spans="5:20">
      <c r="E224" s="56"/>
      <c r="F224" s="56"/>
      <c r="G224" s="56"/>
      <c r="H224" s="56"/>
      <c r="I224" s="56"/>
      <c r="J224" s="56"/>
      <c r="K224" s="56"/>
      <c r="O224" s="56"/>
      <c r="P224" s="56"/>
      <c r="Q224" s="56"/>
      <c r="R224" s="56"/>
      <c r="S224" s="56"/>
      <c r="T224" s="835"/>
    </row>
    <row r="225" spans="5:20">
      <c r="E225" s="56"/>
      <c r="F225" s="56"/>
      <c r="G225" s="56"/>
      <c r="H225" s="56"/>
      <c r="I225" s="56"/>
      <c r="J225" s="56"/>
      <c r="K225" s="56"/>
      <c r="O225" s="56"/>
      <c r="P225" s="56"/>
      <c r="Q225" s="56"/>
      <c r="R225" s="56"/>
      <c r="S225" s="56"/>
      <c r="T225" s="835"/>
    </row>
    <row r="226" spans="5:20">
      <c r="E226" s="56"/>
      <c r="F226" s="56"/>
      <c r="G226" s="56"/>
      <c r="H226" s="56"/>
      <c r="I226" s="56"/>
      <c r="J226" s="56"/>
      <c r="K226" s="56"/>
      <c r="O226" s="56"/>
      <c r="P226" s="56"/>
      <c r="Q226" s="56"/>
      <c r="R226" s="56"/>
      <c r="S226" s="56"/>
      <c r="T226" s="835"/>
    </row>
    <row r="227" spans="5:20">
      <c r="E227" s="56"/>
      <c r="F227" s="56"/>
      <c r="G227" s="56"/>
      <c r="H227" s="56"/>
      <c r="I227" s="56"/>
      <c r="J227" s="56"/>
      <c r="K227" s="56"/>
      <c r="O227" s="56"/>
      <c r="P227" s="56"/>
      <c r="Q227" s="56"/>
      <c r="R227" s="56"/>
      <c r="S227" s="56"/>
      <c r="T227" s="835"/>
    </row>
    <row r="228" spans="5:20">
      <c r="E228" s="56"/>
      <c r="F228" s="56"/>
      <c r="G228" s="56"/>
      <c r="H228" s="56"/>
      <c r="I228" s="56"/>
      <c r="J228" s="56"/>
      <c r="K228" s="56"/>
      <c r="O228" s="56"/>
      <c r="P228" s="56"/>
      <c r="Q228" s="56"/>
      <c r="R228" s="56"/>
      <c r="S228" s="56"/>
      <c r="T228" s="835"/>
    </row>
    <row r="229" spans="5:20">
      <c r="E229" s="56"/>
      <c r="F229" s="56"/>
      <c r="G229" s="56"/>
      <c r="H229" s="56"/>
      <c r="I229" s="56"/>
      <c r="J229" s="56"/>
      <c r="K229" s="56"/>
      <c r="O229" s="56"/>
      <c r="P229" s="56"/>
      <c r="Q229" s="56"/>
      <c r="R229" s="56"/>
      <c r="S229" s="56"/>
      <c r="T229" s="835"/>
    </row>
    <row r="230" spans="5:20">
      <c r="E230" s="56"/>
      <c r="F230" s="56"/>
      <c r="G230" s="56"/>
      <c r="H230" s="56"/>
      <c r="I230" s="56"/>
      <c r="J230" s="56"/>
      <c r="K230" s="56"/>
      <c r="O230" s="56"/>
      <c r="P230" s="56"/>
      <c r="Q230" s="56"/>
      <c r="R230" s="56"/>
      <c r="S230" s="56"/>
      <c r="T230" s="835"/>
    </row>
    <row r="231" spans="5:20">
      <c r="E231" s="56"/>
      <c r="F231" s="56"/>
      <c r="G231" s="56"/>
      <c r="H231" s="56"/>
      <c r="I231" s="56"/>
      <c r="J231" s="56"/>
      <c r="K231" s="56"/>
      <c r="O231" s="56"/>
      <c r="P231" s="56"/>
      <c r="Q231" s="56"/>
      <c r="R231" s="56"/>
      <c r="S231" s="56"/>
      <c r="T231" s="835"/>
    </row>
    <row r="232" spans="5:20">
      <c r="E232" s="56"/>
      <c r="F232" s="56"/>
      <c r="G232" s="56"/>
      <c r="H232" s="56"/>
      <c r="I232" s="56"/>
      <c r="J232" s="56"/>
      <c r="K232" s="56"/>
      <c r="O232" s="56"/>
      <c r="P232" s="56"/>
      <c r="Q232" s="56"/>
      <c r="R232" s="56"/>
      <c r="S232" s="56"/>
      <c r="T232" s="835"/>
    </row>
  </sheetData>
  <sheetProtection password="CEEF" sheet="1" insertColumns="0" insertRows="0" deleteColumns="0" deleteRows="0"/>
  <mergeCells count="16">
    <mergeCell ref="T10:T11"/>
    <mergeCell ref="A10:A11"/>
    <mergeCell ref="I10:I11"/>
    <mergeCell ref="K10:K11"/>
    <mergeCell ref="B10:B11"/>
    <mergeCell ref="R10:R11"/>
    <mergeCell ref="L10:N10"/>
    <mergeCell ref="B2:H2"/>
    <mergeCell ref="P10:P11"/>
    <mergeCell ref="C10:G10"/>
    <mergeCell ref="J10:J11"/>
    <mergeCell ref="Q10:Q11"/>
    <mergeCell ref="H10:H11"/>
    <mergeCell ref="G6:I6"/>
    <mergeCell ref="C7:F7"/>
    <mergeCell ref="G7:I7"/>
  </mergeCells>
  <hyperlinks>
    <hyperlink ref="B166" location="'13․1 Անհաղթահարելի ուժի ազդեց․'!A1" display="ՀԱՋՈՐԴ ԲԱԺԻՆ ԳՆԱԼՈՒ ՀԱՄԱՐ ՍԵՂՄԵԼ ԱՅՍՏԵՂ"/>
    <hyperlink ref="B168" location="'12. Նախորդ տարվա ՏԱՊ-ի զեկույց'!A1" display="ՆԱԽՈՐԴ ԲԱԺԻՆ ԳՆԱԼՈՒ ՀԱՄԱՐ ՍԵՂՄԵԼ ԱՅՍՏԵՂ"/>
    <hyperlink ref="B170"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paperSize="9" scale="65"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sheetPr>
    <tabColor rgb="FF006600"/>
  </sheetPr>
  <dimension ref="A1:EU190"/>
  <sheetViews>
    <sheetView zoomScale="85" zoomScaleNormal="85" zoomScaleSheetLayoutView="85" zoomScalePageLayoutView="40" workbookViewId="0">
      <selection activeCell="D191" sqref="D191"/>
    </sheetView>
  </sheetViews>
  <sheetFormatPr defaultColWidth="9.140625" defaultRowHeight="14.25"/>
  <cols>
    <col min="1" max="1" width="22.5703125" style="431" customWidth="1"/>
    <col min="2" max="2" width="40.7109375" style="431" customWidth="1"/>
    <col min="3" max="3" width="25.7109375" style="430" customWidth="1"/>
    <col min="4" max="4" width="36.7109375" style="431" customWidth="1"/>
    <col min="5" max="5" width="36.7109375" style="430" customWidth="1"/>
    <col min="6" max="7" width="36.7109375" style="434" customWidth="1"/>
    <col min="8" max="8" width="36.7109375" style="430" customWidth="1"/>
    <col min="9" max="10" width="25.7109375" style="430" customWidth="1"/>
    <col min="11" max="11" width="28.7109375" style="431" customWidth="1"/>
    <col min="12" max="12" width="9.140625" style="430"/>
    <col min="13" max="13" width="9.140625" style="431"/>
    <col min="14" max="16384" width="9.140625" style="430"/>
  </cols>
  <sheetData>
    <row r="1" spans="1:151" s="541" customFormat="1" ht="88.9" customHeight="1">
      <c r="A1" s="1120" t="s">
        <v>290</v>
      </c>
      <c r="B1" s="1120"/>
      <c r="C1" s="1120"/>
      <c r="D1" s="1120"/>
      <c r="E1" s="743"/>
    </row>
    <row r="2" spans="1:151" s="541" customFormat="1" ht="40.9" customHeight="1">
      <c r="A2" s="1177" t="s">
        <v>314</v>
      </c>
      <c r="B2" s="1177"/>
      <c r="C2" s="1177"/>
      <c r="D2" s="1177"/>
      <c r="E2" s="1177"/>
      <c r="F2" s="1178"/>
      <c r="G2" s="1177"/>
      <c r="H2" s="1178"/>
      <c r="I2" s="608"/>
      <c r="J2" s="608"/>
    </row>
    <row r="3" spans="1:151" s="577" customFormat="1" ht="52.5">
      <c r="A3" s="567" t="s">
        <v>0</v>
      </c>
      <c r="B3" s="853" t="str">
        <f>'2. ՏԻՏՂՈՍԱԹԵՐԹ'!B8</f>
        <v>«Ստեփանավան»</v>
      </c>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row>
    <row r="4" spans="1:151" s="541" customFormat="1" ht="26.25">
      <c r="B4" s="543"/>
    </row>
    <row r="5" spans="1:151" s="577" customFormat="1" ht="45" customHeight="1">
      <c r="A5" s="567" t="s">
        <v>341</v>
      </c>
      <c r="B5" s="853">
        <f>'2. ՏԻՏՂՈՍԱԹԵՐԹ'!B6</f>
        <v>2025</v>
      </c>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41"/>
      <c r="AO5" s="541"/>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c r="CR5" s="541"/>
      <c r="CS5" s="541"/>
      <c r="CT5" s="541"/>
      <c r="CU5" s="541"/>
      <c r="CV5" s="541"/>
      <c r="CW5" s="541"/>
      <c r="CX5" s="541"/>
      <c r="CY5" s="541"/>
      <c r="CZ5" s="541"/>
      <c r="DA5" s="541"/>
      <c r="DB5" s="541"/>
      <c r="DC5" s="541"/>
      <c r="DD5" s="541"/>
      <c r="DE5" s="541"/>
      <c r="DF5" s="541"/>
      <c r="DG5" s="541"/>
      <c r="DH5" s="541"/>
      <c r="DI5" s="541"/>
      <c r="DJ5" s="541"/>
      <c r="DK5" s="541"/>
      <c r="DL5" s="541"/>
      <c r="DM5" s="541"/>
      <c r="DN5" s="541"/>
      <c r="DO5" s="541"/>
      <c r="DP5" s="541"/>
      <c r="DQ5" s="541"/>
      <c r="DR5" s="541"/>
      <c r="DS5" s="541"/>
      <c r="DT5" s="541"/>
      <c r="DU5" s="541"/>
      <c r="DV5" s="541"/>
      <c r="DW5" s="541"/>
      <c r="DX5" s="541"/>
      <c r="DY5" s="541"/>
      <c r="DZ5" s="541"/>
      <c r="EA5" s="541"/>
      <c r="EB5" s="541"/>
      <c r="EC5" s="541"/>
      <c r="ED5" s="541"/>
      <c r="EE5" s="541"/>
      <c r="EF5" s="541"/>
      <c r="EG5" s="541"/>
      <c r="EH5" s="541"/>
      <c r="EI5" s="541"/>
      <c r="EJ5" s="541"/>
      <c r="EK5" s="541"/>
      <c r="EL5" s="541"/>
      <c r="EM5" s="541"/>
      <c r="EN5" s="541"/>
      <c r="EO5" s="541"/>
      <c r="EP5" s="541"/>
      <c r="EQ5" s="541"/>
      <c r="ER5" s="541"/>
      <c r="ES5" s="541"/>
      <c r="ET5" s="541"/>
      <c r="EU5" s="541"/>
    </row>
    <row r="6" spans="1:151" ht="17.25">
      <c r="A6" s="429"/>
      <c r="B6" s="429"/>
      <c r="C6" s="609"/>
      <c r="D6" s="609"/>
      <c r="E6" s="609"/>
      <c r="F6" s="609"/>
      <c r="G6" s="609"/>
      <c r="J6" s="609"/>
    </row>
    <row r="7" spans="1:151" ht="126.75">
      <c r="A7" s="744" t="s">
        <v>8</v>
      </c>
      <c r="B7" s="744" t="s">
        <v>291</v>
      </c>
      <c r="C7" s="744" t="s">
        <v>292</v>
      </c>
      <c r="D7" s="744" t="s">
        <v>293</v>
      </c>
      <c r="E7" s="744" t="s">
        <v>294</v>
      </c>
      <c r="F7" s="744" t="s">
        <v>295</v>
      </c>
      <c r="G7" s="744" t="s">
        <v>296</v>
      </c>
      <c r="H7" s="744" t="s">
        <v>297</v>
      </c>
      <c r="I7" s="744" t="s">
        <v>298</v>
      </c>
      <c r="J7" s="744" t="s">
        <v>299</v>
      </c>
      <c r="K7" s="430"/>
      <c r="L7" s="431"/>
      <c r="M7" s="430"/>
      <c r="N7" s="431"/>
    </row>
    <row r="8" spans="1:151" s="432" customFormat="1" ht="17.25">
      <c r="A8" s="745">
        <v>1</v>
      </c>
      <c r="B8" s="745" t="s">
        <v>300</v>
      </c>
      <c r="C8" s="746"/>
      <c r="D8" s="745"/>
      <c r="E8" s="745"/>
      <c r="F8" s="745"/>
      <c r="G8" s="745"/>
      <c r="H8" s="745"/>
      <c r="I8" s="747"/>
      <c r="J8" s="746"/>
    </row>
    <row r="9" spans="1:151" s="433" customFormat="1" ht="17.25" hidden="1">
      <c r="A9" s="745"/>
      <c r="B9" s="745" t="s">
        <v>300</v>
      </c>
      <c r="C9" s="746"/>
      <c r="D9" s="748"/>
      <c r="E9" s="748"/>
      <c r="F9" s="748"/>
      <c r="G9" s="748"/>
      <c r="H9" s="748"/>
      <c r="I9" s="749"/>
      <c r="J9" s="746"/>
      <c r="L9" s="432"/>
      <c r="N9" s="432"/>
    </row>
    <row r="10" spans="1:151" s="433" customFormat="1" ht="17.25" hidden="1">
      <c r="A10" s="748"/>
      <c r="B10" s="748" t="s">
        <v>301</v>
      </c>
      <c r="C10" s="746"/>
      <c r="D10" s="748"/>
      <c r="E10" s="748"/>
      <c r="F10" s="748"/>
      <c r="G10" s="748"/>
      <c r="H10" s="748"/>
      <c r="I10" s="749"/>
      <c r="J10" s="746"/>
      <c r="L10" s="432"/>
      <c r="N10" s="432"/>
    </row>
    <row r="11" spans="1:151" s="433" customFormat="1" ht="17.25" hidden="1">
      <c r="A11" s="748"/>
      <c r="B11" s="748" t="s">
        <v>302</v>
      </c>
      <c r="C11" s="746"/>
      <c r="D11" s="748"/>
      <c r="E11" s="748"/>
      <c r="F11" s="748"/>
      <c r="G11" s="748"/>
      <c r="H11" s="748"/>
      <c r="I11" s="749"/>
      <c r="J11" s="746"/>
      <c r="L11" s="432"/>
      <c r="N11" s="432"/>
    </row>
    <row r="12" spans="1:151" s="433" customFormat="1" ht="17.25" hidden="1">
      <c r="A12" s="748"/>
      <c r="B12" s="748" t="s">
        <v>303</v>
      </c>
      <c r="C12" s="746"/>
      <c r="D12" s="748"/>
      <c r="E12" s="748"/>
      <c r="F12" s="748"/>
      <c r="G12" s="748"/>
      <c r="H12" s="748"/>
      <c r="I12" s="749"/>
      <c r="J12" s="746"/>
      <c r="L12" s="432"/>
      <c r="N12" s="432"/>
    </row>
    <row r="13" spans="1:151" s="433" customFormat="1" ht="17.25" hidden="1">
      <c r="A13" s="748"/>
      <c r="B13" s="748" t="s">
        <v>304</v>
      </c>
      <c r="C13" s="746"/>
      <c r="D13" s="748"/>
      <c r="E13" s="748"/>
      <c r="F13" s="748"/>
      <c r="G13" s="748"/>
      <c r="H13" s="748"/>
      <c r="I13" s="749"/>
      <c r="J13" s="746"/>
      <c r="L13" s="432"/>
      <c r="N13" s="432"/>
    </row>
    <row r="14" spans="1:151" s="433" customFormat="1" ht="17.25" hidden="1">
      <c r="A14" s="748"/>
      <c r="B14" s="748" t="s">
        <v>305</v>
      </c>
      <c r="C14" s="746"/>
      <c r="D14" s="748"/>
      <c r="E14" s="748"/>
      <c r="F14" s="748"/>
      <c r="G14" s="748"/>
      <c r="H14" s="748"/>
      <c r="I14" s="749"/>
      <c r="J14" s="746"/>
      <c r="L14" s="432"/>
      <c r="N14" s="432"/>
    </row>
    <row r="15" spans="1:151" s="433" customFormat="1" ht="17.25" hidden="1">
      <c r="A15" s="748"/>
      <c r="B15" s="748" t="s">
        <v>306</v>
      </c>
      <c r="C15" s="746"/>
      <c r="D15" s="748"/>
      <c r="E15" s="748"/>
      <c r="F15" s="748"/>
      <c r="G15" s="748"/>
      <c r="H15" s="748"/>
      <c r="I15" s="749"/>
      <c r="J15" s="746"/>
      <c r="L15" s="432"/>
      <c r="N15" s="432"/>
    </row>
    <row r="16" spans="1:151" s="433" customFormat="1" ht="17.25" hidden="1">
      <c r="A16" s="748"/>
      <c r="B16" s="748" t="s">
        <v>307</v>
      </c>
      <c r="C16" s="746"/>
      <c r="D16" s="748"/>
      <c r="E16" s="748"/>
      <c r="F16" s="748"/>
      <c r="G16" s="748"/>
      <c r="H16" s="748"/>
      <c r="I16" s="749"/>
      <c r="J16" s="746"/>
      <c r="L16" s="432"/>
      <c r="N16" s="432"/>
    </row>
    <row r="17" spans="1:14" s="433" customFormat="1" ht="17.25" hidden="1">
      <c r="A17" s="748"/>
      <c r="B17" s="748" t="s">
        <v>308</v>
      </c>
      <c r="C17" s="746"/>
      <c r="D17" s="748"/>
      <c r="E17" s="748"/>
      <c r="F17" s="748"/>
      <c r="G17" s="748"/>
      <c r="H17" s="748"/>
      <c r="I17" s="749"/>
      <c r="J17" s="746"/>
      <c r="L17" s="432"/>
      <c r="N17" s="432"/>
    </row>
    <row r="18" spans="1:14" s="433" customFormat="1" ht="17.25" hidden="1">
      <c r="A18" s="748"/>
      <c r="B18" s="748" t="s">
        <v>309</v>
      </c>
      <c r="C18" s="746"/>
      <c r="D18" s="748"/>
      <c r="E18" s="748"/>
      <c r="F18" s="748"/>
      <c r="G18" s="748"/>
      <c r="H18" s="748"/>
      <c r="I18" s="749"/>
      <c r="J18" s="746"/>
      <c r="L18" s="432"/>
      <c r="N18" s="432"/>
    </row>
    <row r="19" spans="1:14" s="433" customFormat="1" ht="27" hidden="1">
      <c r="A19" s="748"/>
      <c r="B19" s="748" t="s">
        <v>310</v>
      </c>
      <c r="C19" s="746"/>
      <c r="D19" s="748"/>
      <c r="E19" s="748"/>
      <c r="F19" s="748"/>
      <c r="G19" s="748"/>
      <c r="H19" s="748"/>
      <c r="I19" s="749"/>
      <c r="J19" s="746"/>
      <c r="L19" s="432"/>
      <c r="N19" s="432"/>
    </row>
    <row r="20" spans="1:14" s="433" customFormat="1" ht="17.25" hidden="1">
      <c r="A20" s="748"/>
      <c r="B20" s="748" t="s">
        <v>311</v>
      </c>
      <c r="C20" s="746"/>
      <c r="D20" s="748"/>
      <c r="E20" s="748"/>
      <c r="F20" s="748"/>
      <c r="G20" s="748"/>
      <c r="H20" s="748"/>
      <c r="I20" s="749"/>
      <c r="J20" s="746"/>
      <c r="L20" s="432"/>
      <c r="N20" s="432"/>
    </row>
    <row r="21" spans="1:14" s="433" customFormat="1" ht="27" hidden="1">
      <c r="A21" s="748"/>
      <c r="B21" s="748" t="s">
        <v>312</v>
      </c>
      <c r="C21" s="746"/>
      <c r="D21" s="748"/>
      <c r="E21" s="748"/>
      <c r="F21" s="748"/>
      <c r="G21" s="748"/>
      <c r="H21" s="748"/>
      <c r="I21" s="749"/>
      <c r="J21" s="746"/>
      <c r="L21" s="432"/>
      <c r="N21" s="432"/>
    </row>
    <row r="22" spans="1:14" s="432" customFormat="1" ht="17.25">
      <c r="A22" s="745">
        <v>2</v>
      </c>
      <c r="B22" s="745" t="s">
        <v>300</v>
      </c>
      <c r="C22" s="746"/>
      <c r="D22" s="745"/>
      <c r="E22" s="745"/>
      <c r="F22" s="745"/>
      <c r="G22" s="745"/>
      <c r="H22" s="745"/>
      <c r="I22" s="747"/>
      <c r="J22" s="746"/>
    </row>
    <row r="23" spans="1:14" s="433" customFormat="1" ht="17.25" hidden="1">
      <c r="A23" s="745"/>
      <c r="B23" s="745" t="s">
        <v>300</v>
      </c>
      <c r="C23" s="746"/>
      <c r="D23" s="748"/>
      <c r="E23" s="748"/>
      <c r="F23" s="748"/>
      <c r="G23" s="748"/>
      <c r="H23" s="748"/>
      <c r="I23" s="749"/>
      <c r="J23" s="746"/>
      <c r="L23" s="432"/>
      <c r="N23" s="432"/>
    </row>
    <row r="24" spans="1:14" s="433" customFormat="1" ht="17.25" hidden="1">
      <c r="A24" s="748"/>
      <c r="B24" s="748" t="s">
        <v>301</v>
      </c>
      <c r="C24" s="746"/>
      <c r="D24" s="748"/>
      <c r="E24" s="748"/>
      <c r="F24" s="748"/>
      <c r="G24" s="748"/>
      <c r="H24" s="748"/>
      <c r="I24" s="749"/>
      <c r="J24" s="746"/>
      <c r="L24" s="432"/>
      <c r="N24" s="432"/>
    </row>
    <row r="25" spans="1:14" s="433" customFormat="1" ht="17.25" hidden="1">
      <c r="A25" s="748"/>
      <c r="B25" s="748" t="s">
        <v>302</v>
      </c>
      <c r="C25" s="746"/>
      <c r="D25" s="748"/>
      <c r="E25" s="748"/>
      <c r="F25" s="748"/>
      <c r="G25" s="748"/>
      <c r="H25" s="748"/>
      <c r="I25" s="749"/>
      <c r="J25" s="746"/>
      <c r="L25" s="432"/>
      <c r="N25" s="432"/>
    </row>
    <row r="26" spans="1:14" s="433" customFormat="1" ht="17.25" hidden="1">
      <c r="A26" s="748"/>
      <c r="B26" s="748" t="s">
        <v>303</v>
      </c>
      <c r="C26" s="746"/>
      <c r="D26" s="748"/>
      <c r="E26" s="748"/>
      <c r="F26" s="748"/>
      <c r="G26" s="748"/>
      <c r="H26" s="748"/>
      <c r="I26" s="749"/>
      <c r="J26" s="746"/>
      <c r="L26" s="432"/>
      <c r="N26" s="432"/>
    </row>
    <row r="27" spans="1:14" s="433" customFormat="1" ht="17.25" hidden="1">
      <c r="A27" s="748"/>
      <c r="B27" s="748" t="s">
        <v>305</v>
      </c>
      <c r="C27" s="746"/>
      <c r="D27" s="748"/>
      <c r="E27" s="748"/>
      <c r="F27" s="748"/>
      <c r="G27" s="748"/>
      <c r="H27" s="748"/>
      <c r="I27" s="749"/>
      <c r="J27" s="746"/>
      <c r="L27" s="432"/>
      <c r="N27" s="432"/>
    </row>
    <row r="28" spans="1:14" s="433" customFormat="1" ht="17.25" hidden="1">
      <c r="A28" s="748"/>
      <c r="B28" s="748" t="s">
        <v>306</v>
      </c>
      <c r="C28" s="746"/>
      <c r="D28" s="748"/>
      <c r="E28" s="748"/>
      <c r="F28" s="748"/>
      <c r="G28" s="748"/>
      <c r="H28" s="748"/>
      <c r="I28" s="749"/>
      <c r="J28" s="746"/>
      <c r="L28" s="432"/>
      <c r="N28" s="432"/>
    </row>
    <row r="29" spans="1:14" s="433" customFormat="1" ht="17.25" hidden="1">
      <c r="A29" s="748"/>
      <c r="B29" s="748" t="s">
        <v>307</v>
      </c>
      <c r="C29" s="746"/>
      <c r="D29" s="748"/>
      <c r="E29" s="748"/>
      <c r="F29" s="748"/>
      <c r="G29" s="748"/>
      <c r="H29" s="748"/>
      <c r="I29" s="749"/>
      <c r="J29" s="746"/>
      <c r="L29" s="432"/>
      <c r="N29" s="432"/>
    </row>
    <row r="30" spans="1:14" s="433" customFormat="1" ht="17.25" hidden="1">
      <c r="A30" s="748"/>
      <c r="B30" s="748" t="s">
        <v>308</v>
      </c>
      <c r="C30" s="746"/>
      <c r="D30" s="748"/>
      <c r="E30" s="748"/>
      <c r="F30" s="748"/>
      <c r="G30" s="748"/>
      <c r="H30" s="748"/>
      <c r="I30" s="749"/>
      <c r="J30" s="746"/>
      <c r="L30" s="432"/>
      <c r="N30" s="432"/>
    </row>
    <row r="31" spans="1:14" s="433" customFormat="1" ht="17.25" hidden="1">
      <c r="A31" s="748"/>
      <c r="B31" s="748" t="s">
        <v>309</v>
      </c>
      <c r="C31" s="746"/>
      <c r="D31" s="748"/>
      <c r="E31" s="748"/>
      <c r="F31" s="748"/>
      <c r="G31" s="748"/>
      <c r="H31" s="748"/>
      <c r="I31" s="749"/>
      <c r="J31" s="746"/>
      <c r="L31" s="432"/>
      <c r="N31" s="432"/>
    </row>
    <row r="32" spans="1:14" s="433" customFormat="1" ht="27" hidden="1">
      <c r="A32" s="748"/>
      <c r="B32" s="748" t="s">
        <v>310</v>
      </c>
      <c r="C32" s="746"/>
      <c r="D32" s="748"/>
      <c r="E32" s="748"/>
      <c r="F32" s="748"/>
      <c r="G32" s="748"/>
      <c r="H32" s="748"/>
      <c r="I32" s="749"/>
      <c r="J32" s="746"/>
      <c r="L32" s="432"/>
      <c r="N32" s="432"/>
    </row>
    <row r="33" spans="1:14" s="433" customFormat="1" ht="17.25" hidden="1">
      <c r="A33" s="748"/>
      <c r="B33" s="748" t="s">
        <v>311</v>
      </c>
      <c r="C33" s="746"/>
      <c r="D33" s="748"/>
      <c r="E33" s="748"/>
      <c r="F33" s="748"/>
      <c r="G33" s="748"/>
      <c r="H33" s="748"/>
      <c r="I33" s="749"/>
      <c r="J33" s="746"/>
      <c r="L33" s="432"/>
      <c r="N33" s="432"/>
    </row>
    <row r="34" spans="1:14" s="433" customFormat="1" ht="27" hidden="1">
      <c r="A34" s="748"/>
      <c r="B34" s="748" t="s">
        <v>312</v>
      </c>
      <c r="C34" s="746"/>
      <c r="D34" s="748"/>
      <c r="E34" s="748"/>
      <c r="F34" s="748"/>
      <c r="G34" s="748"/>
      <c r="H34" s="748"/>
      <c r="I34" s="749"/>
      <c r="J34" s="746"/>
      <c r="L34" s="432"/>
      <c r="N34" s="432"/>
    </row>
    <row r="35" spans="1:14" s="432" customFormat="1" ht="17.25">
      <c r="A35" s="745">
        <v>3</v>
      </c>
      <c r="B35" s="745" t="s">
        <v>300</v>
      </c>
      <c r="C35" s="746"/>
      <c r="D35" s="745"/>
      <c r="E35" s="745"/>
      <c r="F35" s="745"/>
      <c r="G35" s="745"/>
      <c r="H35" s="745"/>
      <c r="I35" s="747"/>
      <c r="J35" s="746"/>
    </row>
    <row r="36" spans="1:14" s="433" customFormat="1" ht="17.25" hidden="1">
      <c r="A36" s="745"/>
      <c r="B36" s="745" t="s">
        <v>300</v>
      </c>
      <c r="C36" s="746"/>
      <c r="D36" s="748"/>
      <c r="E36" s="748"/>
      <c r="F36" s="748"/>
      <c r="G36" s="748"/>
      <c r="H36" s="748"/>
      <c r="I36" s="749"/>
      <c r="J36" s="746"/>
      <c r="L36" s="432"/>
      <c r="N36" s="432"/>
    </row>
    <row r="37" spans="1:14" s="433" customFormat="1" ht="17.25" hidden="1">
      <c r="A37" s="748"/>
      <c r="B37" s="748" t="s">
        <v>301</v>
      </c>
      <c r="C37" s="746"/>
      <c r="D37" s="748"/>
      <c r="E37" s="748"/>
      <c r="F37" s="748"/>
      <c r="G37" s="748"/>
      <c r="H37" s="748"/>
      <c r="I37" s="749"/>
      <c r="J37" s="746"/>
      <c r="L37" s="432"/>
      <c r="N37" s="432"/>
    </row>
    <row r="38" spans="1:14" s="433" customFormat="1" ht="17.25" hidden="1">
      <c r="A38" s="748"/>
      <c r="B38" s="748" t="s">
        <v>302</v>
      </c>
      <c r="C38" s="746"/>
      <c r="D38" s="748"/>
      <c r="E38" s="748"/>
      <c r="F38" s="748"/>
      <c r="G38" s="748"/>
      <c r="H38" s="748"/>
      <c r="I38" s="749"/>
      <c r="J38" s="746"/>
      <c r="L38" s="432"/>
      <c r="N38" s="432"/>
    </row>
    <row r="39" spans="1:14" s="433" customFormat="1" ht="17.25" hidden="1">
      <c r="A39" s="748"/>
      <c r="B39" s="748" t="s">
        <v>303</v>
      </c>
      <c r="C39" s="746"/>
      <c r="D39" s="748"/>
      <c r="E39" s="748"/>
      <c r="F39" s="748"/>
      <c r="G39" s="748"/>
      <c r="H39" s="748"/>
      <c r="I39" s="749"/>
      <c r="J39" s="746"/>
      <c r="L39" s="432"/>
      <c r="N39" s="432"/>
    </row>
    <row r="40" spans="1:14" s="433" customFormat="1" ht="17.25" hidden="1">
      <c r="A40" s="748"/>
      <c r="B40" s="748" t="s">
        <v>305</v>
      </c>
      <c r="C40" s="746"/>
      <c r="D40" s="748"/>
      <c r="E40" s="748"/>
      <c r="F40" s="748"/>
      <c r="G40" s="748"/>
      <c r="H40" s="748"/>
      <c r="I40" s="749"/>
      <c r="J40" s="746"/>
      <c r="L40" s="432"/>
      <c r="N40" s="432"/>
    </row>
    <row r="41" spans="1:14" s="433" customFormat="1" ht="17.25" hidden="1">
      <c r="A41" s="748"/>
      <c r="B41" s="748" t="s">
        <v>306</v>
      </c>
      <c r="C41" s="746"/>
      <c r="D41" s="748"/>
      <c r="E41" s="748"/>
      <c r="F41" s="748"/>
      <c r="G41" s="748"/>
      <c r="H41" s="748"/>
      <c r="I41" s="749"/>
      <c r="J41" s="746"/>
      <c r="L41" s="432"/>
      <c r="N41" s="432"/>
    </row>
    <row r="42" spans="1:14" s="433" customFormat="1" ht="17.25" hidden="1">
      <c r="A42" s="748"/>
      <c r="B42" s="748" t="s">
        <v>307</v>
      </c>
      <c r="C42" s="746"/>
      <c r="D42" s="748"/>
      <c r="E42" s="748"/>
      <c r="F42" s="748"/>
      <c r="G42" s="748"/>
      <c r="H42" s="748"/>
      <c r="I42" s="749"/>
      <c r="J42" s="746"/>
      <c r="L42" s="432"/>
      <c r="N42" s="432"/>
    </row>
    <row r="43" spans="1:14" s="433" customFormat="1" ht="17.25" hidden="1">
      <c r="A43" s="748"/>
      <c r="B43" s="748" t="s">
        <v>308</v>
      </c>
      <c r="C43" s="746"/>
      <c r="D43" s="748"/>
      <c r="E43" s="748"/>
      <c r="F43" s="748"/>
      <c r="G43" s="748"/>
      <c r="H43" s="748"/>
      <c r="I43" s="749"/>
      <c r="J43" s="746"/>
      <c r="L43" s="432"/>
      <c r="N43" s="432"/>
    </row>
    <row r="44" spans="1:14" s="433" customFormat="1" ht="17.25" hidden="1">
      <c r="A44" s="748"/>
      <c r="B44" s="748" t="s">
        <v>309</v>
      </c>
      <c r="C44" s="746"/>
      <c r="D44" s="748"/>
      <c r="E44" s="748"/>
      <c r="F44" s="748"/>
      <c r="G44" s="748"/>
      <c r="H44" s="748"/>
      <c r="I44" s="749"/>
      <c r="J44" s="746"/>
      <c r="L44" s="432"/>
      <c r="N44" s="432"/>
    </row>
    <row r="45" spans="1:14" s="433" customFormat="1" ht="27" hidden="1">
      <c r="A45" s="748"/>
      <c r="B45" s="748" t="s">
        <v>310</v>
      </c>
      <c r="C45" s="746"/>
      <c r="D45" s="748"/>
      <c r="E45" s="748"/>
      <c r="F45" s="748"/>
      <c r="G45" s="748"/>
      <c r="H45" s="748"/>
      <c r="I45" s="749"/>
      <c r="J45" s="746"/>
      <c r="L45" s="432"/>
      <c r="N45" s="432"/>
    </row>
    <row r="46" spans="1:14" s="433" customFormat="1" ht="17.25" hidden="1">
      <c r="A46" s="748"/>
      <c r="B46" s="748" t="s">
        <v>311</v>
      </c>
      <c r="C46" s="746"/>
      <c r="D46" s="748"/>
      <c r="E46" s="748"/>
      <c r="F46" s="748"/>
      <c r="G46" s="748"/>
      <c r="H46" s="748"/>
      <c r="I46" s="749"/>
      <c r="J46" s="746"/>
      <c r="L46" s="432"/>
      <c r="N46" s="432"/>
    </row>
    <row r="47" spans="1:14" s="433" customFormat="1" ht="27" hidden="1">
      <c r="A47" s="748"/>
      <c r="B47" s="748" t="s">
        <v>312</v>
      </c>
      <c r="C47" s="746"/>
      <c r="D47" s="748"/>
      <c r="E47" s="748"/>
      <c r="F47" s="748"/>
      <c r="G47" s="748"/>
      <c r="H47" s="748"/>
      <c r="I47" s="749"/>
      <c r="J47" s="746"/>
      <c r="L47" s="432"/>
      <c r="N47" s="432"/>
    </row>
    <row r="48" spans="1:14" s="432" customFormat="1" ht="17.25">
      <c r="A48" s="745">
        <v>4</v>
      </c>
      <c r="B48" s="745" t="s">
        <v>300</v>
      </c>
      <c r="C48" s="746"/>
      <c r="D48" s="745"/>
      <c r="E48" s="745"/>
      <c r="F48" s="745"/>
      <c r="G48" s="745"/>
      <c r="H48" s="745"/>
      <c r="I48" s="747"/>
      <c r="J48" s="746"/>
    </row>
    <row r="49" spans="1:14" s="433" customFormat="1" ht="17.25" hidden="1">
      <c r="A49" s="745"/>
      <c r="B49" s="745" t="s">
        <v>300</v>
      </c>
      <c r="C49" s="746"/>
      <c r="D49" s="748"/>
      <c r="E49" s="748"/>
      <c r="F49" s="748"/>
      <c r="G49" s="748"/>
      <c r="H49" s="748"/>
      <c r="I49" s="749"/>
      <c r="J49" s="746"/>
      <c r="L49" s="432"/>
      <c r="N49" s="432"/>
    </row>
    <row r="50" spans="1:14" s="433" customFormat="1" ht="17.25" hidden="1">
      <c r="A50" s="748"/>
      <c r="B50" s="748" t="s">
        <v>301</v>
      </c>
      <c r="C50" s="746"/>
      <c r="D50" s="748"/>
      <c r="E50" s="748"/>
      <c r="F50" s="748"/>
      <c r="G50" s="748"/>
      <c r="H50" s="748"/>
      <c r="I50" s="749"/>
      <c r="J50" s="746"/>
      <c r="L50" s="432"/>
      <c r="N50" s="432"/>
    </row>
    <row r="51" spans="1:14" s="433" customFormat="1" ht="17.25" hidden="1">
      <c r="A51" s="748"/>
      <c r="B51" s="748" t="s">
        <v>302</v>
      </c>
      <c r="C51" s="746"/>
      <c r="D51" s="748"/>
      <c r="E51" s="748"/>
      <c r="F51" s="748"/>
      <c r="G51" s="748"/>
      <c r="H51" s="748"/>
      <c r="I51" s="749"/>
      <c r="J51" s="746"/>
      <c r="L51" s="432"/>
      <c r="N51" s="432"/>
    </row>
    <row r="52" spans="1:14" s="433" customFormat="1" ht="17.25" hidden="1">
      <c r="A52" s="748"/>
      <c r="B52" s="748" t="s">
        <v>303</v>
      </c>
      <c r="C52" s="746"/>
      <c r="D52" s="748"/>
      <c r="E52" s="748"/>
      <c r="F52" s="748"/>
      <c r="G52" s="748"/>
      <c r="H52" s="748"/>
      <c r="I52" s="749"/>
      <c r="J52" s="746"/>
      <c r="L52" s="432"/>
      <c r="N52" s="432"/>
    </row>
    <row r="53" spans="1:14" s="433" customFormat="1" ht="17.25" hidden="1">
      <c r="A53" s="748"/>
      <c r="B53" s="748" t="s">
        <v>305</v>
      </c>
      <c r="C53" s="746"/>
      <c r="D53" s="748"/>
      <c r="E53" s="748"/>
      <c r="F53" s="748"/>
      <c r="G53" s="748"/>
      <c r="H53" s="748"/>
      <c r="I53" s="749"/>
      <c r="J53" s="746"/>
      <c r="L53" s="432"/>
      <c r="N53" s="432"/>
    </row>
    <row r="54" spans="1:14" s="433" customFormat="1" ht="17.25" hidden="1">
      <c r="A54" s="748"/>
      <c r="B54" s="748" t="s">
        <v>306</v>
      </c>
      <c r="C54" s="746"/>
      <c r="D54" s="748"/>
      <c r="E54" s="748"/>
      <c r="F54" s="748"/>
      <c r="G54" s="748"/>
      <c r="H54" s="748"/>
      <c r="I54" s="749"/>
      <c r="J54" s="746"/>
      <c r="L54" s="432"/>
      <c r="N54" s="432"/>
    </row>
    <row r="55" spans="1:14" s="433" customFormat="1" ht="17.25" hidden="1">
      <c r="A55" s="748"/>
      <c r="B55" s="748" t="s">
        <v>307</v>
      </c>
      <c r="C55" s="746"/>
      <c r="D55" s="748"/>
      <c r="E55" s="748"/>
      <c r="F55" s="748"/>
      <c r="G55" s="748"/>
      <c r="H55" s="748"/>
      <c r="I55" s="749"/>
      <c r="J55" s="746"/>
      <c r="L55" s="432"/>
      <c r="N55" s="432"/>
    </row>
    <row r="56" spans="1:14" s="433" customFormat="1" ht="17.25" hidden="1">
      <c r="A56" s="748"/>
      <c r="B56" s="748" t="s">
        <v>308</v>
      </c>
      <c r="C56" s="746"/>
      <c r="D56" s="748"/>
      <c r="E56" s="748"/>
      <c r="F56" s="748"/>
      <c r="G56" s="748"/>
      <c r="H56" s="748"/>
      <c r="I56" s="749"/>
      <c r="J56" s="746"/>
      <c r="L56" s="432"/>
      <c r="N56" s="432"/>
    </row>
    <row r="57" spans="1:14" s="433" customFormat="1" ht="17.25" hidden="1">
      <c r="A57" s="748"/>
      <c r="B57" s="748" t="s">
        <v>309</v>
      </c>
      <c r="C57" s="746"/>
      <c r="D57" s="748"/>
      <c r="E57" s="748"/>
      <c r="F57" s="748"/>
      <c r="G57" s="748"/>
      <c r="H57" s="748"/>
      <c r="I57" s="749"/>
      <c r="J57" s="746"/>
      <c r="L57" s="432"/>
      <c r="N57" s="432"/>
    </row>
    <row r="58" spans="1:14" s="433" customFormat="1" ht="27" hidden="1">
      <c r="A58" s="748"/>
      <c r="B58" s="748" t="s">
        <v>310</v>
      </c>
      <c r="C58" s="746"/>
      <c r="D58" s="748"/>
      <c r="E58" s="748"/>
      <c r="F58" s="748"/>
      <c r="G58" s="748"/>
      <c r="H58" s="748"/>
      <c r="I58" s="749"/>
      <c r="J58" s="746"/>
      <c r="L58" s="432"/>
      <c r="N58" s="432"/>
    </row>
    <row r="59" spans="1:14" s="433" customFormat="1" ht="17.25" hidden="1">
      <c r="A59" s="748"/>
      <c r="B59" s="748" t="s">
        <v>311</v>
      </c>
      <c r="C59" s="746"/>
      <c r="D59" s="748"/>
      <c r="E59" s="748"/>
      <c r="F59" s="748"/>
      <c r="G59" s="748"/>
      <c r="H59" s="748"/>
      <c r="I59" s="749"/>
      <c r="J59" s="746"/>
      <c r="L59" s="432"/>
      <c r="N59" s="432"/>
    </row>
    <row r="60" spans="1:14" s="433" customFormat="1" ht="27" hidden="1">
      <c r="A60" s="748"/>
      <c r="B60" s="748" t="s">
        <v>312</v>
      </c>
      <c r="C60" s="746"/>
      <c r="D60" s="748"/>
      <c r="E60" s="748"/>
      <c r="F60" s="748"/>
      <c r="G60" s="748"/>
      <c r="H60" s="748"/>
      <c r="I60" s="749"/>
      <c r="J60" s="746"/>
      <c r="L60" s="432"/>
      <c r="N60" s="432"/>
    </row>
    <row r="61" spans="1:14" s="432" customFormat="1" ht="17.25">
      <c r="A61" s="745">
        <v>5</v>
      </c>
      <c r="B61" s="745" t="s">
        <v>300</v>
      </c>
      <c r="C61" s="746"/>
      <c r="D61" s="745"/>
      <c r="E61" s="745"/>
      <c r="F61" s="745"/>
      <c r="G61" s="745"/>
      <c r="H61" s="745"/>
      <c r="I61" s="747"/>
      <c r="J61" s="746"/>
    </row>
    <row r="62" spans="1:14" s="433" customFormat="1" ht="17.25" hidden="1">
      <c r="A62" s="745"/>
      <c r="B62" s="745" t="s">
        <v>300</v>
      </c>
      <c r="C62" s="746"/>
      <c r="D62" s="748"/>
      <c r="E62" s="748"/>
      <c r="F62" s="748"/>
      <c r="G62" s="748"/>
      <c r="H62" s="748"/>
      <c r="I62" s="749"/>
      <c r="J62" s="746"/>
      <c r="L62" s="432"/>
      <c r="N62" s="432"/>
    </row>
    <row r="63" spans="1:14" s="433" customFormat="1" ht="17.25" hidden="1">
      <c r="A63" s="748"/>
      <c r="B63" s="748" t="s">
        <v>301</v>
      </c>
      <c r="C63" s="746"/>
      <c r="D63" s="748"/>
      <c r="E63" s="748"/>
      <c r="F63" s="748"/>
      <c r="G63" s="748"/>
      <c r="H63" s="748"/>
      <c r="I63" s="749"/>
      <c r="J63" s="746"/>
      <c r="L63" s="432"/>
      <c r="N63" s="432"/>
    </row>
    <row r="64" spans="1:14" s="433" customFormat="1" ht="17.25" hidden="1">
      <c r="A64" s="748"/>
      <c r="B64" s="748" t="s">
        <v>302</v>
      </c>
      <c r="C64" s="746"/>
      <c r="D64" s="748"/>
      <c r="E64" s="748"/>
      <c r="F64" s="748"/>
      <c r="G64" s="748"/>
      <c r="H64" s="748"/>
      <c r="I64" s="749"/>
      <c r="J64" s="746"/>
      <c r="L64" s="432"/>
      <c r="N64" s="432"/>
    </row>
    <row r="65" spans="1:14" s="433" customFormat="1" ht="17.25" hidden="1">
      <c r="A65" s="748"/>
      <c r="B65" s="748" t="s">
        <v>303</v>
      </c>
      <c r="C65" s="746"/>
      <c r="D65" s="748"/>
      <c r="E65" s="748"/>
      <c r="F65" s="748"/>
      <c r="G65" s="748"/>
      <c r="H65" s="748"/>
      <c r="I65" s="749"/>
      <c r="J65" s="746"/>
      <c r="L65" s="432"/>
      <c r="N65" s="432"/>
    </row>
    <row r="66" spans="1:14" s="433" customFormat="1" ht="17.25" hidden="1">
      <c r="A66" s="748"/>
      <c r="B66" s="748" t="s">
        <v>305</v>
      </c>
      <c r="C66" s="746"/>
      <c r="D66" s="748"/>
      <c r="E66" s="748"/>
      <c r="F66" s="748"/>
      <c r="G66" s="748"/>
      <c r="H66" s="748"/>
      <c r="I66" s="749"/>
      <c r="J66" s="746"/>
      <c r="L66" s="432"/>
      <c r="N66" s="432"/>
    </row>
    <row r="67" spans="1:14" s="433" customFormat="1" ht="17.25" hidden="1">
      <c r="A67" s="748"/>
      <c r="B67" s="748" t="s">
        <v>306</v>
      </c>
      <c r="C67" s="746"/>
      <c r="D67" s="748"/>
      <c r="E67" s="748"/>
      <c r="F67" s="748"/>
      <c r="G67" s="748"/>
      <c r="H67" s="748"/>
      <c r="I67" s="749"/>
      <c r="J67" s="746"/>
      <c r="L67" s="432"/>
      <c r="N67" s="432"/>
    </row>
    <row r="68" spans="1:14" s="433" customFormat="1" ht="17.25" hidden="1">
      <c r="A68" s="748"/>
      <c r="B68" s="748" t="s">
        <v>307</v>
      </c>
      <c r="C68" s="746"/>
      <c r="D68" s="748"/>
      <c r="E68" s="748"/>
      <c r="F68" s="748"/>
      <c r="G68" s="748"/>
      <c r="H68" s="748"/>
      <c r="I68" s="749"/>
      <c r="J68" s="746"/>
      <c r="L68" s="432"/>
      <c r="N68" s="432"/>
    </row>
    <row r="69" spans="1:14" s="433" customFormat="1" ht="17.25" hidden="1">
      <c r="A69" s="748"/>
      <c r="B69" s="748" t="s">
        <v>308</v>
      </c>
      <c r="C69" s="746"/>
      <c r="D69" s="748"/>
      <c r="E69" s="748"/>
      <c r="F69" s="748"/>
      <c r="G69" s="748"/>
      <c r="H69" s="748"/>
      <c r="I69" s="749"/>
      <c r="J69" s="746"/>
      <c r="L69" s="432"/>
      <c r="N69" s="432"/>
    </row>
    <row r="70" spans="1:14" s="433" customFormat="1" ht="17.25" hidden="1">
      <c r="A70" s="748"/>
      <c r="B70" s="748" t="s">
        <v>309</v>
      </c>
      <c r="C70" s="746"/>
      <c r="D70" s="748"/>
      <c r="E70" s="748"/>
      <c r="F70" s="748"/>
      <c r="G70" s="748"/>
      <c r="H70" s="748"/>
      <c r="I70" s="749"/>
      <c r="J70" s="746"/>
      <c r="L70" s="432"/>
      <c r="N70" s="432"/>
    </row>
    <row r="71" spans="1:14" s="433" customFormat="1" ht="27" hidden="1">
      <c r="A71" s="748"/>
      <c r="B71" s="748" t="s">
        <v>310</v>
      </c>
      <c r="C71" s="746"/>
      <c r="D71" s="748"/>
      <c r="E71" s="748"/>
      <c r="F71" s="748"/>
      <c r="G71" s="748"/>
      <c r="H71" s="748"/>
      <c r="I71" s="749"/>
      <c r="J71" s="746"/>
      <c r="L71" s="432"/>
      <c r="N71" s="432"/>
    </row>
    <row r="72" spans="1:14" s="433" customFormat="1" ht="17.25" hidden="1">
      <c r="A72" s="748"/>
      <c r="B72" s="748" t="s">
        <v>311</v>
      </c>
      <c r="C72" s="746"/>
      <c r="D72" s="748"/>
      <c r="E72" s="748"/>
      <c r="F72" s="748"/>
      <c r="G72" s="748"/>
      <c r="H72" s="748"/>
      <c r="I72" s="749"/>
      <c r="J72" s="746"/>
      <c r="L72" s="432"/>
      <c r="N72" s="432"/>
    </row>
    <row r="73" spans="1:14" s="433" customFormat="1" ht="27" hidden="1">
      <c r="A73" s="748"/>
      <c r="B73" s="748" t="s">
        <v>312</v>
      </c>
      <c r="C73" s="746"/>
      <c r="D73" s="748"/>
      <c r="E73" s="748"/>
      <c r="F73" s="748"/>
      <c r="G73" s="748"/>
      <c r="H73" s="748"/>
      <c r="I73" s="749"/>
      <c r="J73" s="746"/>
      <c r="L73" s="432"/>
      <c r="N73" s="432"/>
    </row>
    <row r="74" spans="1:14" s="432" customFormat="1" ht="17.25">
      <c r="A74" s="745">
        <v>6</v>
      </c>
      <c r="B74" s="745" t="s">
        <v>300</v>
      </c>
      <c r="C74" s="746"/>
      <c r="D74" s="745"/>
      <c r="E74" s="745"/>
      <c r="F74" s="745"/>
      <c r="G74" s="745"/>
      <c r="H74" s="745"/>
      <c r="I74" s="747"/>
      <c r="J74" s="746"/>
    </row>
    <row r="75" spans="1:14" s="433" customFormat="1" ht="17.25" hidden="1">
      <c r="A75" s="745"/>
      <c r="B75" s="745" t="s">
        <v>300</v>
      </c>
      <c r="C75" s="746"/>
      <c r="D75" s="748"/>
      <c r="E75" s="748"/>
      <c r="F75" s="748"/>
      <c r="G75" s="748"/>
      <c r="H75" s="748"/>
      <c r="I75" s="749"/>
      <c r="J75" s="746"/>
      <c r="L75" s="432"/>
      <c r="N75" s="432"/>
    </row>
    <row r="76" spans="1:14" s="433" customFormat="1" ht="17.25" hidden="1">
      <c r="A76" s="748"/>
      <c r="B76" s="748" t="s">
        <v>301</v>
      </c>
      <c r="C76" s="746"/>
      <c r="D76" s="748"/>
      <c r="E76" s="748"/>
      <c r="F76" s="748"/>
      <c r="G76" s="748"/>
      <c r="H76" s="748"/>
      <c r="I76" s="749"/>
      <c r="J76" s="746"/>
      <c r="L76" s="432"/>
      <c r="N76" s="432"/>
    </row>
    <row r="77" spans="1:14" s="433" customFormat="1" ht="17.25" hidden="1">
      <c r="A77" s="748"/>
      <c r="B77" s="748" t="s">
        <v>302</v>
      </c>
      <c r="C77" s="746"/>
      <c r="D77" s="748"/>
      <c r="E77" s="748"/>
      <c r="F77" s="748"/>
      <c r="G77" s="748"/>
      <c r="H77" s="748"/>
      <c r="I77" s="749"/>
      <c r="J77" s="746"/>
      <c r="L77" s="432"/>
      <c r="N77" s="432"/>
    </row>
    <row r="78" spans="1:14" s="433" customFormat="1" ht="17.25" hidden="1">
      <c r="A78" s="748"/>
      <c r="B78" s="748" t="s">
        <v>303</v>
      </c>
      <c r="C78" s="746"/>
      <c r="D78" s="748"/>
      <c r="E78" s="748"/>
      <c r="F78" s="748"/>
      <c r="G78" s="748"/>
      <c r="H78" s="748"/>
      <c r="I78" s="749"/>
      <c r="J78" s="746"/>
      <c r="L78" s="432"/>
      <c r="N78" s="432"/>
    </row>
    <row r="79" spans="1:14" s="433" customFormat="1" ht="17.25" hidden="1">
      <c r="A79" s="748"/>
      <c r="B79" s="748" t="s">
        <v>305</v>
      </c>
      <c r="C79" s="746"/>
      <c r="D79" s="748"/>
      <c r="E79" s="748"/>
      <c r="F79" s="748"/>
      <c r="G79" s="748"/>
      <c r="H79" s="748"/>
      <c r="I79" s="749"/>
      <c r="J79" s="746"/>
      <c r="L79" s="432"/>
      <c r="N79" s="432"/>
    </row>
    <row r="80" spans="1:14" s="433" customFormat="1" ht="17.25" hidden="1">
      <c r="A80" s="748"/>
      <c r="B80" s="748" t="s">
        <v>306</v>
      </c>
      <c r="C80" s="746"/>
      <c r="D80" s="748"/>
      <c r="E80" s="748"/>
      <c r="F80" s="748"/>
      <c r="G80" s="748"/>
      <c r="H80" s="748"/>
      <c r="I80" s="749"/>
      <c r="J80" s="746"/>
      <c r="L80" s="432"/>
      <c r="N80" s="432"/>
    </row>
    <row r="81" spans="1:14" s="433" customFormat="1" ht="17.25" hidden="1">
      <c r="A81" s="748"/>
      <c r="B81" s="748" t="s">
        <v>307</v>
      </c>
      <c r="C81" s="746"/>
      <c r="D81" s="748"/>
      <c r="E81" s="748"/>
      <c r="F81" s="748"/>
      <c r="G81" s="748"/>
      <c r="H81" s="748"/>
      <c r="I81" s="749"/>
      <c r="J81" s="746"/>
      <c r="L81" s="432"/>
      <c r="N81" s="432"/>
    </row>
    <row r="82" spans="1:14" s="433" customFormat="1" ht="17.25" hidden="1">
      <c r="A82" s="748"/>
      <c r="B82" s="748" t="s">
        <v>308</v>
      </c>
      <c r="C82" s="746"/>
      <c r="D82" s="748"/>
      <c r="E82" s="748"/>
      <c r="F82" s="748"/>
      <c r="G82" s="748"/>
      <c r="H82" s="748"/>
      <c r="I82" s="749"/>
      <c r="J82" s="746"/>
      <c r="L82" s="432"/>
      <c r="N82" s="432"/>
    </row>
    <row r="83" spans="1:14" s="433" customFormat="1" ht="17.25" hidden="1">
      <c r="A83" s="748"/>
      <c r="B83" s="748" t="s">
        <v>309</v>
      </c>
      <c r="C83" s="746"/>
      <c r="D83" s="748"/>
      <c r="E83" s="748"/>
      <c r="F83" s="748"/>
      <c r="G83" s="748"/>
      <c r="H83" s="748"/>
      <c r="I83" s="749"/>
      <c r="J83" s="746"/>
      <c r="L83" s="432"/>
      <c r="N83" s="432"/>
    </row>
    <row r="84" spans="1:14" s="433" customFormat="1" ht="27" hidden="1">
      <c r="A84" s="748"/>
      <c r="B84" s="748" t="s">
        <v>310</v>
      </c>
      <c r="C84" s="746"/>
      <c r="D84" s="748"/>
      <c r="E84" s="748"/>
      <c r="F84" s="748"/>
      <c r="G84" s="748"/>
      <c r="H84" s="748"/>
      <c r="I84" s="749"/>
      <c r="J84" s="746"/>
      <c r="L84" s="432"/>
      <c r="N84" s="432"/>
    </row>
    <row r="85" spans="1:14" s="433" customFormat="1" ht="17.25" hidden="1">
      <c r="A85" s="748"/>
      <c r="B85" s="748" t="s">
        <v>311</v>
      </c>
      <c r="C85" s="746"/>
      <c r="D85" s="748"/>
      <c r="E85" s="748"/>
      <c r="F85" s="748"/>
      <c r="G85" s="748"/>
      <c r="H85" s="748"/>
      <c r="I85" s="749"/>
      <c r="J85" s="746"/>
      <c r="L85" s="432"/>
      <c r="N85" s="432"/>
    </row>
    <row r="86" spans="1:14" s="433" customFormat="1" ht="27" hidden="1">
      <c r="A86" s="748"/>
      <c r="B86" s="748" t="s">
        <v>312</v>
      </c>
      <c r="C86" s="746"/>
      <c r="D86" s="748"/>
      <c r="E86" s="748"/>
      <c r="F86" s="748"/>
      <c r="G86" s="748"/>
      <c r="H86" s="748"/>
      <c r="I86" s="749"/>
      <c r="J86" s="746"/>
      <c r="L86" s="432"/>
      <c r="N86" s="432"/>
    </row>
    <row r="87" spans="1:14" s="432" customFormat="1" ht="17.25">
      <c r="A87" s="745">
        <v>7</v>
      </c>
      <c r="B87" s="745" t="s">
        <v>300</v>
      </c>
      <c r="C87" s="746"/>
      <c r="D87" s="745"/>
      <c r="E87" s="745"/>
      <c r="F87" s="745"/>
      <c r="G87" s="745"/>
      <c r="H87" s="745"/>
      <c r="I87" s="747"/>
      <c r="J87" s="746"/>
    </row>
    <row r="88" spans="1:14" s="432" customFormat="1" ht="17.25">
      <c r="A88" s="745">
        <v>8</v>
      </c>
      <c r="B88" s="745" t="s">
        <v>300</v>
      </c>
      <c r="C88" s="746"/>
      <c r="D88" s="745"/>
      <c r="E88" s="745"/>
      <c r="F88" s="745"/>
      <c r="G88" s="745"/>
      <c r="H88" s="745"/>
      <c r="I88" s="747"/>
      <c r="J88" s="746"/>
    </row>
    <row r="89" spans="1:14" s="432" customFormat="1" ht="17.25">
      <c r="A89" s="745">
        <v>9</v>
      </c>
      <c r="B89" s="745" t="s">
        <v>300</v>
      </c>
      <c r="C89" s="746"/>
      <c r="D89" s="745"/>
      <c r="E89" s="745"/>
      <c r="F89" s="745"/>
      <c r="G89" s="745"/>
      <c r="H89" s="745"/>
      <c r="I89" s="747"/>
      <c r="J89" s="746"/>
    </row>
    <row r="90" spans="1:14" s="432" customFormat="1" ht="17.25">
      <c r="A90" s="745">
        <v>10</v>
      </c>
      <c r="B90" s="745" t="s">
        <v>300</v>
      </c>
      <c r="C90" s="746"/>
      <c r="D90" s="745"/>
      <c r="E90" s="745"/>
      <c r="F90" s="745"/>
      <c r="G90" s="745"/>
      <c r="H90" s="745"/>
      <c r="I90" s="747"/>
      <c r="J90" s="746"/>
    </row>
    <row r="91" spans="1:14" s="432" customFormat="1" ht="17.25">
      <c r="A91" s="745">
        <v>11</v>
      </c>
      <c r="B91" s="745" t="s">
        <v>300</v>
      </c>
      <c r="C91" s="746"/>
      <c r="D91" s="745"/>
      <c r="E91" s="745"/>
      <c r="F91" s="745"/>
      <c r="G91" s="745"/>
      <c r="H91" s="745"/>
      <c r="I91" s="747"/>
      <c r="J91" s="746"/>
    </row>
    <row r="92" spans="1:14" s="432" customFormat="1" ht="17.25">
      <c r="A92" s="745">
        <v>12</v>
      </c>
      <c r="B92" s="745" t="s">
        <v>300</v>
      </c>
      <c r="C92" s="746"/>
      <c r="D92" s="745"/>
      <c r="E92" s="745"/>
      <c r="F92" s="745"/>
      <c r="G92" s="745"/>
      <c r="H92" s="745"/>
      <c r="I92" s="747"/>
      <c r="J92" s="746"/>
    </row>
    <row r="93" spans="1:14" s="432" customFormat="1" ht="17.25">
      <c r="A93" s="745">
        <v>13</v>
      </c>
      <c r="B93" s="745" t="s">
        <v>300</v>
      </c>
      <c r="C93" s="746"/>
      <c r="D93" s="745"/>
      <c r="E93" s="745"/>
      <c r="F93" s="745"/>
      <c r="G93" s="745"/>
      <c r="H93" s="745"/>
      <c r="I93" s="747"/>
      <c r="J93" s="746"/>
    </row>
    <row r="94" spans="1:14" s="433" customFormat="1" ht="17.25" hidden="1">
      <c r="A94" s="745"/>
      <c r="B94" s="745" t="s">
        <v>300</v>
      </c>
      <c r="C94" s="746"/>
      <c r="D94" s="748"/>
      <c r="E94" s="748"/>
      <c r="F94" s="748"/>
      <c r="G94" s="748"/>
      <c r="H94" s="748"/>
      <c r="I94" s="749"/>
      <c r="J94" s="746"/>
      <c r="L94" s="432"/>
      <c r="N94" s="432"/>
    </row>
    <row r="95" spans="1:14" s="433" customFormat="1" ht="17.25" hidden="1">
      <c r="A95" s="748"/>
      <c r="B95" s="748" t="s">
        <v>301</v>
      </c>
      <c r="C95" s="746"/>
      <c r="D95" s="748"/>
      <c r="E95" s="748"/>
      <c r="F95" s="748"/>
      <c r="G95" s="748"/>
      <c r="H95" s="748"/>
      <c r="I95" s="749"/>
      <c r="J95" s="746"/>
      <c r="L95" s="432"/>
      <c r="N95" s="432"/>
    </row>
    <row r="96" spans="1:14" s="433" customFormat="1" ht="17.25" hidden="1">
      <c r="A96" s="748"/>
      <c r="B96" s="748" t="s">
        <v>302</v>
      </c>
      <c r="C96" s="746"/>
      <c r="D96" s="748"/>
      <c r="E96" s="748"/>
      <c r="F96" s="748"/>
      <c r="G96" s="748"/>
      <c r="H96" s="748"/>
      <c r="I96" s="749"/>
      <c r="J96" s="746"/>
      <c r="L96" s="432"/>
      <c r="N96" s="432"/>
    </row>
    <row r="97" spans="1:14" s="433" customFormat="1" ht="17.25" hidden="1">
      <c r="A97" s="748"/>
      <c r="B97" s="748" t="s">
        <v>303</v>
      </c>
      <c r="C97" s="746"/>
      <c r="D97" s="748"/>
      <c r="E97" s="748"/>
      <c r="F97" s="748"/>
      <c r="G97" s="748"/>
      <c r="H97" s="748"/>
      <c r="I97" s="749"/>
      <c r="J97" s="746"/>
      <c r="L97" s="432"/>
      <c r="N97" s="432"/>
    </row>
    <row r="98" spans="1:14" s="433" customFormat="1" ht="17.25" hidden="1">
      <c r="A98" s="748"/>
      <c r="B98" s="748" t="s">
        <v>304</v>
      </c>
      <c r="C98" s="746"/>
      <c r="D98" s="748"/>
      <c r="E98" s="748"/>
      <c r="F98" s="748"/>
      <c r="G98" s="748"/>
      <c r="H98" s="748"/>
      <c r="I98" s="749"/>
      <c r="J98" s="746"/>
      <c r="L98" s="432"/>
      <c r="N98" s="432"/>
    </row>
    <row r="99" spans="1:14" s="433" customFormat="1" ht="17.25" hidden="1">
      <c r="A99" s="748"/>
      <c r="B99" s="748" t="s">
        <v>305</v>
      </c>
      <c r="C99" s="746"/>
      <c r="D99" s="748"/>
      <c r="E99" s="748"/>
      <c r="F99" s="748"/>
      <c r="G99" s="748"/>
      <c r="H99" s="748"/>
      <c r="I99" s="749"/>
      <c r="J99" s="746"/>
      <c r="L99" s="432"/>
      <c r="N99" s="432"/>
    </row>
    <row r="100" spans="1:14" s="433" customFormat="1" ht="17.25" hidden="1">
      <c r="A100" s="748"/>
      <c r="B100" s="748" t="s">
        <v>306</v>
      </c>
      <c r="C100" s="746"/>
      <c r="D100" s="748"/>
      <c r="E100" s="748"/>
      <c r="F100" s="748"/>
      <c r="G100" s="748"/>
      <c r="H100" s="748"/>
      <c r="I100" s="749"/>
      <c r="J100" s="746"/>
      <c r="L100" s="432"/>
      <c r="N100" s="432"/>
    </row>
    <row r="101" spans="1:14" s="433" customFormat="1" ht="17.25" hidden="1">
      <c r="A101" s="748"/>
      <c r="B101" s="748" t="s">
        <v>307</v>
      </c>
      <c r="C101" s="746"/>
      <c r="D101" s="748"/>
      <c r="E101" s="748"/>
      <c r="F101" s="748"/>
      <c r="G101" s="748"/>
      <c r="H101" s="748"/>
      <c r="I101" s="749"/>
      <c r="J101" s="746"/>
      <c r="L101" s="432"/>
      <c r="N101" s="432"/>
    </row>
    <row r="102" spans="1:14" s="433" customFormat="1" ht="17.25" hidden="1">
      <c r="A102" s="748"/>
      <c r="B102" s="748" t="s">
        <v>308</v>
      </c>
      <c r="C102" s="746"/>
      <c r="D102" s="748"/>
      <c r="E102" s="748"/>
      <c r="F102" s="748"/>
      <c r="G102" s="748"/>
      <c r="H102" s="748"/>
      <c r="I102" s="749"/>
      <c r="J102" s="746"/>
      <c r="L102" s="432"/>
      <c r="N102" s="432"/>
    </row>
    <row r="103" spans="1:14" s="433" customFormat="1" ht="17.25" hidden="1">
      <c r="A103" s="748"/>
      <c r="B103" s="748" t="s">
        <v>309</v>
      </c>
      <c r="C103" s="746"/>
      <c r="D103" s="748"/>
      <c r="E103" s="748"/>
      <c r="F103" s="748"/>
      <c r="G103" s="748"/>
      <c r="H103" s="748"/>
      <c r="I103" s="749"/>
      <c r="J103" s="746"/>
      <c r="L103" s="432"/>
      <c r="N103" s="432"/>
    </row>
    <row r="104" spans="1:14" s="433" customFormat="1" ht="27" hidden="1">
      <c r="A104" s="748"/>
      <c r="B104" s="748" t="s">
        <v>310</v>
      </c>
      <c r="C104" s="746"/>
      <c r="D104" s="748"/>
      <c r="E104" s="748"/>
      <c r="F104" s="748"/>
      <c r="G104" s="748"/>
      <c r="H104" s="748"/>
      <c r="I104" s="749"/>
      <c r="J104" s="746"/>
      <c r="L104" s="432"/>
      <c r="N104" s="432"/>
    </row>
    <row r="105" spans="1:14" s="433" customFormat="1" ht="17.25" hidden="1">
      <c r="A105" s="748"/>
      <c r="B105" s="748" t="s">
        <v>311</v>
      </c>
      <c r="C105" s="746"/>
      <c r="D105" s="748"/>
      <c r="E105" s="748"/>
      <c r="F105" s="748"/>
      <c r="G105" s="748"/>
      <c r="H105" s="748"/>
      <c r="I105" s="749"/>
      <c r="J105" s="746"/>
      <c r="L105" s="432"/>
      <c r="N105" s="432"/>
    </row>
    <row r="106" spans="1:14" s="433" customFormat="1" ht="27" hidden="1">
      <c r="A106" s="748"/>
      <c r="B106" s="748" t="s">
        <v>312</v>
      </c>
      <c r="C106" s="746"/>
      <c r="D106" s="748"/>
      <c r="E106" s="748"/>
      <c r="F106" s="748"/>
      <c r="G106" s="748"/>
      <c r="H106" s="748"/>
      <c r="I106" s="749"/>
      <c r="J106" s="746"/>
      <c r="L106" s="432"/>
      <c r="N106" s="432"/>
    </row>
    <row r="107" spans="1:14" s="432" customFormat="1" ht="17.25">
      <c r="A107" s="745">
        <v>14</v>
      </c>
      <c r="B107" s="745" t="s">
        <v>300</v>
      </c>
      <c r="C107" s="746"/>
      <c r="D107" s="745"/>
      <c r="E107" s="745"/>
      <c r="F107" s="745"/>
      <c r="G107" s="745"/>
      <c r="H107" s="745"/>
      <c r="I107" s="747"/>
      <c r="J107" s="746"/>
    </row>
    <row r="108" spans="1:14" s="433" customFormat="1" ht="17.25" hidden="1">
      <c r="A108" s="745"/>
      <c r="B108" s="745" t="s">
        <v>300</v>
      </c>
      <c r="C108" s="746"/>
      <c r="D108" s="748"/>
      <c r="E108" s="748"/>
      <c r="F108" s="748"/>
      <c r="G108" s="748"/>
      <c r="H108" s="748"/>
      <c r="I108" s="749"/>
      <c r="J108" s="746"/>
      <c r="L108" s="432"/>
      <c r="N108" s="432"/>
    </row>
    <row r="109" spans="1:14" s="433" customFormat="1" ht="17.25" hidden="1">
      <c r="A109" s="748"/>
      <c r="B109" s="748" t="s">
        <v>301</v>
      </c>
      <c r="C109" s="746"/>
      <c r="D109" s="748"/>
      <c r="E109" s="748"/>
      <c r="F109" s="748"/>
      <c r="G109" s="748"/>
      <c r="H109" s="748"/>
      <c r="I109" s="749"/>
      <c r="J109" s="746"/>
      <c r="L109" s="432"/>
      <c r="N109" s="432"/>
    </row>
    <row r="110" spans="1:14" s="433" customFormat="1" ht="17.25" hidden="1">
      <c r="A110" s="748"/>
      <c r="B110" s="748" t="s">
        <v>302</v>
      </c>
      <c r="C110" s="746"/>
      <c r="D110" s="748"/>
      <c r="E110" s="748"/>
      <c r="F110" s="748"/>
      <c r="G110" s="748"/>
      <c r="H110" s="748"/>
      <c r="I110" s="749"/>
      <c r="J110" s="746"/>
      <c r="L110" s="432"/>
      <c r="N110" s="432"/>
    </row>
    <row r="111" spans="1:14" s="433" customFormat="1" ht="17.25" hidden="1">
      <c r="A111" s="748"/>
      <c r="B111" s="748" t="s">
        <v>303</v>
      </c>
      <c r="C111" s="746"/>
      <c r="D111" s="748"/>
      <c r="E111" s="748"/>
      <c r="F111" s="748"/>
      <c r="G111" s="748"/>
      <c r="H111" s="748"/>
      <c r="I111" s="749"/>
      <c r="J111" s="746"/>
      <c r="L111" s="432"/>
      <c r="N111" s="432"/>
    </row>
    <row r="112" spans="1:14" s="433" customFormat="1" ht="17.25" hidden="1">
      <c r="A112" s="748"/>
      <c r="B112" s="748" t="s">
        <v>305</v>
      </c>
      <c r="C112" s="746"/>
      <c r="D112" s="748"/>
      <c r="E112" s="748"/>
      <c r="F112" s="748"/>
      <c r="G112" s="748"/>
      <c r="H112" s="748"/>
      <c r="I112" s="749"/>
      <c r="J112" s="746"/>
      <c r="L112" s="432"/>
      <c r="N112" s="432"/>
    </row>
    <row r="113" spans="1:14" s="433" customFormat="1" ht="17.25" hidden="1">
      <c r="A113" s="748"/>
      <c r="B113" s="748" t="s">
        <v>306</v>
      </c>
      <c r="C113" s="746"/>
      <c r="D113" s="748"/>
      <c r="E113" s="748"/>
      <c r="F113" s="748"/>
      <c r="G113" s="748"/>
      <c r="H113" s="748"/>
      <c r="I113" s="749"/>
      <c r="J113" s="746"/>
      <c r="L113" s="432"/>
      <c r="N113" s="432"/>
    </row>
    <row r="114" spans="1:14" s="433" customFormat="1" ht="17.25" hidden="1">
      <c r="A114" s="748"/>
      <c r="B114" s="748" t="s">
        <v>307</v>
      </c>
      <c r="C114" s="746"/>
      <c r="D114" s="748"/>
      <c r="E114" s="748"/>
      <c r="F114" s="748"/>
      <c r="G114" s="748"/>
      <c r="H114" s="748"/>
      <c r="I114" s="749"/>
      <c r="J114" s="746"/>
      <c r="L114" s="432"/>
      <c r="N114" s="432"/>
    </row>
    <row r="115" spans="1:14" s="433" customFormat="1" ht="17.25" hidden="1">
      <c r="A115" s="748"/>
      <c r="B115" s="748" t="s">
        <v>308</v>
      </c>
      <c r="C115" s="746"/>
      <c r="D115" s="748"/>
      <c r="E115" s="748"/>
      <c r="F115" s="748"/>
      <c r="G115" s="748"/>
      <c r="H115" s="748"/>
      <c r="I115" s="749"/>
      <c r="J115" s="746"/>
      <c r="L115" s="432"/>
      <c r="N115" s="432"/>
    </row>
    <row r="116" spans="1:14" s="433" customFormat="1" ht="17.25" hidden="1">
      <c r="A116" s="748"/>
      <c r="B116" s="748" t="s">
        <v>309</v>
      </c>
      <c r="C116" s="746"/>
      <c r="D116" s="748"/>
      <c r="E116" s="748"/>
      <c r="F116" s="748"/>
      <c r="G116" s="748"/>
      <c r="H116" s="748"/>
      <c r="I116" s="749"/>
      <c r="J116" s="746"/>
      <c r="L116" s="432"/>
      <c r="N116" s="432"/>
    </row>
    <row r="117" spans="1:14" s="433" customFormat="1" ht="27" hidden="1">
      <c r="A117" s="748"/>
      <c r="B117" s="748" t="s">
        <v>310</v>
      </c>
      <c r="C117" s="746"/>
      <c r="D117" s="748"/>
      <c r="E117" s="748"/>
      <c r="F117" s="748"/>
      <c r="G117" s="748"/>
      <c r="H117" s="748"/>
      <c r="I117" s="749"/>
      <c r="J117" s="746"/>
      <c r="L117" s="432"/>
      <c r="N117" s="432"/>
    </row>
    <row r="118" spans="1:14" s="433" customFormat="1" ht="17.25" hidden="1">
      <c r="A118" s="748"/>
      <c r="B118" s="748" t="s">
        <v>311</v>
      </c>
      <c r="C118" s="746"/>
      <c r="D118" s="748"/>
      <c r="E118" s="748"/>
      <c r="F118" s="748"/>
      <c r="G118" s="748"/>
      <c r="H118" s="748"/>
      <c r="I118" s="749"/>
      <c r="J118" s="746"/>
      <c r="L118" s="432"/>
      <c r="N118" s="432"/>
    </row>
    <row r="119" spans="1:14" s="433" customFormat="1" ht="27" hidden="1">
      <c r="A119" s="748"/>
      <c r="B119" s="748" t="s">
        <v>312</v>
      </c>
      <c r="C119" s="746"/>
      <c r="D119" s="748"/>
      <c r="E119" s="748"/>
      <c r="F119" s="748"/>
      <c r="G119" s="748"/>
      <c r="H119" s="748"/>
      <c r="I119" s="749"/>
      <c r="J119" s="746"/>
      <c r="L119" s="432"/>
      <c r="N119" s="432"/>
    </row>
    <row r="120" spans="1:14" s="432" customFormat="1" ht="17.25">
      <c r="A120" s="745">
        <v>15</v>
      </c>
      <c r="B120" s="745" t="s">
        <v>300</v>
      </c>
      <c r="C120" s="746"/>
      <c r="D120" s="745"/>
      <c r="E120" s="745"/>
      <c r="F120" s="745"/>
      <c r="G120" s="745"/>
      <c r="H120" s="745"/>
      <c r="I120" s="747"/>
      <c r="J120" s="746"/>
    </row>
    <row r="121" spans="1:14" s="433" customFormat="1" ht="17.25" hidden="1">
      <c r="A121" s="745"/>
      <c r="B121" s="745" t="s">
        <v>300</v>
      </c>
      <c r="C121" s="746"/>
      <c r="D121" s="748"/>
      <c r="E121" s="748"/>
      <c r="F121" s="748"/>
      <c r="G121" s="748"/>
      <c r="H121" s="748"/>
      <c r="I121" s="749"/>
      <c r="J121" s="746"/>
      <c r="L121" s="432"/>
      <c r="N121" s="432"/>
    </row>
    <row r="122" spans="1:14" s="433" customFormat="1" ht="17.25" hidden="1">
      <c r="A122" s="748"/>
      <c r="B122" s="748" t="s">
        <v>301</v>
      </c>
      <c r="C122" s="746"/>
      <c r="D122" s="748"/>
      <c r="E122" s="748"/>
      <c r="F122" s="748"/>
      <c r="G122" s="748"/>
      <c r="H122" s="748"/>
      <c r="I122" s="749"/>
      <c r="J122" s="746"/>
      <c r="L122" s="432"/>
      <c r="N122" s="432"/>
    </row>
    <row r="123" spans="1:14" s="433" customFormat="1" ht="17.25" hidden="1">
      <c r="A123" s="748"/>
      <c r="B123" s="748" t="s">
        <v>302</v>
      </c>
      <c r="C123" s="746"/>
      <c r="D123" s="748"/>
      <c r="E123" s="748"/>
      <c r="F123" s="748"/>
      <c r="G123" s="748"/>
      <c r="H123" s="748"/>
      <c r="I123" s="749"/>
      <c r="J123" s="746"/>
      <c r="L123" s="432"/>
      <c r="N123" s="432"/>
    </row>
    <row r="124" spans="1:14" s="433" customFormat="1" ht="17.25" hidden="1">
      <c r="A124" s="748"/>
      <c r="B124" s="748" t="s">
        <v>303</v>
      </c>
      <c r="C124" s="746"/>
      <c r="D124" s="748"/>
      <c r="E124" s="748"/>
      <c r="F124" s="748"/>
      <c r="G124" s="748"/>
      <c r="H124" s="748"/>
      <c r="I124" s="749"/>
      <c r="J124" s="746"/>
      <c r="L124" s="432"/>
      <c r="N124" s="432"/>
    </row>
    <row r="125" spans="1:14" s="433" customFormat="1" ht="17.25" hidden="1">
      <c r="A125" s="748"/>
      <c r="B125" s="748" t="s">
        <v>305</v>
      </c>
      <c r="C125" s="746"/>
      <c r="D125" s="748"/>
      <c r="E125" s="748"/>
      <c r="F125" s="748"/>
      <c r="G125" s="748"/>
      <c r="H125" s="748"/>
      <c r="I125" s="749"/>
      <c r="J125" s="746"/>
      <c r="L125" s="432"/>
      <c r="N125" s="432"/>
    </row>
    <row r="126" spans="1:14" s="433" customFormat="1" ht="17.25" hidden="1">
      <c r="A126" s="748"/>
      <c r="B126" s="748" t="s">
        <v>306</v>
      </c>
      <c r="C126" s="746"/>
      <c r="D126" s="748"/>
      <c r="E126" s="748"/>
      <c r="F126" s="748"/>
      <c r="G126" s="748"/>
      <c r="H126" s="748"/>
      <c r="I126" s="749"/>
      <c r="J126" s="746"/>
      <c r="L126" s="432"/>
      <c r="N126" s="432"/>
    </row>
    <row r="127" spans="1:14" s="433" customFormat="1" ht="17.25" hidden="1">
      <c r="A127" s="748"/>
      <c r="B127" s="748" t="s">
        <v>307</v>
      </c>
      <c r="C127" s="746"/>
      <c r="D127" s="748"/>
      <c r="E127" s="748"/>
      <c r="F127" s="748"/>
      <c r="G127" s="748"/>
      <c r="H127" s="748"/>
      <c r="I127" s="749"/>
      <c r="J127" s="746"/>
      <c r="L127" s="432"/>
      <c r="N127" s="432"/>
    </row>
    <row r="128" spans="1:14" s="433" customFormat="1" ht="17.25" hidden="1">
      <c r="A128" s="748"/>
      <c r="B128" s="748" t="s">
        <v>308</v>
      </c>
      <c r="C128" s="746"/>
      <c r="D128" s="748"/>
      <c r="E128" s="748"/>
      <c r="F128" s="748"/>
      <c r="G128" s="748"/>
      <c r="H128" s="748"/>
      <c r="I128" s="749"/>
      <c r="J128" s="746"/>
      <c r="L128" s="432"/>
      <c r="N128" s="432"/>
    </row>
    <row r="129" spans="1:14" s="433" customFormat="1" ht="17.25" hidden="1">
      <c r="A129" s="748"/>
      <c r="B129" s="748" t="s">
        <v>309</v>
      </c>
      <c r="C129" s="746"/>
      <c r="D129" s="748"/>
      <c r="E129" s="748"/>
      <c r="F129" s="748"/>
      <c r="G129" s="748"/>
      <c r="H129" s="748"/>
      <c r="I129" s="749"/>
      <c r="J129" s="746"/>
      <c r="L129" s="432"/>
      <c r="N129" s="432"/>
    </row>
    <row r="130" spans="1:14" s="433" customFormat="1" ht="27" hidden="1">
      <c r="A130" s="748"/>
      <c r="B130" s="748" t="s">
        <v>310</v>
      </c>
      <c r="C130" s="746"/>
      <c r="D130" s="748"/>
      <c r="E130" s="748"/>
      <c r="F130" s="748"/>
      <c r="G130" s="748"/>
      <c r="H130" s="748"/>
      <c r="I130" s="749"/>
      <c r="J130" s="746"/>
      <c r="L130" s="432"/>
      <c r="N130" s="432"/>
    </row>
    <row r="131" spans="1:14" s="433" customFormat="1" ht="17.25" hidden="1">
      <c r="A131" s="748"/>
      <c r="B131" s="748" t="s">
        <v>311</v>
      </c>
      <c r="C131" s="746"/>
      <c r="D131" s="748"/>
      <c r="E131" s="748"/>
      <c r="F131" s="748"/>
      <c r="G131" s="748"/>
      <c r="H131" s="748"/>
      <c r="I131" s="749"/>
      <c r="J131" s="746"/>
      <c r="L131" s="432"/>
      <c r="N131" s="432"/>
    </row>
    <row r="132" spans="1:14" s="433" customFormat="1" ht="27" hidden="1">
      <c r="A132" s="748"/>
      <c r="B132" s="748" t="s">
        <v>312</v>
      </c>
      <c r="C132" s="746"/>
      <c r="D132" s="748"/>
      <c r="E132" s="748"/>
      <c r="F132" s="748"/>
      <c r="G132" s="748"/>
      <c r="H132" s="748"/>
      <c r="I132" s="749"/>
      <c r="J132" s="746"/>
      <c r="L132" s="432"/>
      <c r="N132" s="432"/>
    </row>
    <row r="133" spans="1:14" s="432" customFormat="1" ht="17.25">
      <c r="A133" s="745">
        <v>16</v>
      </c>
      <c r="B133" s="745" t="s">
        <v>300</v>
      </c>
      <c r="C133" s="746"/>
      <c r="D133" s="745"/>
      <c r="E133" s="745"/>
      <c r="F133" s="745"/>
      <c r="G133" s="745"/>
      <c r="H133" s="745"/>
      <c r="I133" s="747"/>
      <c r="J133" s="746"/>
    </row>
    <row r="134" spans="1:14" s="433" customFormat="1" ht="17.25" hidden="1">
      <c r="A134" s="745"/>
      <c r="B134" s="745" t="s">
        <v>300</v>
      </c>
      <c r="C134" s="746"/>
      <c r="D134" s="748"/>
      <c r="E134" s="748"/>
      <c r="F134" s="748"/>
      <c r="G134" s="748"/>
      <c r="H134" s="748"/>
      <c r="I134" s="749"/>
      <c r="J134" s="746"/>
      <c r="L134" s="432"/>
      <c r="N134" s="432"/>
    </row>
    <row r="135" spans="1:14" s="433" customFormat="1" ht="17.25" hidden="1">
      <c r="A135" s="748"/>
      <c r="B135" s="748" t="s">
        <v>301</v>
      </c>
      <c r="C135" s="746"/>
      <c r="D135" s="748"/>
      <c r="E135" s="748"/>
      <c r="F135" s="748"/>
      <c r="G135" s="748"/>
      <c r="H135" s="748"/>
      <c r="I135" s="749"/>
      <c r="J135" s="746"/>
      <c r="L135" s="432"/>
      <c r="N135" s="432"/>
    </row>
    <row r="136" spans="1:14" s="433" customFormat="1" ht="17.25" hidden="1">
      <c r="A136" s="748"/>
      <c r="B136" s="748" t="s">
        <v>302</v>
      </c>
      <c r="C136" s="746"/>
      <c r="D136" s="748"/>
      <c r="E136" s="748"/>
      <c r="F136" s="748"/>
      <c r="G136" s="748"/>
      <c r="H136" s="748"/>
      <c r="I136" s="749"/>
      <c r="J136" s="746"/>
      <c r="L136" s="432"/>
      <c r="N136" s="432"/>
    </row>
    <row r="137" spans="1:14" s="433" customFormat="1" ht="17.25" hidden="1">
      <c r="A137" s="748"/>
      <c r="B137" s="748" t="s">
        <v>303</v>
      </c>
      <c r="C137" s="746"/>
      <c r="D137" s="748"/>
      <c r="E137" s="748"/>
      <c r="F137" s="748"/>
      <c r="G137" s="748"/>
      <c r="H137" s="748"/>
      <c r="I137" s="749"/>
      <c r="J137" s="746"/>
      <c r="L137" s="432"/>
      <c r="N137" s="432"/>
    </row>
    <row r="138" spans="1:14" s="433" customFormat="1" ht="17.25" hidden="1">
      <c r="A138" s="748"/>
      <c r="B138" s="748" t="s">
        <v>305</v>
      </c>
      <c r="C138" s="746"/>
      <c r="D138" s="748"/>
      <c r="E138" s="748"/>
      <c r="F138" s="748"/>
      <c r="G138" s="748"/>
      <c r="H138" s="748"/>
      <c r="I138" s="749"/>
      <c r="J138" s="746"/>
      <c r="L138" s="432"/>
      <c r="N138" s="432"/>
    </row>
    <row r="139" spans="1:14" s="433" customFormat="1" ht="17.25" hidden="1">
      <c r="A139" s="748"/>
      <c r="B139" s="748" t="s">
        <v>306</v>
      </c>
      <c r="C139" s="746"/>
      <c r="D139" s="748"/>
      <c r="E139" s="748"/>
      <c r="F139" s="748"/>
      <c r="G139" s="748"/>
      <c r="H139" s="748"/>
      <c r="I139" s="749"/>
      <c r="J139" s="746"/>
      <c r="L139" s="432"/>
      <c r="N139" s="432"/>
    </row>
    <row r="140" spans="1:14" s="433" customFormat="1" ht="17.25" hidden="1">
      <c r="A140" s="748"/>
      <c r="B140" s="748" t="s">
        <v>307</v>
      </c>
      <c r="C140" s="746"/>
      <c r="D140" s="748"/>
      <c r="E140" s="748"/>
      <c r="F140" s="748"/>
      <c r="G140" s="748"/>
      <c r="H140" s="748"/>
      <c r="I140" s="749"/>
      <c r="J140" s="746"/>
      <c r="L140" s="432"/>
      <c r="N140" s="432"/>
    </row>
    <row r="141" spans="1:14" s="433" customFormat="1" ht="17.25" hidden="1">
      <c r="A141" s="748"/>
      <c r="B141" s="748" t="s">
        <v>308</v>
      </c>
      <c r="C141" s="746"/>
      <c r="D141" s="748"/>
      <c r="E141" s="748"/>
      <c r="F141" s="748"/>
      <c r="G141" s="748"/>
      <c r="H141" s="748"/>
      <c r="I141" s="749"/>
      <c r="J141" s="746"/>
      <c r="L141" s="432"/>
      <c r="N141" s="432"/>
    </row>
    <row r="142" spans="1:14" s="433" customFormat="1" ht="17.25" hidden="1">
      <c r="A142" s="748"/>
      <c r="B142" s="748" t="s">
        <v>309</v>
      </c>
      <c r="C142" s="746"/>
      <c r="D142" s="748"/>
      <c r="E142" s="748"/>
      <c r="F142" s="748"/>
      <c r="G142" s="748"/>
      <c r="H142" s="748"/>
      <c r="I142" s="749"/>
      <c r="J142" s="746"/>
      <c r="L142" s="432"/>
      <c r="N142" s="432"/>
    </row>
    <row r="143" spans="1:14" s="433" customFormat="1" ht="27" hidden="1">
      <c r="A143" s="748"/>
      <c r="B143" s="748" t="s">
        <v>310</v>
      </c>
      <c r="C143" s="746"/>
      <c r="D143" s="748"/>
      <c r="E143" s="748"/>
      <c r="F143" s="748"/>
      <c r="G143" s="748"/>
      <c r="H143" s="748"/>
      <c r="I143" s="749"/>
      <c r="J143" s="746"/>
      <c r="L143" s="432"/>
      <c r="N143" s="432"/>
    </row>
    <row r="144" spans="1:14" s="433" customFormat="1" ht="17.25" hidden="1">
      <c r="A144" s="748"/>
      <c r="B144" s="748" t="s">
        <v>311</v>
      </c>
      <c r="C144" s="746"/>
      <c r="D144" s="748"/>
      <c r="E144" s="748"/>
      <c r="F144" s="748"/>
      <c r="G144" s="748"/>
      <c r="H144" s="748"/>
      <c r="I144" s="749"/>
      <c r="J144" s="746"/>
      <c r="L144" s="432"/>
      <c r="N144" s="432"/>
    </row>
    <row r="145" spans="1:14" s="433" customFormat="1" ht="27" hidden="1">
      <c r="A145" s="748"/>
      <c r="B145" s="748" t="s">
        <v>312</v>
      </c>
      <c r="C145" s="746"/>
      <c r="D145" s="748"/>
      <c r="E145" s="748"/>
      <c r="F145" s="748"/>
      <c r="G145" s="748"/>
      <c r="H145" s="748"/>
      <c r="I145" s="749"/>
      <c r="J145" s="746"/>
      <c r="L145" s="432"/>
      <c r="N145" s="432"/>
    </row>
    <row r="146" spans="1:14" s="432" customFormat="1" ht="17.25">
      <c r="A146" s="745">
        <v>17</v>
      </c>
      <c r="B146" s="745" t="s">
        <v>300</v>
      </c>
      <c r="C146" s="746"/>
      <c r="D146" s="745"/>
      <c r="E146" s="745"/>
      <c r="F146" s="745"/>
      <c r="G146" s="745"/>
      <c r="H146" s="745"/>
      <c r="I146" s="747"/>
      <c r="J146" s="746"/>
    </row>
    <row r="147" spans="1:14" s="433" customFormat="1" ht="17.25" hidden="1">
      <c r="A147" s="745"/>
      <c r="B147" s="745" t="s">
        <v>300</v>
      </c>
      <c r="C147" s="746"/>
      <c r="D147" s="748"/>
      <c r="E147" s="748"/>
      <c r="F147" s="748"/>
      <c r="G147" s="748"/>
      <c r="H147" s="748"/>
      <c r="I147" s="749"/>
      <c r="J147" s="746"/>
      <c r="L147" s="432"/>
      <c r="N147" s="432"/>
    </row>
    <row r="148" spans="1:14" s="433" customFormat="1" ht="17.25" hidden="1">
      <c r="A148" s="748"/>
      <c r="B148" s="748" t="s">
        <v>301</v>
      </c>
      <c r="C148" s="746"/>
      <c r="D148" s="748"/>
      <c r="E148" s="748"/>
      <c r="F148" s="748"/>
      <c r="G148" s="748"/>
      <c r="H148" s="748"/>
      <c r="I148" s="749"/>
      <c r="J148" s="746"/>
      <c r="L148" s="432"/>
      <c r="N148" s="432"/>
    </row>
    <row r="149" spans="1:14" s="433" customFormat="1" ht="17.25" hidden="1">
      <c r="A149" s="748"/>
      <c r="B149" s="748" t="s">
        <v>302</v>
      </c>
      <c r="C149" s="746"/>
      <c r="D149" s="748"/>
      <c r="E149" s="748"/>
      <c r="F149" s="748"/>
      <c r="G149" s="748"/>
      <c r="H149" s="748"/>
      <c r="I149" s="749"/>
      <c r="J149" s="746"/>
      <c r="L149" s="432"/>
      <c r="N149" s="432"/>
    </row>
    <row r="150" spans="1:14" s="433" customFormat="1" ht="17.25" hidden="1">
      <c r="A150" s="748"/>
      <c r="B150" s="748" t="s">
        <v>303</v>
      </c>
      <c r="C150" s="746"/>
      <c r="D150" s="748"/>
      <c r="E150" s="748"/>
      <c r="F150" s="748"/>
      <c r="G150" s="748"/>
      <c r="H150" s="748"/>
      <c r="I150" s="749"/>
      <c r="J150" s="746"/>
      <c r="L150" s="432"/>
      <c r="N150" s="432"/>
    </row>
    <row r="151" spans="1:14" s="433" customFormat="1" ht="17.25" hidden="1">
      <c r="A151" s="748"/>
      <c r="B151" s="748" t="s">
        <v>305</v>
      </c>
      <c r="C151" s="746"/>
      <c r="D151" s="748"/>
      <c r="E151" s="748"/>
      <c r="F151" s="748"/>
      <c r="G151" s="748"/>
      <c r="H151" s="748"/>
      <c r="I151" s="749"/>
      <c r="J151" s="746"/>
      <c r="L151" s="432"/>
      <c r="N151" s="432"/>
    </row>
    <row r="152" spans="1:14" s="433" customFormat="1" ht="17.25" hidden="1">
      <c r="A152" s="748"/>
      <c r="B152" s="748" t="s">
        <v>306</v>
      </c>
      <c r="C152" s="746"/>
      <c r="D152" s="748"/>
      <c r="E152" s="748"/>
      <c r="F152" s="748"/>
      <c r="G152" s="748"/>
      <c r="H152" s="748"/>
      <c r="I152" s="749"/>
      <c r="J152" s="746"/>
      <c r="L152" s="432"/>
      <c r="N152" s="432"/>
    </row>
    <row r="153" spans="1:14" s="433" customFormat="1" ht="17.25" hidden="1">
      <c r="A153" s="748"/>
      <c r="B153" s="748" t="s">
        <v>307</v>
      </c>
      <c r="C153" s="746"/>
      <c r="D153" s="748"/>
      <c r="E153" s="748"/>
      <c r="F153" s="748"/>
      <c r="G153" s="748"/>
      <c r="H153" s="748"/>
      <c r="I153" s="749"/>
      <c r="J153" s="746"/>
      <c r="L153" s="432"/>
      <c r="N153" s="432"/>
    </row>
    <row r="154" spans="1:14" s="433" customFormat="1" ht="17.25" hidden="1">
      <c r="A154" s="748"/>
      <c r="B154" s="748" t="s">
        <v>308</v>
      </c>
      <c r="C154" s="746"/>
      <c r="D154" s="748"/>
      <c r="E154" s="748"/>
      <c r="F154" s="748"/>
      <c r="G154" s="748"/>
      <c r="H154" s="748"/>
      <c r="I154" s="749"/>
      <c r="J154" s="746"/>
      <c r="L154" s="432"/>
      <c r="N154" s="432"/>
    </row>
    <row r="155" spans="1:14" s="433" customFormat="1" ht="17.25" hidden="1">
      <c r="A155" s="748"/>
      <c r="B155" s="748" t="s">
        <v>309</v>
      </c>
      <c r="C155" s="746"/>
      <c r="D155" s="748"/>
      <c r="E155" s="748"/>
      <c r="F155" s="748"/>
      <c r="G155" s="748"/>
      <c r="H155" s="748"/>
      <c r="I155" s="749"/>
      <c r="J155" s="746"/>
      <c r="L155" s="432"/>
      <c r="N155" s="432"/>
    </row>
    <row r="156" spans="1:14" s="433" customFormat="1" ht="27" hidden="1">
      <c r="A156" s="748"/>
      <c r="B156" s="748" t="s">
        <v>310</v>
      </c>
      <c r="C156" s="746"/>
      <c r="D156" s="748"/>
      <c r="E156" s="748"/>
      <c r="F156" s="748"/>
      <c r="G156" s="748"/>
      <c r="H156" s="748"/>
      <c r="I156" s="749"/>
      <c r="J156" s="746"/>
      <c r="L156" s="432"/>
      <c r="N156" s="432"/>
    </row>
    <row r="157" spans="1:14" s="433" customFormat="1" ht="17.25" hidden="1">
      <c r="A157" s="748"/>
      <c r="B157" s="748" t="s">
        <v>311</v>
      </c>
      <c r="C157" s="746"/>
      <c r="D157" s="748"/>
      <c r="E157" s="748"/>
      <c r="F157" s="748"/>
      <c r="G157" s="748"/>
      <c r="H157" s="748"/>
      <c r="I157" s="749"/>
      <c r="J157" s="746"/>
      <c r="L157" s="432"/>
      <c r="N157" s="432"/>
    </row>
    <row r="158" spans="1:14" s="433" customFormat="1" ht="27" hidden="1">
      <c r="A158" s="748"/>
      <c r="B158" s="748" t="s">
        <v>312</v>
      </c>
      <c r="C158" s="746"/>
      <c r="D158" s="748"/>
      <c r="E158" s="748"/>
      <c r="F158" s="748"/>
      <c r="G158" s="748"/>
      <c r="H158" s="748"/>
      <c r="I158" s="749"/>
      <c r="J158" s="746"/>
      <c r="L158" s="432"/>
      <c r="N158" s="432"/>
    </row>
    <row r="159" spans="1:14" s="432" customFormat="1" ht="17.25">
      <c r="A159" s="745">
        <v>18</v>
      </c>
      <c r="B159" s="745" t="s">
        <v>300</v>
      </c>
      <c r="C159" s="746"/>
      <c r="D159" s="745"/>
      <c r="E159" s="745"/>
      <c r="F159" s="745"/>
      <c r="G159" s="745"/>
      <c r="H159" s="745"/>
      <c r="I159" s="747"/>
      <c r="J159" s="746"/>
    </row>
    <row r="160" spans="1:14" s="433" customFormat="1" ht="17.25" hidden="1">
      <c r="A160" s="745"/>
      <c r="B160" s="745" t="s">
        <v>300</v>
      </c>
      <c r="C160" s="746"/>
      <c r="D160" s="748"/>
      <c r="E160" s="748"/>
      <c r="F160" s="748"/>
      <c r="G160" s="748"/>
      <c r="H160" s="748"/>
      <c r="I160" s="749"/>
      <c r="J160" s="746"/>
      <c r="L160" s="432"/>
      <c r="N160" s="432"/>
    </row>
    <row r="161" spans="1:14" s="433" customFormat="1" ht="17.25" hidden="1">
      <c r="A161" s="748"/>
      <c r="B161" s="748" t="s">
        <v>301</v>
      </c>
      <c r="C161" s="746"/>
      <c r="D161" s="748"/>
      <c r="E161" s="748"/>
      <c r="F161" s="748"/>
      <c r="G161" s="748"/>
      <c r="H161" s="748"/>
      <c r="I161" s="749"/>
      <c r="J161" s="746"/>
      <c r="L161" s="432"/>
      <c r="N161" s="432"/>
    </row>
    <row r="162" spans="1:14" s="433" customFormat="1" ht="17.25" hidden="1">
      <c r="A162" s="748"/>
      <c r="B162" s="748" t="s">
        <v>302</v>
      </c>
      <c r="C162" s="746"/>
      <c r="D162" s="748"/>
      <c r="E162" s="748"/>
      <c r="F162" s="748"/>
      <c r="G162" s="748"/>
      <c r="H162" s="748"/>
      <c r="I162" s="749"/>
      <c r="J162" s="746"/>
      <c r="L162" s="432"/>
      <c r="N162" s="432"/>
    </row>
    <row r="163" spans="1:14" s="433" customFormat="1" ht="17.25" hidden="1">
      <c r="A163" s="748"/>
      <c r="B163" s="748" t="s">
        <v>303</v>
      </c>
      <c r="C163" s="746"/>
      <c r="D163" s="748"/>
      <c r="E163" s="748"/>
      <c r="F163" s="748"/>
      <c r="G163" s="748"/>
      <c r="H163" s="748"/>
      <c r="I163" s="749"/>
      <c r="J163" s="746"/>
      <c r="L163" s="432"/>
      <c r="N163" s="432"/>
    </row>
    <row r="164" spans="1:14" s="433" customFormat="1" ht="17.25" hidden="1">
      <c r="A164" s="748"/>
      <c r="B164" s="748" t="s">
        <v>305</v>
      </c>
      <c r="C164" s="746"/>
      <c r="D164" s="748"/>
      <c r="E164" s="748"/>
      <c r="F164" s="748"/>
      <c r="G164" s="748"/>
      <c r="H164" s="748"/>
      <c r="I164" s="749"/>
      <c r="J164" s="746"/>
      <c r="L164" s="432"/>
      <c r="N164" s="432"/>
    </row>
    <row r="165" spans="1:14" s="433" customFormat="1" ht="17.25" hidden="1">
      <c r="A165" s="748"/>
      <c r="B165" s="748" t="s">
        <v>306</v>
      </c>
      <c r="C165" s="746"/>
      <c r="D165" s="748"/>
      <c r="E165" s="748"/>
      <c r="F165" s="748"/>
      <c r="G165" s="748"/>
      <c r="H165" s="748"/>
      <c r="I165" s="749"/>
      <c r="J165" s="746"/>
      <c r="L165" s="432"/>
      <c r="N165" s="432"/>
    </row>
    <row r="166" spans="1:14" s="433" customFormat="1" ht="17.25" hidden="1">
      <c r="A166" s="748"/>
      <c r="B166" s="748" t="s">
        <v>307</v>
      </c>
      <c r="C166" s="746"/>
      <c r="D166" s="748"/>
      <c r="E166" s="748"/>
      <c r="F166" s="748"/>
      <c r="G166" s="748"/>
      <c r="H166" s="748"/>
      <c r="I166" s="749"/>
      <c r="J166" s="746"/>
      <c r="L166" s="432"/>
      <c r="N166" s="432"/>
    </row>
    <row r="167" spans="1:14" s="433" customFormat="1" ht="17.25" hidden="1">
      <c r="A167" s="748"/>
      <c r="B167" s="748" t="s">
        <v>308</v>
      </c>
      <c r="C167" s="746"/>
      <c r="D167" s="748"/>
      <c r="E167" s="748"/>
      <c r="F167" s="748"/>
      <c r="G167" s="748"/>
      <c r="H167" s="748"/>
      <c r="I167" s="749"/>
      <c r="J167" s="746"/>
      <c r="L167" s="432"/>
      <c r="N167" s="432"/>
    </row>
    <row r="168" spans="1:14" s="433" customFormat="1" ht="17.25" hidden="1">
      <c r="A168" s="748"/>
      <c r="B168" s="748" t="s">
        <v>309</v>
      </c>
      <c r="C168" s="746"/>
      <c r="D168" s="748"/>
      <c r="E168" s="748"/>
      <c r="F168" s="748"/>
      <c r="G168" s="748"/>
      <c r="H168" s="748"/>
      <c r="I168" s="749"/>
      <c r="J168" s="746"/>
      <c r="L168" s="432"/>
      <c r="N168" s="432"/>
    </row>
    <row r="169" spans="1:14" s="433" customFormat="1" ht="27" hidden="1">
      <c r="A169" s="748"/>
      <c r="B169" s="748" t="s">
        <v>310</v>
      </c>
      <c r="C169" s="746"/>
      <c r="D169" s="748"/>
      <c r="E169" s="748"/>
      <c r="F169" s="748"/>
      <c r="G169" s="748"/>
      <c r="H169" s="748"/>
      <c r="I169" s="749"/>
      <c r="J169" s="746"/>
      <c r="L169" s="432"/>
      <c r="N169" s="432"/>
    </row>
    <row r="170" spans="1:14" s="433" customFormat="1" ht="17.25" hidden="1">
      <c r="A170" s="748"/>
      <c r="B170" s="748" t="s">
        <v>311</v>
      </c>
      <c r="C170" s="746"/>
      <c r="D170" s="748"/>
      <c r="E170" s="748"/>
      <c r="F170" s="748"/>
      <c r="G170" s="748"/>
      <c r="H170" s="748"/>
      <c r="I170" s="749"/>
      <c r="J170" s="746"/>
      <c r="L170" s="432"/>
      <c r="N170" s="432"/>
    </row>
    <row r="171" spans="1:14" s="433" customFormat="1" ht="27" hidden="1">
      <c r="A171" s="748"/>
      <c r="B171" s="748" t="s">
        <v>312</v>
      </c>
      <c r="C171" s="746"/>
      <c r="D171" s="748"/>
      <c r="E171" s="748"/>
      <c r="F171" s="748"/>
      <c r="G171" s="748"/>
      <c r="H171" s="748"/>
      <c r="I171" s="749"/>
      <c r="J171" s="746"/>
      <c r="L171" s="432"/>
      <c r="N171" s="432"/>
    </row>
    <row r="172" spans="1:14" s="432" customFormat="1" ht="17.25">
      <c r="A172" s="745">
        <v>19</v>
      </c>
      <c r="B172" s="745" t="s">
        <v>300</v>
      </c>
      <c r="C172" s="746"/>
      <c r="D172" s="745"/>
      <c r="E172" s="745"/>
      <c r="F172" s="745"/>
      <c r="G172" s="745"/>
      <c r="H172" s="745"/>
      <c r="I172" s="747"/>
      <c r="J172" s="746"/>
    </row>
    <row r="173" spans="1:14" s="432" customFormat="1" ht="17.25">
      <c r="A173" s="745">
        <v>20</v>
      </c>
      <c r="B173" s="745" t="s">
        <v>300</v>
      </c>
      <c r="C173" s="746"/>
      <c r="D173" s="745"/>
      <c r="E173" s="745"/>
      <c r="F173" s="745"/>
      <c r="G173" s="745"/>
      <c r="H173" s="745"/>
      <c r="I173" s="747"/>
      <c r="J173" s="746"/>
    </row>
    <row r="174" spans="1:14" s="432" customFormat="1" ht="17.25">
      <c r="A174" s="745">
        <v>21</v>
      </c>
      <c r="B174" s="745" t="s">
        <v>300</v>
      </c>
      <c r="C174" s="746"/>
      <c r="D174" s="745"/>
      <c r="E174" s="745"/>
      <c r="F174" s="745"/>
      <c r="G174" s="745"/>
      <c r="H174" s="745"/>
      <c r="I174" s="747"/>
      <c r="J174" s="746"/>
    </row>
    <row r="175" spans="1:14" s="432" customFormat="1" ht="17.25">
      <c r="A175" s="745">
        <v>22</v>
      </c>
      <c r="B175" s="745" t="s">
        <v>300</v>
      </c>
      <c r="C175" s="746"/>
      <c r="D175" s="745"/>
      <c r="E175" s="745"/>
      <c r="F175" s="745"/>
      <c r="G175" s="745"/>
      <c r="H175" s="745"/>
      <c r="I175" s="747"/>
      <c r="J175" s="746"/>
    </row>
    <row r="176" spans="1:14" s="432" customFormat="1" ht="17.25">
      <c r="A176" s="745">
        <v>23</v>
      </c>
      <c r="B176" s="745" t="s">
        <v>300</v>
      </c>
      <c r="C176" s="746"/>
      <c r="D176" s="745"/>
      <c r="E176" s="745"/>
      <c r="F176" s="745"/>
      <c r="G176" s="745"/>
      <c r="H176" s="745"/>
      <c r="I176" s="747"/>
      <c r="J176" s="746"/>
    </row>
    <row r="177" spans="1:144" s="432" customFormat="1" ht="17.25">
      <c r="A177" s="745">
        <v>24</v>
      </c>
      <c r="B177" s="745" t="s">
        <v>300</v>
      </c>
      <c r="C177" s="746"/>
      <c r="D177" s="745"/>
      <c r="E177" s="745"/>
      <c r="F177" s="745"/>
      <c r="G177" s="745"/>
      <c r="H177" s="745"/>
      <c r="I177" s="747"/>
      <c r="J177" s="746"/>
    </row>
    <row r="178" spans="1:144" s="432" customFormat="1" ht="17.25">
      <c r="A178" s="745">
        <v>25</v>
      </c>
      <c r="B178" s="745" t="s">
        <v>300</v>
      </c>
      <c r="C178" s="746"/>
      <c r="D178" s="745"/>
      <c r="E178" s="745"/>
      <c r="F178" s="745"/>
      <c r="G178" s="745"/>
      <c r="H178" s="745"/>
      <c r="I178" s="747"/>
      <c r="J178" s="746"/>
    </row>
    <row r="181" spans="1:144" s="7" customFormat="1" ht="21" thickBot="1">
      <c r="A181" s="38"/>
      <c r="C181" s="35"/>
      <c r="DY181" s="6"/>
      <c r="ED181" s="6"/>
      <c r="EI181" s="66"/>
      <c r="EJ181" s="67"/>
      <c r="EK181" s="67"/>
      <c r="EN181" s="67"/>
    </row>
    <row r="182" spans="1:144" s="610" customFormat="1" ht="64.900000000000006" customHeight="1" thickBot="1">
      <c r="B182" s="590" t="s">
        <v>222</v>
      </c>
    </row>
    <row r="183" spans="1:144" s="611" customFormat="1" ht="15" thickBot="1">
      <c r="B183" s="509"/>
    </row>
    <row r="184" spans="1:144" s="612" customFormat="1" ht="64.900000000000006" customHeight="1" thickBot="1">
      <c r="B184" s="511" t="s">
        <v>289</v>
      </c>
    </row>
    <row r="185" spans="1:144" s="613" customFormat="1" ht="15" thickBot="1">
      <c r="B185" s="512"/>
    </row>
    <row r="186" spans="1:144" ht="64.900000000000006" customHeight="1" thickBot="1">
      <c r="A186" s="430"/>
      <c r="B186" s="513" t="s">
        <v>286</v>
      </c>
      <c r="D186" s="430"/>
      <c r="F186" s="430"/>
      <c r="G186" s="430"/>
      <c r="K186" s="430"/>
      <c r="M186" s="430"/>
    </row>
    <row r="187" spans="1:144" s="613" customFormat="1">
      <c r="C187" s="514"/>
    </row>
    <row r="188" spans="1:144" s="614" customFormat="1" ht="86.45" customHeight="1">
      <c r="C188" s="430"/>
    </row>
    <row r="189" spans="1:144" s="614" customFormat="1">
      <c r="C189" s="613"/>
    </row>
    <row r="190" spans="1:144" s="7" customFormat="1" ht="20.25">
      <c r="A190" s="38"/>
      <c r="C190" s="35"/>
      <c r="G190" s="188"/>
      <c r="J190" s="188"/>
      <c r="M190" s="188"/>
      <c r="P190" s="188"/>
      <c r="S190" s="188"/>
      <c r="V190" s="188"/>
      <c r="Y190" s="188"/>
      <c r="AB190" s="188"/>
      <c r="AE190" s="188"/>
      <c r="AH190" s="188"/>
      <c r="AK190" s="188"/>
      <c r="AN190" s="188"/>
      <c r="AQ190" s="188"/>
      <c r="AT190" s="188"/>
      <c r="AW190" s="188"/>
      <c r="AZ190" s="188"/>
      <c r="BC190" s="188"/>
      <c r="BF190" s="188"/>
      <c r="BI190" s="188"/>
      <c r="BL190" s="188"/>
      <c r="BO190" s="188"/>
      <c r="BR190" s="188"/>
      <c r="BU190" s="188"/>
      <c r="BX190" s="188"/>
      <c r="CA190" s="66"/>
      <c r="CB190" s="67"/>
      <c r="CC190" s="67"/>
    </row>
  </sheetData>
  <sheetProtection password="CEEF" sheet="1" insertColumns="0" insertRows="0" deleteColumns="0" deleteRows="0"/>
  <mergeCells count="4">
    <mergeCell ref="E2:F2"/>
    <mergeCell ref="G2:H2"/>
    <mergeCell ref="A1:D1"/>
    <mergeCell ref="A2:D2"/>
  </mergeCells>
  <dataValidations count="1">
    <dataValidation type="list" allowBlank="1" showInputMessage="1" showErrorMessage="1" sqref="B8 B74 B22 B35 B48 B61 B87:B93 B159 B107 B120 B133 B146 B172:B178">
      <formula1>$B$9:$B$21</formula1>
    </dataValidation>
  </dataValidations>
  <hyperlinks>
    <hyperlink ref="B182" location="ՀԱՄԱՅՆՔՆԵՐ!A1" display="ՀԱՋՈՐԴ ԲԱԺԻՆ ԳՆԱԼՈՒ ՀԱՄԱՐ ՍԵՂՄԵԼ ԱՅՍՏԵՂ"/>
    <hyperlink ref="B184" location="'13. Հիմնական միջոցներ և գույք'!A1" display="ՆԱԽՈՐԴ ԲԱԺԻՆ ԳՆԱԼՈՒ ՀԱՄԱՐ ՍԵՂՄԵԼ ԱՅՍՏԵՂ"/>
    <hyperlink ref="B186"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paperSize="9" scale="40" fitToHeight="5" orientation="landscape" horizontalDpi="300" verticalDpi="300" r:id="rId1"/>
  <colBreaks count="1" manualBreakCount="1">
    <brk id="30" max="1048575" man="1"/>
  </colBreaks>
  <drawing r:id="rId2"/>
</worksheet>
</file>

<file path=xl/worksheets/sheet2.xml><?xml version="1.0" encoding="utf-8"?>
<worksheet xmlns="http://schemas.openxmlformats.org/spreadsheetml/2006/main" xmlns:r="http://schemas.openxmlformats.org/officeDocument/2006/relationships">
  <sheetPr>
    <tabColor rgb="FF000066"/>
  </sheetPr>
  <dimension ref="A1:N74"/>
  <sheetViews>
    <sheetView zoomScaleSheetLayoutView="85" workbookViewId="0">
      <selection activeCell="B41" sqref="B41"/>
    </sheetView>
  </sheetViews>
  <sheetFormatPr defaultColWidth="9.140625" defaultRowHeight="25.5"/>
  <cols>
    <col min="1" max="1" width="4" style="347" customWidth="1"/>
    <col min="2" max="2" width="62" style="353" customWidth="1"/>
    <col min="3" max="3" width="71.28515625" style="347" customWidth="1"/>
    <col min="4" max="4" width="5.7109375" style="347" customWidth="1"/>
    <col min="5" max="5" width="9.140625" style="347"/>
    <col min="6" max="14" width="9.140625" style="461"/>
    <col min="15" max="16384" width="9.140625" style="347"/>
  </cols>
  <sheetData>
    <row r="1" spans="1:14" s="194" customFormat="1">
      <c r="A1" s="203"/>
      <c r="B1" s="204"/>
      <c r="C1" s="205"/>
      <c r="D1" s="206"/>
      <c r="F1" s="462"/>
      <c r="G1" s="462"/>
      <c r="H1" s="462"/>
      <c r="I1" s="462"/>
      <c r="J1" s="462"/>
      <c r="K1" s="462"/>
      <c r="L1" s="462"/>
      <c r="M1" s="462"/>
      <c r="N1" s="462"/>
    </row>
    <row r="2" spans="1:14" s="194" customFormat="1" ht="35.1" customHeight="1">
      <c r="A2" s="207"/>
      <c r="B2" s="993" t="s">
        <v>318</v>
      </c>
      <c r="C2" s="994"/>
      <c r="D2" s="208"/>
      <c r="F2" s="462"/>
      <c r="G2" s="462"/>
      <c r="H2" s="462"/>
      <c r="I2" s="462"/>
      <c r="J2" s="462"/>
      <c r="K2" s="462"/>
      <c r="L2" s="462"/>
      <c r="M2" s="462"/>
      <c r="N2" s="462"/>
    </row>
    <row r="3" spans="1:14">
      <c r="A3" s="348"/>
      <c r="B3" s="199"/>
      <c r="C3" s="197"/>
      <c r="D3" s="349"/>
    </row>
    <row r="4" spans="1:14" s="194" customFormat="1" ht="35.1" customHeight="1">
      <c r="A4" s="207"/>
      <c r="B4" s="993" t="s">
        <v>2</v>
      </c>
      <c r="C4" s="994"/>
      <c r="D4" s="208"/>
      <c r="F4" s="462"/>
      <c r="G4" s="462"/>
      <c r="H4" s="462"/>
      <c r="I4" s="462"/>
      <c r="J4" s="462"/>
      <c r="K4" s="462"/>
      <c r="L4" s="462"/>
      <c r="M4" s="462"/>
      <c r="N4" s="462"/>
    </row>
    <row r="5" spans="1:14" s="194" customFormat="1">
      <c r="A5" s="207"/>
      <c r="B5" s="995" t="s">
        <v>208</v>
      </c>
      <c r="C5" s="996"/>
      <c r="D5" s="208"/>
      <c r="F5" s="462"/>
      <c r="G5" s="462"/>
      <c r="H5" s="462"/>
      <c r="I5" s="462"/>
      <c r="J5" s="462"/>
      <c r="K5" s="462"/>
      <c r="L5" s="462"/>
      <c r="M5" s="462"/>
      <c r="N5" s="462"/>
    </row>
    <row r="6" spans="1:14" s="484" customFormat="1" ht="22.5">
      <c r="A6" s="481"/>
      <c r="B6" s="804">
        <v>2025</v>
      </c>
      <c r="C6" s="482" t="s">
        <v>213</v>
      </c>
      <c r="D6" s="483"/>
      <c r="F6" s="485"/>
    </row>
    <row r="7" spans="1:14" s="484" customFormat="1" ht="22.5">
      <c r="A7" s="481"/>
      <c r="B7" s="486"/>
      <c r="C7" s="487"/>
      <c r="D7" s="483"/>
      <c r="F7" s="485"/>
    </row>
    <row r="8" spans="1:14" s="484" customFormat="1" ht="22.5">
      <c r="A8" s="488"/>
      <c r="B8" s="804" t="s">
        <v>405</v>
      </c>
      <c r="C8" s="482" t="s">
        <v>214</v>
      </c>
      <c r="D8" s="489"/>
    </row>
    <row r="9" spans="1:14" s="484" customFormat="1" ht="22.5">
      <c r="A9" s="488"/>
      <c r="B9" s="486"/>
      <c r="C9" s="490"/>
      <c r="D9" s="489"/>
    </row>
    <row r="10" spans="1:14" s="484" customFormat="1" ht="22.5">
      <c r="A10" s="488"/>
      <c r="B10" s="506" t="s">
        <v>220</v>
      </c>
      <c r="C10" s="482" t="s">
        <v>215</v>
      </c>
      <c r="D10" s="489"/>
    </row>
    <row r="11" spans="1:14" hidden="1">
      <c r="A11" s="351"/>
      <c r="B11" s="350" t="s">
        <v>4</v>
      </c>
      <c r="C11" s="350"/>
      <c r="D11" s="352"/>
    </row>
    <row r="12" spans="1:14" hidden="1">
      <c r="A12" s="351"/>
      <c r="B12" s="350" t="s">
        <v>216</v>
      </c>
      <c r="C12" s="350"/>
      <c r="D12" s="352"/>
    </row>
    <row r="13" spans="1:14" hidden="1">
      <c r="A13" s="351"/>
      <c r="B13" s="350" t="s">
        <v>319</v>
      </c>
      <c r="C13" s="350"/>
      <c r="D13" s="352"/>
    </row>
    <row r="14" spans="1:14" hidden="1">
      <c r="A14" s="351"/>
      <c r="B14" s="350" t="s">
        <v>320</v>
      </c>
      <c r="C14" s="350"/>
      <c r="D14" s="352"/>
    </row>
    <row r="15" spans="1:14" hidden="1">
      <c r="A15" s="351"/>
      <c r="B15" s="350" t="s">
        <v>218</v>
      </c>
      <c r="C15" s="350"/>
      <c r="D15" s="352"/>
    </row>
    <row r="16" spans="1:14" hidden="1">
      <c r="A16" s="351"/>
      <c r="B16" s="350" t="s">
        <v>220</v>
      </c>
      <c r="C16" s="350"/>
      <c r="D16" s="352"/>
    </row>
    <row r="17" spans="1:4" hidden="1">
      <c r="A17" s="351"/>
      <c r="B17" s="350" t="s">
        <v>217</v>
      </c>
      <c r="C17" s="350"/>
      <c r="D17" s="352"/>
    </row>
    <row r="18" spans="1:4" hidden="1">
      <c r="A18" s="351"/>
      <c r="B18" s="350" t="s">
        <v>221</v>
      </c>
      <c r="C18" s="350"/>
      <c r="D18" s="352"/>
    </row>
    <row r="19" spans="1:4" hidden="1">
      <c r="A19" s="351"/>
      <c r="B19" s="350" t="s">
        <v>321</v>
      </c>
      <c r="C19" s="350"/>
      <c r="D19" s="352"/>
    </row>
    <row r="20" spans="1:4" hidden="1">
      <c r="A20" s="351"/>
      <c r="B20" s="350" t="s">
        <v>219</v>
      </c>
      <c r="C20" s="350"/>
      <c r="D20" s="352"/>
    </row>
    <row r="21" spans="1:4" hidden="1">
      <c r="A21" s="351"/>
      <c r="B21" s="350" t="s">
        <v>323</v>
      </c>
      <c r="C21" s="350"/>
      <c r="D21" s="352"/>
    </row>
    <row r="22" spans="1:4" hidden="1">
      <c r="A22" s="351"/>
      <c r="B22" s="350" t="s">
        <v>322</v>
      </c>
      <c r="C22" s="350"/>
      <c r="D22" s="352"/>
    </row>
    <row r="23" spans="1:4" s="467" customFormat="1" ht="20.25">
      <c r="A23" s="463"/>
      <c r="B23" s="464"/>
      <c r="C23" s="465"/>
      <c r="D23" s="466"/>
    </row>
    <row r="24" spans="1:4" s="470" customFormat="1" ht="20.25">
      <c r="A24" s="468"/>
      <c r="B24" s="990" t="s">
        <v>226</v>
      </c>
      <c r="C24" s="991"/>
      <c r="D24" s="469"/>
    </row>
    <row r="25" spans="1:4" s="467" customFormat="1" ht="14.25" customHeight="1">
      <c r="A25" s="463"/>
      <c r="B25" s="464"/>
      <c r="C25" s="465"/>
      <c r="D25" s="466"/>
    </row>
    <row r="26" spans="1:4" s="467" customFormat="1" ht="20.25">
      <c r="A26" s="471"/>
      <c r="B26" s="986" t="s">
        <v>227</v>
      </c>
      <c r="C26" s="987"/>
      <c r="D26" s="472"/>
    </row>
    <row r="27" spans="1:4" s="467" customFormat="1" ht="14.25" customHeight="1">
      <c r="A27" s="471"/>
      <c r="B27" s="473"/>
      <c r="C27" s="473"/>
      <c r="D27" s="472"/>
    </row>
    <row r="28" spans="1:4" s="467" customFormat="1" ht="20.25">
      <c r="A28" s="471"/>
      <c r="B28" s="992" t="s">
        <v>228</v>
      </c>
      <c r="C28" s="992"/>
      <c r="D28" s="472"/>
    </row>
    <row r="29" spans="1:4" s="467" customFormat="1" ht="14.25" customHeight="1">
      <c r="A29" s="471"/>
      <c r="B29" s="473"/>
      <c r="C29" s="473"/>
      <c r="D29" s="472"/>
    </row>
    <row r="30" spans="1:4" s="467" customFormat="1" ht="20.25">
      <c r="A30" s="471"/>
      <c r="B30" s="805" t="s">
        <v>235</v>
      </c>
      <c r="C30" s="474" t="s">
        <v>234</v>
      </c>
      <c r="D30" s="472"/>
    </row>
    <row r="31" spans="1:4" s="467" customFormat="1" ht="14.25" customHeight="1">
      <c r="A31" s="463"/>
      <c r="C31" s="465"/>
      <c r="D31" s="466"/>
    </row>
    <row r="32" spans="1:4" s="467" customFormat="1" ht="20.25">
      <c r="A32" s="463"/>
      <c r="B32" s="986" t="s">
        <v>229</v>
      </c>
      <c r="C32" s="987"/>
      <c r="D32" s="466"/>
    </row>
    <row r="33" spans="1:4" s="467" customFormat="1" ht="14.25" customHeight="1">
      <c r="A33" s="463"/>
      <c r="B33" s="464"/>
      <c r="C33" s="465"/>
      <c r="D33" s="466"/>
    </row>
    <row r="34" spans="1:4" s="467" customFormat="1" ht="37.9" customHeight="1">
      <c r="A34" s="463"/>
      <c r="B34" s="988" t="s">
        <v>230</v>
      </c>
      <c r="C34" s="989"/>
      <c r="D34" s="466"/>
    </row>
    <row r="35" spans="1:4" s="467" customFormat="1" ht="14.25" customHeight="1">
      <c r="A35" s="463"/>
      <c r="B35" s="464"/>
      <c r="C35" s="465"/>
      <c r="D35" s="466"/>
    </row>
    <row r="36" spans="1:4" s="467" customFormat="1" ht="42" customHeight="1">
      <c r="A36" s="463"/>
      <c r="B36" s="988" t="s">
        <v>231</v>
      </c>
      <c r="C36" s="989"/>
      <c r="D36" s="466"/>
    </row>
    <row r="37" spans="1:4" s="467" customFormat="1" ht="20.25">
      <c r="A37" s="463"/>
      <c r="B37" s="464"/>
      <c r="C37" s="465"/>
      <c r="D37" s="466"/>
    </row>
    <row r="38" spans="1:4" s="467" customFormat="1" ht="20.25">
      <c r="A38" s="463"/>
      <c r="B38" s="986" t="s">
        <v>233</v>
      </c>
      <c r="C38" s="987"/>
      <c r="D38" s="466"/>
    </row>
    <row r="39" spans="1:4" s="467" customFormat="1" ht="20.25">
      <c r="A39" s="463"/>
      <c r="B39" s="464"/>
      <c r="C39" s="465"/>
      <c r="D39" s="466"/>
    </row>
    <row r="40" spans="1:4" s="467" customFormat="1" ht="20.25">
      <c r="A40" s="463"/>
      <c r="B40" s="986" t="s">
        <v>236</v>
      </c>
      <c r="C40" s="987"/>
      <c r="D40" s="466"/>
    </row>
    <row r="41" spans="1:4" s="467" customFormat="1" ht="20.25">
      <c r="A41" s="463"/>
      <c r="B41" s="464"/>
      <c r="C41" s="465"/>
      <c r="D41" s="466"/>
    </row>
    <row r="42" spans="1:4" s="467" customFormat="1" ht="41.45" customHeight="1">
      <c r="A42" s="463"/>
      <c r="B42" s="988" t="s">
        <v>237</v>
      </c>
      <c r="C42" s="989"/>
      <c r="D42" s="466"/>
    </row>
    <row r="43" spans="1:4" s="467" customFormat="1" ht="20.25">
      <c r="A43" s="463"/>
      <c r="B43" s="464"/>
      <c r="C43" s="465"/>
      <c r="D43" s="466"/>
    </row>
    <row r="44" spans="1:4" s="467" customFormat="1" ht="36" customHeight="1">
      <c r="A44" s="463"/>
      <c r="B44" s="988" t="s">
        <v>238</v>
      </c>
      <c r="C44" s="989"/>
      <c r="D44" s="466"/>
    </row>
    <row r="45" spans="1:4" s="467" customFormat="1" ht="20.25">
      <c r="A45" s="463"/>
      <c r="B45" s="464"/>
      <c r="C45" s="465"/>
      <c r="D45" s="466"/>
    </row>
    <row r="46" spans="1:4" s="467" customFormat="1" ht="40.9" customHeight="1">
      <c r="A46" s="463"/>
      <c r="B46" s="988" t="s">
        <v>353</v>
      </c>
      <c r="C46" s="989"/>
      <c r="D46" s="466"/>
    </row>
    <row r="47" spans="1:4" s="467" customFormat="1" ht="20.25">
      <c r="A47" s="463"/>
      <c r="B47" s="464"/>
      <c r="C47" s="465"/>
      <c r="D47" s="466"/>
    </row>
    <row r="48" spans="1:4" s="467" customFormat="1" ht="20.25">
      <c r="A48" s="463"/>
      <c r="B48" s="990" t="s">
        <v>200</v>
      </c>
      <c r="C48" s="991"/>
      <c r="D48" s="466"/>
    </row>
    <row r="49" spans="1:4" s="467" customFormat="1" ht="20.25">
      <c r="A49" s="463"/>
      <c r="B49" s="464"/>
      <c r="C49" s="465"/>
      <c r="D49" s="466"/>
    </row>
    <row r="50" spans="1:4" s="467" customFormat="1" ht="40.5" customHeight="1">
      <c r="A50" s="463"/>
      <c r="B50" s="988" t="s">
        <v>239</v>
      </c>
      <c r="C50" s="989"/>
      <c r="D50" s="466"/>
    </row>
    <row r="51" spans="1:4" s="467" customFormat="1" ht="20.25">
      <c r="A51" s="463"/>
      <c r="B51" s="464"/>
      <c r="C51" s="465"/>
      <c r="D51" s="466"/>
    </row>
    <row r="52" spans="1:4" s="467" customFormat="1" ht="69.599999999999994" customHeight="1">
      <c r="A52" s="463"/>
      <c r="B52" s="988" t="s">
        <v>313</v>
      </c>
      <c r="C52" s="989"/>
      <c r="D52" s="466"/>
    </row>
    <row r="53" spans="1:4" s="467" customFormat="1" ht="20.25">
      <c r="A53" s="463"/>
      <c r="B53" s="464"/>
      <c r="C53" s="465"/>
      <c r="D53" s="466"/>
    </row>
    <row r="54" spans="1:4" s="467" customFormat="1" ht="20.25" customHeight="1">
      <c r="A54" s="463"/>
      <c r="B54" s="990" t="s">
        <v>240</v>
      </c>
      <c r="C54" s="991"/>
      <c r="D54" s="466"/>
    </row>
    <row r="55" spans="1:4" s="467" customFormat="1" ht="20.25">
      <c r="A55" s="463"/>
      <c r="B55" s="464"/>
      <c r="C55" s="465"/>
      <c r="D55" s="466"/>
    </row>
    <row r="56" spans="1:4" s="467" customFormat="1" ht="60" customHeight="1">
      <c r="A56" s="463"/>
      <c r="B56" s="988" t="s">
        <v>241</v>
      </c>
      <c r="C56" s="989"/>
      <c r="D56" s="466"/>
    </row>
    <row r="57" spans="1:4" s="467" customFormat="1" ht="21" thickBot="1">
      <c r="A57" s="475"/>
      <c r="B57" s="476"/>
      <c r="C57" s="477"/>
      <c r="D57" s="478"/>
    </row>
    <row r="58" spans="1:4" s="192" customFormat="1" ht="17.25">
      <c r="B58" s="193"/>
    </row>
    <row r="59" spans="1:4" s="192" customFormat="1" ht="18" thickBot="1">
      <c r="B59" s="193"/>
    </row>
    <row r="60" spans="1:4" s="193" customFormat="1" ht="64.900000000000006" customHeight="1" thickBot="1">
      <c r="B60" s="802" t="s">
        <v>222</v>
      </c>
    </row>
    <row r="61" spans="1:4" s="803" customFormat="1" ht="18" thickBot="1">
      <c r="B61" s="801"/>
    </row>
    <row r="62" spans="1:4" s="193" customFormat="1" ht="64.900000000000006" customHeight="1" thickBot="1">
      <c r="B62" s="802" t="s">
        <v>223</v>
      </c>
    </row>
    <row r="63" spans="1:4" s="193" customFormat="1" ht="17.25">
      <c r="B63" s="801"/>
    </row>
    <row r="64" spans="1:4" s="192" customFormat="1" ht="64.900000000000006" customHeight="1">
      <c r="B64" s="193"/>
    </row>
    <row r="65" spans="2:14" s="192" customFormat="1" ht="17.25">
      <c r="B65" s="193"/>
    </row>
    <row r="66" spans="2:14" s="192" customFormat="1" ht="17.25">
      <c r="B66" s="193"/>
    </row>
    <row r="67" spans="2:14" s="192" customFormat="1" ht="17.25">
      <c r="B67" s="193"/>
    </row>
    <row r="68" spans="2:14" s="194" customFormat="1">
      <c r="B68" s="195"/>
      <c r="F68" s="462"/>
      <c r="G68" s="462"/>
      <c r="H68" s="462"/>
      <c r="I68" s="462"/>
      <c r="J68" s="462"/>
      <c r="K68" s="462"/>
      <c r="L68" s="462"/>
      <c r="M68" s="462"/>
      <c r="N68" s="462"/>
    </row>
    <row r="69" spans="2:14" s="194" customFormat="1">
      <c r="B69" s="195"/>
      <c r="F69" s="462"/>
      <c r="G69" s="462"/>
      <c r="H69" s="462"/>
      <c r="I69" s="462"/>
      <c r="J69" s="462"/>
      <c r="K69" s="462"/>
      <c r="L69" s="462"/>
      <c r="M69" s="462"/>
      <c r="N69" s="462"/>
    </row>
    <row r="70" spans="2:14" s="194" customFormat="1">
      <c r="B70" s="195"/>
      <c r="F70" s="462"/>
      <c r="G70" s="462"/>
      <c r="H70" s="462"/>
      <c r="I70" s="462"/>
      <c r="J70" s="462"/>
      <c r="K70" s="462"/>
      <c r="L70" s="462"/>
      <c r="M70" s="462"/>
      <c r="N70" s="462"/>
    </row>
    <row r="71" spans="2:14" s="194" customFormat="1">
      <c r="B71" s="195"/>
      <c r="F71" s="462"/>
      <c r="G71" s="462"/>
      <c r="H71" s="462"/>
      <c r="I71" s="462"/>
      <c r="J71" s="462"/>
      <c r="K71" s="462"/>
      <c r="L71" s="462"/>
      <c r="M71" s="462"/>
      <c r="N71" s="462"/>
    </row>
    <row r="72" spans="2:14" s="194" customFormat="1">
      <c r="B72" s="195"/>
      <c r="F72" s="462"/>
      <c r="G72" s="462"/>
      <c r="H72" s="462"/>
      <c r="I72" s="462"/>
      <c r="J72" s="462"/>
      <c r="K72" s="462"/>
      <c r="L72" s="462"/>
      <c r="M72" s="462"/>
      <c r="N72" s="462"/>
    </row>
    <row r="73" spans="2:14" s="194" customFormat="1">
      <c r="B73" s="195"/>
      <c r="F73" s="462"/>
      <c r="G73" s="462"/>
      <c r="H73" s="462"/>
      <c r="I73" s="462"/>
      <c r="J73" s="462"/>
      <c r="K73" s="462"/>
      <c r="L73" s="462"/>
      <c r="M73" s="462"/>
      <c r="N73" s="462"/>
    </row>
    <row r="74" spans="2:14" s="194" customFormat="1">
      <c r="B74" s="195"/>
      <c r="F74" s="462"/>
      <c r="G74" s="462"/>
      <c r="H74" s="462"/>
      <c r="I74" s="462"/>
      <c r="J74" s="462"/>
      <c r="K74" s="462"/>
      <c r="L74" s="462"/>
      <c r="M74" s="462"/>
      <c r="N74" s="462"/>
    </row>
  </sheetData>
  <sheetProtection password="CEEF" sheet="1" formatCells="0" formatColumns="0" formatRows="0" insertColumns="0" insertRows="0" insertHyperlinks="0" deleteColumns="0" deleteRows="0" sort="0" autoFilter="0" pivotTables="0"/>
  <mergeCells count="19">
    <mergeCell ref="B2:C2"/>
    <mergeCell ref="B4:C4"/>
    <mergeCell ref="B5:C5"/>
    <mergeCell ref="B24:C24"/>
    <mergeCell ref="B26:C26"/>
    <mergeCell ref="B28:C28"/>
    <mergeCell ref="B32:C32"/>
    <mergeCell ref="B34:C34"/>
    <mergeCell ref="B36:C36"/>
    <mergeCell ref="B38:C38"/>
    <mergeCell ref="B40:C40"/>
    <mergeCell ref="B42:C42"/>
    <mergeCell ref="B56:C56"/>
    <mergeCell ref="B44:C44"/>
    <mergeCell ref="B46:C46"/>
    <mergeCell ref="B48:C48"/>
    <mergeCell ref="B50:C50"/>
    <mergeCell ref="B52:C52"/>
    <mergeCell ref="B54:C54"/>
  </mergeCells>
  <dataValidations count="1">
    <dataValidation type="list" allowBlank="1" showInputMessage="1" showErrorMessage="1" sqref="B10">
      <formula1>$B$11:$B$22</formula1>
    </dataValidation>
  </dataValidations>
  <hyperlinks>
    <hyperlink ref="B26:C26" location="'2. ՏԻՏՂՈՍԱԹԵՐԹ'!A1" display="ԲԱԺԻՆ 2.   Տ Ի Տ Ղ Ո Ս Ա Թ Ե Ր Թ"/>
    <hyperlink ref="B28:C28" location="'3. ՆԵՐԱԾՈՒԹՅՈՒՆ'!A1" display="ԲԱԺԻՆ 3.   Ն Ե Ր Ա Ծ ՈՒ Թ Յ ՈՒ Ն"/>
    <hyperlink ref="B32:C32" location="'5. ԾՐԱԳՐԵՐԻ ԱՄՓՈՓԱԹԵՐԹ'!A1" display="ԲԱԺԻՆ 5․   Ծ Ր Ա Գ Ր Ե Ր Ի   Ա Մ Փ Ո Փ Ա Թ Ե Ր Թ"/>
    <hyperlink ref="B34:C34" location="'6. Առաջին կիսամյակի հաշվետվ.'!A1" display="ԲԱԺԻՆ 6․   Ա Ռ Ա Ջ Ի Ն   Կ Ի Ս Ա Մ Յ Ա Կ Ի   Հ Ա Շ Վ Ե Տ Վ ՈՒ Թ Յ ՈՒ Ն"/>
    <hyperlink ref="B36:C36" location="'7. Երկրորդ կիսամյակի հաշվետվ.'!A1" display="ԲԱԺԻՆ 7․   Ե Ր Կ Ր Ո Ր Դ   Կ Ի Ս Ա Մ Յ Ա Կ Ի   Հ Ա Շ Վ Ե Տ Վ ՈՒ Թ Յ ՈՒ Ն"/>
    <hyperlink ref="B38:C38" location="'8. Տարեկան հաշվետվություն'!A1" display="ԲԱԺԻՆ 8.   Տ Ա Ր Ե Կ Ա Ն   Հ Ա Շ Վ Ե Տ Վ ՈՒ Թ Յ ՈՒ Ն"/>
    <hyperlink ref="B40:C40" location="'9. Մոնիթորինգի անձնագիր'!A1" display="ԲԱԺԻՆ 9.   Մ Ո Ն Ի Թ Ո Ր Ի Ն Գ Ի   Ա Ն Ձ Ն Ա Գ Ի Ր"/>
    <hyperlink ref="B42:C42" location="'10. Մոնիթորինգի զեկույց_N1'!A1" display="ԲԱԺԻՆ 10.   Մ Ո Ն Ի Թ Ո Ր Ի Ն Գ Ի   Զ Ե Կ ՈՒ Յ Ց   (ԱՌԱՋԻՆ ԿԻՍԱՄՅԱԿ)"/>
    <hyperlink ref="B44:C44" location="'11. Մոնիթորինգի զեկույց_N2'!A1" display="ԲԱԺԻՆ 11.   Մ Ո Ն Ի Թ Ո Ր Ի Ն Գ Ի   Զ Ե Կ ՈՒ Յ Ց   (ԵՐԿՐՈՐԴ ԿԻՍԱՄՅԱԿ)"/>
    <hyperlink ref="B50:C50" location="'13. Հիմնական միջոցներ և գույք'!A1" display="ԲԱԺԻՆ 13.   ՀԱՄԱՅՆՔԻ ՀԻՄՆԱԿԱՆ ՄԻՋՈՑՆԵՐԻ ԵՎ ԳՈՒՅՔԻ ԿԱՌԱՎԱՐՄԱՆ ՏԱՐԵԿԱՆ ԾՐԱԳԻՐ"/>
    <hyperlink ref="B54:C54" r:id="rId1" display="ԲԱԺԻՆ 14.   ՏԱՊ-Ի ԼՐԱՑՄԱՆ ՈՒՂԵՑՈՒՅՑ (ԲՈԼՈՐ ԲԱԺԻՆՆԵՐ)"/>
    <hyperlink ref="B30:C30" location="'3. ԾՐԱԳՐԵՐ 1-15'!Print_Titles" display="3. ԾՐԱԳՐԵՐ N1-N15"/>
    <hyperlink ref="B30" location="'4.   4․1 ԾՐԱԳՐԵՐ 1-14'!A1" display="ԲԱԺԻՆ 4.    4․1․ Ծ Ր Ա Գ Ր Ե Ր   1-14"/>
    <hyperlink ref="C30" location="'4.   4․2 ԾՐԱԳՐԵՐ 15-25'!A1" display="4․2․ Ծ Ր Ա Գ Ր Ե Ր   15-25"/>
    <hyperlink ref="B56:C56" r:id="rId2" display="ԲԱԺԻՆ 15.   «ՀԱՅԱՍՏԱՆԻ ՀԱՆՐԱՊԵՏՈՒԹՅԱՆ ՀԱՆՐԱՅԻՆ ՀԱՏՎԱԾԻ ՀԱՇՎԱՊԱՀԱԿԱՆ ՀԱՇՎԱՌՄԱՆ ՍՏԱՆԴԱՐՏԸ ՀԱՍՏԱՏԵԼՈՒ ՄԱՍԻՆ» ՀՀ ՖԻՆԱՆՍՆԵՐԻ ՆԱԽԱՐԱՐԻ 24.10.2014Թ. ԹԻՎ 725-Ն ՀՐԱՄԱՆ "/>
    <hyperlink ref="B60" location="'2. ՏԻՏՂՈՍԱԹԵՐԹ'!A1" display="ՀԱՋՈՐԴ ԲԱԺԻՆ ԳՆԱԼՈՒ ՀԱՄԱՐ ՍԵՂՄԵԼ ԱՅՍՏԵՂ"/>
    <hyperlink ref="B62" location="'13. Հիմնական միջոցներ և գույք'!A1" display="ՎԵՐՋԻՆ ԲԱԺԻՆ ԳՆԱԼՈՒ ՀԱՄԱՐ ՍԵՂՄԵԼ ԱՅՍՏԵՂ"/>
    <hyperlink ref="B46:C46" location="'12. Նախորդ տարվա ՏԱՊ-ի զեկույց'!A1" display="ԲԱԺԻՆ 12.   Ն Ա Խ Ո Ր Դ   Հ Ա Շ Վ Ե Տ ՈՒ   Տ Ա Ր Վ Ա   Մ Ո Ն Ի Թ Ո Ր Ի Ն Գ Ի   Զ Ե Կ ՈՒ Յ Ց "/>
    <hyperlink ref="B52:C52" location="'13․1 Անհաղթահարելի ուժի ազդեց․'!A1" display="ԲԱԺԻՆ 13.1   ՀԱՄԱՅՆՔԻ ՏԱՐԵԿԱՆ ԱՇԽԱՏԱՆՔԱՅԻՆ ՊԼԱՆԻ ԻՐԱԿԱՆԱՑՄԱՆ ԸՆԹԱՑՔՈՒՄ ԱՌԱՋԱՑԱԾ ԱՆՀԱՂԹԱՀԱՐԵԼԻ ՈՒԺԻ (ՖՈՐՍ-ՄԱԺՈՐԻ) ԱԶԴԵՑՈՒԹՅՈՒՆԸ"/>
  </hyperlinks>
  <pageMargins left="0.2" right="0.2" top="0.2" bottom="0.2" header="0.3" footer="0.3"/>
  <pageSetup paperSize="9" orientation="landscape" horizontalDpi="300" verticalDpi="300" r:id="rId3"/>
  <drawing r:id="rId4"/>
</worksheet>
</file>

<file path=xl/worksheets/sheet3.xml><?xml version="1.0" encoding="utf-8"?>
<worksheet xmlns="http://schemas.openxmlformats.org/spreadsheetml/2006/main" xmlns:r="http://schemas.openxmlformats.org/officeDocument/2006/relationships">
  <sheetPr codeName="Sheet1">
    <tabColor rgb="FF000066"/>
  </sheetPr>
  <dimension ref="A1:IV44"/>
  <sheetViews>
    <sheetView showGridLines="0" topLeftCell="A17" zoomScaleSheetLayoutView="100" workbookViewId="0">
      <selection activeCell="B20" sqref="B20"/>
    </sheetView>
  </sheetViews>
  <sheetFormatPr defaultColWidth="9.140625" defaultRowHeight="13.5"/>
  <cols>
    <col min="1" max="1" width="38.28515625" style="355" customWidth="1"/>
    <col min="2" max="2" width="57.7109375" style="356" customWidth="1"/>
    <col min="3" max="3" width="30.5703125" style="355" customWidth="1"/>
    <col min="4" max="190" width="9.140625" style="224"/>
    <col min="191" max="16384" width="9.140625" style="225"/>
  </cols>
  <sheetData>
    <row r="1" spans="1:256">
      <c r="A1" s="212"/>
      <c r="B1" s="213"/>
      <c r="C1" s="214"/>
    </row>
    <row r="2" spans="1:256" s="480" customFormat="1" ht="29.25" customHeight="1">
      <c r="A2" s="997" t="s">
        <v>224</v>
      </c>
      <c r="B2" s="998"/>
      <c r="C2" s="99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row>
    <row r="3" spans="1:256" s="354" customFormat="1" ht="11.25" customHeight="1">
      <c r="A3" s="215"/>
      <c r="B3" s="209"/>
      <c r="C3" s="216"/>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row>
    <row r="4" spans="1:256" s="492" customFormat="1" ht="29.25" customHeight="1">
      <c r="A4" s="1000" t="s">
        <v>2</v>
      </c>
      <c r="B4" s="1001"/>
      <c r="C4" s="1002"/>
      <c r="D4" s="491"/>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row>
    <row r="5" spans="1:256" s="496" customFormat="1" ht="15" customHeight="1">
      <c r="A5" s="493"/>
      <c r="B5" s="494"/>
      <c r="C5" s="495"/>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c r="BI5" s="491"/>
      <c r="BJ5" s="491"/>
      <c r="BK5" s="491"/>
      <c r="BL5" s="491"/>
      <c r="BM5" s="491"/>
      <c r="BN5" s="491"/>
      <c r="BO5" s="491"/>
      <c r="BP5" s="491"/>
      <c r="BQ5" s="491"/>
      <c r="BR5" s="491"/>
      <c r="BS5" s="491"/>
      <c r="BT5" s="491"/>
      <c r="BU5" s="491"/>
      <c r="BV5" s="491"/>
      <c r="BW5" s="491"/>
      <c r="BX5" s="491"/>
      <c r="BY5" s="491"/>
      <c r="BZ5" s="491"/>
      <c r="CA5" s="491"/>
      <c r="CB5" s="491"/>
      <c r="CC5" s="491"/>
      <c r="CD5" s="491"/>
      <c r="CE5" s="491"/>
      <c r="CF5" s="491"/>
      <c r="CG5" s="491"/>
      <c r="CH5" s="491"/>
      <c r="CI5" s="491"/>
      <c r="CJ5" s="491"/>
      <c r="CK5" s="491"/>
      <c r="CL5" s="491"/>
      <c r="CM5" s="491"/>
      <c r="CN5" s="491"/>
      <c r="CO5" s="491"/>
      <c r="CP5" s="491"/>
      <c r="CQ5" s="491"/>
      <c r="CR5" s="491"/>
      <c r="CS5" s="491"/>
      <c r="CT5" s="491"/>
      <c r="CU5" s="491"/>
      <c r="CV5" s="491"/>
      <c r="CW5" s="491"/>
      <c r="CX5" s="491"/>
      <c r="CY5" s="491"/>
      <c r="CZ5" s="491"/>
      <c r="DA5" s="491"/>
      <c r="DB5" s="491"/>
      <c r="DC5" s="491"/>
      <c r="DD5" s="491"/>
      <c r="DE5" s="491"/>
      <c r="DF5" s="491"/>
      <c r="DG5" s="491"/>
      <c r="DH5" s="491"/>
      <c r="DI5" s="491"/>
      <c r="DJ5" s="491"/>
      <c r="DK5" s="491"/>
      <c r="DL5" s="491"/>
      <c r="DM5" s="491"/>
      <c r="DN5" s="491"/>
      <c r="DO5" s="491"/>
      <c r="DP5" s="491"/>
      <c r="DQ5" s="491"/>
      <c r="DR5" s="491"/>
      <c r="DS5" s="491"/>
      <c r="DT5" s="491"/>
      <c r="DU5" s="491"/>
      <c r="DV5" s="491"/>
      <c r="DW5" s="491"/>
      <c r="DX5" s="491"/>
      <c r="DY5" s="491"/>
      <c r="DZ5" s="491"/>
      <c r="EA5" s="491"/>
      <c r="EB5" s="491"/>
      <c r="EC5" s="491"/>
      <c r="ED5" s="491"/>
      <c r="EE5" s="491"/>
      <c r="EF5" s="491"/>
      <c r="EG5" s="491"/>
      <c r="EH5" s="491"/>
      <c r="EI5" s="491"/>
      <c r="EJ5" s="491"/>
      <c r="EK5" s="491"/>
      <c r="EL5" s="491"/>
      <c r="EM5" s="491"/>
      <c r="EN5" s="491"/>
      <c r="EO5" s="491"/>
      <c r="EP5" s="491"/>
      <c r="EQ5" s="491"/>
      <c r="ER5" s="491"/>
      <c r="ES5" s="491"/>
      <c r="ET5" s="491"/>
      <c r="EU5" s="491"/>
      <c r="EV5" s="491"/>
      <c r="EW5" s="491"/>
      <c r="EX5" s="491"/>
      <c r="EY5" s="491"/>
      <c r="EZ5" s="491"/>
      <c r="FA5" s="491"/>
      <c r="FB5" s="491"/>
      <c r="FC5" s="491"/>
      <c r="FD5" s="491"/>
      <c r="FE5" s="491"/>
      <c r="FF5" s="491"/>
      <c r="FG5" s="491"/>
      <c r="FH5" s="491"/>
      <c r="FI5" s="491"/>
      <c r="FJ5" s="491"/>
      <c r="FK5" s="491"/>
      <c r="FL5" s="491"/>
      <c r="FM5" s="491"/>
      <c r="FN5" s="491"/>
      <c r="FO5" s="491"/>
      <c r="FP5" s="491"/>
      <c r="FQ5" s="491"/>
      <c r="FR5" s="491"/>
      <c r="FS5" s="491"/>
      <c r="FT5" s="491"/>
      <c r="FU5" s="491"/>
      <c r="FV5" s="491"/>
      <c r="FW5" s="491"/>
      <c r="FX5" s="491"/>
      <c r="FY5" s="491"/>
      <c r="FZ5" s="491"/>
      <c r="GA5" s="491"/>
      <c r="GB5" s="491"/>
      <c r="GC5" s="491"/>
      <c r="GD5" s="491"/>
      <c r="GE5" s="491"/>
      <c r="GF5" s="491"/>
      <c r="GG5" s="491"/>
      <c r="GH5" s="491"/>
      <c r="GI5" s="491"/>
      <c r="GJ5" s="491"/>
      <c r="GK5" s="491"/>
      <c r="GL5" s="491"/>
      <c r="GM5" s="491"/>
      <c r="GN5" s="491"/>
      <c r="GO5" s="491"/>
      <c r="GP5" s="491"/>
      <c r="GQ5" s="491"/>
      <c r="GR5" s="491"/>
      <c r="GS5" s="491"/>
      <c r="GT5" s="491"/>
      <c r="GU5" s="491"/>
      <c r="GV5" s="491"/>
      <c r="GW5" s="491"/>
      <c r="GX5" s="491"/>
      <c r="GY5" s="491"/>
      <c r="GZ5" s="491"/>
      <c r="HA5" s="491"/>
      <c r="HB5" s="491"/>
      <c r="HC5" s="491"/>
      <c r="HD5" s="491"/>
      <c r="HE5" s="491"/>
      <c r="HF5" s="491"/>
      <c r="HG5" s="491"/>
      <c r="HH5" s="491"/>
      <c r="HI5" s="491"/>
      <c r="HJ5" s="491"/>
      <c r="HK5" s="491"/>
      <c r="HL5" s="491"/>
      <c r="HM5" s="491"/>
      <c r="HN5" s="491"/>
      <c r="HO5" s="491"/>
      <c r="HP5" s="491"/>
      <c r="HQ5" s="491"/>
      <c r="HR5" s="491"/>
      <c r="HS5" s="491"/>
      <c r="HT5" s="491"/>
      <c r="HU5" s="491"/>
      <c r="HV5" s="491"/>
      <c r="HW5" s="491"/>
      <c r="HX5" s="491"/>
      <c r="HY5" s="491"/>
      <c r="HZ5" s="491"/>
      <c r="IA5" s="491"/>
      <c r="IB5" s="491"/>
      <c r="IC5" s="491"/>
      <c r="ID5" s="491"/>
      <c r="IE5" s="491"/>
      <c r="IF5" s="491"/>
      <c r="IG5" s="491"/>
      <c r="IH5" s="491"/>
      <c r="II5" s="491"/>
      <c r="IJ5" s="491"/>
      <c r="IK5" s="491"/>
      <c r="IL5" s="491"/>
      <c r="IM5" s="491"/>
      <c r="IN5" s="491"/>
      <c r="IO5" s="491"/>
      <c r="IP5" s="491"/>
      <c r="IQ5" s="491"/>
      <c r="IR5" s="491"/>
      <c r="IS5" s="491"/>
      <c r="IT5" s="491"/>
      <c r="IU5" s="491"/>
      <c r="IV5" s="491"/>
    </row>
    <row r="6" spans="1:256" s="492" customFormat="1" ht="29.25" customHeight="1">
      <c r="A6" s="217" t="s">
        <v>341</v>
      </c>
      <c r="B6" s="871">
        <f>'1․ ԲՈՎԱՆԴԱԿՈՒԹՅՈՒՆ'!B6</f>
        <v>2025</v>
      </c>
      <c r="C6" s="872" t="s">
        <v>400</v>
      </c>
      <c r="D6" s="491"/>
      <c r="E6" s="491"/>
      <c r="F6" s="491"/>
      <c r="G6" s="49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c r="CC6" s="491"/>
      <c r="CD6" s="491"/>
      <c r="CE6" s="491"/>
      <c r="CF6" s="491"/>
      <c r="CG6" s="491"/>
      <c r="CH6" s="491"/>
      <c r="CI6" s="491"/>
      <c r="CJ6" s="491"/>
      <c r="CK6" s="491"/>
      <c r="CL6" s="491"/>
      <c r="CM6" s="491"/>
      <c r="CN6" s="491"/>
      <c r="CO6" s="491"/>
      <c r="CP6" s="491"/>
      <c r="CQ6" s="491"/>
      <c r="CR6" s="491"/>
      <c r="CS6" s="491"/>
      <c r="CT6" s="491"/>
      <c r="CU6" s="491"/>
      <c r="CV6" s="491"/>
      <c r="CW6" s="491"/>
      <c r="CX6" s="491"/>
      <c r="CY6" s="491"/>
      <c r="CZ6" s="491"/>
      <c r="DA6" s="491"/>
      <c r="DB6" s="491"/>
      <c r="DC6" s="491"/>
      <c r="DD6" s="491"/>
      <c r="DE6" s="491"/>
      <c r="DF6" s="491"/>
      <c r="DG6" s="491"/>
      <c r="DH6" s="491"/>
      <c r="DI6" s="491"/>
      <c r="DJ6" s="491"/>
      <c r="DK6" s="491"/>
      <c r="DL6" s="491"/>
      <c r="DM6" s="491"/>
      <c r="DN6" s="491"/>
      <c r="DO6" s="491"/>
      <c r="DP6" s="491"/>
      <c r="DQ6" s="491"/>
      <c r="DR6" s="491"/>
      <c r="DS6" s="491"/>
      <c r="DT6" s="491"/>
      <c r="DU6" s="491"/>
      <c r="DV6" s="491"/>
      <c r="DW6" s="491"/>
      <c r="DX6" s="491"/>
      <c r="DY6" s="491"/>
      <c r="DZ6" s="491"/>
      <c r="EA6" s="491"/>
      <c r="EB6" s="491"/>
      <c r="EC6" s="491"/>
      <c r="ED6" s="491"/>
      <c r="EE6" s="491"/>
      <c r="EF6" s="491"/>
      <c r="EG6" s="491"/>
      <c r="EH6" s="491"/>
      <c r="EI6" s="491"/>
      <c r="EJ6" s="491"/>
      <c r="EK6" s="491"/>
      <c r="EL6" s="491"/>
      <c r="EM6" s="491"/>
      <c r="EN6" s="491"/>
      <c r="EO6" s="491"/>
      <c r="EP6" s="491"/>
      <c r="EQ6" s="491"/>
      <c r="ER6" s="491"/>
      <c r="ES6" s="491"/>
      <c r="ET6" s="491"/>
      <c r="EU6" s="491"/>
      <c r="EV6" s="491"/>
      <c r="EW6" s="491"/>
      <c r="EX6" s="491"/>
      <c r="EY6" s="491"/>
      <c r="EZ6" s="491"/>
      <c r="FA6" s="491"/>
      <c r="FB6" s="491"/>
      <c r="FC6" s="491"/>
      <c r="FD6" s="491"/>
      <c r="FE6" s="491"/>
      <c r="FF6" s="491"/>
      <c r="FG6" s="491"/>
      <c r="FH6" s="491"/>
      <c r="FI6" s="491"/>
      <c r="FJ6" s="491"/>
      <c r="FK6" s="491"/>
      <c r="FL6" s="491"/>
      <c r="FM6" s="491"/>
      <c r="FN6" s="491"/>
      <c r="FO6" s="491"/>
      <c r="FP6" s="491"/>
      <c r="FQ6" s="491"/>
      <c r="FR6" s="491"/>
      <c r="FS6" s="491"/>
      <c r="FT6" s="491"/>
      <c r="FU6" s="491"/>
      <c r="FV6" s="491"/>
      <c r="FW6" s="491"/>
      <c r="FX6" s="491"/>
      <c r="FY6" s="491"/>
      <c r="FZ6" s="491"/>
      <c r="GA6" s="491"/>
      <c r="GB6" s="491"/>
      <c r="GC6" s="491"/>
      <c r="GD6" s="491"/>
      <c r="GE6" s="491"/>
      <c r="GF6" s="491"/>
      <c r="GG6" s="491"/>
      <c r="GH6" s="491"/>
    </row>
    <row r="7" spans="1:256" s="228" customFormat="1" ht="14.25">
      <c r="A7" s="217"/>
      <c r="B7" s="196"/>
      <c r="C7" s="218"/>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191"/>
      <c r="FT7" s="191"/>
      <c r="FU7" s="191"/>
      <c r="FV7" s="191"/>
      <c r="FW7" s="191"/>
      <c r="FX7" s="191"/>
      <c r="FY7" s="191"/>
      <c r="FZ7" s="191"/>
      <c r="GA7" s="191"/>
      <c r="GB7" s="191"/>
      <c r="GC7" s="191"/>
      <c r="GD7" s="191"/>
      <c r="GE7" s="191"/>
      <c r="GF7" s="191"/>
      <c r="GG7" s="191"/>
      <c r="GH7" s="191"/>
    </row>
    <row r="8" spans="1:256" s="228" customFormat="1" ht="45" customHeight="1">
      <c r="A8" s="217" t="s">
        <v>0</v>
      </c>
      <c r="B8" s="497" t="str">
        <f>'1․ ԲՈՎԱՆԴԱԿՈՒԹՅՈՒՆ'!B8</f>
        <v>«Ստեփանավան»</v>
      </c>
      <c r="C8" s="219"/>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191"/>
      <c r="CL8" s="191"/>
      <c r="CM8" s="191"/>
      <c r="CN8" s="191"/>
      <c r="CO8" s="191"/>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191"/>
      <c r="FT8" s="191"/>
      <c r="FU8" s="191"/>
      <c r="FV8" s="191"/>
      <c r="FW8" s="191"/>
      <c r="FX8" s="191"/>
      <c r="FY8" s="191"/>
      <c r="FZ8" s="191"/>
      <c r="GA8" s="191"/>
      <c r="GB8" s="191"/>
      <c r="GC8" s="191"/>
      <c r="GD8" s="191"/>
      <c r="GE8" s="191"/>
      <c r="GF8" s="191"/>
      <c r="GG8" s="191"/>
      <c r="GH8" s="191"/>
    </row>
    <row r="9" spans="1:256" s="190" customFormat="1" ht="17.25">
      <c r="A9" s="220"/>
      <c r="B9" s="198"/>
      <c r="C9" s="221"/>
    </row>
    <row r="10" spans="1:256" s="211" customFormat="1" ht="45" customHeight="1">
      <c r="A10" s="339" t="s">
        <v>3</v>
      </c>
      <c r="B10" s="497" t="str">
        <f>'1․ ԲՈՎԱՆԴԱԿՈՒԹՅՈՒՆ'!B10</f>
        <v>«Լոռի»</v>
      </c>
      <c r="C10" s="222"/>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190"/>
      <c r="FT10" s="190"/>
      <c r="FU10" s="190"/>
      <c r="FV10" s="190"/>
      <c r="FW10" s="190"/>
      <c r="FX10" s="190"/>
      <c r="FY10" s="190"/>
      <c r="FZ10" s="190"/>
      <c r="GA10" s="190"/>
      <c r="GB10" s="190"/>
      <c r="GC10" s="190"/>
      <c r="GD10" s="190"/>
      <c r="GE10" s="190"/>
      <c r="GF10" s="190"/>
      <c r="GG10" s="190"/>
      <c r="GH10" s="190"/>
    </row>
    <row r="11" spans="1:256" s="211" customFormat="1" ht="17.25" hidden="1">
      <c r="A11" s="339"/>
      <c r="B11" s="200" t="s">
        <v>4</v>
      </c>
      <c r="C11" s="222"/>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c r="CV11" s="190"/>
      <c r="CW11" s="190"/>
      <c r="CX11" s="190"/>
      <c r="CY11" s="190"/>
      <c r="CZ11" s="190"/>
      <c r="DA11" s="190"/>
      <c r="DB11" s="190"/>
      <c r="DC11" s="190"/>
      <c r="DD11" s="190"/>
      <c r="DE11" s="190"/>
      <c r="DF11" s="190"/>
      <c r="DG11" s="190"/>
      <c r="DH11" s="190"/>
      <c r="DI11" s="190"/>
      <c r="DJ11" s="190"/>
      <c r="DK11" s="190"/>
      <c r="DL11" s="190"/>
      <c r="DM11" s="190"/>
      <c r="DN11" s="190"/>
      <c r="DO11" s="190"/>
      <c r="DP11" s="190"/>
      <c r="DQ11" s="190"/>
      <c r="DR11" s="190"/>
      <c r="DS11" s="190"/>
      <c r="DT11" s="190"/>
      <c r="DU11" s="190"/>
      <c r="DV11" s="190"/>
      <c r="DW11" s="190"/>
      <c r="DX11" s="190"/>
      <c r="DY11" s="190"/>
      <c r="DZ11" s="190"/>
      <c r="EA11" s="190"/>
      <c r="EB11" s="190"/>
      <c r="EC11" s="190"/>
      <c r="ED11" s="190"/>
      <c r="EE11" s="190"/>
      <c r="EF11" s="190"/>
      <c r="EG11" s="190"/>
      <c r="EH11" s="190"/>
      <c r="EI11" s="190"/>
      <c r="EJ11" s="190"/>
      <c r="EK11" s="190"/>
      <c r="EL11" s="190"/>
      <c r="EM11" s="190"/>
      <c r="EN11" s="190"/>
      <c r="EO11" s="190"/>
      <c r="EP11" s="190"/>
      <c r="EQ11" s="190"/>
      <c r="ER11" s="190"/>
      <c r="ES11" s="190"/>
      <c r="ET11" s="190"/>
      <c r="EU11" s="190"/>
      <c r="EV11" s="190"/>
      <c r="EW11" s="190"/>
      <c r="EX11" s="190"/>
      <c r="EY11" s="190"/>
      <c r="EZ11" s="190"/>
      <c r="FA11" s="190"/>
      <c r="FB11" s="190"/>
      <c r="FC11" s="190"/>
      <c r="FD11" s="190"/>
      <c r="FE11" s="190"/>
      <c r="FF11" s="190"/>
      <c r="FG11" s="190"/>
      <c r="FH11" s="190"/>
      <c r="FI11" s="190"/>
      <c r="FJ11" s="190"/>
      <c r="FK11" s="190"/>
      <c r="FL11" s="190"/>
      <c r="FM11" s="190"/>
      <c r="FN11" s="190"/>
      <c r="FO11" s="190"/>
      <c r="FP11" s="190"/>
      <c r="FQ11" s="190"/>
      <c r="FR11" s="190"/>
      <c r="FS11" s="190"/>
      <c r="FT11" s="190"/>
      <c r="FU11" s="190"/>
      <c r="FV11" s="190"/>
      <c r="FW11" s="190"/>
      <c r="FX11" s="190"/>
      <c r="FY11" s="190"/>
      <c r="FZ11" s="190"/>
      <c r="GA11" s="190"/>
      <c r="GB11" s="190"/>
      <c r="GC11" s="190"/>
      <c r="GD11" s="190"/>
      <c r="GE11" s="190"/>
      <c r="GF11" s="190"/>
      <c r="GG11" s="190"/>
      <c r="GH11" s="190"/>
    </row>
    <row r="12" spans="1:256" s="211" customFormat="1" ht="17.25" hidden="1">
      <c r="A12" s="339"/>
      <c r="B12" s="201" t="s">
        <v>29</v>
      </c>
      <c r="C12" s="222"/>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c r="EA12" s="190"/>
      <c r="EB12" s="190"/>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c r="FA12" s="190"/>
      <c r="FB12" s="190"/>
      <c r="FC12" s="190"/>
      <c r="FD12" s="190"/>
      <c r="FE12" s="190"/>
      <c r="FF12" s="190"/>
      <c r="FG12" s="190"/>
      <c r="FH12" s="190"/>
      <c r="FI12" s="190"/>
      <c r="FJ12" s="190"/>
      <c r="FK12" s="190"/>
      <c r="FL12" s="190"/>
      <c r="FM12" s="190"/>
      <c r="FN12" s="190"/>
      <c r="FO12" s="190"/>
      <c r="FP12" s="190"/>
      <c r="FQ12" s="190"/>
      <c r="FR12" s="190"/>
      <c r="FS12" s="190"/>
      <c r="FT12" s="190"/>
      <c r="FU12" s="190"/>
      <c r="FV12" s="190"/>
      <c r="FW12" s="190"/>
      <c r="FX12" s="190"/>
      <c r="FY12" s="190"/>
      <c r="FZ12" s="190"/>
      <c r="GA12" s="190"/>
      <c r="GB12" s="190"/>
      <c r="GC12" s="190"/>
      <c r="GD12" s="190"/>
      <c r="GE12" s="190"/>
      <c r="GF12" s="190"/>
      <c r="GG12" s="190"/>
      <c r="GH12" s="190"/>
    </row>
    <row r="13" spans="1:256" s="211" customFormat="1" ht="17.25" hidden="1">
      <c r="A13" s="339"/>
      <c r="B13" s="201" t="s">
        <v>30</v>
      </c>
      <c r="C13" s="222"/>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0"/>
      <c r="CF13" s="190"/>
      <c r="CG13" s="190"/>
      <c r="CH13" s="190"/>
      <c r="CI13" s="190"/>
      <c r="CJ13" s="190"/>
      <c r="CK13" s="190"/>
      <c r="CL13" s="190"/>
      <c r="CM13" s="190"/>
      <c r="CN13" s="190"/>
      <c r="CO13" s="190"/>
      <c r="CP13" s="190"/>
      <c r="CQ13" s="190"/>
      <c r="CR13" s="190"/>
      <c r="CS13" s="190"/>
      <c r="CT13" s="190"/>
      <c r="CU13" s="190"/>
      <c r="CV13" s="190"/>
      <c r="CW13" s="190"/>
      <c r="CX13" s="190"/>
      <c r="CY13" s="190"/>
      <c r="CZ13" s="190"/>
      <c r="DA13" s="190"/>
      <c r="DB13" s="190"/>
      <c r="DC13" s="190"/>
      <c r="DD13" s="190"/>
      <c r="DE13" s="190"/>
      <c r="DF13" s="190"/>
      <c r="DG13" s="190"/>
      <c r="DH13" s="190"/>
      <c r="DI13" s="190"/>
      <c r="DJ13" s="190"/>
      <c r="DK13" s="190"/>
      <c r="DL13" s="190"/>
      <c r="DM13" s="190"/>
      <c r="DN13" s="190"/>
      <c r="DO13" s="190"/>
      <c r="DP13" s="190"/>
      <c r="DQ13" s="190"/>
      <c r="DR13" s="190"/>
      <c r="DS13" s="190"/>
      <c r="DT13" s="190"/>
      <c r="DU13" s="190"/>
      <c r="DV13" s="190"/>
      <c r="DW13" s="190"/>
      <c r="DX13" s="190"/>
      <c r="DY13" s="190"/>
      <c r="DZ13" s="190"/>
      <c r="EA13" s="190"/>
      <c r="EB13" s="190"/>
      <c r="EC13" s="190"/>
      <c r="ED13" s="190"/>
      <c r="EE13" s="190"/>
      <c r="EF13" s="190"/>
      <c r="EG13" s="190"/>
      <c r="EH13" s="190"/>
      <c r="EI13" s="190"/>
      <c r="EJ13" s="190"/>
      <c r="EK13" s="190"/>
      <c r="EL13" s="190"/>
      <c r="EM13" s="190"/>
      <c r="EN13" s="190"/>
      <c r="EO13" s="190"/>
      <c r="EP13" s="190"/>
      <c r="EQ13" s="190"/>
      <c r="ER13" s="190"/>
      <c r="ES13" s="190"/>
      <c r="ET13" s="190"/>
      <c r="EU13" s="190"/>
      <c r="EV13" s="190"/>
      <c r="EW13" s="190"/>
      <c r="EX13" s="190"/>
      <c r="EY13" s="190"/>
      <c r="EZ13" s="190"/>
      <c r="FA13" s="190"/>
      <c r="FB13" s="190"/>
      <c r="FC13" s="190"/>
      <c r="FD13" s="190"/>
      <c r="FE13" s="190"/>
      <c r="FF13" s="190"/>
      <c r="FG13" s="190"/>
      <c r="FH13" s="190"/>
      <c r="FI13" s="190"/>
      <c r="FJ13" s="190"/>
      <c r="FK13" s="190"/>
      <c r="FL13" s="190"/>
      <c r="FM13" s="190"/>
      <c r="FN13" s="190"/>
      <c r="FO13" s="190"/>
      <c r="FP13" s="190"/>
      <c r="FQ13" s="190"/>
      <c r="FR13" s="190"/>
      <c r="FS13" s="190"/>
      <c r="FT13" s="190"/>
      <c r="FU13" s="190"/>
      <c r="FV13" s="190"/>
      <c r="FW13" s="190"/>
      <c r="FX13" s="190"/>
      <c r="FY13" s="190"/>
      <c r="FZ13" s="190"/>
      <c r="GA13" s="190"/>
      <c r="GB13" s="190"/>
      <c r="GC13" s="190"/>
      <c r="GD13" s="190"/>
      <c r="GE13" s="190"/>
      <c r="GF13" s="190"/>
      <c r="GG13" s="190"/>
      <c r="GH13" s="190"/>
    </row>
    <row r="14" spans="1:256" s="211" customFormat="1" ht="17.25" hidden="1">
      <c r="A14" s="339"/>
      <c r="B14" s="201" t="s">
        <v>31</v>
      </c>
      <c r="C14" s="222"/>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c r="CG14" s="190"/>
      <c r="CH14" s="190"/>
      <c r="CI14" s="190"/>
      <c r="CJ14" s="190"/>
      <c r="CK14" s="190"/>
      <c r="CL14" s="190"/>
      <c r="CM14" s="190"/>
      <c r="CN14" s="190"/>
      <c r="CO14" s="190"/>
      <c r="CP14" s="190"/>
      <c r="CQ14" s="190"/>
      <c r="CR14" s="190"/>
      <c r="CS14" s="190"/>
      <c r="CT14" s="190"/>
      <c r="CU14" s="190"/>
      <c r="CV14" s="190"/>
      <c r="CW14" s="190"/>
      <c r="CX14" s="190"/>
      <c r="CY14" s="190"/>
      <c r="CZ14" s="190"/>
      <c r="DA14" s="190"/>
      <c r="DB14" s="190"/>
      <c r="DC14" s="190"/>
      <c r="DD14" s="190"/>
      <c r="DE14" s="190"/>
      <c r="DF14" s="190"/>
      <c r="DG14" s="190"/>
      <c r="DH14" s="190"/>
      <c r="DI14" s="190"/>
      <c r="DJ14" s="190"/>
      <c r="DK14" s="190"/>
      <c r="DL14" s="190"/>
      <c r="DM14" s="190"/>
      <c r="DN14" s="190"/>
      <c r="DO14" s="190"/>
      <c r="DP14" s="190"/>
      <c r="DQ14" s="190"/>
      <c r="DR14" s="190"/>
      <c r="DS14" s="190"/>
      <c r="DT14" s="190"/>
      <c r="DU14" s="190"/>
      <c r="DV14" s="190"/>
      <c r="DW14" s="190"/>
      <c r="DX14" s="190"/>
      <c r="DY14" s="190"/>
      <c r="DZ14" s="190"/>
      <c r="EA14" s="190"/>
      <c r="EB14" s="190"/>
      <c r="EC14" s="190"/>
      <c r="ED14" s="190"/>
      <c r="EE14" s="190"/>
      <c r="EF14" s="190"/>
      <c r="EG14" s="190"/>
      <c r="EH14" s="190"/>
      <c r="EI14" s="190"/>
      <c r="EJ14" s="190"/>
      <c r="EK14" s="190"/>
      <c r="EL14" s="190"/>
      <c r="EM14" s="190"/>
      <c r="EN14" s="190"/>
      <c r="EO14" s="190"/>
      <c r="EP14" s="190"/>
      <c r="EQ14" s="190"/>
      <c r="ER14" s="190"/>
      <c r="ES14" s="190"/>
      <c r="ET14" s="190"/>
      <c r="EU14" s="190"/>
      <c r="EV14" s="190"/>
      <c r="EW14" s="190"/>
      <c r="EX14" s="190"/>
      <c r="EY14" s="190"/>
      <c r="EZ14" s="190"/>
      <c r="FA14" s="190"/>
      <c r="FB14" s="190"/>
      <c r="FC14" s="190"/>
      <c r="FD14" s="190"/>
      <c r="FE14" s="190"/>
      <c r="FF14" s="190"/>
      <c r="FG14" s="190"/>
      <c r="FH14" s="190"/>
      <c r="FI14" s="190"/>
      <c r="FJ14" s="190"/>
      <c r="FK14" s="190"/>
      <c r="FL14" s="190"/>
      <c r="FM14" s="190"/>
      <c r="FN14" s="190"/>
      <c r="FO14" s="190"/>
      <c r="FP14" s="190"/>
      <c r="FQ14" s="190"/>
      <c r="FR14" s="190"/>
      <c r="FS14" s="190"/>
      <c r="FT14" s="190"/>
      <c r="FU14" s="190"/>
      <c r="FV14" s="190"/>
      <c r="FW14" s="190"/>
      <c r="FX14" s="190"/>
      <c r="FY14" s="190"/>
      <c r="FZ14" s="190"/>
      <c r="GA14" s="190"/>
      <c r="GB14" s="190"/>
      <c r="GC14" s="190"/>
      <c r="GD14" s="190"/>
      <c r="GE14" s="190"/>
      <c r="GF14" s="190"/>
      <c r="GG14" s="190"/>
      <c r="GH14" s="190"/>
    </row>
    <row r="15" spans="1:256" s="211" customFormat="1" ht="17.25" hidden="1">
      <c r="A15" s="339"/>
      <c r="B15" s="201" t="s">
        <v>32</v>
      </c>
      <c r="C15" s="222"/>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90"/>
      <c r="CG15" s="190"/>
      <c r="CH15" s="190"/>
      <c r="CI15" s="190"/>
      <c r="CJ15" s="190"/>
      <c r="CK15" s="190"/>
      <c r="CL15" s="190"/>
      <c r="CM15" s="190"/>
      <c r="CN15" s="190"/>
      <c r="CO15" s="190"/>
      <c r="CP15" s="190"/>
      <c r="CQ15" s="190"/>
      <c r="CR15" s="190"/>
      <c r="CS15" s="190"/>
      <c r="CT15" s="190"/>
      <c r="CU15" s="190"/>
      <c r="CV15" s="190"/>
      <c r="CW15" s="190"/>
      <c r="CX15" s="190"/>
      <c r="CY15" s="190"/>
      <c r="CZ15" s="190"/>
      <c r="DA15" s="190"/>
      <c r="DB15" s="190"/>
      <c r="DC15" s="190"/>
      <c r="DD15" s="190"/>
      <c r="DE15" s="190"/>
      <c r="DF15" s="190"/>
      <c r="DG15" s="190"/>
      <c r="DH15" s="190"/>
      <c r="DI15" s="190"/>
      <c r="DJ15" s="190"/>
      <c r="DK15" s="190"/>
      <c r="DL15" s="190"/>
      <c r="DM15" s="190"/>
      <c r="DN15" s="190"/>
      <c r="DO15" s="190"/>
      <c r="DP15" s="190"/>
      <c r="DQ15" s="190"/>
      <c r="DR15" s="190"/>
      <c r="DS15" s="190"/>
      <c r="DT15" s="190"/>
      <c r="DU15" s="190"/>
      <c r="DV15" s="190"/>
      <c r="DW15" s="190"/>
      <c r="DX15" s="190"/>
      <c r="DY15" s="190"/>
      <c r="DZ15" s="190"/>
      <c r="EA15" s="190"/>
      <c r="EB15" s="190"/>
      <c r="EC15" s="190"/>
      <c r="ED15" s="190"/>
      <c r="EE15" s="190"/>
      <c r="EF15" s="190"/>
      <c r="EG15" s="190"/>
      <c r="EH15" s="190"/>
      <c r="EI15" s="190"/>
      <c r="EJ15" s="190"/>
      <c r="EK15" s="190"/>
      <c r="EL15" s="190"/>
      <c r="EM15" s="190"/>
      <c r="EN15" s="190"/>
      <c r="EO15" s="190"/>
      <c r="EP15" s="190"/>
      <c r="EQ15" s="190"/>
      <c r="ER15" s="190"/>
      <c r="ES15" s="190"/>
      <c r="ET15" s="190"/>
      <c r="EU15" s="190"/>
      <c r="EV15" s="190"/>
      <c r="EW15" s="190"/>
      <c r="EX15" s="190"/>
      <c r="EY15" s="190"/>
      <c r="EZ15" s="190"/>
      <c r="FA15" s="190"/>
      <c r="FB15" s="190"/>
      <c r="FC15" s="190"/>
      <c r="FD15" s="190"/>
      <c r="FE15" s="190"/>
      <c r="FF15" s="190"/>
      <c r="FG15" s="190"/>
      <c r="FH15" s="190"/>
      <c r="FI15" s="190"/>
      <c r="FJ15" s="190"/>
      <c r="FK15" s="190"/>
      <c r="FL15" s="190"/>
      <c r="FM15" s="190"/>
      <c r="FN15" s="190"/>
      <c r="FO15" s="190"/>
      <c r="FP15" s="190"/>
      <c r="FQ15" s="190"/>
      <c r="FR15" s="190"/>
      <c r="FS15" s="190"/>
      <c r="FT15" s="190"/>
      <c r="FU15" s="190"/>
      <c r="FV15" s="190"/>
      <c r="FW15" s="190"/>
      <c r="FX15" s="190"/>
      <c r="FY15" s="190"/>
      <c r="FZ15" s="190"/>
      <c r="GA15" s="190"/>
      <c r="GB15" s="190"/>
      <c r="GC15" s="190"/>
      <c r="GD15" s="190"/>
      <c r="GE15" s="190"/>
      <c r="GF15" s="190"/>
      <c r="GG15" s="190"/>
      <c r="GH15" s="190"/>
    </row>
    <row r="16" spans="1:256" s="211" customFormat="1" ht="17.25" hidden="1">
      <c r="A16" s="339"/>
      <c r="B16" s="201" t="s">
        <v>33</v>
      </c>
      <c r="C16" s="222"/>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c r="CG16" s="190"/>
      <c r="CH16" s="190"/>
      <c r="CI16" s="190"/>
      <c r="CJ16" s="190"/>
      <c r="CK16" s="190"/>
      <c r="CL16" s="190"/>
      <c r="CM16" s="190"/>
      <c r="CN16" s="190"/>
      <c r="CO16" s="190"/>
      <c r="CP16" s="190"/>
      <c r="CQ16" s="190"/>
      <c r="CR16" s="190"/>
      <c r="CS16" s="190"/>
      <c r="CT16" s="190"/>
      <c r="CU16" s="190"/>
      <c r="CV16" s="190"/>
      <c r="CW16" s="190"/>
      <c r="CX16" s="190"/>
      <c r="CY16" s="190"/>
      <c r="CZ16" s="190"/>
      <c r="DA16" s="190"/>
      <c r="DB16" s="190"/>
      <c r="DC16" s="190"/>
      <c r="DD16" s="190"/>
      <c r="DE16" s="190"/>
      <c r="DF16" s="190"/>
      <c r="DG16" s="190"/>
      <c r="DH16" s="190"/>
      <c r="DI16" s="190"/>
      <c r="DJ16" s="190"/>
      <c r="DK16" s="190"/>
      <c r="DL16" s="190"/>
      <c r="DM16" s="190"/>
      <c r="DN16" s="190"/>
      <c r="DO16" s="190"/>
      <c r="DP16" s="190"/>
      <c r="DQ16" s="190"/>
      <c r="DR16" s="190"/>
      <c r="DS16" s="190"/>
      <c r="DT16" s="190"/>
      <c r="DU16" s="190"/>
      <c r="DV16" s="190"/>
      <c r="DW16" s="190"/>
      <c r="DX16" s="190"/>
      <c r="DY16" s="190"/>
      <c r="DZ16" s="190"/>
      <c r="EA16" s="190"/>
      <c r="EB16" s="190"/>
      <c r="EC16" s="190"/>
      <c r="ED16" s="190"/>
      <c r="EE16" s="190"/>
      <c r="EF16" s="190"/>
      <c r="EG16" s="190"/>
      <c r="EH16" s="190"/>
      <c r="EI16" s="190"/>
      <c r="EJ16" s="190"/>
      <c r="EK16" s="190"/>
      <c r="EL16" s="190"/>
      <c r="EM16" s="190"/>
      <c r="EN16" s="190"/>
      <c r="EO16" s="190"/>
      <c r="EP16" s="190"/>
      <c r="EQ16" s="190"/>
      <c r="ER16" s="190"/>
      <c r="ES16" s="190"/>
      <c r="ET16" s="190"/>
      <c r="EU16" s="190"/>
      <c r="EV16" s="190"/>
      <c r="EW16" s="190"/>
      <c r="EX16" s="190"/>
      <c r="EY16" s="190"/>
      <c r="EZ16" s="190"/>
      <c r="FA16" s="190"/>
      <c r="FB16" s="190"/>
      <c r="FC16" s="190"/>
      <c r="FD16" s="190"/>
      <c r="FE16" s="190"/>
      <c r="FF16" s="190"/>
      <c r="FG16" s="190"/>
      <c r="FH16" s="190"/>
      <c r="FI16" s="190"/>
      <c r="FJ16" s="190"/>
      <c r="FK16" s="190"/>
      <c r="FL16" s="190"/>
      <c r="FM16" s="190"/>
      <c r="FN16" s="190"/>
      <c r="FO16" s="190"/>
      <c r="FP16" s="190"/>
      <c r="FQ16" s="190"/>
      <c r="FR16" s="190"/>
      <c r="FS16" s="190"/>
      <c r="FT16" s="190"/>
      <c r="FU16" s="190"/>
      <c r="FV16" s="190"/>
      <c r="FW16" s="190"/>
      <c r="FX16" s="190"/>
      <c r="FY16" s="190"/>
      <c r="FZ16" s="190"/>
      <c r="GA16" s="190"/>
      <c r="GB16" s="190"/>
      <c r="GC16" s="190"/>
      <c r="GD16" s="190"/>
      <c r="GE16" s="190"/>
      <c r="GF16" s="190"/>
      <c r="GG16" s="190"/>
      <c r="GH16" s="190"/>
    </row>
    <row r="17" spans="1:256" s="211" customFormat="1" ht="17.25">
      <c r="A17" s="217"/>
      <c r="B17" s="202"/>
      <c r="C17" s="227"/>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c r="CG17" s="190"/>
      <c r="CH17" s="190"/>
      <c r="CI17" s="190"/>
      <c r="CJ17" s="190"/>
      <c r="CK17" s="190"/>
      <c r="CL17" s="190"/>
      <c r="CM17" s="190"/>
      <c r="CN17" s="190"/>
      <c r="CO17" s="190"/>
      <c r="CP17" s="190"/>
      <c r="CQ17" s="190"/>
      <c r="CR17" s="190"/>
      <c r="CS17" s="190"/>
      <c r="CT17" s="190"/>
      <c r="CU17" s="190"/>
      <c r="CV17" s="190"/>
      <c r="CW17" s="190"/>
      <c r="CX17" s="190"/>
      <c r="CY17" s="190"/>
      <c r="CZ17" s="190"/>
      <c r="DA17" s="190"/>
      <c r="DB17" s="190"/>
      <c r="DC17" s="190"/>
      <c r="DD17" s="190"/>
      <c r="DE17" s="190"/>
      <c r="DF17" s="190"/>
      <c r="DG17" s="190"/>
      <c r="DH17" s="190"/>
      <c r="DI17" s="190"/>
      <c r="DJ17" s="190"/>
      <c r="DK17" s="190"/>
      <c r="DL17" s="190"/>
      <c r="DM17" s="190"/>
      <c r="DN17" s="190"/>
      <c r="DO17" s="190"/>
      <c r="DP17" s="190"/>
      <c r="DQ17" s="190"/>
      <c r="DR17" s="190"/>
      <c r="DS17" s="190"/>
      <c r="DT17" s="190"/>
      <c r="DU17" s="190"/>
      <c r="DV17" s="190"/>
      <c r="DW17" s="190"/>
      <c r="DX17" s="190"/>
      <c r="DY17" s="190"/>
      <c r="DZ17" s="190"/>
      <c r="EA17" s="190"/>
      <c r="EB17" s="190"/>
      <c r="EC17" s="190"/>
      <c r="ED17" s="190"/>
      <c r="EE17" s="190"/>
      <c r="EF17" s="190"/>
      <c r="EG17" s="190"/>
      <c r="EH17" s="190"/>
      <c r="EI17" s="190"/>
      <c r="EJ17" s="190"/>
      <c r="EK17" s="190"/>
      <c r="EL17" s="190"/>
      <c r="EM17" s="190"/>
      <c r="EN17" s="190"/>
      <c r="EO17" s="190"/>
      <c r="EP17" s="190"/>
      <c r="EQ17" s="190"/>
      <c r="ER17" s="190"/>
      <c r="ES17" s="190"/>
      <c r="ET17" s="190"/>
      <c r="EU17" s="190"/>
      <c r="EV17" s="190"/>
      <c r="EW17" s="190"/>
      <c r="EX17" s="190"/>
      <c r="EY17" s="190"/>
      <c r="EZ17" s="190"/>
      <c r="FA17" s="190"/>
      <c r="FB17" s="190"/>
      <c r="FC17" s="190"/>
      <c r="FD17" s="190"/>
      <c r="FE17" s="190"/>
      <c r="FF17" s="190"/>
      <c r="FG17" s="190"/>
      <c r="FH17" s="190"/>
      <c r="FI17" s="190"/>
      <c r="FJ17" s="190"/>
      <c r="FK17" s="190"/>
      <c r="FL17" s="190"/>
      <c r="FM17" s="190"/>
      <c r="FN17" s="190"/>
      <c r="FO17" s="190"/>
      <c r="FP17" s="190"/>
      <c r="FQ17" s="190"/>
      <c r="FR17" s="190"/>
      <c r="FS17" s="190"/>
      <c r="FT17" s="190"/>
      <c r="FU17" s="190"/>
      <c r="FV17" s="190"/>
      <c r="FW17" s="190"/>
      <c r="FX17" s="190"/>
      <c r="FY17" s="190"/>
      <c r="FZ17" s="190"/>
      <c r="GA17" s="190"/>
      <c r="GB17" s="190"/>
      <c r="GC17" s="190"/>
      <c r="GD17" s="190"/>
      <c r="GE17" s="190"/>
      <c r="GF17" s="190"/>
      <c r="GG17" s="190"/>
      <c r="GH17" s="190"/>
    </row>
    <row r="18" spans="1:256" s="796" customFormat="1" ht="66.599999999999994" customHeight="1">
      <c r="A18" s="339" t="s">
        <v>244</v>
      </c>
      <c r="B18" s="210" t="s">
        <v>799</v>
      </c>
      <c r="C18" s="798"/>
      <c r="D18" s="190"/>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c r="EA18" s="190"/>
      <c r="EB18" s="190"/>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G18" s="190"/>
      <c r="FH18" s="190"/>
      <c r="FI18" s="190"/>
      <c r="FJ18" s="190"/>
      <c r="FK18" s="190"/>
      <c r="FL18" s="190"/>
      <c r="FM18" s="190"/>
      <c r="FN18" s="190"/>
      <c r="FO18" s="190"/>
      <c r="FP18" s="190"/>
      <c r="FQ18" s="190"/>
      <c r="FR18" s="190"/>
      <c r="FS18" s="190"/>
      <c r="FT18" s="190"/>
      <c r="FU18" s="190"/>
      <c r="FV18" s="190"/>
      <c r="FW18" s="190"/>
      <c r="FX18" s="190"/>
      <c r="FY18" s="190"/>
      <c r="FZ18" s="190"/>
      <c r="GA18" s="190"/>
      <c r="GB18" s="190"/>
      <c r="GC18" s="190"/>
      <c r="GD18" s="190"/>
      <c r="GE18" s="190"/>
      <c r="GF18" s="190"/>
      <c r="GG18" s="190"/>
      <c r="GH18" s="190"/>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c r="HV18" s="211"/>
      <c r="HW18" s="211"/>
      <c r="HX18" s="211"/>
      <c r="HY18" s="211"/>
      <c r="HZ18" s="211"/>
      <c r="IA18" s="211"/>
      <c r="IB18" s="211"/>
      <c r="IC18" s="211"/>
      <c r="ID18" s="211"/>
      <c r="IE18" s="211"/>
      <c r="IF18" s="211"/>
      <c r="IG18" s="211"/>
      <c r="IH18" s="211"/>
      <c r="II18" s="211"/>
      <c r="IJ18" s="211"/>
      <c r="IK18" s="211"/>
      <c r="IL18" s="211"/>
      <c r="IM18" s="211"/>
      <c r="IN18" s="211"/>
      <c r="IO18" s="211"/>
      <c r="IP18" s="211"/>
      <c r="IQ18" s="211"/>
      <c r="IR18" s="211"/>
      <c r="IS18" s="211"/>
      <c r="IT18" s="211"/>
      <c r="IU18" s="211"/>
      <c r="IV18" s="211"/>
    </row>
    <row r="19" spans="1:256" s="211" customFormat="1" ht="17.25">
      <c r="A19" s="217"/>
      <c r="B19" s="202"/>
      <c r="C19" s="227"/>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90"/>
      <c r="CL19" s="190"/>
      <c r="CM19" s="190"/>
      <c r="CN19" s="190"/>
      <c r="CO19" s="190"/>
      <c r="CP19" s="190"/>
      <c r="CQ19" s="190"/>
      <c r="CR19" s="190"/>
      <c r="CS19" s="190"/>
      <c r="CT19" s="190"/>
      <c r="CU19" s="190"/>
      <c r="CV19" s="190"/>
      <c r="CW19" s="190"/>
      <c r="CX19" s="190"/>
      <c r="CY19" s="190"/>
      <c r="CZ19" s="190"/>
      <c r="DA19" s="190"/>
      <c r="DB19" s="190"/>
      <c r="DC19" s="190"/>
      <c r="DD19" s="190"/>
      <c r="DE19" s="190"/>
      <c r="DF19" s="190"/>
      <c r="DG19" s="190"/>
      <c r="DH19" s="190"/>
      <c r="DI19" s="190"/>
      <c r="DJ19" s="190"/>
      <c r="DK19" s="190"/>
      <c r="DL19" s="190"/>
      <c r="DM19" s="190"/>
      <c r="DN19" s="190"/>
      <c r="DO19" s="190"/>
      <c r="DP19" s="190"/>
      <c r="DQ19" s="190"/>
      <c r="DR19" s="190"/>
      <c r="DS19" s="190"/>
      <c r="DT19" s="190"/>
      <c r="DU19" s="190"/>
      <c r="DV19" s="190"/>
      <c r="DW19" s="190"/>
      <c r="DX19" s="190"/>
      <c r="DY19" s="190"/>
      <c r="DZ19" s="190"/>
      <c r="EA19" s="190"/>
      <c r="EB19" s="190"/>
      <c r="EC19" s="190"/>
      <c r="ED19" s="190"/>
      <c r="EE19" s="190"/>
      <c r="EF19" s="190"/>
      <c r="EG19" s="190"/>
      <c r="EH19" s="190"/>
      <c r="EI19" s="190"/>
      <c r="EJ19" s="190"/>
      <c r="EK19" s="190"/>
      <c r="EL19" s="190"/>
      <c r="EM19" s="190"/>
      <c r="EN19" s="190"/>
      <c r="EO19" s="190"/>
      <c r="EP19" s="190"/>
      <c r="EQ19" s="190"/>
      <c r="ER19" s="190"/>
      <c r="ES19" s="190"/>
      <c r="ET19" s="190"/>
      <c r="EU19" s="190"/>
      <c r="EV19" s="190"/>
      <c r="EW19" s="190"/>
      <c r="EX19" s="190"/>
      <c r="EY19" s="190"/>
      <c r="EZ19" s="190"/>
      <c r="FA19" s="190"/>
      <c r="FB19" s="190"/>
      <c r="FC19" s="190"/>
      <c r="FD19" s="190"/>
      <c r="FE19" s="190"/>
      <c r="FF19" s="190"/>
      <c r="FG19" s="190"/>
      <c r="FH19" s="190"/>
      <c r="FI19" s="190"/>
      <c r="FJ19" s="190"/>
      <c r="FK19" s="190"/>
      <c r="FL19" s="190"/>
      <c r="FM19" s="190"/>
      <c r="FN19" s="190"/>
      <c r="FO19" s="190"/>
      <c r="FP19" s="190"/>
      <c r="FQ19" s="190"/>
      <c r="FR19" s="190"/>
      <c r="FS19" s="190"/>
      <c r="FT19" s="190"/>
      <c r="FU19" s="190"/>
      <c r="FV19" s="190"/>
      <c r="FW19" s="190"/>
      <c r="FX19" s="190"/>
      <c r="FY19" s="190"/>
      <c r="FZ19" s="190"/>
      <c r="GA19" s="190"/>
      <c r="GB19" s="190"/>
      <c r="GC19" s="190"/>
      <c r="GD19" s="190"/>
      <c r="GE19" s="190"/>
      <c r="GF19" s="190"/>
      <c r="GG19" s="190"/>
      <c r="GH19" s="190"/>
    </row>
    <row r="20" spans="1:256" s="211" customFormat="1" ht="28.5">
      <c r="A20" s="339" t="s">
        <v>1</v>
      </c>
      <c r="B20" s="210" t="s">
        <v>406</v>
      </c>
      <c r="C20" s="222"/>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FA20" s="190"/>
      <c r="FB20" s="190"/>
      <c r="FC20" s="190"/>
      <c r="FD20" s="190"/>
      <c r="FE20" s="190"/>
      <c r="FF20" s="190"/>
      <c r="FG20" s="190"/>
      <c r="FH20" s="190"/>
      <c r="FI20" s="190"/>
      <c r="FJ20" s="190"/>
      <c r="FK20" s="190"/>
      <c r="FL20" s="190"/>
      <c r="FM20" s="190"/>
      <c r="FN20" s="190"/>
      <c r="FO20" s="190"/>
      <c r="FP20" s="190"/>
      <c r="FQ20" s="190"/>
      <c r="FR20" s="190"/>
      <c r="FS20" s="190"/>
      <c r="FT20" s="190"/>
      <c r="FU20" s="190"/>
      <c r="FV20" s="190"/>
      <c r="FW20" s="190"/>
      <c r="FX20" s="190"/>
      <c r="FY20" s="190"/>
      <c r="FZ20" s="190"/>
      <c r="GA20" s="190"/>
      <c r="GB20" s="190"/>
      <c r="GC20" s="190"/>
      <c r="GD20" s="190"/>
      <c r="GE20" s="190"/>
      <c r="GF20" s="190"/>
      <c r="GG20" s="190"/>
      <c r="GH20" s="190"/>
    </row>
    <row r="21" spans="1:256" s="211" customFormat="1" ht="17.25">
      <c r="A21" s="217"/>
      <c r="B21" s="202"/>
      <c r="C21" s="227"/>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c r="FA21" s="190"/>
      <c r="FB21" s="190"/>
      <c r="FC21" s="190"/>
      <c r="FD21" s="190"/>
      <c r="FE21" s="190"/>
      <c r="FF21" s="190"/>
      <c r="FG21" s="190"/>
      <c r="FH21" s="190"/>
      <c r="FI21" s="190"/>
      <c r="FJ21" s="190"/>
      <c r="FK21" s="190"/>
      <c r="FL21" s="190"/>
      <c r="FM21" s="190"/>
      <c r="FN21" s="190"/>
      <c r="FO21" s="190"/>
      <c r="FP21" s="190"/>
      <c r="FQ21" s="190"/>
      <c r="FR21" s="190"/>
      <c r="FS21" s="190"/>
      <c r="FT21" s="190"/>
      <c r="FU21" s="190"/>
      <c r="FV21" s="190"/>
      <c r="FW21" s="190"/>
      <c r="FX21" s="190"/>
      <c r="FY21" s="190"/>
      <c r="FZ21" s="190"/>
      <c r="GA21" s="190"/>
      <c r="GB21" s="190"/>
      <c r="GC21" s="190"/>
      <c r="GD21" s="190"/>
      <c r="GE21" s="190"/>
      <c r="GF21" s="190"/>
      <c r="GG21" s="190"/>
      <c r="GH21" s="190"/>
    </row>
    <row r="22" spans="1:256" s="211" customFormat="1" ht="28.5">
      <c r="A22" s="339" t="s">
        <v>382</v>
      </c>
      <c r="B22" s="832" t="s">
        <v>407</v>
      </c>
      <c r="C22" s="222"/>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0"/>
      <c r="DI22" s="190"/>
      <c r="DJ22" s="190"/>
      <c r="DK22" s="190"/>
      <c r="DL22" s="190"/>
      <c r="DM22" s="190"/>
      <c r="DN22" s="190"/>
      <c r="DO22" s="190"/>
      <c r="DP22" s="190"/>
      <c r="DQ22" s="190"/>
      <c r="DR22" s="190"/>
      <c r="DS22" s="190"/>
      <c r="DT22" s="190"/>
      <c r="DU22" s="190"/>
      <c r="DV22" s="190"/>
      <c r="DW22" s="190"/>
      <c r="DX22" s="190"/>
      <c r="DY22" s="190"/>
      <c r="DZ22" s="190"/>
      <c r="EA22" s="190"/>
      <c r="EB22" s="190"/>
      <c r="EC22" s="190"/>
      <c r="ED22" s="190"/>
      <c r="EE22" s="190"/>
      <c r="EF22" s="190"/>
      <c r="EG22" s="190"/>
      <c r="EH22" s="190"/>
      <c r="EI22" s="190"/>
      <c r="EJ22" s="190"/>
      <c r="EK22" s="190"/>
      <c r="EL22" s="190"/>
      <c r="EM22" s="190"/>
      <c r="EN22" s="190"/>
      <c r="EO22" s="190"/>
      <c r="EP22" s="190"/>
      <c r="EQ22" s="190"/>
      <c r="ER22" s="190"/>
      <c r="ES22" s="190"/>
      <c r="ET22" s="190"/>
      <c r="EU22" s="190"/>
      <c r="EV22" s="190"/>
      <c r="EW22" s="190"/>
      <c r="EX22" s="190"/>
      <c r="EY22" s="190"/>
      <c r="EZ22" s="190"/>
      <c r="FA22" s="190"/>
      <c r="FB22" s="190"/>
      <c r="FC22" s="190"/>
      <c r="FD22" s="190"/>
      <c r="FE22" s="190"/>
      <c r="FF22" s="190"/>
      <c r="FG22" s="190"/>
      <c r="FH22" s="190"/>
      <c r="FI22" s="190"/>
      <c r="FJ22" s="190"/>
      <c r="FK22" s="190"/>
      <c r="FL22" s="190"/>
      <c r="FM22" s="190"/>
      <c r="FN22" s="190"/>
      <c r="FO22" s="190"/>
      <c r="FP22" s="190"/>
      <c r="FQ22" s="190"/>
      <c r="FR22" s="190"/>
      <c r="FS22" s="190"/>
      <c r="FT22" s="190"/>
      <c r="FU22" s="190"/>
      <c r="FV22" s="190"/>
      <c r="FW22" s="190"/>
      <c r="FX22" s="190"/>
      <c r="FY22" s="190"/>
      <c r="FZ22" s="190"/>
      <c r="GA22" s="190"/>
      <c r="GB22" s="190"/>
      <c r="GC22" s="190"/>
      <c r="GD22" s="190"/>
      <c r="GE22" s="190"/>
      <c r="GF22" s="190"/>
      <c r="GG22" s="190"/>
      <c r="GH22" s="190"/>
    </row>
    <row r="23" spans="1:256" s="211" customFormat="1" ht="17.25">
      <c r="A23" s="217"/>
      <c r="B23" s="202"/>
      <c r="C23" s="227"/>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c r="FA23" s="190"/>
      <c r="FB23" s="190"/>
      <c r="FC23" s="190"/>
      <c r="FD23" s="190"/>
      <c r="FE23" s="190"/>
      <c r="FF23" s="190"/>
      <c r="FG23" s="190"/>
      <c r="FH23" s="190"/>
      <c r="FI23" s="190"/>
      <c r="FJ23" s="190"/>
      <c r="FK23" s="190"/>
      <c r="FL23" s="190"/>
      <c r="FM23" s="190"/>
      <c r="FN23" s="190"/>
      <c r="FO23" s="190"/>
      <c r="FP23" s="190"/>
      <c r="FQ23" s="190"/>
      <c r="FR23" s="190"/>
      <c r="FS23" s="190"/>
      <c r="FT23" s="190"/>
      <c r="FU23" s="190"/>
      <c r="FV23" s="190"/>
      <c r="FW23" s="190"/>
      <c r="FX23" s="190"/>
      <c r="FY23" s="190"/>
      <c r="FZ23" s="190"/>
      <c r="GA23" s="190"/>
      <c r="GB23" s="190"/>
      <c r="GC23" s="190"/>
      <c r="GD23" s="190"/>
      <c r="GE23" s="190"/>
      <c r="GF23" s="190"/>
      <c r="GG23" s="190"/>
      <c r="GH23" s="190"/>
    </row>
    <row r="24" spans="1:256" s="796" customFormat="1" ht="28.5">
      <c r="A24" s="339" t="s">
        <v>118</v>
      </c>
      <c r="B24" s="873" t="s">
        <v>408</v>
      </c>
      <c r="C24" s="227"/>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c r="EA24" s="190"/>
      <c r="EB24" s="190"/>
      <c r="EC24" s="190"/>
      <c r="ED24" s="190"/>
      <c r="EE24" s="190"/>
      <c r="EF24" s="190"/>
      <c r="EG24" s="190"/>
      <c r="EH24" s="190"/>
      <c r="EI24" s="190"/>
      <c r="EJ24" s="190"/>
      <c r="EK24" s="190"/>
      <c r="EL24" s="190"/>
      <c r="EM24" s="190"/>
      <c r="EN24" s="190"/>
      <c r="EO24" s="190"/>
      <c r="EP24" s="190"/>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190"/>
      <c r="FM24" s="190"/>
      <c r="FN24" s="190"/>
      <c r="FO24" s="190"/>
      <c r="FP24" s="190"/>
      <c r="FQ24" s="190"/>
      <c r="FR24" s="190"/>
      <c r="FS24" s="190"/>
      <c r="FT24" s="190"/>
      <c r="FU24" s="190"/>
      <c r="FV24" s="190"/>
      <c r="FW24" s="190"/>
      <c r="FX24" s="190"/>
      <c r="FY24" s="190"/>
      <c r="FZ24" s="190"/>
      <c r="GA24" s="190"/>
      <c r="GB24" s="190"/>
      <c r="GC24" s="190"/>
      <c r="GD24" s="190"/>
      <c r="GE24" s="190"/>
      <c r="GF24" s="190"/>
      <c r="GG24" s="190"/>
      <c r="GH24" s="190"/>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c r="HV24" s="211"/>
      <c r="HW24" s="211"/>
      <c r="HX24" s="211"/>
      <c r="HY24" s="211"/>
      <c r="HZ24" s="211"/>
      <c r="IA24" s="211"/>
      <c r="IB24" s="211"/>
      <c r="IC24" s="211"/>
      <c r="ID24" s="211"/>
      <c r="IE24" s="211"/>
      <c r="IF24" s="211"/>
      <c r="IG24" s="211"/>
      <c r="IH24" s="211"/>
      <c r="II24" s="211"/>
      <c r="IJ24" s="211"/>
      <c r="IK24" s="211"/>
      <c r="IL24" s="211"/>
      <c r="IM24" s="211"/>
      <c r="IN24" s="211"/>
      <c r="IO24" s="211"/>
      <c r="IP24" s="211"/>
      <c r="IQ24" s="211"/>
      <c r="IR24" s="211"/>
      <c r="IS24" s="211"/>
      <c r="IT24" s="211"/>
      <c r="IU24" s="211"/>
      <c r="IV24" s="211"/>
    </row>
    <row r="25" spans="1:256" s="211" customFormat="1" ht="17.25">
      <c r="A25" s="217"/>
      <c r="B25" s="202"/>
      <c r="C25" s="227"/>
      <c r="D25" s="190"/>
      <c r="E25" s="190"/>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90"/>
      <c r="CL25" s="190"/>
      <c r="CM25" s="190"/>
      <c r="CN25" s="190"/>
      <c r="CO25" s="190"/>
      <c r="CP25" s="190"/>
      <c r="CQ25" s="190"/>
      <c r="CR25" s="190"/>
      <c r="CS25" s="190"/>
      <c r="CT25" s="190"/>
      <c r="CU25" s="190"/>
      <c r="CV25" s="190"/>
      <c r="CW25" s="190"/>
      <c r="CX25" s="190"/>
      <c r="CY25" s="190"/>
      <c r="CZ25" s="190"/>
      <c r="DA25" s="190"/>
      <c r="DB25" s="190"/>
      <c r="DC25" s="190"/>
      <c r="DD25" s="190"/>
      <c r="DE25" s="190"/>
      <c r="DF25" s="190"/>
      <c r="DG25" s="190"/>
      <c r="DH25" s="190"/>
      <c r="DI25" s="190"/>
      <c r="DJ25" s="190"/>
      <c r="DK25" s="190"/>
      <c r="DL25" s="190"/>
      <c r="DM25" s="190"/>
      <c r="DN25" s="190"/>
      <c r="DO25" s="190"/>
      <c r="DP25" s="190"/>
      <c r="DQ25" s="190"/>
      <c r="DR25" s="190"/>
      <c r="DS25" s="190"/>
      <c r="DT25" s="190"/>
      <c r="DU25" s="190"/>
      <c r="DV25" s="190"/>
      <c r="DW25" s="190"/>
      <c r="DX25" s="190"/>
      <c r="DY25" s="190"/>
      <c r="DZ25" s="190"/>
      <c r="EA25" s="190"/>
      <c r="EB25" s="190"/>
      <c r="EC25" s="190"/>
      <c r="ED25" s="190"/>
      <c r="EE25" s="190"/>
      <c r="EF25" s="190"/>
      <c r="EG25" s="190"/>
      <c r="EH25" s="190"/>
      <c r="EI25" s="190"/>
      <c r="EJ25" s="190"/>
      <c r="EK25" s="190"/>
      <c r="EL25" s="190"/>
      <c r="EM25" s="190"/>
      <c r="EN25" s="190"/>
      <c r="EO25" s="190"/>
      <c r="EP25" s="190"/>
      <c r="EQ25" s="190"/>
      <c r="ER25" s="190"/>
      <c r="ES25" s="190"/>
      <c r="ET25" s="190"/>
      <c r="EU25" s="190"/>
      <c r="EV25" s="190"/>
      <c r="EW25" s="190"/>
      <c r="EX25" s="190"/>
      <c r="EY25" s="190"/>
      <c r="EZ25" s="190"/>
      <c r="FA25" s="190"/>
      <c r="FB25" s="190"/>
      <c r="FC25" s="190"/>
      <c r="FD25" s="190"/>
      <c r="FE25" s="190"/>
      <c r="FF25" s="190"/>
      <c r="FG25" s="190"/>
      <c r="FH25" s="190"/>
      <c r="FI25" s="190"/>
      <c r="FJ25" s="190"/>
      <c r="FK25" s="190"/>
      <c r="FL25" s="190"/>
      <c r="FM25" s="190"/>
      <c r="FN25" s="190"/>
      <c r="FO25" s="190"/>
      <c r="FP25" s="190"/>
      <c r="FQ25" s="190"/>
      <c r="FR25" s="190"/>
      <c r="FS25" s="190"/>
      <c r="FT25" s="190"/>
      <c r="FU25" s="190"/>
      <c r="FV25" s="190"/>
      <c r="FW25" s="190"/>
      <c r="FX25" s="190"/>
      <c r="FY25" s="190"/>
      <c r="FZ25" s="190"/>
      <c r="GA25" s="190"/>
      <c r="GB25" s="190"/>
      <c r="GC25" s="190"/>
      <c r="GD25" s="190"/>
      <c r="GE25" s="190"/>
      <c r="GF25" s="190"/>
      <c r="GG25" s="190"/>
      <c r="GH25" s="190"/>
    </row>
    <row r="26" spans="1:256" s="796" customFormat="1" ht="45" customHeight="1">
      <c r="A26" s="339" t="s">
        <v>114</v>
      </c>
      <c r="B26" s="210" t="s">
        <v>409</v>
      </c>
      <c r="C26" s="227"/>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G26" s="190"/>
      <c r="FH26" s="190"/>
      <c r="FI26" s="190"/>
      <c r="FJ26" s="190"/>
      <c r="FK26" s="190"/>
      <c r="FL26" s="190"/>
      <c r="FM26" s="190"/>
      <c r="FN26" s="190"/>
      <c r="FO26" s="190"/>
      <c r="FP26" s="190"/>
      <c r="FQ26" s="190"/>
      <c r="FR26" s="190"/>
      <c r="FS26" s="190"/>
      <c r="FT26" s="190"/>
      <c r="FU26" s="190"/>
      <c r="FV26" s="190"/>
      <c r="FW26" s="190"/>
      <c r="FX26" s="190"/>
      <c r="FY26" s="190"/>
      <c r="FZ26" s="190"/>
      <c r="GA26" s="190"/>
      <c r="GB26" s="190"/>
      <c r="GC26" s="190"/>
      <c r="GD26" s="190"/>
      <c r="GE26" s="190"/>
      <c r="GF26" s="190"/>
      <c r="GG26" s="190"/>
      <c r="GH26" s="190"/>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c r="HF26" s="211"/>
      <c r="HG26" s="211"/>
      <c r="HH26" s="211"/>
      <c r="HI26" s="211"/>
      <c r="HJ26" s="211"/>
      <c r="HK26" s="211"/>
      <c r="HL26" s="211"/>
      <c r="HM26" s="211"/>
      <c r="HN26" s="211"/>
      <c r="HO26" s="211"/>
      <c r="HP26" s="211"/>
      <c r="HQ26" s="211"/>
      <c r="HR26" s="211"/>
      <c r="HS26" s="211"/>
      <c r="HT26" s="211"/>
      <c r="HU26" s="211"/>
      <c r="HV26" s="211"/>
      <c r="HW26" s="211"/>
      <c r="HX26" s="211"/>
      <c r="HY26" s="211"/>
      <c r="HZ26" s="211"/>
      <c r="IA26" s="211"/>
      <c r="IB26" s="211"/>
      <c r="IC26" s="211"/>
      <c r="ID26" s="211"/>
      <c r="IE26" s="211"/>
      <c r="IF26" s="211"/>
      <c r="IG26" s="211"/>
      <c r="IH26" s="211"/>
      <c r="II26" s="211"/>
      <c r="IJ26" s="211"/>
      <c r="IK26" s="211"/>
      <c r="IL26" s="211"/>
      <c r="IM26" s="211"/>
      <c r="IN26" s="211"/>
      <c r="IO26" s="211"/>
      <c r="IP26" s="211"/>
      <c r="IQ26" s="211"/>
      <c r="IR26" s="211"/>
      <c r="IS26" s="211"/>
      <c r="IT26" s="211"/>
      <c r="IU26" s="211"/>
      <c r="IV26" s="211"/>
    </row>
    <row r="27" spans="1:256" s="211" customFormat="1" ht="17.25">
      <c r="A27" s="217"/>
      <c r="B27" s="202"/>
      <c r="C27" s="227"/>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row>
    <row r="28" spans="1:256" s="796" customFormat="1" ht="45" customHeight="1">
      <c r="A28" s="339" t="s">
        <v>115</v>
      </c>
      <c r="B28" s="210" t="s">
        <v>410</v>
      </c>
      <c r="C28" s="227"/>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0"/>
      <c r="DJ28" s="190"/>
      <c r="DK28" s="190"/>
      <c r="DL28" s="190"/>
      <c r="DM28" s="190"/>
      <c r="DN28" s="190"/>
      <c r="DO28" s="190"/>
      <c r="DP28" s="190"/>
      <c r="DQ28" s="190"/>
      <c r="DR28" s="190"/>
      <c r="DS28" s="190"/>
      <c r="DT28" s="190"/>
      <c r="DU28" s="190"/>
      <c r="DV28" s="190"/>
      <c r="DW28" s="190"/>
      <c r="DX28" s="190"/>
      <c r="DY28" s="190"/>
      <c r="DZ28" s="190"/>
      <c r="EA28" s="190"/>
      <c r="EB28" s="190"/>
      <c r="EC28" s="190"/>
      <c r="ED28" s="190"/>
      <c r="EE28" s="190"/>
      <c r="EF28" s="190"/>
      <c r="EG28" s="190"/>
      <c r="EH28" s="190"/>
      <c r="EI28" s="190"/>
      <c r="EJ28" s="190"/>
      <c r="EK28" s="190"/>
      <c r="EL28" s="190"/>
      <c r="EM28" s="190"/>
      <c r="EN28" s="190"/>
      <c r="EO28" s="190"/>
      <c r="EP28" s="190"/>
      <c r="EQ28" s="190"/>
      <c r="ER28" s="190"/>
      <c r="ES28" s="190"/>
      <c r="ET28" s="190"/>
      <c r="EU28" s="190"/>
      <c r="EV28" s="190"/>
      <c r="EW28" s="190"/>
      <c r="EX28" s="190"/>
      <c r="EY28" s="190"/>
      <c r="EZ28" s="190"/>
      <c r="FA28" s="190"/>
      <c r="FB28" s="190"/>
      <c r="FC28" s="190"/>
      <c r="FD28" s="190"/>
      <c r="FE28" s="190"/>
      <c r="FF28" s="190"/>
      <c r="FG28" s="190"/>
      <c r="FH28" s="190"/>
      <c r="FI28" s="190"/>
      <c r="FJ28" s="190"/>
      <c r="FK28" s="190"/>
      <c r="FL28" s="190"/>
      <c r="FM28" s="190"/>
      <c r="FN28" s="190"/>
      <c r="FO28" s="190"/>
      <c r="FP28" s="190"/>
      <c r="FQ28" s="190"/>
      <c r="FR28" s="190"/>
      <c r="FS28" s="190"/>
      <c r="FT28" s="190"/>
      <c r="FU28" s="190"/>
      <c r="FV28" s="190"/>
      <c r="FW28" s="190"/>
      <c r="FX28" s="190"/>
      <c r="FY28" s="190"/>
      <c r="FZ28" s="190"/>
      <c r="GA28" s="190"/>
      <c r="GB28" s="190"/>
      <c r="GC28" s="190"/>
      <c r="GD28" s="190"/>
      <c r="GE28" s="190"/>
      <c r="GF28" s="190"/>
      <c r="GG28" s="190"/>
      <c r="GH28" s="190"/>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c r="HV28" s="211"/>
      <c r="HW28" s="211"/>
      <c r="HX28" s="211"/>
      <c r="HY28" s="211"/>
      <c r="HZ28" s="211"/>
      <c r="IA28" s="211"/>
      <c r="IB28" s="211"/>
      <c r="IC28" s="211"/>
      <c r="ID28" s="211"/>
      <c r="IE28" s="211"/>
      <c r="IF28" s="211"/>
      <c r="IG28" s="211"/>
      <c r="IH28" s="211"/>
      <c r="II28" s="211"/>
      <c r="IJ28" s="211"/>
      <c r="IK28" s="211"/>
      <c r="IL28" s="211"/>
      <c r="IM28" s="211"/>
      <c r="IN28" s="211"/>
      <c r="IO28" s="211"/>
      <c r="IP28" s="211"/>
      <c r="IQ28" s="211"/>
      <c r="IR28" s="211"/>
      <c r="IS28" s="211"/>
      <c r="IT28" s="211"/>
      <c r="IU28" s="211"/>
      <c r="IV28" s="211"/>
    </row>
    <row r="29" spans="1:256" s="211" customFormat="1" ht="17.25">
      <c r="A29" s="217"/>
      <c r="B29" s="202"/>
      <c r="C29" s="227"/>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c r="EA29" s="190"/>
      <c r="EB29" s="190"/>
      <c r="EC29" s="190"/>
      <c r="ED29" s="190"/>
      <c r="EE29" s="190"/>
      <c r="EF29" s="190"/>
      <c r="EG29" s="190"/>
      <c r="EH29" s="190"/>
      <c r="EI29" s="190"/>
      <c r="EJ29" s="190"/>
      <c r="EK29" s="190"/>
      <c r="EL29" s="190"/>
      <c r="EM29" s="190"/>
      <c r="EN29" s="190"/>
      <c r="EO29" s="190"/>
      <c r="EP29" s="190"/>
      <c r="EQ29" s="190"/>
      <c r="ER29" s="190"/>
      <c r="ES29" s="190"/>
      <c r="ET29" s="190"/>
      <c r="EU29" s="190"/>
      <c r="EV29" s="190"/>
      <c r="EW29" s="190"/>
      <c r="EX29" s="190"/>
      <c r="EY29" s="190"/>
      <c r="EZ29" s="190"/>
      <c r="FA29" s="190"/>
      <c r="FB29" s="190"/>
      <c r="FC29" s="190"/>
      <c r="FD29" s="190"/>
      <c r="FE29" s="190"/>
      <c r="FF29" s="190"/>
      <c r="FG29" s="190"/>
      <c r="FH29" s="190"/>
      <c r="FI29" s="190"/>
      <c r="FJ29" s="190"/>
      <c r="FK29" s="190"/>
      <c r="FL29" s="190"/>
      <c r="FM29" s="190"/>
      <c r="FN29" s="190"/>
      <c r="FO29" s="190"/>
      <c r="FP29" s="190"/>
      <c r="FQ29" s="190"/>
      <c r="FR29" s="190"/>
      <c r="FS29" s="190"/>
      <c r="FT29" s="190"/>
      <c r="FU29" s="190"/>
      <c r="FV29" s="190"/>
      <c r="FW29" s="190"/>
      <c r="FX29" s="190"/>
      <c r="FY29" s="190"/>
      <c r="FZ29" s="190"/>
      <c r="GA29" s="190"/>
      <c r="GB29" s="190"/>
      <c r="GC29" s="190"/>
      <c r="GD29" s="190"/>
      <c r="GE29" s="190"/>
      <c r="GF29" s="190"/>
      <c r="GG29" s="190"/>
      <c r="GH29" s="190"/>
    </row>
    <row r="30" spans="1:256" s="796" customFormat="1" ht="42.75">
      <c r="A30" s="339" t="s">
        <v>116</v>
      </c>
      <c r="B30" s="819" t="s">
        <v>411</v>
      </c>
      <c r="C30" s="227"/>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90"/>
      <c r="EA30" s="190"/>
      <c r="EB30" s="190"/>
      <c r="EC30" s="190"/>
      <c r="ED30" s="190"/>
      <c r="EE30" s="190"/>
      <c r="EF30" s="190"/>
      <c r="EG30" s="190"/>
      <c r="EH30" s="190"/>
      <c r="EI30" s="190"/>
      <c r="EJ30" s="190"/>
      <c r="EK30" s="190"/>
      <c r="EL30" s="190"/>
      <c r="EM30" s="190"/>
      <c r="EN30" s="190"/>
      <c r="EO30" s="190"/>
      <c r="EP30" s="190"/>
      <c r="EQ30" s="190"/>
      <c r="ER30" s="190"/>
      <c r="ES30" s="190"/>
      <c r="ET30" s="190"/>
      <c r="EU30" s="190"/>
      <c r="EV30" s="190"/>
      <c r="EW30" s="190"/>
      <c r="EX30" s="190"/>
      <c r="EY30" s="190"/>
      <c r="EZ30" s="190"/>
      <c r="FA30" s="190"/>
      <c r="FB30" s="190"/>
      <c r="FC30" s="190"/>
      <c r="FD30" s="190"/>
      <c r="FE30" s="190"/>
      <c r="FF30" s="190"/>
      <c r="FG30" s="190"/>
      <c r="FH30" s="190"/>
      <c r="FI30" s="190"/>
      <c r="FJ30" s="190"/>
      <c r="FK30" s="190"/>
      <c r="FL30" s="190"/>
      <c r="FM30" s="190"/>
      <c r="FN30" s="190"/>
      <c r="FO30" s="190"/>
      <c r="FP30" s="190"/>
      <c r="FQ30" s="190"/>
      <c r="FR30" s="190"/>
      <c r="FS30" s="190"/>
      <c r="FT30" s="190"/>
      <c r="FU30" s="190"/>
      <c r="FV30" s="190"/>
      <c r="FW30" s="190"/>
      <c r="FX30" s="190"/>
      <c r="FY30" s="190"/>
      <c r="FZ30" s="190"/>
      <c r="GA30" s="190"/>
      <c r="GB30" s="190"/>
      <c r="GC30" s="190"/>
      <c r="GD30" s="190"/>
      <c r="GE30" s="190"/>
      <c r="GF30" s="190"/>
      <c r="GG30" s="190"/>
      <c r="GH30" s="190"/>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c r="HV30" s="211"/>
      <c r="HW30" s="211"/>
      <c r="HX30" s="211"/>
      <c r="HY30" s="211"/>
      <c r="HZ30" s="211"/>
      <c r="IA30" s="211"/>
      <c r="IB30" s="211"/>
      <c r="IC30" s="211"/>
      <c r="ID30" s="211"/>
      <c r="IE30" s="211"/>
      <c r="IF30" s="211"/>
      <c r="IG30" s="211"/>
      <c r="IH30" s="211"/>
      <c r="II30" s="211"/>
      <c r="IJ30" s="211"/>
      <c r="IK30" s="211"/>
      <c r="IL30" s="211"/>
      <c r="IM30" s="211"/>
      <c r="IN30" s="211"/>
      <c r="IO30" s="211"/>
      <c r="IP30" s="211"/>
      <c r="IQ30" s="211"/>
      <c r="IR30" s="211"/>
      <c r="IS30" s="211"/>
      <c r="IT30" s="211"/>
      <c r="IU30" s="211"/>
      <c r="IV30" s="211"/>
    </row>
    <row r="31" spans="1:256" s="211" customFormat="1" ht="17.25">
      <c r="A31" s="217"/>
      <c r="B31" s="202"/>
      <c r="C31" s="227"/>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c r="EA31" s="190"/>
      <c r="EB31" s="190"/>
      <c r="EC31" s="190"/>
      <c r="ED31" s="190"/>
      <c r="EE31" s="190"/>
      <c r="EF31" s="190"/>
      <c r="EG31" s="190"/>
      <c r="EH31" s="190"/>
      <c r="EI31" s="190"/>
      <c r="EJ31" s="190"/>
      <c r="EK31" s="190"/>
      <c r="EL31" s="190"/>
      <c r="EM31" s="190"/>
      <c r="EN31" s="190"/>
      <c r="EO31" s="190"/>
      <c r="EP31" s="190"/>
      <c r="EQ31" s="190"/>
      <c r="ER31" s="190"/>
      <c r="ES31" s="190"/>
      <c r="ET31" s="190"/>
      <c r="EU31" s="190"/>
      <c r="EV31" s="190"/>
      <c r="EW31" s="190"/>
      <c r="EX31" s="190"/>
      <c r="EY31" s="190"/>
      <c r="EZ31" s="190"/>
      <c r="FA31" s="190"/>
      <c r="FB31" s="190"/>
      <c r="FC31" s="190"/>
      <c r="FD31" s="190"/>
      <c r="FE31" s="190"/>
      <c r="FF31" s="190"/>
      <c r="FG31" s="190"/>
      <c r="FH31" s="190"/>
      <c r="FI31" s="190"/>
      <c r="FJ31" s="190"/>
      <c r="FK31" s="190"/>
      <c r="FL31" s="190"/>
      <c r="FM31" s="190"/>
      <c r="FN31" s="190"/>
      <c r="FO31" s="190"/>
      <c r="FP31" s="190"/>
      <c r="FQ31" s="190"/>
      <c r="FR31" s="190"/>
      <c r="FS31" s="190"/>
      <c r="FT31" s="190"/>
      <c r="FU31" s="190"/>
      <c r="FV31" s="190"/>
      <c r="FW31" s="190"/>
      <c r="FX31" s="190"/>
      <c r="FY31" s="190"/>
      <c r="FZ31" s="190"/>
      <c r="GA31" s="190"/>
      <c r="GB31" s="190"/>
      <c r="GC31" s="190"/>
      <c r="GD31" s="190"/>
      <c r="GE31" s="190"/>
      <c r="GF31" s="190"/>
      <c r="GG31" s="190"/>
      <c r="GH31" s="190"/>
    </row>
    <row r="32" spans="1:256" s="796" customFormat="1" ht="42.75">
      <c r="A32" s="339" t="s">
        <v>117</v>
      </c>
      <c r="B32" s="873" t="s">
        <v>412</v>
      </c>
      <c r="C32" s="222"/>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c r="FA32" s="190"/>
      <c r="FB32" s="190"/>
      <c r="FC32" s="190"/>
      <c r="FD32" s="190"/>
      <c r="FE32" s="190"/>
      <c r="FF32" s="190"/>
      <c r="FG32" s="190"/>
      <c r="FH32" s="190"/>
      <c r="FI32" s="190"/>
      <c r="FJ32" s="190"/>
      <c r="FK32" s="190"/>
      <c r="FL32" s="190"/>
      <c r="FM32" s="190"/>
      <c r="FN32" s="190"/>
      <c r="FO32" s="190"/>
      <c r="FP32" s="190"/>
      <c r="FQ32" s="190"/>
      <c r="FR32" s="190"/>
      <c r="FS32" s="190"/>
      <c r="FT32" s="190"/>
      <c r="FU32" s="190"/>
      <c r="FV32" s="190"/>
      <c r="FW32" s="190"/>
      <c r="FX32" s="190"/>
      <c r="FY32" s="190"/>
      <c r="FZ32" s="190"/>
      <c r="GA32" s="190"/>
      <c r="GB32" s="190"/>
      <c r="GC32" s="190"/>
      <c r="GD32" s="190"/>
      <c r="GE32" s="190"/>
      <c r="GF32" s="190"/>
      <c r="GG32" s="190"/>
      <c r="GH32" s="190"/>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c r="HV32" s="211"/>
      <c r="HW32" s="211"/>
      <c r="HX32" s="211"/>
      <c r="HY32" s="211"/>
      <c r="HZ32" s="211"/>
      <c r="IA32" s="211"/>
      <c r="IB32" s="211"/>
      <c r="IC32" s="211"/>
      <c r="ID32" s="211"/>
      <c r="IE32" s="211"/>
      <c r="IF32" s="211"/>
      <c r="IG32" s="211"/>
      <c r="IH32" s="211"/>
      <c r="II32" s="211"/>
      <c r="IJ32" s="211"/>
      <c r="IK32" s="211"/>
      <c r="IL32" s="211"/>
      <c r="IM32" s="211"/>
      <c r="IN32" s="211"/>
      <c r="IO32" s="211"/>
      <c r="IP32" s="211"/>
      <c r="IQ32" s="211"/>
      <c r="IR32" s="211"/>
      <c r="IS32" s="211"/>
      <c r="IT32" s="211"/>
      <c r="IU32" s="211"/>
      <c r="IV32" s="211"/>
    </row>
    <row r="33" spans="1:190" s="211" customFormat="1" ht="15" thickBot="1">
      <c r="A33" s="223"/>
      <c r="B33" s="799"/>
      <c r="C33" s="80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c r="EA33" s="190"/>
      <c r="EB33" s="190"/>
      <c r="EC33" s="190"/>
      <c r="ED33" s="190"/>
      <c r="EE33" s="190"/>
      <c r="EF33" s="190"/>
      <c r="EG33" s="190"/>
      <c r="EH33" s="190"/>
      <c r="EI33" s="190"/>
      <c r="EJ33" s="190"/>
      <c r="EK33" s="190"/>
      <c r="EL33" s="190"/>
      <c r="EM33" s="190"/>
      <c r="EN33" s="190"/>
      <c r="EO33" s="190"/>
      <c r="EP33" s="190"/>
      <c r="EQ33" s="190"/>
      <c r="ER33" s="190"/>
      <c r="ES33" s="190"/>
      <c r="ET33" s="190"/>
      <c r="EU33" s="190"/>
      <c r="EV33" s="190"/>
      <c r="EW33" s="190"/>
      <c r="EX33" s="190"/>
      <c r="EY33" s="190"/>
      <c r="EZ33" s="190"/>
      <c r="FA33" s="190"/>
      <c r="FB33" s="190"/>
      <c r="FC33" s="190"/>
      <c r="FD33" s="190"/>
      <c r="FE33" s="190"/>
      <c r="FF33" s="190"/>
      <c r="FG33" s="190"/>
      <c r="FH33" s="190"/>
      <c r="FI33" s="190"/>
      <c r="FJ33" s="190"/>
      <c r="FK33" s="190"/>
      <c r="FL33" s="190"/>
      <c r="FM33" s="190"/>
      <c r="FN33" s="190"/>
      <c r="FO33" s="190"/>
      <c r="FP33" s="190"/>
      <c r="FQ33" s="190"/>
      <c r="FR33" s="190"/>
      <c r="FS33" s="190"/>
      <c r="FT33" s="190"/>
      <c r="FU33" s="190"/>
      <c r="FV33" s="190"/>
      <c r="FW33" s="190"/>
      <c r="FX33" s="190"/>
      <c r="FY33" s="190"/>
      <c r="FZ33" s="190"/>
      <c r="GA33" s="190"/>
      <c r="GB33" s="190"/>
      <c r="GC33" s="190"/>
      <c r="GD33" s="190"/>
      <c r="GE33" s="190"/>
      <c r="GF33" s="190"/>
      <c r="GG33" s="190"/>
      <c r="GH33" s="190"/>
    </row>
    <row r="35" spans="1:190" ht="14.25" thickBot="1"/>
    <row r="36" spans="1:190" s="195" customFormat="1" ht="64.900000000000006" customHeight="1" thickBot="1">
      <c r="A36" s="502" t="s">
        <v>288</v>
      </c>
    </row>
    <row r="37" spans="1:190" s="500" customFormat="1" ht="15" thickBot="1">
      <c r="A37" s="499"/>
    </row>
    <row r="38" spans="1:190" s="195" customFormat="1" ht="64.900000000000006" customHeight="1" thickBot="1">
      <c r="A38" s="498" t="s">
        <v>287</v>
      </c>
    </row>
    <row r="39" spans="1:190" s="195" customFormat="1" ht="15" thickBot="1">
      <c r="A39" s="501"/>
    </row>
    <row r="40" spans="1:190" s="195" customFormat="1" ht="64.900000000000006" customHeight="1" thickBot="1">
      <c r="A40" s="498" t="s">
        <v>286</v>
      </c>
    </row>
    <row r="41" spans="1:190" s="195" customFormat="1" ht="14.25">
      <c r="B41" s="499"/>
    </row>
    <row r="42" spans="1:190" s="194" customFormat="1" ht="64.900000000000006" customHeight="1">
      <c r="B42" s="195"/>
    </row>
    <row r="43" spans="1:190" s="194" customFormat="1" ht="14.25">
      <c r="B43" s="195"/>
    </row>
    <row r="44" spans="1:190" s="194" customFormat="1" ht="14.25">
      <c r="B44" s="195"/>
    </row>
  </sheetData>
  <sheetProtection password="CEEF" sheet="1" formatCells="0" formatColumns="0" formatRows="0" insertColumns="0" insertRows="0" insertHyperlinks="0" deleteColumns="0" deleteRows="0" sort="0" autoFilter="0" pivotTables="0"/>
  <customSheetViews>
    <customSheetView guid="{94EF5902-26BC-4746-8F45-3DCA4548FF6C}" showGridLines="0" fitToPage="1">
      <selection activeCell="B5" sqref="B5:E5"/>
      <pageMargins left="0.24" right="0.23" top="0.66" bottom="0.59" header="0.43" footer="0.34"/>
      <pageSetup paperSize="9" scale="92" orientation="portrait" r:id="rId1"/>
      <headerFooter alignWithMargins="0">
        <oddHeader>&amp;L&amp;F</oddHeader>
        <oddFooter>&amp;L&amp;A&amp;RPage &amp;P of &amp;N</oddFooter>
      </headerFooter>
    </customSheetView>
  </customSheetViews>
  <mergeCells count="2">
    <mergeCell ref="A2:C2"/>
    <mergeCell ref="A4:C4"/>
  </mergeCells>
  <phoneticPr fontId="17" type="noConversion"/>
  <hyperlinks>
    <hyperlink ref="A36" location="'3. ՆԵՐԱԾՈՒԹՅՈՒՆ'!A1" display="ՀԱՋՈՐԴ  ԲԱԺԻՆ ԳՆԱԼՈՒ ՀԱՄԱՐ ՍԵՂՄԵԼ ԱՅՍՏԵՂ"/>
    <hyperlink ref="A38" location="'1․ ԲՈՎԱՆԴԱԿՈՒԹՅՈՒՆ'!A1" display="ՆԱԽՈՐԴ  ԲԱԺԻՆ ԳՆԱԼՈՒ ՀԱՄԱՐ ՍԵՂՄԵԼ ԱՅՍՏԵՂ"/>
    <hyperlink ref="A40" location="'1․ ԲՈՎԱՆԴԱԿՈՒԹՅՈՒՆ'!A1" display="«ԲՈՎԱՆԴԱԿՈՒԹՅԱՆ»  ԲԱԺԻՆ ԳՆԱԼՈՒ ՀԱՄԱՐ ՍԵՂՄԵԼ ԱՅՍՏԵՂ"/>
    <hyperlink ref="B24" r:id="rId2"/>
    <hyperlink ref="B32" r:id="rId3"/>
  </hyperlinks>
  <pageMargins left="0.19685039370078741" right="0.19685039370078741" top="0.19685039370078741" bottom="0.19685039370078741" header="0.27559055118110237" footer="0.35433070866141736"/>
  <pageSetup paperSize="9" scale="80" orientation="landscape" r:id="rId4"/>
  <headerFooter alignWithMargins="0"/>
  <drawing r:id="rId5"/>
</worksheet>
</file>

<file path=xl/worksheets/sheet4.xml><?xml version="1.0" encoding="utf-8"?>
<worksheet xmlns="http://schemas.openxmlformats.org/spreadsheetml/2006/main" xmlns:r="http://schemas.openxmlformats.org/officeDocument/2006/relationships">
  <sheetPr codeName="Sheet3">
    <tabColor rgb="FF000066"/>
  </sheetPr>
  <dimension ref="A1:IV80"/>
  <sheetViews>
    <sheetView showGridLines="0" tabSelected="1" zoomScale="115" zoomScaleNormal="115" zoomScaleSheetLayoutView="55" workbookViewId="0">
      <selection activeCell="D30" sqref="D30"/>
    </sheetView>
  </sheetViews>
  <sheetFormatPr defaultColWidth="9.140625" defaultRowHeight="13.5" outlineLevelRow="1"/>
  <cols>
    <col min="1" max="1" width="38.28515625" style="355" customWidth="1"/>
    <col min="2" max="2" width="28.28515625" style="356" customWidth="1"/>
    <col min="3" max="3" width="12.7109375" style="355" customWidth="1"/>
    <col min="4" max="4" width="22.28515625" style="355" customWidth="1"/>
    <col min="5" max="5" width="12.7109375" style="355" customWidth="1"/>
    <col min="6" max="6" width="22.42578125" style="355" customWidth="1"/>
    <col min="7" max="7" width="18.7109375" style="355" bestFit="1" customWidth="1"/>
    <col min="8" max="198" width="9.140625" style="224"/>
    <col min="199" max="16384" width="9.140625" style="225"/>
  </cols>
  <sheetData>
    <row r="1" spans="1:198">
      <c r="A1" s="822"/>
      <c r="B1" s="823"/>
      <c r="C1" s="823"/>
      <c r="D1" s="823"/>
      <c r="E1" s="823"/>
      <c r="F1" s="823"/>
      <c r="G1" s="824"/>
    </row>
    <row r="2" spans="1:198" s="361" customFormat="1" ht="29.25" customHeight="1">
      <c r="A2" s="1012" t="s">
        <v>225</v>
      </c>
      <c r="B2" s="1013"/>
      <c r="C2" s="1013"/>
      <c r="D2" s="1013"/>
      <c r="E2" s="1013"/>
      <c r="F2" s="1013"/>
      <c r="G2" s="1014"/>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360"/>
      <c r="CI2" s="360"/>
      <c r="CJ2" s="360"/>
      <c r="CK2" s="360"/>
      <c r="CL2" s="360"/>
      <c r="CM2" s="360"/>
      <c r="CN2" s="360"/>
      <c r="CO2" s="360"/>
      <c r="CP2" s="360"/>
      <c r="CQ2" s="360"/>
      <c r="CR2" s="360"/>
      <c r="CS2" s="360"/>
      <c r="CT2" s="360"/>
      <c r="CU2" s="360"/>
      <c r="CV2" s="360"/>
      <c r="CW2" s="360"/>
      <c r="CX2" s="360"/>
      <c r="CY2" s="360"/>
      <c r="CZ2" s="360"/>
      <c r="DA2" s="360"/>
      <c r="DB2" s="360"/>
      <c r="DC2" s="360"/>
      <c r="DD2" s="360"/>
      <c r="DE2" s="360"/>
      <c r="DF2" s="360"/>
      <c r="DG2" s="360"/>
      <c r="DH2" s="360"/>
      <c r="DI2" s="360"/>
      <c r="DJ2" s="360"/>
      <c r="DK2" s="360"/>
      <c r="DL2" s="360"/>
      <c r="DM2" s="360"/>
      <c r="DN2" s="360"/>
      <c r="DO2" s="360"/>
      <c r="DP2" s="360"/>
      <c r="DQ2" s="360"/>
      <c r="DR2" s="360"/>
      <c r="DS2" s="360"/>
      <c r="DT2" s="360"/>
      <c r="DU2" s="360"/>
      <c r="DV2" s="360"/>
      <c r="DW2" s="360"/>
      <c r="DX2" s="360"/>
      <c r="DY2" s="360"/>
      <c r="DZ2" s="360"/>
      <c r="EA2" s="360"/>
      <c r="EB2" s="360"/>
      <c r="EC2" s="360"/>
      <c r="ED2" s="360"/>
      <c r="EE2" s="360"/>
      <c r="EF2" s="360"/>
      <c r="EG2" s="360"/>
      <c r="EH2" s="360"/>
      <c r="EI2" s="360"/>
      <c r="EJ2" s="360"/>
      <c r="EK2" s="360"/>
      <c r="EL2" s="360"/>
      <c r="EM2" s="360"/>
      <c r="EN2" s="360"/>
      <c r="EO2" s="360"/>
      <c r="EP2" s="360"/>
      <c r="EQ2" s="360"/>
      <c r="ER2" s="360"/>
      <c r="ES2" s="360"/>
      <c r="ET2" s="360"/>
      <c r="EU2" s="360"/>
      <c r="EV2" s="360"/>
      <c r="EW2" s="360"/>
      <c r="EX2" s="360"/>
      <c r="EY2" s="360"/>
      <c r="EZ2" s="360"/>
      <c r="FA2" s="360"/>
      <c r="FB2" s="360"/>
      <c r="FC2" s="360"/>
      <c r="FD2" s="360"/>
      <c r="FE2" s="360"/>
      <c r="FF2" s="360"/>
      <c r="FG2" s="360"/>
      <c r="FH2" s="360"/>
      <c r="FI2" s="360"/>
      <c r="FJ2" s="360"/>
      <c r="FK2" s="360"/>
      <c r="FL2" s="360"/>
      <c r="FM2" s="360"/>
      <c r="FN2" s="360"/>
      <c r="FO2" s="360"/>
      <c r="FP2" s="360"/>
      <c r="FQ2" s="360"/>
      <c r="FR2" s="360"/>
      <c r="FS2" s="360"/>
      <c r="FT2" s="360"/>
      <c r="FU2" s="360"/>
      <c r="FV2" s="360"/>
      <c r="FW2" s="360"/>
      <c r="FX2" s="360"/>
      <c r="FY2" s="360"/>
      <c r="FZ2" s="360"/>
      <c r="GA2" s="360"/>
      <c r="GB2" s="360"/>
      <c r="GC2" s="360"/>
      <c r="GD2" s="360"/>
      <c r="GE2" s="360"/>
      <c r="GF2" s="360"/>
      <c r="GG2" s="360"/>
      <c r="GH2" s="360"/>
      <c r="GI2" s="360"/>
      <c r="GJ2" s="360"/>
      <c r="GK2" s="360"/>
      <c r="GL2" s="360"/>
      <c r="GM2" s="360"/>
      <c r="GN2" s="360"/>
      <c r="GO2" s="360"/>
      <c r="GP2" s="360"/>
    </row>
    <row r="3" spans="1:198" s="228" customFormat="1">
      <c r="A3" s="207"/>
      <c r="B3" s="191"/>
      <c r="C3" s="191"/>
      <c r="D3" s="191"/>
      <c r="E3" s="191"/>
      <c r="F3" s="191"/>
      <c r="G3" s="208"/>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191"/>
      <c r="FT3" s="191"/>
      <c r="FU3" s="191"/>
      <c r="FV3" s="191"/>
      <c r="FW3" s="191"/>
      <c r="FX3" s="191"/>
      <c r="FY3" s="191"/>
      <c r="FZ3" s="191"/>
      <c r="GA3" s="191"/>
      <c r="GB3" s="191"/>
      <c r="GC3" s="191"/>
      <c r="GD3" s="191"/>
      <c r="GE3" s="191"/>
      <c r="GF3" s="191"/>
      <c r="GG3" s="191"/>
      <c r="GH3" s="191"/>
      <c r="GI3" s="191"/>
      <c r="GJ3" s="191"/>
      <c r="GK3" s="191"/>
      <c r="GL3" s="191"/>
      <c r="GM3" s="191"/>
      <c r="GN3" s="191"/>
      <c r="GO3" s="191"/>
      <c r="GP3" s="191"/>
    </row>
    <row r="4" spans="1:198" s="361" customFormat="1" ht="29.25" customHeight="1">
      <c r="A4" s="1012" t="s">
        <v>2</v>
      </c>
      <c r="B4" s="1013"/>
      <c r="C4" s="1013"/>
      <c r="D4" s="1013"/>
      <c r="E4" s="1013"/>
      <c r="F4" s="1013"/>
      <c r="G4" s="1014"/>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c r="DU4" s="360"/>
      <c r="DV4" s="360"/>
      <c r="DW4" s="360"/>
      <c r="DX4" s="360"/>
      <c r="DY4" s="360"/>
      <c r="DZ4" s="360"/>
      <c r="EA4" s="360"/>
      <c r="EB4" s="360"/>
      <c r="EC4" s="360"/>
      <c r="ED4" s="360"/>
      <c r="EE4" s="360"/>
      <c r="EF4" s="360"/>
      <c r="EG4" s="360"/>
      <c r="EH4" s="360"/>
      <c r="EI4" s="360"/>
      <c r="EJ4" s="360"/>
      <c r="EK4" s="360"/>
      <c r="EL4" s="360"/>
      <c r="EM4" s="360"/>
      <c r="EN4" s="360"/>
      <c r="EO4" s="360"/>
      <c r="EP4" s="360"/>
      <c r="EQ4" s="360"/>
      <c r="ER4" s="360"/>
      <c r="ES4" s="360"/>
      <c r="ET4" s="360"/>
      <c r="EU4" s="360"/>
      <c r="EV4" s="360"/>
      <c r="EW4" s="360"/>
      <c r="EX4" s="360"/>
      <c r="EY4" s="360"/>
      <c r="EZ4" s="360"/>
      <c r="FA4" s="360"/>
      <c r="FB4" s="360"/>
      <c r="FC4" s="360"/>
      <c r="FD4" s="360"/>
      <c r="FE4" s="360"/>
      <c r="FF4" s="360"/>
      <c r="FG4" s="360"/>
      <c r="FH4" s="360"/>
      <c r="FI4" s="360"/>
      <c r="FJ4" s="360"/>
      <c r="FK4" s="360"/>
      <c r="FL4" s="360"/>
      <c r="FM4" s="360"/>
      <c r="FN4" s="360"/>
      <c r="FO4" s="360"/>
      <c r="FP4" s="360"/>
      <c r="FQ4" s="360"/>
      <c r="FR4" s="360"/>
      <c r="FS4" s="360"/>
      <c r="FT4" s="360"/>
      <c r="FU4" s="360"/>
      <c r="FV4" s="360"/>
      <c r="FW4" s="360"/>
      <c r="FX4" s="360"/>
      <c r="FY4" s="360"/>
      <c r="FZ4" s="360"/>
      <c r="GA4" s="360"/>
      <c r="GB4" s="360"/>
      <c r="GC4" s="360"/>
      <c r="GD4" s="360"/>
      <c r="GE4" s="360"/>
      <c r="GF4" s="360"/>
      <c r="GG4" s="360"/>
      <c r="GH4" s="360"/>
      <c r="GI4" s="360"/>
      <c r="GJ4" s="360"/>
      <c r="GK4" s="360"/>
      <c r="GL4" s="360"/>
      <c r="GM4" s="360"/>
      <c r="GN4" s="360"/>
      <c r="GO4" s="360"/>
      <c r="GP4" s="360"/>
    </row>
    <row r="5" spans="1:198" s="228" customFormat="1">
      <c r="A5" s="207"/>
      <c r="B5" s="191"/>
      <c r="C5" s="191"/>
      <c r="D5" s="191"/>
      <c r="E5" s="191"/>
      <c r="F5" s="191"/>
      <c r="G5" s="208"/>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CY5" s="191"/>
      <c r="CZ5" s="191"/>
      <c r="DA5" s="191"/>
      <c r="DB5" s="191"/>
      <c r="DC5" s="191"/>
      <c r="DD5" s="191"/>
      <c r="DE5" s="191"/>
      <c r="DF5" s="191"/>
      <c r="DG5" s="191"/>
      <c r="DH5" s="191"/>
      <c r="DI5" s="191"/>
      <c r="DJ5" s="191"/>
      <c r="DK5" s="191"/>
      <c r="DL5" s="191"/>
      <c r="DM5" s="191"/>
      <c r="DN5" s="191"/>
      <c r="DO5" s="191"/>
      <c r="DP5" s="191"/>
      <c r="DQ5" s="191"/>
      <c r="DR5" s="191"/>
      <c r="DS5" s="191"/>
      <c r="DT5" s="191"/>
      <c r="DU5" s="191"/>
      <c r="DV5" s="191"/>
      <c r="DW5" s="191"/>
      <c r="DX5" s="191"/>
      <c r="DY5" s="191"/>
      <c r="DZ5" s="191"/>
      <c r="EA5" s="191"/>
      <c r="EB5" s="191"/>
      <c r="EC5" s="191"/>
      <c r="ED5" s="191"/>
      <c r="EE5" s="191"/>
      <c r="EF5" s="191"/>
      <c r="EG5" s="191"/>
      <c r="EH5" s="191"/>
      <c r="EI5" s="191"/>
      <c r="EJ5" s="191"/>
      <c r="EK5" s="191"/>
      <c r="EL5" s="191"/>
      <c r="EM5" s="191"/>
      <c r="EN5" s="191"/>
      <c r="EO5" s="191"/>
      <c r="EP5" s="191"/>
      <c r="EQ5" s="191"/>
      <c r="ER5" s="191"/>
      <c r="ES5" s="191"/>
      <c r="ET5" s="191"/>
      <c r="EU5" s="191"/>
      <c r="EV5" s="191"/>
      <c r="EW5" s="191"/>
      <c r="EX5" s="191"/>
      <c r="EY5" s="191"/>
      <c r="EZ5" s="191"/>
      <c r="FA5" s="191"/>
      <c r="FB5" s="191"/>
      <c r="FC5" s="191"/>
      <c r="FD5" s="191"/>
      <c r="FE5" s="191"/>
      <c r="FF5" s="191"/>
      <c r="FG5" s="191"/>
      <c r="FH5" s="191"/>
      <c r="FI5" s="191"/>
      <c r="FJ5" s="191"/>
      <c r="FK5" s="191"/>
      <c r="FL5" s="191"/>
      <c r="FM5" s="191"/>
      <c r="FN5" s="191"/>
      <c r="FO5" s="191"/>
      <c r="FP5" s="191"/>
      <c r="FQ5" s="191"/>
      <c r="FR5" s="191"/>
      <c r="FS5" s="191"/>
      <c r="FT5" s="191"/>
      <c r="FU5" s="191"/>
      <c r="FV5" s="191"/>
      <c r="FW5" s="191"/>
      <c r="FX5" s="191"/>
      <c r="FY5" s="191"/>
      <c r="FZ5" s="191"/>
      <c r="GA5" s="191"/>
      <c r="GB5" s="191"/>
      <c r="GC5" s="191"/>
      <c r="GD5" s="191"/>
      <c r="GE5" s="191"/>
      <c r="GF5" s="191"/>
      <c r="GG5" s="191"/>
      <c r="GH5" s="191"/>
      <c r="GI5" s="191"/>
      <c r="GJ5" s="191"/>
      <c r="GK5" s="191"/>
      <c r="GL5" s="191"/>
      <c r="GM5" s="191"/>
      <c r="GN5" s="191"/>
      <c r="GO5" s="191"/>
      <c r="GP5" s="191"/>
    </row>
    <row r="6" spans="1:198" s="484" customFormat="1" ht="22.5">
      <c r="A6" s="971" t="s">
        <v>339</v>
      </c>
      <c r="B6" s="964">
        <f>'2. ՏԻՏՂՈՍԱԹԵՐԹ'!B6</f>
        <v>2025</v>
      </c>
      <c r="C6" s="1019" t="s">
        <v>400</v>
      </c>
      <c r="D6" s="1020"/>
      <c r="E6" s="1020"/>
      <c r="F6" s="1020"/>
      <c r="G6" s="1021"/>
    </row>
    <row r="7" spans="1:198" s="484" customFormat="1" ht="15" customHeight="1">
      <c r="A7" s="970"/>
      <c r="B7" s="486"/>
      <c r="C7" s="965"/>
      <c r="D7" s="965"/>
      <c r="E7" s="965"/>
      <c r="F7" s="966"/>
      <c r="G7" s="967"/>
    </row>
    <row r="8" spans="1:198" s="484" customFormat="1" ht="22.9" customHeight="1">
      <c r="A8" s="971" t="s">
        <v>399</v>
      </c>
      <c r="B8" s="968" t="str">
        <f>'2. ՏԻՏՂՈՍԱԹԵՐԹ'!B8</f>
        <v>«Ստեփանավան»</v>
      </c>
      <c r="C8" s="1019" t="s">
        <v>401</v>
      </c>
      <c r="D8" s="1020"/>
      <c r="E8" s="1020"/>
      <c r="F8" s="1020"/>
      <c r="G8" s="1021"/>
    </row>
    <row r="9" spans="1:198" s="228" customFormat="1" ht="15" customHeight="1">
      <c r="A9" s="481"/>
      <c r="B9" s="969"/>
      <c r="C9" s="191"/>
      <c r="D9" s="191"/>
      <c r="E9" s="191"/>
      <c r="F9" s="191"/>
      <c r="G9" s="208"/>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191"/>
      <c r="CL9" s="191"/>
      <c r="CM9" s="191"/>
      <c r="CN9" s="191"/>
      <c r="CO9" s="191"/>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191"/>
      <c r="FT9" s="191"/>
      <c r="FU9" s="191"/>
      <c r="FV9" s="191"/>
      <c r="FW9" s="191"/>
      <c r="FX9" s="191"/>
      <c r="FY9" s="191"/>
      <c r="FZ9" s="191"/>
      <c r="GA9" s="191"/>
      <c r="GB9" s="191"/>
      <c r="GC9" s="191"/>
      <c r="GD9" s="191"/>
      <c r="GE9" s="191"/>
      <c r="GF9" s="191"/>
      <c r="GG9" s="191"/>
      <c r="GH9" s="191"/>
      <c r="GI9" s="191"/>
      <c r="GJ9" s="191"/>
      <c r="GK9" s="191"/>
      <c r="GL9" s="191"/>
      <c r="GM9" s="191"/>
      <c r="GN9" s="191"/>
      <c r="GO9" s="191"/>
      <c r="GP9" s="191"/>
    </row>
    <row r="10" spans="1:198" s="228" customFormat="1" ht="169.9" customHeight="1">
      <c r="A10" s="1015" t="s">
        <v>35</v>
      </c>
      <c r="B10" s="1017" t="s">
        <v>413</v>
      </c>
      <c r="C10" s="1017"/>
      <c r="D10" s="1017"/>
      <c r="E10" s="1017"/>
      <c r="F10" s="1017"/>
      <c r="G10" s="1018"/>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191"/>
      <c r="FT10" s="191"/>
      <c r="FU10" s="191"/>
      <c r="FV10" s="191"/>
      <c r="FW10" s="191"/>
      <c r="FX10" s="191"/>
      <c r="FY10" s="191"/>
      <c r="FZ10" s="191"/>
      <c r="GA10" s="191"/>
      <c r="GB10" s="191"/>
      <c r="GC10" s="191"/>
      <c r="GD10" s="191"/>
      <c r="GE10" s="191"/>
      <c r="GF10" s="191"/>
      <c r="GG10" s="191"/>
      <c r="GH10" s="191"/>
      <c r="GI10" s="191"/>
      <c r="GJ10" s="191"/>
      <c r="GK10" s="191"/>
      <c r="GL10" s="191"/>
      <c r="GM10" s="191"/>
      <c r="GN10" s="191"/>
      <c r="GO10" s="191"/>
      <c r="GP10" s="191"/>
    </row>
    <row r="11" spans="1:198" s="228" customFormat="1" ht="169.9" customHeight="1">
      <c r="A11" s="1016"/>
      <c r="B11" s="1017" t="s">
        <v>414</v>
      </c>
      <c r="C11" s="1017"/>
      <c r="D11" s="1017"/>
      <c r="E11" s="1017"/>
      <c r="F11" s="1017"/>
      <c r="G11" s="1018"/>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91"/>
      <c r="CX11" s="191"/>
      <c r="CY11" s="191"/>
      <c r="CZ11" s="191"/>
      <c r="DA11" s="191"/>
      <c r="DB11" s="191"/>
      <c r="DC11" s="191"/>
      <c r="DD11" s="191"/>
      <c r="DE11" s="191"/>
      <c r="DF11" s="191"/>
      <c r="DG11" s="191"/>
      <c r="DH11" s="191"/>
      <c r="DI11" s="191"/>
      <c r="DJ11" s="191"/>
      <c r="DK11" s="191"/>
      <c r="DL11" s="191"/>
      <c r="DM11" s="191"/>
      <c r="DN11" s="191"/>
      <c r="DO11" s="191"/>
      <c r="DP11" s="191"/>
      <c r="DQ11" s="191"/>
      <c r="DR11" s="191"/>
      <c r="DS11" s="191"/>
      <c r="DT11" s="191"/>
      <c r="DU11" s="191"/>
      <c r="DV11" s="191"/>
      <c r="DW11" s="191"/>
      <c r="DX11" s="191"/>
      <c r="DY11" s="191"/>
      <c r="DZ11" s="191"/>
      <c r="EA11" s="191"/>
      <c r="EB11" s="191"/>
      <c r="EC11" s="191"/>
      <c r="ED11" s="191"/>
      <c r="EE11" s="191"/>
      <c r="EF11" s="191"/>
      <c r="EG11" s="191"/>
      <c r="EH11" s="191"/>
      <c r="EI11" s="191"/>
      <c r="EJ11" s="191"/>
      <c r="EK11" s="191"/>
      <c r="EL11" s="191"/>
      <c r="EM11" s="191"/>
      <c r="EN11" s="191"/>
      <c r="EO11" s="191"/>
      <c r="EP11" s="191"/>
      <c r="EQ11" s="191"/>
      <c r="ER11" s="191"/>
      <c r="ES11" s="191"/>
      <c r="ET11" s="191"/>
      <c r="EU11" s="191"/>
      <c r="EV11" s="191"/>
      <c r="EW11" s="191"/>
      <c r="EX11" s="191"/>
      <c r="EY11" s="191"/>
      <c r="EZ11" s="191"/>
      <c r="FA11" s="191"/>
      <c r="FB11" s="191"/>
      <c r="FC11" s="191"/>
      <c r="FD11" s="191"/>
      <c r="FE11" s="191"/>
      <c r="FF11" s="191"/>
      <c r="FG11" s="191"/>
      <c r="FH11" s="191"/>
      <c r="FI11" s="191"/>
      <c r="FJ11" s="191"/>
      <c r="FK11" s="191"/>
      <c r="FL11" s="191"/>
      <c r="FM11" s="191"/>
      <c r="FN11" s="191"/>
      <c r="FO11" s="191"/>
      <c r="FP11" s="191"/>
      <c r="FQ11" s="191"/>
      <c r="FR11" s="191"/>
      <c r="FS11" s="191"/>
      <c r="FT11" s="191"/>
      <c r="FU11" s="191"/>
      <c r="FV11" s="191"/>
      <c r="FW11" s="191"/>
      <c r="FX11" s="191"/>
      <c r="FY11" s="191"/>
      <c r="FZ11" s="191"/>
      <c r="GA11" s="191"/>
      <c r="GB11" s="191"/>
      <c r="GC11" s="191"/>
      <c r="GD11" s="191"/>
      <c r="GE11" s="191"/>
      <c r="GF11" s="191"/>
      <c r="GG11" s="191"/>
      <c r="GH11" s="191"/>
      <c r="GI11" s="191"/>
      <c r="GJ11" s="191"/>
      <c r="GK11" s="191"/>
      <c r="GL11" s="191"/>
      <c r="GM11" s="191"/>
      <c r="GN11" s="191"/>
      <c r="GO11" s="191"/>
      <c r="GP11" s="191"/>
    </row>
    <row r="12" spans="1:198" s="228" customFormat="1" ht="17.25">
      <c r="A12" s="869"/>
      <c r="B12" s="229"/>
      <c r="C12" s="229"/>
      <c r="D12" s="229"/>
      <c r="E12" s="229"/>
      <c r="F12" s="229"/>
      <c r="G12" s="825"/>
      <c r="H12" s="229"/>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c r="DA12" s="191"/>
      <c r="DB12" s="191"/>
      <c r="DC12" s="191"/>
      <c r="DD12" s="191"/>
      <c r="DE12" s="191"/>
      <c r="DF12" s="191"/>
      <c r="DG12" s="191"/>
      <c r="DH12" s="191"/>
      <c r="DI12" s="191"/>
      <c r="DJ12" s="191"/>
      <c r="DK12" s="191"/>
      <c r="DL12" s="191"/>
      <c r="DM12" s="191"/>
      <c r="DN12" s="191"/>
      <c r="DO12" s="191"/>
      <c r="DP12" s="191"/>
      <c r="DQ12" s="191"/>
      <c r="DR12" s="191"/>
      <c r="DS12" s="191"/>
      <c r="DT12" s="191"/>
      <c r="DU12" s="191"/>
      <c r="DV12" s="191"/>
      <c r="DW12" s="191"/>
      <c r="DX12" s="191"/>
      <c r="DY12" s="191"/>
      <c r="DZ12" s="191"/>
      <c r="EA12" s="191"/>
      <c r="EB12" s="191"/>
      <c r="EC12" s="191"/>
      <c r="ED12" s="191"/>
      <c r="EE12" s="191"/>
      <c r="EF12" s="191"/>
      <c r="EG12" s="191"/>
      <c r="EH12" s="191"/>
      <c r="EI12" s="191"/>
      <c r="EJ12" s="191"/>
      <c r="EK12" s="191"/>
      <c r="EL12" s="191"/>
      <c r="EM12" s="191"/>
      <c r="EN12" s="191"/>
      <c r="EO12" s="191"/>
      <c r="EP12" s="191"/>
      <c r="EQ12" s="191"/>
      <c r="ER12" s="191"/>
      <c r="ES12" s="191"/>
      <c r="ET12" s="191"/>
      <c r="EU12" s="191"/>
      <c r="EV12" s="191"/>
      <c r="EW12" s="191"/>
      <c r="EX12" s="191"/>
      <c r="EY12" s="191"/>
      <c r="EZ12" s="191"/>
      <c r="FA12" s="191"/>
      <c r="FB12" s="191"/>
      <c r="FC12" s="191"/>
      <c r="FD12" s="191"/>
      <c r="FE12" s="191"/>
      <c r="FF12" s="191"/>
      <c r="FG12" s="191"/>
      <c r="FH12" s="191"/>
      <c r="FI12" s="191"/>
      <c r="FJ12" s="191"/>
      <c r="FK12" s="191"/>
      <c r="FL12" s="191"/>
      <c r="FM12" s="191"/>
      <c r="FN12" s="191"/>
      <c r="FO12" s="191"/>
      <c r="FP12" s="191"/>
      <c r="FQ12" s="191"/>
      <c r="FR12" s="191"/>
      <c r="FS12" s="191"/>
      <c r="FT12" s="191"/>
      <c r="FU12" s="191"/>
      <c r="FV12" s="191"/>
      <c r="FW12" s="191"/>
      <c r="FX12" s="191"/>
      <c r="FY12" s="191"/>
      <c r="FZ12" s="191"/>
      <c r="GA12" s="191"/>
      <c r="GB12" s="191"/>
      <c r="GC12" s="191"/>
      <c r="GD12" s="191"/>
      <c r="GE12" s="191"/>
      <c r="GF12" s="191"/>
      <c r="GG12" s="191"/>
      <c r="GH12" s="191"/>
      <c r="GI12" s="191"/>
      <c r="GJ12" s="191"/>
      <c r="GK12" s="191"/>
      <c r="GL12" s="191"/>
      <c r="GM12" s="191"/>
      <c r="GN12" s="191"/>
      <c r="GO12" s="191"/>
      <c r="GP12" s="191"/>
    </row>
    <row r="13" spans="1:198" s="228" customFormat="1" ht="169.9" customHeight="1">
      <c r="A13" s="1023" t="s">
        <v>356</v>
      </c>
      <c r="B13" s="1017" t="s">
        <v>415</v>
      </c>
      <c r="C13" s="1017"/>
      <c r="D13" s="1017"/>
      <c r="E13" s="1017"/>
      <c r="F13" s="1017"/>
      <c r="G13" s="1018"/>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1"/>
      <c r="CI13" s="191"/>
      <c r="CJ13" s="191"/>
      <c r="CK13" s="191"/>
      <c r="CL13" s="191"/>
      <c r="CM13" s="191"/>
      <c r="CN13" s="191"/>
      <c r="CO13" s="191"/>
      <c r="CP13" s="191"/>
      <c r="CQ13" s="191"/>
      <c r="CR13" s="191"/>
      <c r="CS13" s="191"/>
      <c r="CT13" s="191"/>
      <c r="CU13" s="191"/>
      <c r="CV13" s="191"/>
      <c r="CW13" s="191"/>
      <c r="CX13" s="191"/>
      <c r="CY13" s="191"/>
      <c r="CZ13" s="191"/>
      <c r="DA13" s="191"/>
      <c r="DB13" s="191"/>
      <c r="DC13" s="191"/>
      <c r="DD13" s="191"/>
      <c r="DE13" s="191"/>
      <c r="DF13" s="191"/>
      <c r="DG13" s="191"/>
      <c r="DH13" s="191"/>
      <c r="DI13" s="191"/>
      <c r="DJ13" s="191"/>
      <c r="DK13" s="191"/>
      <c r="DL13" s="191"/>
      <c r="DM13" s="191"/>
      <c r="DN13" s="191"/>
      <c r="DO13" s="191"/>
      <c r="DP13" s="191"/>
      <c r="DQ13" s="191"/>
      <c r="DR13" s="191"/>
      <c r="DS13" s="191"/>
      <c r="DT13" s="191"/>
      <c r="DU13" s="191"/>
      <c r="DV13" s="191"/>
      <c r="DW13" s="191"/>
      <c r="DX13" s="191"/>
      <c r="DY13" s="191"/>
      <c r="DZ13" s="191"/>
      <c r="EA13" s="191"/>
      <c r="EB13" s="191"/>
      <c r="EC13" s="191"/>
      <c r="ED13" s="191"/>
      <c r="EE13" s="191"/>
      <c r="EF13" s="191"/>
      <c r="EG13" s="191"/>
      <c r="EH13" s="191"/>
      <c r="EI13" s="191"/>
      <c r="EJ13" s="191"/>
      <c r="EK13" s="191"/>
      <c r="EL13" s="191"/>
      <c r="EM13" s="191"/>
      <c r="EN13" s="191"/>
      <c r="EO13" s="191"/>
      <c r="EP13" s="191"/>
      <c r="EQ13" s="191"/>
      <c r="ER13" s="191"/>
      <c r="ES13" s="191"/>
      <c r="ET13" s="191"/>
      <c r="EU13" s="191"/>
      <c r="EV13" s="191"/>
      <c r="EW13" s="191"/>
      <c r="EX13" s="191"/>
      <c r="EY13" s="191"/>
      <c r="EZ13" s="191"/>
      <c r="FA13" s="191"/>
      <c r="FB13" s="191"/>
      <c r="FC13" s="191"/>
      <c r="FD13" s="191"/>
      <c r="FE13" s="191"/>
      <c r="FF13" s="191"/>
      <c r="FG13" s="191"/>
      <c r="FH13" s="191"/>
      <c r="FI13" s="191"/>
      <c r="FJ13" s="191"/>
      <c r="FK13" s="191"/>
      <c r="FL13" s="191"/>
      <c r="FM13" s="191"/>
      <c r="FN13" s="191"/>
      <c r="FO13" s="191"/>
      <c r="FP13" s="191"/>
      <c r="FQ13" s="191"/>
      <c r="FR13" s="191"/>
      <c r="FS13" s="191"/>
      <c r="FT13" s="191"/>
      <c r="FU13" s="191"/>
      <c r="FV13" s="191"/>
      <c r="FW13" s="191"/>
      <c r="FX13" s="191"/>
      <c r="FY13" s="191"/>
      <c r="FZ13" s="191"/>
      <c r="GA13" s="191"/>
      <c r="GB13" s="191"/>
      <c r="GC13" s="191"/>
      <c r="GD13" s="191"/>
      <c r="GE13" s="191"/>
      <c r="GF13" s="191"/>
      <c r="GG13" s="191"/>
      <c r="GH13" s="191"/>
      <c r="GI13" s="191"/>
      <c r="GJ13" s="191"/>
      <c r="GK13" s="191"/>
      <c r="GL13" s="191"/>
      <c r="GM13" s="191"/>
      <c r="GN13" s="191"/>
      <c r="GO13" s="191"/>
      <c r="GP13" s="191"/>
    </row>
    <row r="14" spans="1:198" s="228" customFormat="1" ht="169.9" customHeight="1">
      <c r="A14" s="1023"/>
      <c r="B14" s="1017" t="s">
        <v>416</v>
      </c>
      <c r="C14" s="1017"/>
      <c r="D14" s="1017"/>
      <c r="E14" s="1017"/>
      <c r="F14" s="1017"/>
      <c r="G14" s="1018"/>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c r="CI14" s="191"/>
      <c r="CJ14" s="191"/>
      <c r="CK14" s="191"/>
      <c r="CL14" s="191"/>
      <c r="CM14" s="191"/>
      <c r="CN14" s="191"/>
      <c r="CO14" s="191"/>
      <c r="CP14" s="191"/>
      <c r="CQ14" s="191"/>
      <c r="CR14" s="191"/>
      <c r="CS14" s="191"/>
      <c r="CT14" s="191"/>
      <c r="CU14" s="191"/>
      <c r="CV14" s="191"/>
      <c r="CW14" s="191"/>
      <c r="CX14" s="191"/>
      <c r="CY14" s="191"/>
      <c r="CZ14" s="191"/>
      <c r="DA14" s="191"/>
      <c r="DB14" s="191"/>
      <c r="DC14" s="191"/>
      <c r="DD14" s="191"/>
      <c r="DE14" s="191"/>
      <c r="DF14" s="191"/>
      <c r="DG14" s="191"/>
      <c r="DH14" s="191"/>
      <c r="DI14" s="191"/>
      <c r="DJ14" s="191"/>
      <c r="DK14" s="191"/>
      <c r="DL14" s="191"/>
      <c r="DM14" s="191"/>
      <c r="DN14" s="191"/>
      <c r="DO14" s="191"/>
      <c r="DP14" s="191"/>
      <c r="DQ14" s="191"/>
      <c r="DR14" s="191"/>
      <c r="DS14" s="191"/>
      <c r="DT14" s="191"/>
      <c r="DU14" s="191"/>
      <c r="DV14" s="191"/>
      <c r="DW14" s="191"/>
      <c r="DX14" s="191"/>
      <c r="DY14" s="191"/>
      <c r="DZ14" s="191"/>
      <c r="EA14" s="191"/>
      <c r="EB14" s="191"/>
      <c r="EC14" s="191"/>
      <c r="ED14" s="191"/>
      <c r="EE14" s="191"/>
      <c r="EF14" s="191"/>
      <c r="EG14" s="191"/>
      <c r="EH14" s="191"/>
      <c r="EI14" s="191"/>
      <c r="EJ14" s="191"/>
      <c r="EK14" s="191"/>
      <c r="EL14" s="191"/>
      <c r="EM14" s="191"/>
      <c r="EN14" s="191"/>
      <c r="EO14" s="191"/>
      <c r="EP14" s="191"/>
      <c r="EQ14" s="191"/>
      <c r="ER14" s="191"/>
      <c r="ES14" s="191"/>
      <c r="ET14" s="191"/>
      <c r="EU14" s="191"/>
      <c r="EV14" s="191"/>
      <c r="EW14" s="191"/>
      <c r="EX14" s="191"/>
      <c r="EY14" s="191"/>
      <c r="EZ14" s="191"/>
      <c r="FA14" s="191"/>
      <c r="FB14" s="191"/>
      <c r="FC14" s="191"/>
      <c r="FD14" s="191"/>
      <c r="FE14" s="191"/>
      <c r="FF14" s="191"/>
      <c r="FG14" s="191"/>
      <c r="FH14" s="191"/>
      <c r="FI14" s="191"/>
      <c r="FJ14" s="191"/>
      <c r="FK14" s="191"/>
      <c r="FL14" s="191"/>
      <c r="FM14" s="191"/>
      <c r="FN14" s="191"/>
      <c r="FO14" s="191"/>
      <c r="FP14" s="191"/>
      <c r="FQ14" s="191"/>
      <c r="FR14" s="191"/>
      <c r="FS14" s="191"/>
      <c r="FT14" s="191"/>
      <c r="FU14" s="191"/>
      <c r="FV14" s="191"/>
      <c r="FW14" s="191"/>
      <c r="FX14" s="191"/>
      <c r="FY14" s="191"/>
      <c r="FZ14" s="191"/>
      <c r="GA14" s="191"/>
      <c r="GB14" s="191"/>
      <c r="GC14" s="191"/>
      <c r="GD14" s="191"/>
      <c r="GE14" s="191"/>
      <c r="GF14" s="191"/>
      <c r="GG14" s="191"/>
      <c r="GH14" s="191"/>
      <c r="GI14" s="191"/>
      <c r="GJ14" s="191"/>
      <c r="GK14" s="191"/>
      <c r="GL14" s="191"/>
      <c r="GM14" s="191"/>
      <c r="GN14" s="191"/>
      <c r="GO14" s="191"/>
      <c r="GP14" s="191"/>
    </row>
    <row r="15" spans="1:198" s="228" customFormat="1" ht="169.9" customHeight="1">
      <c r="A15" s="1023"/>
      <c r="B15" s="1017" t="s">
        <v>417</v>
      </c>
      <c r="C15" s="1017"/>
      <c r="D15" s="1017"/>
      <c r="E15" s="1017"/>
      <c r="F15" s="1017"/>
      <c r="G15" s="1018"/>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1"/>
      <c r="DX15" s="191"/>
      <c r="DY15" s="191"/>
      <c r="DZ15" s="191"/>
      <c r="EA15" s="191"/>
      <c r="EB15" s="191"/>
      <c r="EC15" s="191"/>
      <c r="ED15" s="191"/>
      <c r="EE15" s="191"/>
      <c r="EF15" s="191"/>
      <c r="EG15" s="191"/>
      <c r="EH15" s="191"/>
      <c r="EI15" s="191"/>
      <c r="EJ15" s="191"/>
      <c r="EK15" s="191"/>
      <c r="EL15" s="191"/>
      <c r="EM15" s="191"/>
      <c r="EN15" s="191"/>
      <c r="EO15" s="191"/>
      <c r="EP15" s="191"/>
      <c r="EQ15" s="191"/>
      <c r="ER15" s="191"/>
      <c r="ES15" s="191"/>
      <c r="ET15" s="191"/>
      <c r="EU15" s="191"/>
      <c r="EV15" s="191"/>
      <c r="EW15" s="191"/>
      <c r="EX15" s="191"/>
      <c r="EY15" s="191"/>
      <c r="EZ15" s="191"/>
      <c r="FA15" s="191"/>
      <c r="FB15" s="191"/>
      <c r="FC15" s="191"/>
      <c r="FD15" s="191"/>
      <c r="FE15" s="191"/>
      <c r="FF15" s="191"/>
      <c r="FG15" s="191"/>
      <c r="FH15" s="191"/>
      <c r="FI15" s="191"/>
      <c r="FJ15" s="191"/>
      <c r="FK15" s="191"/>
      <c r="FL15" s="191"/>
      <c r="FM15" s="191"/>
      <c r="FN15" s="191"/>
      <c r="FO15" s="191"/>
      <c r="FP15" s="191"/>
      <c r="FQ15" s="191"/>
      <c r="FR15" s="191"/>
      <c r="FS15" s="191"/>
      <c r="FT15" s="191"/>
      <c r="FU15" s="191"/>
      <c r="FV15" s="191"/>
      <c r="FW15" s="191"/>
      <c r="FX15" s="191"/>
      <c r="FY15" s="191"/>
      <c r="FZ15" s="191"/>
      <c r="GA15" s="191"/>
      <c r="GB15" s="191"/>
      <c r="GC15" s="191"/>
      <c r="GD15" s="191"/>
      <c r="GE15" s="191"/>
      <c r="GF15" s="191"/>
      <c r="GG15" s="191"/>
      <c r="GH15" s="191"/>
      <c r="GI15" s="191"/>
      <c r="GJ15" s="191"/>
      <c r="GK15" s="191"/>
      <c r="GL15" s="191"/>
      <c r="GM15" s="191"/>
      <c r="GN15" s="191"/>
      <c r="GO15" s="191"/>
      <c r="GP15" s="191"/>
    </row>
    <row r="16" spans="1:198" s="228" customFormat="1" ht="17.25">
      <c r="A16" s="975"/>
      <c r="B16" s="229"/>
      <c r="C16" s="229"/>
      <c r="D16" s="229"/>
      <c r="E16" s="229"/>
      <c r="F16" s="229"/>
      <c r="G16" s="825"/>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1"/>
      <c r="CI16" s="191"/>
      <c r="CJ16" s="191"/>
      <c r="CK16" s="191"/>
      <c r="CL16" s="191"/>
      <c r="CM16" s="191"/>
      <c r="CN16" s="191"/>
      <c r="CO16" s="191"/>
      <c r="CP16" s="191"/>
      <c r="CQ16" s="191"/>
      <c r="CR16" s="191"/>
      <c r="CS16" s="191"/>
      <c r="CT16" s="191"/>
      <c r="CU16" s="191"/>
      <c r="CV16" s="191"/>
      <c r="CW16" s="191"/>
      <c r="CX16" s="191"/>
      <c r="CY16" s="191"/>
      <c r="CZ16" s="191"/>
      <c r="DA16" s="191"/>
      <c r="DB16" s="191"/>
      <c r="DC16" s="191"/>
      <c r="DD16" s="191"/>
      <c r="DE16" s="191"/>
      <c r="DF16" s="191"/>
      <c r="DG16" s="191"/>
      <c r="DH16" s="191"/>
      <c r="DI16" s="191"/>
      <c r="DJ16" s="191"/>
      <c r="DK16" s="191"/>
      <c r="DL16" s="191"/>
      <c r="DM16" s="191"/>
      <c r="DN16" s="191"/>
      <c r="DO16" s="191"/>
      <c r="DP16" s="191"/>
      <c r="DQ16" s="191"/>
      <c r="DR16" s="191"/>
      <c r="DS16" s="191"/>
      <c r="DT16" s="191"/>
      <c r="DU16" s="191"/>
      <c r="DV16" s="191"/>
      <c r="DW16" s="191"/>
      <c r="DX16" s="191"/>
      <c r="DY16" s="191"/>
      <c r="DZ16" s="191"/>
      <c r="EA16" s="191"/>
      <c r="EB16" s="191"/>
      <c r="EC16" s="191"/>
      <c r="ED16" s="191"/>
      <c r="EE16" s="191"/>
      <c r="EF16" s="191"/>
      <c r="EG16" s="191"/>
      <c r="EH16" s="191"/>
      <c r="EI16" s="191"/>
      <c r="EJ16" s="191"/>
      <c r="EK16" s="191"/>
      <c r="EL16" s="191"/>
      <c r="EM16" s="191"/>
      <c r="EN16" s="191"/>
      <c r="EO16" s="191"/>
      <c r="EP16" s="191"/>
      <c r="EQ16" s="191"/>
      <c r="ER16" s="191"/>
      <c r="ES16" s="191"/>
      <c r="ET16" s="191"/>
      <c r="EU16" s="191"/>
      <c r="EV16" s="191"/>
      <c r="EW16" s="191"/>
      <c r="EX16" s="191"/>
      <c r="EY16" s="191"/>
      <c r="EZ16" s="191"/>
      <c r="FA16" s="191"/>
      <c r="FB16" s="191"/>
      <c r="FC16" s="191"/>
      <c r="FD16" s="191"/>
      <c r="FE16" s="191"/>
      <c r="FF16" s="191"/>
      <c r="FG16" s="191"/>
      <c r="FH16" s="191"/>
      <c r="FI16" s="191"/>
      <c r="FJ16" s="191"/>
      <c r="FK16" s="191"/>
      <c r="FL16" s="191"/>
      <c r="FM16" s="191"/>
      <c r="FN16" s="191"/>
      <c r="FO16" s="191"/>
      <c r="FP16" s="191"/>
      <c r="FQ16" s="191"/>
      <c r="FR16" s="191"/>
      <c r="FS16" s="191"/>
      <c r="FT16" s="191"/>
      <c r="FU16" s="191"/>
      <c r="FV16" s="191"/>
      <c r="FW16" s="191"/>
      <c r="FX16" s="191"/>
      <c r="FY16" s="191"/>
      <c r="FZ16" s="191"/>
      <c r="GA16" s="191"/>
      <c r="GB16" s="191"/>
      <c r="GC16" s="191"/>
      <c r="GD16" s="191"/>
      <c r="GE16" s="191"/>
      <c r="GF16" s="191"/>
      <c r="GG16" s="191"/>
      <c r="GH16" s="191"/>
      <c r="GI16" s="191"/>
      <c r="GJ16" s="191"/>
      <c r="GK16" s="191"/>
      <c r="GL16" s="191"/>
      <c r="GM16" s="191"/>
      <c r="GN16" s="191"/>
      <c r="GO16" s="191"/>
      <c r="GP16" s="191"/>
    </row>
    <row r="17" spans="1:256" s="211" customFormat="1" ht="45" customHeight="1">
      <c r="A17" s="975" t="s">
        <v>344</v>
      </c>
      <c r="B17" s="972">
        <v>3</v>
      </c>
      <c r="C17" s="1003" t="s">
        <v>324</v>
      </c>
      <c r="D17" s="1004"/>
      <c r="E17" s="1004"/>
      <c r="F17" s="1004"/>
      <c r="G17" s="1005"/>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c r="CG17" s="190"/>
      <c r="CH17" s="190"/>
      <c r="CI17" s="190"/>
      <c r="CJ17" s="190"/>
      <c r="CK17" s="190"/>
      <c r="CL17" s="190"/>
      <c r="CM17" s="190"/>
      <c r="CN17" s="190"/>
      <c r="CO17" s="190"/>
      <c r="CP17" s="190"/>
      <c r="CQ17" s="190"/>
      <c r="CR17" s="190"/>
      <c r="CS17" s="190"/>
      <c r="CT17" s="190"/>
      <c r="CU17" s="190"/>
      <c r="CV17" s="190"/>
      <c r="CW17" s="190"/>
      <c r="CX17" s="190"/>
      <c r="CY17" s="190"/>
      <c r="CZ17" s="190"/>
      <c r="DA17" s="190"/>
      <c r="DB17" s="190"/>
      <c r="DC17" s="190"/>
      <c r="DD17" s="190"/>
      <c r="DE17" s="190"/>
      <c r="DF17" s="190"/>
      <c r="DG17" s="190"/>
      <c r="DH17" s="190"/>
      <c r="DI17" s="190"/>
      <c r="DJ17" s="190"/>
      <c r="DK17" s="190"/>
      <c r="DL17" s="190"/>
      <c r="DM17" s="190"/>
      <c r="DN17" s="190"/>
      <c r="DO17" s="190"/>
      <c r="DP17" s="190"/>
      <c r="DQ17" s="190"/>
      <c r="DR17" s="190"/>
      <c r="DS17" s="190"/>
      <c r="DT17" s="190"/>
      <c r="DU17" s="190"/>
      <c r="DV17" s="190"/>
      <c r="DW17" s="190"/>
      <c r="DX17" s="190"/>
      <c r="DY17" s="190"/>
      <c r="DZ17" s="190"/>
      <c r="EA17" s="190"/>
      <c r="EB17" s="190"/>
      <c r="EC17" s="190"/>
      <c r="ED17" s="190"/>
      <c r="EE17" s="190"/>
      <c r="EF17" s="190"/>
      <c r="EG17" s="190"/>
      <c r="EH17" s="190"/>
      <c r="EI17" s="190"/>
      <c r="EJ17" s="190"/>
      <c r="EK17" s="190"/>
      <c r="EL17" s="190"/>
      <c r="EM17" s="190"/>
      <c r="EN17" s="190"/>
      <c r="EO17" s="190"/>
      <c r="EP17" s="190"/>
      <c r="EQ17" s="190"/>
      <c r="ER17" s="190"/>
      <c r="ES17" s="190"/>
      <c r="ET17" s="190"/>
      <c r="EU17" s="190"/>
      <c r="EV17" s="190"/>
      <c r="EW17" s="190"/>
      <c r="EX17" s="190"/>
      <c r="EY17" s="190"/>
      <c r="EZ17" s="190"/>
      <c r="FA17" s="190"/>
      <c r="FB17" s="190"/>
      <c r="FC17" s="190"/>
      <c r="FD17" s="190"/>
      <c r="FE17" s="190"/>
      <c r="FF17" s="190"/>
      <c r="FG17" s="190"/>
      <c r="FH17" s="190"/>
      <c r="FI17" s="190"/>
      <c r="FJ17" s="190"/>
      <c r="FK17" s="190"/>
      <c r="FL17" s="190"/>
      <c r="FM17" s="190"/>
      <c r="FN17" s="190"/>
      <c r="FO17" s="190"/>
      <c r="FP17" s="190"/>
      <c r="FQ17" s="190"/>
      <c r="FR17" s="190"/>
      <c r="FS17" s="190"/>
      <c r="FT17" s="190"/>
      <c r="FU17" s="190"/>
      <c r="FV17" s="190"/>
      <c r="FW17" s="190"/>
      <c r="FX17" s="190"/>
      <c r="FY17" s="190"/>
      <c r="FZ17" s="190"/>
      <c r="GA17" s="190"/>
      <c r="GB17" s="190"/>
      <c r="GC17" s="190"/>
      <c r="GD17" s="190"/>
      <c r="GE17" s="190"/>
      <c r="GF17" s="190"/>
      <c r="GG17" s="190"/>
      <c r="GH17" s="190"/>
      <c r="GI17" s="190"/>
      <c r="GJ17" s="190"/>
      <c r="GK17" s="190"/>
      <c r="GL17" s="190"/>
      <c r="GM17" s="190"/>
      <c r="GN17" s="190"/>
      <c r="GO17" s="190"/>
      <c r="GP17" s="190"/>
    </row>
    <row r="18" spans="1:256" s="211" customFormat="1" ht="17.25">
      <c r="A18" s="975"/>
      <c r="B18" s="229"/>
      <c r="C18" s="229"/>
      <c r="D18" s="229"/>
      <c r="E18" s="229"/>
      <c r="F18" s="229"/>
      <c r="G18" s="825"/>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c r="EA18" s="190"/>
      <c r="EB18" s="190"/>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G18" s="190"/>
      <c r="FH18" s="190"/>
      <c r="FI18" s="190"/>
      <c r="FJ18" s="190"/>
      <c r="FK18" s="190"/>
      <c r="FL18" s="190"/>
      <c r="FM18" s="190"/>
      <c r="FN18" s="190"/>
      <c r="FO18" s="190"/>
      <c r="FP18" s="190"/>
      <c r="FQ18" s="190"/>
      <c r="FR18" s="190"/>
      <c r="FS18" s="190"/>
      <c r="FT18" s="190"/>
      <c r="FU18" s="190"/>
      <c r="FV18" s="190"/>
      <c r="FW18" s="190"/>
      <c r="FX18" s="190"/>
      <c r="FY18" s="190"/>
      <c r="FZ18" s="190"/>
      <c r="GA18" s="190"/>
      <c r="GB18" s="190"/>
      <c r="GC18" s="190"/>
      <c r="GD18" s="190"/>
      <c r="GE18" s="190"/>
      <c r="GF18" s="190"/>
      <c r="GG18" s="190"/>
      <c r="GH18" s="190"/>
      <c r="GI18" s="190"/>
      <c r="GJ18" s="190"/>
      <c r="GK18" s="190"/>
      <c r="GL18" s="190"/>
      <c r="GM18" s="190"/>
      <c r="GN18" s="190"/>
      <c r="GO18" s="190"/>
      <c r="GP18" s="190"/>
    </row>
    <row r="19" spans="1:256" s="796" customFormat="1" ht="45" customHeight="1">
      <c r="A19" s="975" t="s">
        <v>801</v>
      </c>
      <c r="B19" s="974">
        <v>5333.6</v>
      </c>
      <c r="C19" s="1003" t="s">
        <v>800</v>
      </c>
      <c r="D19" s="1004"/>
      <c r="E19" s="1004"/>
      <c r="F19" s="1004"/>
      <c r="G19" s="1005"/>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90"/>
      <c r="CL19" s="190"/>
      <c r="CM19" s="190"/>
      <c r="CN19" s="190"/>
      <c r="CO19" s="190"/>
      <c r="CP19" s="190"/>
      <c r="CQ19" s="190"/>
      <c r="CR19" s="190"/>
      <c r="CS19" s="190"/>
      <c r="CT19" s="190"/>
      <c r="CU19" s="190"/>
      <c r="CV19" s="190"/>
      <c r="CW19" s="190"/>
      <c r="CX19" s="190"/>
      <c r="CY19" s="190"/>
      <c r="CZ19" s="190"/>
      <c r="DA19" s="190"/>
      <c r="DB19" s="190"/>
      <c r="DC19" s="190"/>
      <c r="DD19" s="190"/>
      <c r="DE19" s="190"/>
      <c r="DF19" s="190"/>
      <c r="DG19" s="190"/>
      <c r="DH19" s="190"/>
      <c r="DI19" s="190"/>
      <c r="DJ19" s="190"/>
      <c r="DK19" s="190"/>
      <c r="DL19" s="190"/>
      <c r="DM19" s="190"/>
      <c r="DN19" s="190"/>
      <c r="DO19" s="190"/>
      <c r="DP19" s="190"/>
      <c r="DQ19" s="190"/>
      <c r="DR19" s="190"/>
      <c r="DS19" s="190"/>
      <c r="DT19" s="190"/>
      <c r="DU19" s="190"/>
      <c r="DV19" s="190"/>
      <c r="DW19" s="190"/>
      <c r="DX19" s="190"/>
      <c r="DY19" s="190"/>
      <c r="DZ19" s="190"/>
      <c r="EA19" s="190"/>
      <c r="EB19" s="190"/>
      <c r="EC19" s="190"/>
      <c r="ED19" s="190"/>
      <c r="EE19" s="190"/>
      <c r="EF19" s="190"/>
      <c r="EG19" s="190"/>
      <c r="EH19" s="190"/>
      <c r="EI19" s="190"/>
      <c r="EJ19" s="190"/>
      <c r="EK19" s="190"/>
      <c r="EL19" s="190"/>
      <c r="EM19" s="190"/>
      <c r="EN19" s="190"/>
      <c r="EO19" s="190"/>
      <c r="EP19" s="190"/>
      <c r="EQ19" s="190"/>
      <c r="ER19" s="190"/>
      <c r="ES19" s="190"/>
      <c r="ET19" s="190"/>
      <c r="EU19" s="190"/>
      <c r="EV19" s="190"/>
      <c r="EW19" s="190"/>
      <c r="EX19" s="190"/>
      <c r="EY19" s="190"/>
      <c r="EZ19" s="190"/>
      <c r="FA19" s="190"/>
      <c r="FB19" s="190"/>
      <c r="FC19" s="190"/>
      <c r="FD19" s="190"/>
      <c r="FE19" s="190"/>
      <c r="FF19" s="190"/>
      <c r="FG19" s="190"/>
      <c r="FH19" s="190"/>
      <c r="FI19" s="190"/>
      <c r="FJ19" s="190"/>
      <c r="FK19" s="190"/>
      <c r="FL19" s="190"/>
      <c r="FM19" s="190"/>
      <c r="FN19" s="190"/>
      <c r="FO19" s="190"/>
      <c r="FP19" s="190"/>
      <c r="FQ19" s="190"/>
      <c r="FR19" s="190"/>
      <c r="FS19" s="190"/>
      <c r="FT19" s="190"/>
      <c r="FU19" s="190"/>
      <c r="FV19" s="190"/>
      <c r="FW19" s="190"/>
      <c r="FX19" s="190"/>
      <c r="FY19" s="190"/>
      <c r="FZ19" s="190"/>
      <c r="GA19" s="190"/>
      <c r="GB19" s="190"/>
      <c r="GC19" s="190"/>
      <c r="GD19" s="190"/>
      <c r="GE19" s="190"/>
      <c r="GF19" s="190"/>
      <c r="GG19" s="190"/>
      <c r="GH19" s="190"/>
      <c r="GI19" s="190"/>
      <c r="GJ19" s="190"/>
      <c r="GK19" s="190"/>
      <c r="GL19" s="190"/>
      <c r="GM19" s="190"/>
      <c r="GN19" s="190"/>
      <c r="GO19" s="190"/>
      <c r="GP19" s="190"/>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c r="HV19" s="211"/>
      <c r="HW19" s="211"/>
      <c r="HX19" s="211"/>
      <c r="HY19" s="211"/>
      <c r="HZ19" s="211"/>
      <c r="IA19" s="211"/>
      <c r="IB19" s="211"/>
      <c r="IC19" s="211"/>
      <c r="ID19" s="211"/>
      <c r="IE19" s="211"/>
      <c r="IF19" s="211"/>
      <c r="IG19" s="211"/>
      <c r="IH19" s="211"/>
      <c r="II19" s="211"/>
      <c r="IJ19" s="211"/>
      <c r="IK19" s="211"/>
      <c r="IL19" s="211"/>
      <c r="IM19" s="211"/>
      <c r="IN19" s="211"/>
      <c r="IO19" s="211"/>
      <c r="IP19" s="211"/>
      <c r="IQ19" s="211"/>
      <c r="IR19" s="211"/>
      <c r="IS19" s="211"/>
      <c r="IT19" s="211"/>
      <c r="IU19" s="211"/>
      <c r="IV19" s="211"/>
    </row>
    <row r="20" spans="1:256" s="211" customFormat="1" ht="17.25">
      <c r="A20" s="869"/>
      <c r="B20" s="973"/>
      <c r="C20" s="229"/>
      <c r="D20" s="229"/>
      <c r="E20" s="229"/>
      <c r="F20" s="229"/>
      <c r="G20" s="825"/>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FA20" s="190"/>
      <c r="FB20" s="190"/>
      <c r="FC20" s="190"/>
      <c r="FD20" s="190"/>
      <c r="FE20" s="190"/>
      <c r="FF20" s="190"/>
      <c r="FG20" s="190"/>
      <c r="FH20" s="190"/>
      <c r="FI20" s="190"/>
      <c r="FJ20" s="190"/>
      <c r="FK20" s="190"/>
      <c r="FL20" s="190"/>
      <c r="FM20" s="190"/>
      <c r="FN20" s="190"/>
      <c r="FO20" s="190"/>
      <c r="FP20" s="190"/>
      <c r="FQ20" s="190"/>
      <c r="FR20" s="190"/>
      <c r="FS20" s="190"/>
      <c r="FT20" s="190"/>
      <c r="FU20" s="190"/>
      <c r="FV20" s="190"/>
      <c r="FW20" s="190"/>
      <c r="FX20" s="190"/>
      <c r="FY20" s="190"/>
      <c r="FZ20" s="190"/>
      <c r="GA20" s="190"/>
      <c r="GB20" s="190"/>
      <c r="GC20" s="190"/>
      <c r="GD20" s="190"/>
      <c r="GE20" s="190"/>
      <c r="GF20" s="190"/>
      <c r="GG20" s="190"/>
      <c r="GH20" s="190"/>
      <c r="GI20" s="190"/>
      <c r="GJ20" s="190"/>
      <c r="GK20" s="190"/>
      <c r="GL20" s="190"/>
      <c r="GM20" s="190"/>
      <c r="GN20" s="190"/>
      <c r="GO20" s="190"/>
      <c r="GP20" s="190"/>
    </row>
    <row r="21" spans="1:256" s="796" customFormat="1" ht="45" customHeight="1">
      <c r="A21" s="975" t="s">
        <v>345</v>
      </c>
      <c r="B21" s="974">
        <v>157</v>
      </c>
      <c r="C21" s="1003" t="s">
        <v>325</v>
      </c>
      <c r="D21" s="1004"/>
      <c r="E21" s="1004"/>
      <c r="F21" s="1004"/>
      <c r="G21" s="1005"/>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c r="FA21" s="190"/>
      <c r="FB21" s="190"/>
      <c r="FC21" s="190"/>
      <c r="FD21" s="190"/>
      <c r="FE21" s="190"/>
      <c r="FF21" s="190"/>
      <c r="FG21" s="190"/>
      <c r="FH21" s="190"/>
      <c r="FI21" s="190"/>
      <c r="FJ21" s="190"/>
      <c r="FK21" s="190"/>
      <c r="FL21" s="190"/>
      <c r="FM21" s="190"/>
      <c r="FN21" s="190"/>
      <c r="FO21" s="190"/>
      <c r="FP21" s="190"/>
      <c r="FQ21" s="190"/>
      <c r="FR21" s="190"/>
      <c r="FS21" s="190"/>
      <c r="FT21" s="190"/>
      <c r="FU21" s="190"/>
      <c r="FV21" s="190"/>
      <c r="FW21" s="190"/>
      <c r="FX21" s="190"/>
      <c r="FY21" s="190"/>
      <c r="FZ21" s="190"/>
      <c r="GA21" s="190"/>
      <c r="GB21" s="190"/>
      <c r="GC21" s="190"/>
      <c r="GD21" s="190"/>
      <c r="GE21" s="190"/>
      <c r="GF21" s="190"/>
      <c r="GG21" s="190"/>
      <c r="GH21" s="190"/>
      <c r="GI21" s="190"/>
      <c r="GJ21" s="190"/>
      <c r="GK21" s="190"/>
      <c r="GL21" s="190"/>
      <c r="GM21" s="190"/>
      <c r="GN21" s="190"/>
      <c r="GO21" s="190"/>
      <c r="GP21" s="190"/>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c r="HV21" s="211"/>
      <c r="HW21" s="211"/>
      <c r="HX21" s="211"/>
      <c r="HY21" s="211"/>
      <c r="HZ21" s="211"/>
      <c r="IA21" s="211"/>
      <c r="IB21" s="211"/>
      <c r="IC21" s="211"/>
      <c r="ID21" s="211"/>
      <c r="IE21" s="211"/>
      <c r="IF21" s="211"/>
      <c r="IG21" s="211"/>
      <c r="IH21" s="211"/>
      <c r="II21" s="211"/>
      <c r="IJ21" s="211"/>
      <c r="IK21" s="211"/>
      <c r="IL21" s="211"/>
      <c r="IM21" s="211"/>
      <c r="IN21" s="211"/>
      <c r="IO21" s="211"/>
      <c r="IP21" s="211"/>
      <c r="IQ21" s="211"/>
      <c r="IR21" s="211"/>
      <c r="IS21" s="211"/>
      <c r="IT21" s="211"/>
      <c r="IU21" s="211"/>
      <c r="IV21" s="211"/>
    </row>
    <row r="22" spans="1:256" s="211" customFormat="1" ht="17.25">
      <c r="A22" s="217"/>
      <c r="B22" s="229"/>
      <c r="C22" s="229"/>
      <c r="D22" s="229"/>
      <c r="E22" s="229"/>
      <c r="F22" s="229"/>
      <c r="G22" s="825"/>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0"/>
      <c r="DI22" s="190"/>
      <c r="DJ22" s="190"/>
      <c r="DK22" s="190"/>
      <c r="DL22" s="190"/>
      <c r="DM22" s="190"/>
      <c r="DN22" s="190"/>
      <c r="DO22" s="190"/>
      <c r="DP22" s="190"/>
      <c r="DQ22" s="190"/>
      <c r="DR22" s="190"/>
      <c r="DS22" s="190"/>
      <c r="DT22" s="190"/>
      <c r="DU22" s="190"/>
      <c r="DV22" s="190"/>
      <c r="DW22" s="190"/>
      <c r="DX22" s="190"/>
      <c r="DY22" s="190"/>
      <c r="DZ22" s="190"/>
      <c r="EA22" s="190"/>
      <c r="EB22" s="190"/>
      <c r="EC22" s="190"/>
      <c r="ED22" s="190"/>
      <c r="EE22" s="190"/>
      <c r="EF22" s="190"/>
      <c r="EG22" s="190"/>
      <c r="EH22" s="190"/>
      <c r="EI22" s="190"/>
      <c r="EJ22" s="190"/>
      <c r="EK22" s="190"/>
      <c r="EL22" s="190"/>
      <c r="EM22" s="190"/>
      <c r="EN22" s="190"/>
      <c r="EO22" s="190"/>
      <c r="EP22" s="190"/>
      <c r="EQ22" s="190"/>
      <c r="ER22" s="190"/>
      <c r="ES22" s="190"/>
      <c r="ET22" s="190"/>
      <c r="EU22" s="190"/>
      <c r="EV22" s="190"/>
      <c r="EW22" s="190"/>
      <c r="EX22" s="190"/>
      <c r="EY22" s="190"/>
      <c r="EZ22" s="190"/>
      <c r="FA22" s="190"/>
      <c r="FB22" s="190"/>
      <c r="FC22" s="190"/>
      <c r="FD22" s="190"/>
      <c r="FE22" s="190"/>
      <c r="FF22" s="190"/>
      <c r="FG22" s="190"/>
      <c r="FH22" s="190"/>
      <c r="FI22" s="190"/>
      <c r="FJ22" s="190"/>
      <c r="FK22" s="190"/>
      <c r="FL22" s="190"/>
      <c r="FM22" s="190"/>
      <c r="FN22" s="190"/>
      <c r="FO22" s="190"/>
      <c r="FP22" s="190"/>
      <c r="FQ22" s="190"/>
      <c r="FR22" s="190"/>
      <c r="FS22" s="190"/>
      <c r="FT22" s="190"/>
      <c r="FU22" s="190"/>
      <c r="FV22" s="190"/>
      <c r="FW22" s="190"/>
      <c r="FX22" s="190"/>
      <c r="FY22" s="190"/>
      <c r="FZ22" s="190"/>
      <c r="GA22" s="190"/>
      <c r="GB22" s="190"/>
      <c r="GC22" s="190"/>
      <c r="GD22" s="190"/>
      <c r="GE22" s="190"/>
      <c r="GF22" s="190"/>
      <c r="GG22" s="190"/>
      <c r="GH22" s="190"/>
      <c r="GI22" s="190"/>
      <c r="GJ22" s="190"/>
      <c r="GK22" s="190"/>
      <c r="GL22" s="190"/>
      <c r="GM22" s="190"/>
      <c r="GN22" s="190"/>
      <c r="GO22" s="190"/>
      <c r="GP22" s="190"/>
    </row>
    <row r="23" spans="1:256" s="796" customFormat="1" ht="45" customHeight="1">
      <c r="A23" s="975" t="s">
        <v>346</v>
      </c>
      <c r="B23" s="974">
        <v>30</v>
      </c>
      <c r="C23" s="1003" t="s">
        <v>325</v>
      </c>
      <c r="D23" s="1004"/>
      <c r="E23" s="1004"/>
      <c r="F23" s="1004"/>
      <c r="G23" s="1005"/>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c r="FA23" s="190"/>
      <c r="FB23" s="190"/>
      <c r="FC23" s="190"/>
      <c r="FD23" s="190"/>
      <c r="FE23" s="190"/>
      <c r="FF23" s="190"/>
      <c r="FG23" s="190"/>
      <c r="FH23" s="190"/>
      <c r="FI23" s="190"/>
      <c r="FJ23" s="190"/>
      <c r="FK23" s="190"/>
      <c r="FL23" s="190"/>
      <c r="FM23" s="190"/>
      <c r="FN23" s="190"/>
      <c r="FO23" s="190"/>
      <c r="FP23" s="190"/>
      <c r="FQ23" s="190"/>
      <c r="FR23" s="190"/>
      <c r="FS23" s="190"/>
      <c r="FT23" s="190"/>
      <c r="FU23" s="190"/>
      <c r="FV23" s="190"/>
      <c r="FW23" s="190"/>
      <c r="FX23" s="190"/>
      <c r="FY23" s="190"/>
      <c r="FZ23" s="190"/>
      <c r="GA23" s="190"/>
      <c r="GB23" s="190"/>
      <c r="GC23" s="190"/>
      <c r="GD23" s="190"/>
      <c r="GE23" s="190"/>
      <c r="GF23" s="190"/>
      <c r="GG23" s="190"/>
      <c r="GH23" s="190"/>
      <c r="GI23" s="190"/>
      <c r="GJ23" s="190"/>
      <c r="GK23" s="190"/>
      <c r="GL23" s="190"/>
      <c r="GM23" s="190"/>
      <c r="GN23" s="190"/>
      <c r="GO23" s="190"/>
      <c r="GP23" s="190"/>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c r="HV23" s="211"/>
      <c r="HW23" s="211"/>
      <c r="HX23" s="211"/>
      <c r="HY23" s="211"/>
      <c r="HZ23" s="211"/>
      <c r="IA23" s="211"/>
      <c r="IB23" s="211"/>
      <c r="IC23" s="211"/>
      <c r="ID23" s="211"/>
      <c r="IE23" s="211"/>
      <c r="IF23" s="211"/>
      <c r="IG23" s="211"/>
      <c r="IH23" s="211"/>
      <c r="II23" s="211"/>
      <c r="IJ23" s="211"/>
      <c r="IK23" s="211"/>
      <c r="IL23" s="211"/>
      <c r="IM23" s="211"/>
      <c r="IN23" s="211"/>
      <c r="IO23" s="211"/>
      <c r="IP23" s="211"/>
      <c r="IQ23" s="211"/>
      <c r="IR23" s="211"/>
      <c r="IS23" s="211"/>
      <c r="IT23" s="211"/>
      <c r="IU23" s="211"/>
      <c r="IV23" s="211"/>
    </row>
    <row r="24" spans="1:256" s="211" customFormat="1" ht="17.25">
      <c r="A24" s="217"/>
      <c r="B24" s="229"/>
      <c r="C24" s="229"/>
      <c r="D24" s="229"/>
      <c r="E24" s="229"/>
      <c r="F24" s="229"/>
      <c r="G24" s="825"/>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c r="EA24" s="190"/>
      <c r="EB24" s="190"/>
      <c r="EC24" s="190"/>
      <c r="ED24" s="190"/>
      <c r="EE24" s="190"/>
      <c r="EF24" s="190"/>
      <c r="EG24" s="190"/>
      <c r="EH24" s="190"/>
      <c r="EI24" s="190"/>
      <c r="EJ24" s="190"/>
      <c r="EK24" s="190"/>
      <c r="EL24" s="190"/>
      <c r="EM24" s="190"/>
      <c r="EN24" s="190"/>
      <c r="EO24" s="190"/>
      <c r="EP24" s="190"/>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190"/>
      <c r="FM24" s="190"/>
      <c r="FN24" s="190"/>
      <c r="FO24" s="190"/>
      <c r="FP24" s="190"/>
      <c r="FQ24" s="190"/>
      <c r="FR24" s="190"/>
      <c r="FS24" s="190"/>
      <c r="FT24" s="190"/>
      <c r="FU24" s="190"/>
      <c r="FV24" s="190"/>
      <c r="FW24" s="190"/>
      <c r="FX24" s="190"/>
      <c r="FY24" s="190"/>
      <c r="FZ24" s="190"/>
      <c r="GA24" s="190"/>
      <c r="GB24" s="190"/>
      <c r="GC24" s="190"/>
      <c r="GD24" s="190"/>
      <c r="GE24" s="190"/>
      <c r="GF24" s="190"/>
      <c r="GG24" s="190"/>
      <c r="GH24" s="190"/>
      <c r="GI24" s="190"/>
      <c r="GJ24" s="190"/>
      <c r="GK24" s="190"/>
      <c r="GL24" s="190"/>
      <c r="GM24" s="190"/>
      <c r="GN24" s="190"/>
      <c r="GO24" s="190"/>
      <c r="GP24" s="190"/>
    </row>
    <row r="25" spans="1:256" s="211" customFormat="1" ht="61.15" customHeight="1">
      <c r="A25" s="975" t="s">
        <v>347</v>
      </c>
      <c r="B25" s="972">
        <v>18957</v>
      </c>
      <c r="C25" s="1003" t="s">
        <v>402</v>
      </c>
      <c r="D25" s="1004"/>
      <c r="E25" s="1004"/>
      <c r="F25" s="1004"/>
      <c r="G25" s="1005"/>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90"/>
      <c r="CL25" s="190"/>
      <c r="CM25" s="190"/>
      <c r="CN25" s="190"/>
      <c r="CO25" s="190"/>
      <c r="CP25" s="190"/>
      <c r="CQ25" s="190"/>
      <c r="CR25" s="190"/>
      <c r="CS25" s="190"/>
      <c r="CT25" s="190"/>
      <c r="CU25" s="190"/>
      <c r="CV25" s="190"/>
      <c r="CW25" s="190"/>
      <c r="CX25" s="190"/>
      <c r="CY25" s="190"/>
      <c r="CZ25" s="190"/>
      <c r="DA25" s="190"/>
      <c r="DB25" s="190"/>
      <c r="DC25" s="190"/>
      <c r="DD25" s="190"/>
      <c r="DE25" s="190"/>
      <c r="DF25" s="190"/>
      <c r="DG25" s="190"/>
      <c r="DH25" s="190"/>
      <c r="DI25" s="190"/>
      <c r="DJ25" s="190"/>
      <c r="DK25" s="190"/>
      <c r="DL25" s="190"/>
      <c r="DM25" s="190"/>
      <c r="DN25" s="190"/>
      <c r="DO25" s="190"/>
      <c r="DP25" s="190"/>
      <c r="DQ25" s="190"/>
      <c r="DR25" s="190"/>
      <c r="DS25" s="190"/>
      <c r="DT25" s="190"/>
      <c r="DU25" s="190"/>
      <c r="DV25" s="190"/>
      <c r="DW25" s="190"/>
      <c r="DX25" s="190"/>
      <c r="DY25" s="190"/>
      <c r="DZ25" s="190"/>
      <c r="EA25" s="190"/>
      <c r="EB25" s="190"/>
      <c r="EC25" s="190"/>
      <c r="ED25" s="190"/>
      <c r="EE25" s="190"/>
      <c r="EF25" s="190"/>
      <c r="EG25" s="190"/>
      <c r="EH25" s="190"/>
      <c r="EI25" s="190"/>
      <c r="EJ25" s="190"/>
      <c r="EK25" s="190"/>
      <c r="EL25" s="190"/>
      <c r="EM25" s="190"/>
      <c r="EN25" s="190"/>
      <c r="EO25" s="190"/>
      <c r="EP25" s="190"/>
      <c r="EQ25" s="190"/>
      <c r="ER25" s="190"/>
      <c r="ES25" s="190"/>
      <c r="ET25" s="190"/>
      <c r="EU25" s="190"/>
      <c r="EV25" s="190"/>
      <c r="EW25" s="190"/>
      <c r="EX25" s="190"/>
      <c r="EY25" s="190"/>
      <c r="EZ25" s="190"/>
      <c r="FA25" s="190"/>
      <c r="FB25" s="190"/>
      <c r="FC25" s="190"/>
      <c r="FD25" s="190"/>
      <c r="FE25" s="190"/>
      <c r="FF25" s="190"/>
      <c r="FG25" s="190"/>
      <c r="FH25" s="190"/>
      <c r="FI25" s="190"/>
      <c r="FJ25" s="190"/>
      <c r="FK25" s="190"/>
      <c r="FL25" s="190"/>
      <c r="FM25" s="190"/>
      <c r="FN25" s="190"/>
      <c r="FO25" s="190"/>
      <c r="FP25" s="190"/>
      <c r="FQ25" s="190"/>
      <c r="FR25" s="190"/>
      <c r="FS25" s="190"/>
      <c r="FT25" s="190"/>
      <c r="FU25" s="190"/>
      <c r="FV25" s="190"/>
      <c r="FW25" s="190"/>
      <c r="FX25" s="190"/>
      <c r="FY25" s="190"/>
      <c r="FZ25" s="190"/>
      <c r="GA25" s="190"/>
      <c r="GB25" s="190"/>
      <c r="GC25" s="190"/>
      <c r="GD25" s="190"/>
      <c r="GE25" s="190"/>
      <c r="GF25" s="190"/>
      <c r="GG25" s="190"/>
      <c r="GH25" s="190"/>
      <c r="GI25" s="190"/>
      <c r="GJ25" s="190"/>
      <c r="GK25" s="190"/>
      <c r="GL25" s="190"/>
      <c r="GM25" s="190"/>
      <c r="GN25" s="190"/>
      <c r="GO25" s="190"/>
      <c r="GP25" s="190"/>
    </row>
    <row r="26" spans="1:256" s="211" customFormat="1" ht="31.5">
      <c r="A26" s="869"/>
      <c r="B26" s="977" t="s">
        <v>357</v>
      </c>
      <c r="C26" s="977" t="s">
        <v>363</v>
      </c>
      <c r="D26" s="977" t="s">
        <v>362</v>
      </c>
      <c r="E26" s="977" t="s">
        <v>364</v>
      </c>
      <c r="F26" s="977" t="s">
        <v>362</v>
      </c>
      <c r="G26" s="978" t="s">
        <v>365</v>
      </c>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G26" s="190"/>
      <c r="FH26" s="190"/>
      <c r="FI26" s="190"/>
      <c r="FJ26" s="190"/>
      <c r="FK26" s="190"/>
      <c r="FL26" s="190"/>
      <c r="FM26" s="190"/>
      <c r="FN26" s="190"/>
      <c r="FO26" s="190"/>
      <c r="FP26" s="190"/>
      <c r="FQ26" s="190"/>
      <c r="FR26" s="190"/>
      <c r="FS26" s="190"/>
      <c r="FT26" s="190"/>
      <c r="FU26" s="190"/>
      <c r="FV26" s="190"/>
      <c r="FW26" s="190"/>
      <c r="FX26" s="190"/>
      <c r="FY26" s="190"/>
      <c r="FZ26" s="190"/>
      <c r="GA26" s="190"/>
      <c r="GB26" s="190"/>
      <c r="GC26" s="190"/>
      <c r="GD26" s="190"/>
      <c r="GE26" s="190"/>
      <c r="GF26" s="190"/>
      <c r="GG26" s="190"/>
      <c r="GH26" s="190"/>
      <c r="GI26" s="190"/>
      <c r="GJ26" s="190"/>
      <c r="GK26" s="190"/>
      <c r="GL26" s="190"/>
      <c r="GM26" s="190"/>
      <c r="GN26" s="190"/>
      <c r="GO26" s="190"/>
      <c r="GP26" s="190"/>
    </row>
    <row r="27" spans="1:256" s="211" customFormat="1" ht="17.25">
      <c r="A27" s="869"/>
      <c r="B27" s="832" t="s">
        <v>358</v>
      </c>
      <c r="C27" s="820">
        <v>393</v>
      </c>
      <c r="D27" s="830">
        <f t="shared" ref="D27:D32" si="0">IF(C27&gt;0,(C27/G27),0)</f>
        <v>0.42763873775843309</v>
      </c>
      <c r="E27" s="820">
        <v>526</v>
      </c>
      <c r="F27" s="830">
        <f t="shared" ref="F27:F32" si="1">IF(E27&gt;0,(E27/G27),0)</f>
        <v>0.57236126224156691</v>
      </c>
      <c r="G27" s="831">
        <f>C27+E27</f>
        <v>919</v>
      </c>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c r="GI27" s="190"/>
      <c r="GJ27" s="190"/>
      <c r="GK27" s="190"/>
      <c r="GL27" s="190"/>
      <c r="GM27" s="190"/>
      <c r="GN27" s="190"/>
      <c r="GO27" s="190"/>
      <c r="GP27" s="190"/>
    </row>
    <row r="28" spans="1:256" s="211" customFormat="1" ht="17.25">
      <c r="A28" s="869"/>
      <c r="B28" s="832" t="s">
        <v>376</v>
      </c>
      <c r="C28" s="820">
        <v>1164</v>
      </c>
      <c r="D28" s="830">
        <f t="shared" si="0"/>
        <v>0.42590559824368823</v>
      </c>
      <c r="E28" s="820">
        <v>1569</v>
      </c>
      <c r="F28" s="830">
        <f t="shared" si="1"/>
        <v>0.57409440175631177</v>
      </c>
      <c r="G28" s="831">
        <f>C28+E28</f>
        <v>2733</v>
      </c>
      <c r="H28" s="190"/>
      <c r="I28" s="190"/>
      <c r="J28" s="190"/>
      <c r="K28" s="190" t="s">
        <v>377</v>
      </c>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0"/>
      <c r="DJ28" s="190"/>
      <c r="DK28" s="190"/>
      <c r="DL28" s="190"/>
      <c r="DM28" s="190"/>
      <c r="DN28" s="190"/>
      <c r="DO28" s="190"/>
      <c r="DP28" s="190"/>
      <c r="DQ28" s="190"/>
      <c r="DR28" s="190"/>
      <c r="DS28" s="190"/>
      <c r="DT28" s="190"/>
      <c r="DU28" s="190"/>
      <c r="DV28" s="190"/>
      <c r="DW28" s="190"/>
      <c r="DX28" s="190"/>
      <c r="DY28" s="190"/>
      <c r="DZ28" s="190"/>
      <c r="EA28" s="190"/>
      <c r="EB28" s="190"/>
      <c r="EC28" s="190"/>
      <c r="ED28" s="190"/>
      <c r="EE28" s="190"/>
      <c r="EF28" s="190"/>
      <c r="EG28" s="190"/>
      <c r="EH28" s="190"/>
      <c r="EI28" s="190"/>
      <c r="EJ28" s="190"/>
      <c r="EK28" s="190"/>
      <c r="EL28" s="190"/>
      <c r="EM28" s="190"/>
      <c r="EN28" s="190"/>
      <c r="EO28" s="190"/>
      <c r="EP28" s="190"/>
      <c r="EQ28" s="190"/>
      <c r="ER28" s="190"/>
      <c r="ES28" s="190"/>
      <c r="ET28" s="190"/>
      <c r="EU28" s="190"/>
      <c r="EV28" s="190"/>
      <c r="EW28" s="190"/>
      <c r="EX28" s="190"/>
      <c r="EY28" s="190"/>
      <c r="EZ28" s="190"/>
      <c r="FA28" s="190"/>
      <c r="FB28" s="190"/>
      <c r="FC28" s="190"/>
      <c r="FD28" s="190"/>
      <c r="FE28" s="190"/>
      <c r="FF28" s="190"/>
      <c r="FG28" s="190"/>
      <c r="FH28" s="190"/>
      <c r="FI28" s="190"/>
      <c r="FJ28" s="190"/>
      <c r="FK28" s="190"/>
      <c r="FL28" s="190"/>
      <c r="FM28" s="190"/>
      <c r="FN28" s="190"/>
      <c r="FO28" s="190"/>
      <c r="FP28" s="190"/>
      <c r="FQ28" s="190"/>
      <c r="FR28" s="190"/>
      <c r="FS28" s="190"/>
      <c r="FT28" s="190"/>
      <c r="FU28" s="190"/>
      <c r="FV28" s="190"/>
      <c r="FW28" s="190"/>
      <c r="FX28" s="190"/>
      <c r="FY28" s="190"/>
      <c r="FZ28" s="190"/>
      <c r="GA28" s="190"/>
      <c r="GB28" s="190"/>
      <c r="GC28" s="190"/>
      <c r="GD28" s="190"/>
      <c r="GE28" s="190"/>
      <c r="GF28" s="190"/>
      <c r="GG28" s="190"/>
      <c r="GH28" s="190"/>
      <c r="GI28" s="190"/>
      <c r="GJ28" s="190"/>
      <c r="GK28" s="190"/>
      <c r="GL28" s="190"/>
      <c r="GM28" s="190"/>
      <c r="GN28" s="190"/>
      <c r="GO28" s="190"/>
      <c r="GP28" s="190"/>
    </row>
    <row r="29" spans="1:256" s="211" customFormat="1" ht="17.25">
      <c r="A29" s="869"/>
      <c r="B29" s="832" t="s">
        <v>359</v>
      </c>
      <c r="C29" s="820">
        <v>1551</v>
      </c>
      <c r="D29" s="830">
        <f t="shared" si="0"/>
        <v>0.4093428345209818</v>
      </c>
      <c r="E29" s="820">
        <v>2238</v>
      </c>
      <c r="F29" s="830">
        <f t="shared" si="1"/>
        <v>0.59065716547901825</v>
      </c>
      <c r="G29" s="831">
        <f>C29+E29</f>
        <v>3789</v>
      </c>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c r="EA29" s="190"/>
      <c r="EB29" s="190"/>
      <c r="EC29" s="190"/>
      <c r="ED29" s="190"/>
      <c r="EE29" s="190"/>
      <c r="EF29" s="190"/>
      <c r="EG29" s="190"/>
      <c r="EH29" s="190"/>
      <c r="EI29" s="190"/>
      <c r="EJ29" s="190"/>
      <c r="EK29" s="190"/>
      <c r="EL29" s="190"/>
      <c r="EM29" s="190"/>
      <c r="EN29" s="190"/>
      <c r="EO29" s="190"/>
      <c r="EP29" s="190"/>
      <c r="EQ29" s="190"/>
      <c r="ER29" s="190"/>
      <c r="ES29" s="190"/>
      <c r="ET29" s="190"/>
      <c r="EU29" s="190"/>
      <c r="EV29" s="190"/>
      <c r="EW29" s="190"/>
      <c r="EX29" s="190"/>
      <c r="EY29" s="190"/>
      <c r="EZ29" s="190"/>
      <c r="FA29" s="190"/>
      <c r="FB29" s="190"/>
      <c r="FC29" s="190"/>
      <c r="FD29" s="190"/>
      <c r="FE29" s="190"/>
      <c r="FF29" s="190"/>
      <c r="FG29" s="190"/>
      <c r="FH29" s="190"/>
      <c r="FI29" s="190"/>
      <c r="FJ29" s="190"/>
      <c r="FK29" s="190"/>
      <c r="FL29" s="190"/>
      <c r="FM29" s="190"/>
      <c r="FN29" s="190"/>
      <c r="FO29" s="190"/>
      <c r="FP29" s="190"/>
      <c r="FQ29" s="190"/>
      <c r="FR29" s="190"/>
      <c r="FS29" s="190"/>
      <c r="FT29" s="190"/>
      <c r="FU29" s="190"/>
      <c r="FV29" s="190"/>
      <c r="FW29" s="190"/>
      <c r="FX29" s="190"/>
      <c r="FY29" s="190"/>
      <c r="FZ29" s="190"/>
      <c r="GA29" s="190"/>
      <c r="GB29" s="190"/>
      <c r="GC29" s="190"/>
      <c r="GD29" s="190"/>
      <c r="GE29" s="190"/>
      <c r="GF29" s="190"/>
      <c r="GG29" s="190"/>
      <c r="GH29" s="190"/>
      <c r="GI29" s="190"/>
      <c r="GJ29" s="190"/>
      <c r="GK29" s="190"/>
      <c r="GL29" s="190"/>
      <c r="GM29" s="190"/>
      <c r="GN29" s="190"/>
      <c r="GO29" s="190"/>
      <c r="GP29" s="190"/>
    </row>
    <row r="30" spans="1:256" s="211" customFormat="1" ht="17.25">
      <c r="A30" s="869"/>
      <c r="B30" s="832" t="s">
        <v>379</v>
      </c>
      <c r="C30" s="820">
        <v>3629</v>
      </c>
      <c r="D30" s="830">
        <f t="shared" si="0"/>
        <v>0.48015347975654937</v>
      </c>
      <c r="E30" s="820">
        <v>3929</v>
      </c>
      <c r="F30" s="830">
        <f t="shared" si="1"/>
        <v>0.51984652024345068</v>
      </c>
      <c r="G30" s="831">
        <f>C30+E30</f>
        <v>7558</v>
      </c>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90"/>
      <c r="EA30" s="190"/>
      <c r="EB30" s="190"/>
      <c r="EC30" s="190"/>
      <c r="ED30" s="190"/>
      <c r="EE30" s="190"/>
      <c r="EF30" s="190"/>
      <c r="EG30" s="190"/>
      <c r="EH30" s="190"/>
      <c r="EI30" s="190"/>
      <c r="EJ30" s="190"/>
      <c r="EK30" s="190"/>
      <c r="EL30" s="190"/>
      <c r="EM30" s="190"/>
      <c r="EN30" s="190"/>
      <c r="EO30" s="190"/>
      <c r="EP30" s="190"/>
      <c r="EQ30" s="190"/>
      <c r="ER30" s="190"/>
      <c r="ES30" s="190"/>
      <c r="ET30" s="190"/>
      <c r="EU30" s="190"/>
      <c r="EV30" s="190"/>
      <c r="EW30" s="190"/>
      <c r="EX30" s="190"/>
      <c r="EY30" s="190"/>
      <c r="EZ30" s="190"/>
      <c r="FA30" s="190"/>
      <c r="FB30" s="190"/>
      <c r="FC30" s="190"/>
      <c r="FD30" s="190"/>
      <c r="FE30" s="190"/>
      <c r="FF30" s="190"/>
      <c r="FG30" s="190"/>
      <c r="FH30" s="190"/>
      <c r="FI30" s="190"/>
      <c r="FJ30" s="190"/>
      <c r="FK30" s="190"/>
      <c r="FL30" s="190"/>
      <c r="FM30" s="190"/>
      <c r="FN30" s="190"/>
      <c r="FO30" s="190"/>
      <c r="FP30" s="190"/>
      <c r="FQ30" s="190"/>
      <c r="FR30" s="190"/>
      <c r="FS30" s="190"/>
      <c r="FT30" s="190"/>
      <c r="FU30" s="190"/>
      <c r="FV30" s="190"/>
      <c r="FW30" s="190"/>
      <c r="FX30" s="190"/>
      <c r="FY30" s="190"/>
      <c r="FZ30" s="190"/>
      <c r="GA30" s="190"/>
      <c r="GB30" s="190"/>
      <c r="GC30" s="190"/>
      <c r="GD30" s="190"/>
      <c r="GE30" s="190"/>
      <c r="GF30" s="190"/>
      <c r="GG30" s="190"/>
      <c r="GH30" s="190"/>
      <c r="GI30" s="190"/>
      <c r="GJ30" s="190"/>
      <c r="GK30" s="190"/>
      <c r="GL30" s="190"/>
      <c r="GM30" s="190"/>
      <c r="GN30" s="190"/>
      <c r="GO30" s="190"/>
      <c r="GP30" s="190"/>
    </row>
    <row r="31" spans="1:256" s="211" customFormat="1" ht="17.25">
      <c r="A31" s="869"/>
      <c r="B31" s="976" t="s">
        <v>360</v>
      </c>
      <c r="C31" s="820">
        <v>2631</v>
      </c>
      <c r="D31" s="830">
        <f t="shared" si="0"/>
        <v>0.71108108108108103</v>
      </c>
      <c r="E31" s="820">
        <v>1069</v>
      </c>
      <c r="F31" s="830">
        <f t="shared" si="1"/>
        <v>0.28891891891891891</v>
      </c>
      <c r="G31" s="831">
        <f>C31+E31</f>
        <v>3700</v>
      </c>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c r="EA31" s="190"/>
      <c r="EB31" s="190"/>
      <c r="EC31" s="190"/>
      <c r="ED31" s="190"/>
      <c r="EE31" s="190"/>
      <c r="EF31" s="190"/>
      <c r="EG31" s="190"/>
      <c r="EH31" s="190"/>
      <c r="EI31" s="190"/>
      <c r="EJ31" s="190"/>
      <c r="EK31" s="190"/>
      <c r="EL31" s="190"/>
      <c r="EM31" s="190"/>
      <c r="EN31" s="190"/>
      <c r="EO31" s="190"/>
      <c r="EP31" s="190"/>
      <c r="EQ31" s="190"/>
      <c r="ER31" s="190"/>
      <c r="ES31" s="190"/>
      <c r="ET31" s="190"/>
      <c r="EU31" s="190"/>
      <c r="EV31" s="190"/>
      <c r="EW31" s="190"/>
      <c r="EX31" s="190"/>
      <c r="EY31" s="190"/>
      <c r="EZ31" s="190"/>
      <c r="FA31" s="190"/>
      <c r="FB31" s="190"/>
      <c r="FC31" s="190"/>
      <c r="FD31" s="190"/>
      <c r="FE31" s="190"/>
      <c r="FF31" s="190"/>
      <c r="FG31" s="190"/>
      <c r="FH31" s="190"/>
      <c r="FI31" s="190"/>
      <c r="FJ31" s="190"/>
      <c r="FK31" s="190"/>
      <c r="FL31" s="190"/>
      <c r="FM31" s="190"/>
      <c r="FN31" s="190"/>
      <c r="FO31" s="190"/>
      <c r="FP31" s="190"/>
      <c r="FQ31" s="190"/>
      <c r="FR31" s="190"/>
      <c r="FS31" s="190"/>
      <c r="FT31" s="190"/>
      <c r="FU31" s="190"/>
      <c r="FV31" s="190"/>
      <c r="FW31" s="190"/>
      <c r="FX31" s="190"/>
      <c r="FY31" s="190"/>
      <c r="FZ31" s="190"/>
      <c r="GA31" s="190"/>
      <c r="GB31" s="190"/>
      <c r="GC31" s="190"/>
      <c r="GD31" s="190"/>
      <c r="GE31" s="190"/>
      <c r="GF31" s="190"/>
      <c r="GG31" s="190"/>
      <c r="GH31" s="190"/>
      <c r="GI31" s="190"/>
      <c r="GJ31" s="190"/>
      <c r="GK31" s="190"/>
      <c r="GL31" s="190"/>
      <c r="GM31" s="190"/>
      <c r="GN31" s="190"/>
      <c r="GO31" s="190"/>
      <c r="GP31" s="190"/>
    </row>
    <row r="32" spans="1:256" s="211" customFormat="1" ht="17.25">
      <c r="A32" s="869"/>
      <c r="B32" s="976" t="s">
        <v>361</v>
      </c>
      <c r="C32" s="821">
        <f>SUM(C27:C31)</f>
        <v>9368</v>
      </c>
      <c r="D32" s="830">
        <f t="shared" si="0"/>
        <v>0.50098935771966413</v>
      </c>
      <c r="E32" s="821">
        <f>SUM(E27:E31)</f>
        <v>9331</v>
      </c>
      <c r="F32" s="963">
        <f t="shared" si="1"/>
        <v>0.49901064228033587</v>
      </c>
      <c r="G32" s="826">
        <f>SUM(G27:G31)</f>
        <v>18699</v>
      </c>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c r="FA32" s="190"/>
      <c r="FB32" s="190"/>
      <c r="FC32" s="190"/>
      <c r="FD32" s="190"/>
      <c r="FE32" s="190"/>
      <c r="FF32" s="190"/>
      <c r="FG32" s="190"/>
      <c r="FH32" s="190"/>
      <c r="FI32" s="190"/>
      <c r="FJ32" s="190"/>
      <c r="FK32" s="190"/>
      <c r="FL32" s="190"/>
      <c r="FM32" s="190"/>
      <c r="FN32" s="190"/>
      <c r="FO32" s="190"/>
      <c r="FP32" s="190"/>
      <c r="FQ32" s="190"/>
      <c r="FR32" s="190"/>
      <c r="FS32" s="190"/>
      <c r="FT32" s="190"/>
      <c r="FU32" s="190"/>
      <c r="FV32" s="190"/>
      <c r="FW32" s="190"/>
      <c r="FX32" s="190"/>
      <c r="FY32" s="190"/>
      <c r="FZ32" s="190"/>
      <c r="GA32" s="190"/>
      <c r="GB32" s="190"/>
      <c r="GC32" s="190"/>
      <c r="GD32" s="190"/>
      <c r="GE32" s="190"/>
      <c r="GF32" s="190"/>
      <c r="GG32" s="190"/>
      <c r="GH32" s="190"/>
      <c r="GI32" s="190"/>
      <c r="GJ32" s="190"/>
      <c r="GK32" s="190"/>
      <c r="GL32" s="190"/>
      <c r="GM32" s="190"/>
      <c r="GN32" s="190"/>
      <c r="GO32" s="190"/>
      <c r="GP32" s="190"/>
    </row>
    <row r="33" spans="1:198" s="211" customFormat="1" ht="17.25">
      <c r="A33" s="869"/>
      <c r="B33" s="229"/>
      <c r="C33" s="229"/>
      <c r="D33" s="229"/>
      <c r="E33" s="229"/>
      <c r="F33" s="229"/>
      <c r="G33" s="825"/>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c r="EA33" s="190"/>
      <c r="EB33" s="190"/>
      <c r="EC33" s="190"/>
      <c r="ED33" s="190"/>
      <c r="EE33" s="190"/>
      <c r="EF33" s="190"/>
      <c r="EG33" s="190"/>
      <c r="EH33" s="190"/>
      <c r="EI33" s="190"/>
      <c r="EJ33" s="190"/>
      <c r="EK33" s="190"/>
      <c r="EL33" s="190"/>
      <c r="EM33" s="190"/>
      <c r="EN33" s="190"/>
      <c r="EO33" s="190"/>
      <c r="EP33" s="190"/>
      <c r="EQ33" s="190"/>
      <c r="ER33" s="190"/>
      <c r="ES33" s="190"/>
      <c r="ET33" s="190"/>
      <c r="EU33" s="190"/>
      <c r="EV33" s="190"/>
      <c r="EW33" s="190"/>
      <c r="EX33" s="190"/>
      <c r="EY33" s="190"/>
      <c r="EZ33" s="190"/>
      <c r="FA33" s="190"/>
      <c r="FB33" s="190"/>
      <c r="FC33" s="190"/>
      <c r="FD33" s="190"/>
      <c r="FE33" s="190"/>
      <c r="FF33" s="190"/>
      <c r="FG33" s="190"/>
      <c r="FH33" s="190"/>
      <c r="FI33" s="190"/>
      <c r="FJ33" s="190"/>
      <c r="FK33" s="190"/>
      <c r="FL33" s="190"/>
      <c r="FM33" s="190"/>
      <c r="FN33" s="190"/>
      <c r="FO33" s="190"/>
      <c r="FP33" s="190"/>
      <c r="FQ33" s="190"/>
      <c r="FR33" s="190"/>
      <c r="FS33" s="190"/>
      <c r="FT33" s="190"/>
      <c r="FU33" s="190"/>
      <c r="FV33" s="190"/>
      <c r="FW33" s="190"/>
      <c r="FX33" s="190"/>
      <c r="FY33" s="190"/>
      <c r="FZ33" s="190"/>
      <c r="GA33" s="190"/>
      <c r="GB33" s="190"/>
      <c r="GC33" s="190"/>
      <c r="GD33" s="190"/>
      <c r="GE33" s="190"/>
      <c r="GF33" s="190"/>
      <c r="GG33" s="190"/>
      <c r="GH33" s="190"/>
      <c r="GI33" s="190"/>
      <c r="GJ33" s="190"/>
      <c r="GK33" s="190"/>
      <c r="GL33" s="190"/>
      <c r="GM33" s="190"/>
      <c r="GN33" s="190"/>
      <c r="GO33" s="190"/>
      <c r="GP33" s="190"/>
    </row>
    <row r="34" spans="1:198" s="211" customFormat="1" ht="61.15" customHeight="1">
      <c r="A34" s="975" t="s">
        <v>366</v>
      </c>
      <c r="B34" s="977" t="s">
        <v>375</v>
      </c>
      <c r="C34" s="977" t="s">
        <v>363</v>
      </c>
      <c r="D34" s="977" t="s">
        <v>362</v>
      </c>
      <c r="E34" s="977" t="s">
        <v>364</v>
      </c>
      <c r="F34" s="977" t="s">
        <v>362</v>
      </c>
      <c r="G34" s="978" t="s">
        <v>365</v>
      </c>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c r="FA34" s="190"/>
      <c r="FB34" s="190"/>
      <c r="FC34" s="190"/>
      <c r="FD34" s="190"/>
      <c r="FE34" s="190"/>
      <c r="FF34" s="190"/>
      <c r="FG34" s="190"/>
      <c r="FH34" s="190"/>
      <c r="FI34" s="190"/>
      <c r="FJ34" s="190"/>
      <c r="FK34" s="190"/>
      <c r="FL34" s="190"/>
      <c r="FM34" s="190"/>
      <c r="FN34" s="190"/>
      <c r="FO34" s="190"/>
      <c r="FP34" s="190"/>
      <c r="FQ34" s="190"/>
      <c r="FR34" s="190"/>
      <c r="FS34" s="190"/>
      <c r="FT34" s="190"/>
      <c r="FU34" s="190"/>
      <c r="FV34" s="190"/>
      <c r="FW34" s="190"/>
      <c r="FX34" s="190"/>
      <c r="FY34" s="190"/>
      <c r="FZ34" s="190"/>
      <c r="GA34" s="190"/>
      <c r="GB34" s="190"/>
      <c r="GC34" s="190"/>
      <c r="GD34" s="190"/>
      <c r="GE34" s="190"/>
      <c r="GF34" s="190"/>
      <c r="GG34" s="190"/>
      <c r="GH34" s="190"/>
      <c r="GI34" s="190"/>
      <c r="GJ34" s="190"/>
      <c r="GK34" s="190"/>
      <c r="GL34" s="190"/>
      <c r="GM34" s="190"/>
      <c r="GN34" s="190"/>
      <c r="GO34" s="190"/>
      <c r="GP34" s="190"/>
    </row>
    <row r="35" spans="1:198" s="211" customFormat="1" ht="30">
      <c r="A35" s="869"/>
      <c r="B35" s="979" t="s">
        <v>367</v>
      </c>
      <c r="C35" s="820">
        <v>91</v>
      </c>
      <c r="D35" s="830">
        <f>IF(C35&gt;0,(C35/G35),0)</f>
        <v>0.35546875</v>
      </c>
      <c r="E35" s="820">
        <v>165</v>
      </c>
      <c r="F35" s="830">
        <f>IF(E35&gt;0,(E35/G35),0)</f>
        <v>0.64453125</v>
      </c>
      <c r="G35" s="831">
        <f>C35+E35</f>
        <v>256</v>
      </c>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90"/>
      <c r="EE35" s="190"/>
      <c r="EF35" s="190"/>
      <c r="EG35" s="190"/>
      <c r="EH35" s="190"/>
      <c r="EI35" s="190"/>
      <c r="EJ35" s="190"/>
      <c r="EK35" s="190"/>
      <c r="EL35" s="190"/>
      <c r="EM35" s="190"/>
      <c r="EN35" s="190"/>
      <c r="EO35" s="190"/>
      <c r="EP35" s="190"/>
      <c r="EQ35" s="190"/>
      <c r="ER35" s="190"/>
      <c r="ES35" s="190"/>
      <c r="ET35" s="190"/>
      <c r="EU35" s="190"/>
      <c r="EV35" s="190"/>
      <c r="EW35" s="190"/>
      <c r="EX35" s="190"/>
      <c r="EY35" s="190"/>
      <c r="EZ35" s="190"/>
      <c r="FA35" s="190"/>
      <c r="FB35" s="190"/>
      <c r="FC35" s="190"/>
      <c r="FD35" s="190"/>
      <c r="FE35" s="190"/>
      <c r="FF35" s="190"/>
      <c r="FG35" s="190"/>
      <c r="FH35" s="190"/>
      <c r="FI35" s="190"/>
      <c r="FJ35" s="190"/>
      <c r="FK35" s="190"/>
      <c r="FL35" s="190"/>
      <c r="FM35" s="190"/>
      <c r="FN35" s="190"/>
      <c r="FO35" s="190"/>
      <c r="FP35" s="190"/>
      <c r="FQ35" s="190"/>
      <c r="FR35" s="190"/>
      <c r="FS35" s="190"/>
      <c r="FT35" s="190"/>
      <c r="FU35" s="190"/>
      <c r="FV35" s="190"/>
      <c r="FW35" s="190"/>
      <c r="FX35" s="190"/>
      <c r="FY35" s="190"/>
      <c r="FZ35" s="190"/>
      <c r="GA35" s="190"/>
      <c r="GB35" s="190"/>
      <c r="GC35" s="190"/>
      <c r="GD35" s="190"/>
      <c r="GE35" s="190"/>
      <c r="GF35" s="190"/>
      <c r="GG35" s="190"/>
      <c r="GH35" s="190"/>
      <c r="GI35" s="190"/>
      <c r="GJ35" s="190"/>
      <c r="GK35" s="190"/>
      <c r="GL35" s="190"/>
      <c r="GM35" s="190"/>
      <c r="GN35" s="190"/>
      <c r="GO35" s="190"/>
      <c r="GP35" s="190"/>
    </row>
    <row r="36" spans="1:198" s="211" customFormat="1" ht="45">
      <c r="A36" s="869"/>
      <c r="B36" s="979" t="s">
        <v>368</v>
      </c>
      <c r="C36" s="820">
        <v>16</v>
      </c>
      <c r="D36" s="830">
        <f t="shared" ref="D36:D43" si="2">IF(C36&gt;0,(C36/G36),0)</f>
        <v>0.66666666666666663</v>
      </c>
      <c r="E36" s="820">
        <v>8</v>
      </c>
      <c r="F36" s="830">
        <f t="shared" ref="F36:F43" si="3">IF(E36&gt;0,(E36/G36),0)</f>
        <v>0.33333333333333331</v>
      </c>
      <c r="G36" s="831">
        <f t="shared" ref="G36:G42" si="4">C36+E36</f>
        <v>24</v>
      </c>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c r="EA36" s="190"/>
      <c r="EB36" s="190"/>
      <c r="EC36" s="190"/>
      <c r="ED36" s="190"/>
      <c r="EE36" s="190"/>
      <c r="EF36" s="190"/>
      <c r="EG36" s="190"/>
      <c r="EH36" s="190"/>
      <c r="EI36" s="190"/>
      <c r="EJ36" s="190"/>
      <c r="EK36" s="190"/>
      <c r="EL36" s="190"/>
      <c r="EM36" s="190"/>
      <c r="EN36" s="190"/>
      <c r="EO36" s="190"/>
      <c r="EP36" s="190"/>
      <c r="EQ36" s="190"/>
      <c r="ER36" s="190"/>
      <c r="ES36" s="190"/>
      <c r="ET36" s="190"/>
      <c r="EU36" s="190"/>
      <c r="EV36" s="190"/>
      <c r="EW36" s="190"/>
      <c r="EX36" s="190"/>
      <c r="EY36" s="190"/>
      <c r="EZ36" s="190"/>
      <c r="FA36" s="190"/>
      <c r="FB36" s="190"/>
      <c r="FC36" s="190"/>
      <c r="FD36" s="190"/>
      <c r="FE36" s="190"/>
      <c r="FF36" s="190"/>
      <c r="FG36" s="190"/>
      <c r="FH36" s="190"/>
      <c r="FI36" s="190"/>
      <c r="FJ36" s="190"/>
      <c r="FK36" s="190"/>
      <c r="FL36" s="190"/>
      <c r="FM36" s="190"/>
      <c r="FN36" s="190"/>
      <c r="FO36" s="190"/>
      <c r="FP36" s="190"/>
      <c r="FQ36" s="190"/>
      <c r="FR36" s="190"/>
      <c r="FS36" s="190"/>
      <c r="FT36" s="190"/>
      <c r="FU36" s="190"/>
      <c r="FV36" s="190"/>
      <c r="FW36" s="190"/>
      <c r="FX36" s="190"/>
      <c r="FY36" s="190"/>
      <c r="FZ36" s="190"/>
      <c r="GA36" s="190"/>
      <c r="GB36" s="190"/>
      <c r="GC36" s="190"/>
      <c r="GD36" s="190"/>
      <c r="GE36" s="190"/>
      <c r="GF36" s="190"/>
      <c r="GG36" s="190"/>
      <c r="GH36" s="190"/>
      <c r="GI36" s="190"/>
      <c r="GJ36" s="190"/>
      <c r="GK36" s="190"/>
      <c r="GL36" s="190"/>
      <c r="GM36" s="190"/>
      <c r="GN36" s="190"/>
      <c r="GO36" s="190"/>
      <c r="GP36" s="190"/>
    </row>
    <row r="37" spans="1:198" s="211" customFormat="1" ht="17.25">
      <c r="A37" s="869"/>
      <c r="B37" s="979" t="s">
        <v>369</v>
      </c>
      <c r="C37" s="820">
        <v>127</v>
      </c>
      <c r="D37" s="830">
        <f t="shared" si="2"/>
        <v>0.29466357308584684</v>
      </c>
      <c r="E37" s="820">
        <v>304</v>
      </c>
      <c r="F37" s="830">
        <f t="shared" si="3"/>
        <v>0.7053364269141531</v>
      </c>
      <c r="G37" s="831">
        <f t="shared" si="4"/>
        <v>431</v>
      </c>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c r="EA37" s="190"/>
      <c r="EB37" s="190"/>
      <c r="EC37" s="190"/>
      <c r="ED37" s="190"/>
      <c r="EE37" s="190"/>
      <c r="EF37" s="190"/>
      <c r="EG37" s="190"/>
      <c r="EH37" s="190"/>
      <c r="EI37" s="190"/>
      <c r="EJ37" s="190"/>
      <c r="EK37" s="190"/>
      <c r="EL37" s="190"/>
      <c r="EM37" s="190"/>
      <c r="EN37" s="190"/>
      <c r="EO37" s="190"/>
      <c r="EP37" s="190"/>
      <c r="EQ37" s="190"/>
      <c r="ER37" s="190"/>
      <c r="ES37" s="190"/>
      <c r="ET37" s="190"/>
      <c r="EU37" s="190"/>
      <c r="EV37" s="190"/>
      <c r="EW37" s="190"/>
      <c r="EX37" s="190"/>
      <c r="EY37" s="190"/>
      <c r="EZ37" s="190"/>
      <c r="FA37" s="190"/>
      <c r="FB37" s="190"/>
      <c r="FC37" s="190"/>
      <c r="FD37" s="190"/>
      <c r="FE37" s="190"/>
      <c r="FF37" s="190"/>
      <c r="FG37" s="190"/>
      <c r="FH37" s="190"/>
      <c r="FI37" s="190"/>
      <c r="FJ37" s="190"/>
      <c r="FK37" s="190"/>
      <c r="FL37" s="190"/>
      <c r="FM37" s="190"/>
      <c r="FN37" s="190"/>
      <c r="FO37" s="190"/>
      <c r="FP37" s="190"/>
      <c r="FQ37" s="190"/>
      <c r="FR37" s="190"/>
      <c r="FS37" s="190"/>
      <c r="FT37" s="190"/>
      <c r="FU37" s="190"/>
      <c r="FV37" s="190"/>
      <c r="FW37" s="190"/>
      <c r="FX37" s="190"/>
      <c r="FY37" s="190"/>
      <c r="FZ37" s="190"/>
      <c r="GA37" s="190"/>
      <c r="GB37" s="190"/>
      <c r="GC37" s="190"/>
      <c r="GD37" s="190"/>
      <c r="GE37" s="190"/>
      <c r="GF37" s="190"/>
      <c r="GG37" s="190"/>
      <c r="GH37" s="190"/>
      <c r="GI37" s="190"/>
      <c r="GJ37" s="190"/>
      <c r="GK37" s="190"/>
      <c r="GL37" s="190"/>
      <c r="GM37" s="190"/>
      <c r="GN37" s="190"/>
      <c r="GO37" s="190"/>
      <c r="GP37" s="190"/>
    </row>
    <row r="38" spans="1:198" s="211" customFormat="1" ht="30">
      <c r="A38" s="869"/>
      <c r="B38" s="979" t="s">
        <v>370</v>
      </c>
      <c r="C38" s="820">
        <v>15</v>
      </c>
      <c r="D38" s="830">
        <f t="shared" si="2"/>
        <v>0.21126760563380281</v>
      </c>
      <c r="E38" s="820">
        <v>56</v>
      </c>
      <c r="F38" s="830">
        <f t="shared" si="3"/>
        <v>0.78873239436619713</v>
      </c>
      <c r="G38" s="831">
        <f t="shared" si="4"/>
        <v>71</v>
      </c>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c r="FA38" s="190"/>
      <c r="FB38" s="190"/>
      <c r="FC38" s="190"/>
      <c r="FD38" s="190"/>
      <c r="FE38" s="190"/>
      <c r="FF38" s="190"/>
      <c r="FG38" s="190"/>
      <c r="FH38" s="190"/>
      <c r="FI38" s="190"/>
      <c r="FJ38" s="190"/>
      <c r="FK38" s="190"/>
      <c r="FL38" s="190"/>
      <c r="FM38" s="190"/>
      <c r="FN38" s="190"/>
      <c r="FO38" s="190"/>
      <c r="FP38" s="190"/>
      <c r="FQ38" s="190"/>
      <c r="FR38" s="190"/>
      <c r="FS38" s="190"/>
      <c r="FT38" s="190"/>
      <c r="FU38" s="190"/>
      <c r="FV38" s="190"/>
      <c r="FW38" s="190"/>
      <c r="FX38" s="190"/>
      <c r="FY38" s="190"/>
      <c r="FZ38" s="190"/>
      <c r="GA38" s="190"/>
      <c r="GB38" s="190"/>
      <c r="GC38" s="190"/>
      <c r="GD38" s="190"/>
      <c r="GE38" s="190"/>
      <c r="GF38" s="190"/>
      <c r="GG38" s="190"/>
      <c r="GH38" s="190"/>
      <c r="GI38" s="190"/>
      <c r="GJ38" s="190"/>
      <c r="GK38" s="190"/>
      <c r="GL38" s="190"/>
      <c r="GM38" s="190"/>
      <c r="GN38" s="190"/>
      <c r="GO38" s="190"/>
      <c r="GP38" s="190"/>
    </row>
    <row r="39" spans="1:198" s="211" customFormat="1" ht="17.25">
      <c r="A39" s="869"/>
      <c r="B39" s="979" t="s">
        <v>371</v>
      </c>
      <c r="C39" s="820"/>
      <c r="D39" s="830">
        <f t="shared" si="2"/>
        <v>0</v>
      </c>
      <c r="E39" s="820"/>
      <c r="F39" s="830">
        <f t="shared" si="3"/>
        <v>0</v>
      </c>
      <c r="G39" s="831">
        <f t="shared" si="4"/>
        <v>0</v>
      </c>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90"/>
      <c r="DW39" s="190"/>
      <c r="DX39" s="190"/>
      <c r="DY39" s="190"/>
      <c r="DZ39" s="190"/>
      <c r="EA39" s="190"/>
      <c r="EB39" s="190"/>
      <c r="EC39" s="190"/>
      <c r="ED39" s="190"/>
      <c r="EE39" s="190"/>
      <c r="EF39" s="190"/>
      <c r="EG39" s="190"/>
      <c r="EH39" s="190"/>
      <c r="EI39" s="190"/>
      <c r="EJ39" s="190"/>
      <c r="EK39" s="190"/>
      <c r="EL39" s="190"/>
      <c r="EM39" s="190"/>
      <c r="EN39" s="190"/>
      <c r="EO39" s="190"/>
      <c r="EP39" s="190"/>
      <c r="EQ39" s="190"/>
      <c r="ER39" s="190"/>
      <c r="ES39" s="190"/>
      <c r="ET39" s="190"/>
      <c r="EU39" s="190"/>
      <c r="EV39" s="190"/>
      <c r="EW39" s="190"/>
      <c r="EX39" s="190"/>
      <c r="EY39" s="190"/>
      <c r="EZ39" s="190"/>
      <c r="FA39" s="190"/>
      <c r="FB39" s="190"/>
      <c r="FC39" s="190"/>
      <c r="FD39" s="190"/>
      <c r="FE39" s="190"/>
      <c r="FF39" s="190"/>
      <c r="FG39" s="190"/>
      <c r="FH39" s="190"/>
      <c r="FI39" s="190"/>
      <c r="FJ39" s="190"/>
      <c r="FK39" s="190"/>
      <c r="FL39" s="190"/>
      <c r="FM39" s="190"/>
      <c r="FN39" s="190"/>
      <c r="FO39" s="190"/>
      <c r="FP39" s="190"/>
      <c r="FQ39" s="190"/>
      <c r="FR39" s="190"/>
      <c r="FS39" s="190"/>
      <c r="FT39" s="190"/>
      <c r="FU39" s="190"/>
      <c r="FV39" s="190"/>
      <c r="FW39" s="190"/>
      <c r="FX39" s="190"/>
      <c r="FY39" s="190"/>
      <c r="FZ39" s="190"/>
      <c r="GA39" s="190"/>
      <c r="GB39" s="190"/>
      <c r="GC39" s="190"/>
      <c r="GD39" s="190"/>
      <c r="GE39" s="190"/>
      <c r="GF39" s="190"/>
      <c r="GG39" s="190"/>
      <c r="GH39" s="190"/>
      <c r="GI39" s="190"/>
      <c r="GJ39" s="190"/>
      <c r="GK39" s="190"/>
      <c r="GL39" s="190"/>
      <c r="GM39" s="190"/>
      <c r="GN39" s="190"/>
      <c r="GO39" s="190"/>
      <c r="GP39" s="190"/>
    </row>
    <row r="40" spans="1:198" s="211" customFormat="1" ht="17.25">
      <c r="A40" s="869"/>
      <c r="B40" s="979" t="s">
        <v>372</v>
      </c>
      <c r="C40" s="820">
        <v>192</v>
      </c>
      <c r="D40" s="830">
        <f t="shared" si="2"/>
        <v>0.29268292682926828</v>
      </c>
      <c r="E40" s="820">
        <v>464</v>
      </c>
      <c r="F40" s="830">
        <f t="shared" si="3"/>
        <v>0.70731707317073167</v>
      </c>
      <c r="G40" s="831">
        <f t="shared" si="4"/>
        <v>656</v>
      </c>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c r="EH40" s="190"/>
      <c r="EI40" s="190"/>
      <c r="EJ40" s="190"/>
      <c r="EK40" s="190"/>
      <c r="EL40" s="190"/>
      <c r="EM40" s="190"/>
      <c r="EN40" s="190"/>
      <c r="EO40" s="190"/>
      <c r="EP40" s="190"/>
      <c r="EQ40" s="190"/>
      <c r="ER40" s="190"/>
      <c r="ES40" s="190"/>
      <c r="ET40" s="190"/>
      <c r="EU40" s="190"/>
      <c r="EV40" s="190"/>
      <c r="EW40" s="190"/>
      <c r="EX40" s="190"/>
      <c r="EY40" s="190"/>
      <c r="EZ40" s="190"/>
      <c r="FA40" s="190"/>
      <c r="FB40" s="190"/>
      <c r="FC40" s="190"/>
      <c r="FD40" s="190"/>
      <c r="FE40" s="190"/>
      <c r="FF40" s="190"/>
      <c r="FG40" s="190"/>
      <c r="FH40" s="190"/>
      <c r="FI40" s="190"/>
      <c r="FJ40" s="190"/>
      <c r="FK40" s="190"/>
      <c r="FL40" s="190"/>
      <c r="FM40" s="190"/>
      <c r="FN40" s="190"/>
      <c r="FO40" s="190"/>
      <c r="FP40" s="190"/>
      <c r="FQ40" s="190"/>
      <c r="FR40" s="190"/>
      <c r="FS40" s="190"/>
      <c r="FT40" s="190"/>
      <c r="FU40" s="190"/>
      <c r="FV40" s="190"/>
      <c r="FW40" s="190"/>
      <c r="FX40" s="190"/>
      <c r="FY40" s="190"/>
      <c r="FZ40" s="190"/>
      <c r="GA40" s="190"/>
      <c r="GB40" s="190"/>
      <c r="GC40" s="190"/>
      <c r="GD40" s="190"/>
      <c r="GE40" s="190"/>
      <c r="GF40" s="190"/>
      <c r="GG40" s="190"/>
      <c r="GH40" s="190"/>
      <c r="GI40" s="190"/>
      <c r="GJ40" s="190"/>
      <c r="GK40" s="190"/>
      <c r="GL40" s="190"/>
      <c r="GM40" s="190"/>
      <c r="GN40" s="190"/>
      <c r="GO40" s="190"/>
      <c r="GP40" s="190"/>
    </row>
    <row r="41" spans="1:198" s="211" customFormat="1" ht="45">
      <c r="A41" s="869"/>
      <c r="B41" s="979" t="s">
        <v>373</v>
      </c>
      <c r="C41" s="820">
        <v>7</v>
      </c>
      <c r="D41" s="830">
        <f t="shared" si="2"/>
        <v>0.3888888888888889</v>
      </c>
      <c r="E41" s="820">
        <v>11</v>
      </c>
      <c r="F41" s="830">
        <f t="shared" si="3"/>
        <v>0.61111111111111116</v>
      </c>
      <c r="G41" s="831">
        <f t="shared" si="4"/>
        <v>18</v>
      </c>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90"/>
      <c r="EE41" s="190"/>
      <c r="EF41" s="190"/>
      <c r="EG41" s="190"/>
      <c r="EH41" s="190"/>
      <c r="EI41" s="190"/>
      <c r="EJ41" s="190"/>
      <c r="EK41" s="190"/>
      <c r="EL41" s="190"/>
      <c r="EM41" s="190"/>
      <c r="EN41" s="190"/>
      <c r="EO41" s="190"/>
      <c r="EP41" s="190"/>
      <c r="EQ41" s="190"/>
      <c r="ER41" s="190"/>
      <c r="ES41" s="190"/>
      <c r="ET41" s="190"/>
      <c r="EU41" s="190"/>
      <c r="EV41" s="190"/>
      <c r="EW41" s="190"/>
      <c r="EX41" s="190"/>
      <c r="EY41" s="190"/>
      <c r="EZ41" s="190"/>
      <c r="FA41" s="190"/>
      <c r="FB41" s="190"/>
      <c r="FC41" s="190"/>
      <c r="FD41" s="190"/>
      <c r="FE41" s="190"/>
      <c r="FF41" s="190"/>
      <c r="FG41" s="190"/>
      <c r="FH41" s="190"/>
      <c r="FI41" s="190"/>
      <c r="FJ41" s="190"/>
      <c r="FK41" s="190"/>
      <c r="FL41" s="190"/>
      <c r="FM41" s="190"/>
      <c r="FN41" s="190"/>
      <c r="FO41" s="190"/>
      <c r="FP41" s="190"/>
      <c r="FQ41" s="190"/>
      <c r="FR41" s="190"/>
      <c r="FS41" s="190"/>
      <c r="FT41" s="190"/>
      <c r="FU41" s="190"/>
      <c r="FV41" s="190"/>
      <c r="FW41" s="190"/>
      <c r="FX41" s="190"/>
      <c r="FY41" s="190"/>
      <c r="FZ41" s="190"/>
      <c r="GA41" s="190"/>
      <c r="GB41" s="190"/>
      <c r="GC41" s="190"/>
      <c r="GD41" s="190"/>
      <c r="GE41" s="190"/>
      <c r="GF41" s="190"/>
      <c r="GG41" s="190"/>
      <c r="GH41" s="190"/>
      <c r="GI41" s="190"/>
      <c r="GJ41" s="190"/>
      <c r="GK41" s="190"/>
      <c r="GL41" s="190"/>
      <c r="GM41" s="190"/>
      <c r="GN41" s="190"/>
      <c r="GO41" s="190"/>
      <c r="GP41" s="190"/>
    </row>
    <row r="42" spans="1:198" s="211" customFormat="1" ht="30">
      <c r="A42" s="869"/>
      <c r="B42" s="979" t="s">
        <v>374</v>
      </c>
      <c r="C42" s="820">
        <v>158</v>
      </c>
      <c r="D42" s="830">
        <f t="shared" si="2"/>
        <v>0.44257703081232491</v>
      </c>
      <c r="E42" s="820">
        <v>199</v>
      </c>
      <c r="F42" s="830">
        <f t="shared" si="3"/>
        <v>0.55742296918767509</v>
      </c>
      <c r="G42" s="831">
        <f t="shared" si="4"/>
        <v>357</v>
      </c>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c r="EA42" s="190"/>
      <c r="EB42" s="190"/>
      <c r="EC42" s="190"/>
      <c r="ED42" s="190"/>
      <c r="EE42" s="190"/>
      <c r="EF42" s="190"/>
      <c r="EG42" s="190"/>
      <c r="EH42" s="190"/>
      <c r="EI42" s="190"/>
      <c r="EJ42" s="190"/>
      <c r="EK42" s="190"/>
      <c r="EL42" s="190"/>
      <c r="EM42" s="190"/>
      <c r="EN42" s="190"/>
      <c r="EO42" s="190"/>
      <c r="EP42" s="190"/>
      <c r="EQ42" s="190"/>
      <c r="ER42" s="190"/>
      <c r="ES42" s="190"/>
      <c r="ET42" s="190"/>
      <c r="EU42" s="190"/>
      <c r="EV42" s="190"/>
      <c r="EW42" s="190"/>
      <c r="EX42" s="190"/>
      <c r="EY42" s="190"/>
      <c r="EZ42" s="190"/>
      <c r="FA42" s="190"/>
      <c r="FB42" s="190"/>
      <c r="FC42" s="190"/>
      <c r="FD42" s="190"/>
      <c r="FE42" s="190"/>
      <c r="FF42" s="190"/>
      <c r="FG42" s="190"/>
      <c r="FH42" s="190"/>
      <c r="FI42" s="190"/>
      <c r="FJ42" s="190"/>
      <c r="FK42" s="190"/>
      <c r="FL42" s="190"/>
      <c r="FM42" s="190"/>
      <c r="FN42" s="190"/>
      <c r="FO42" s="190"/>
      <c r="FP42" s="190"/>
      <c r="FQ42" s="190"/>
      <c r="FR42" s="190"/>
      <c r="FS42" s="190"/>
      <c r="FT42" s="190"/>
      <c r="FU42" s="190"/>
      <c r="FV42" s="190"/>
      <c r="FW42" s="190"/>
      <c r="FX42" s="190"/>
      <c r="FY42" s="190"/>
      <c r="FZ42" s="190"/>
      <c r="GA42" s="190"/>
      <c r="GB42" s="190"/>
      <c r="GC42" s="190"/>
      <c r="GD42" s="190"/>
      <c r="GE42" s="190"/>
      <c r="GF42" s="190"/>
      <c r="GG42" s="190"/>
      <c r="GH42" s="190"/>
      <c r="GI42" s="190"/>
      <c r="GJ42" s="190"/>
      <c r="GK42" s="190"/>
      <c r="GL42" s="190"/>
      <c r="GM42" s="190"/>
      <c r="GN42" s="190"/>
      <c r="GO42" s="190"/>
      <c r="GP42" s="190"/>
    </row>
    <row r="43" spans="1:198" s="211" customFormat="1" ht="17.25">
      <c r="A43" s="870"/>
      <c r="B43" s="832" t="s">
        <v>361</v>
      </c>
      <c r="C43" s="821">
        <f>SUM(C35:C42)</f>
        <v>606</v>
      </c>
      <c r="D43" s="830">
        <f t="shared" si="2"/>
        <v>0.3342526199669057</v>
      </c>
      <c r="E43" s="821">
        <f>SUM(E35:E42)</f>
        <v>1207</v>
      </c>
      <c r="F43" s="830">
        <f t="shared" si="3"/>
        <v>0.6657473800330943</v>
      </c>
      <c r="G43" s="826">
        <f>SUM(G35:G42)</f>
        <v>1813</v>
      </c>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c r="EA43" s="190"/>
      <c r="EB43" s="190"/>
      <c r="EC43" s="190"/>
      <c r="ED43" s="190"/>
      <c r="EE43" s="190"/>
      <c r="EF43" s="190"/>
      <c r="EG43" s="190"/>
      <c r="EH43" s="190"/>
      <c r="EI43" s="190"/>
      <c r="EJ43" s="190"/>
      <c r="EK43" s="190"/>
      <c r="EL43" s="190"/>
      <c r="EM43" s="190"/>
      <c r="EN43" s="190"/>
      <c r="EO43" s="190"/>
      <c r="EP43" s="190"/>
      <c r="EQ43" s="190"/>
      <c r="ER43" s="190"/>
      <c r="ES43" s="190"/>
      <c r="ET43" s="190"/>
      <c r="EU43" s="190"/>
      <c r="EV43" s="190"/>
      <c r="EW43" s="190"/>
      <c r="EX43" s="190"/>
      <c r="EY43" s="190"/>
      <c r="EZ43" s="190"/>
      <c r="FA43" s="190"/>
      <c r="FB43" s="190"/>
      <c r="FC43" s="190"/>
      <c r="FD43" s="190"/>
      <c r="FE43" s="190"/>
      <c r="FF43" s="190"/>
      <c r="FG43" s="190"/>
      <c r="FH43" s="190"/>
      <c r="FI43" s="190"/>
      <c r="FJ43" s="190"/>
      <c r="FK43" s="190"/>
      <c r="FL43" s="190"/>
      <c r="FM43" s="190"/>
      <c r="FN43" s="190"/>
      <c r="FO43" s="190"/>
      <c r="FP43" s="190"/>
      <c r="FQ43" s="190"/>
      <c r="FR43" s="190"/>
      <c r="FS43" s="190"/>
      <c r="FT43" s="190"/>
      <c r="FU43" s="190"/>
      <c r="FV43" s="190"/>
      <c r="FW43" s="190"/>
      <c r="FX43" s="190"/>
      <c r="FY43" s="190"/>
      <c r="FZ43" s="190"/>
      <c r="GA43" s="190"/>
      <c r="GB43" s="190"/>
      <c r="GC43" s="190"/>
      <c r="GD43" s="190"/>
      <c r="GE43" s="190"/>
      <c r="GF43" s="190"/>
      <c r="GG43" s="190"/>
      <c r="GH43" s="190"/>
      <c r="GI43" s="190"/>
      <c r="GJ43" s="190"/>
      <c r="GK43" s="190"/>
      <c r="GL43" s="190"/>
      <c r="GM43" s="190"/>
      <c r="GN43" s="190"/>
      <c r="GO43" s="190"/>
      <c r="GP43" s="190"/>
    </row>
    <row r="44" spans="1:198" s="211" customFormat="1" ht="17.25">
      <c r="A44" s="869"/>
      <c r="B44" s="229"/>
      <c r="C44" s="229"/>
      <c r="D44" s="229"/>
      <c r="E44" s="229"/>
      <c r="F44" s="229"/>
      <c r="G44" s="825"/>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90"/>
      <c r="DY44" s="190"/>
      <c r="DZ44" s="190"/>
      <c r="EA44" s="190"/>
      <c r="EB44" s="190"/>
      <c r="EC44" s="190"/>
      <c r="ED44" s="190"/>
      <c r="EE44" s="190"/>
      <c r="EF44" s="190"/>
      <c r="EG44" s="190"/>
      <c r="EH44" s="190"/>
      <c r="EI44" s="190"/>
      <c r="EJ44" s="190"/>
      <c r="EK44" s="190"/>
      <c r="EL44" s="190"/>
      <c r="EM44" s="190"/>
      <c r="EN44" s="190"/>
      <c r="EO44" s="190"/>
      <c r="EP44" s="190"/>
      <c r="EQ44" s="190"/>
      <c r="ER44" s="190"/>
      <c r="ES44" s="190"/>
      <c r="ET44" s="190"/>
      <c r="EU44" s="190"/>
      <c r="EV44" s="190"/>
      <c r="EW44" s="190"/>
      <c r="EX44" s="190"/>
      <c r="EY44" s="190"/>
      <c r="EZ44" s="190"/>
      <c r="FA44" s="190"/>
      <c r="FB44" s="190"/>
      <c r="FC44" s="190"/>
      <c r="FD44" s="190"/>
      <c r="FE44" s="190"/>
      <c r="FF44" s="190"/>
      <c r="FG44" s="190"/>
      <c r="FH44" s="190"/>
      <c r="FI44" s="190"/>
      <c r="FJ44" s="190"/>
      <c r="FK44" s="190"/>
      <c r="FL44" s="190"/>
      <c r="FM44" s="190"/>
      <c r="FN44" s="190"/>
      <c r="FO44" s="190"/>
      <c r="FP44" s="190"/>
      <c r="FQ44" s="190"/>
      <c r="FR44" s="190"/>
      <c r="FS44" s="190"/>
      <c r="FT44" s="190"/>
      <c r="FU44" s="190"/>
      <c r="FV44" s="190"/>
      <c r="FW44" s="190"/>
      <c r="FX44" s="190"/>
      <c r="FY44" s="190"/>
      <c r="FZ44" s="190"/>
      <c r="GA44" s="190"/>
      <c r="GB44" s="190"/>
      <c r="GC44" s="190"/>
      <c r="GD44" s="190"/>
      <c r="GE44" s="190"/>
      <c r="GF44" s="190"/>
      <c r="GG44" s="190"/>
      <c r="GH44" s="190"/>
      <c r="GI44" s="190"/>
      <c r="GJ44" s="190"/>
      <c r="GK44" s="190"/>
      <c r="GL44" s="190"/>
      <c r="GM44" s="190"/>
      <c r="GN44" s="190"/>
      <c r="GO44" s="190"/>
      <c r="GP44" s="190"/>
    </row>
    <row r="45" spans="1:198" s="864" customFormat="1" ht="73.150000000000006" customHeight="1">
      <c r="A45" s="975" t="s">
        <v>403</v>
      </c>
      <c r="B45" s="505">
        <v>231</v>
      </c>
      <c r="C45" s="1006" t="s">
        <v>348</v>
      </c>
      <c r="D45" s="1007"/>
      <c r="E45" s="1007"/>
      <c r="F45" s="1007"/>
      <c r="G45" s="1008"/>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c r="EO45" s="199"/>
      <c r="EP45" s="199"/>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199"/>
      <c r="FY45" s="199"/>
      <c r="FZ45" s="199"/>
      <c r="GA45" s="199"/>
      <c r="GB45" s="199"/>
      <c r="GC45" s="199"/>
      <c r="GD45" s="199"/>
      <c r="GE45" s="199"/>
      <c r="GF45" s="199"/>
      <c r="GG45" s="199"/>
      <c r="GH45" s="199"/>
      <c r="GI45" s="199"/>
      <c r="GJ45" s="199"/>
      <c r="GK45" s="199"/>
      <c r="GL45" s="199"/>
      <c r="GM45" s="199"/>
      <c r="GN45" s="199"/>
      <c r="GO45" s="199"/>
      <c r="GP45" s="199"/>
    </row>
    <row r="46" spans="1:198" s="211" customFormat="1" ht="17.25">
      <c r="A46" s="975"/>
      <c r="B46" s="229"/>
      <c r="C46" s="229"/>
      <c r="D46" s="229"/>
      <c r="E46" s="229"/>
      <c r="F46" s="229"/>
      <c r="G46" s="825"/>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190"/>
      <c r="DP46" s="190"/>
      <c r="DQ46" s="190"/>
      <c r="DR46" s="190"/>
      <c r="DS46" s="190"/>
      <c r="DT46" s="190"/>
      <c r="DU46" s="190"/>
      <c r="DV46" s="190"/>
      <c r="DW46" s="190"/>
      <c r="DX46" s="190"/>
      <c r="DY46" s="190"/>
      <c r="DZ46" s="190"/>
      <c r="EA46" s="190"/>
      <c r="EB46" s="190"/>
      <c r="EC46" s="190"/>
      <c r="ED46" s="190"/>
      <c r="EE46" s="190"/>
      <c r="EF46" s="190"/>
      <c r="EG46" s="190"/>
      <c r="EH46" s="190"/>
      <c r="EI46" s="190"/>
      <c r="EJ46" s="190"/>
      <c r="EK46" s="190"/>
      <c r="EL46" s="190"/>
      <c r="EM46" s="190"/>
      <c r="EN46" s="190"/>
      <c r="EO46" s="190"/>
      <c r="EP46" s="190"/>
      <c r="EQ46" s="190"/>
      <c r="ER46" s="190"/>
      <c r="ES46" s="190"/>
      <c r="ET46" s="190"/>
      <c r="EU46" s="190"/>
      <c r="EV46" s="190"/>
      <c r="EW46" s="190"/>
      <c r="EX46" s="190"/>
      <c r="EY46" s="190"/>
      <c r="EZ46" s="190"/>
      <c r="FA46" s="190"/>
      <c r="FB46" s="190"/>
      <c r="FC46" s="190"/>
      <c r="FD46" s="190"/>
      <c r="FE46" s="190"/>
      <c r="FF46" s="190"/>
      <c r="FG46" s="190"/>
      <c r="FH46" s="190"/>
      <c r="FI46" s="190"/>
      <c r="FJ46" s="190"/>
      <c r="FK46" s="190"/>
      <c r="FL46" s="190"/>
      <c r="FM46" s="190"/>
      <c r="FN46" s="190"/>
      <c r="FO46" s="190"/>
      <c r="FP46" s="190"/>
      <c r="FQ46" s="190"/>
      <c r="FR46" s="190"/>
      <c r="FS46" s="190"/>
      <c r="FT46" s="190"/>
      <c r="FU46" s="190"/>
      <c r="FV46" s="190"/>
      <c r="FW46" s="190"/>
      <c r="FX46" s="190"/>
      <c r="FY46" s="190"/>
      <c r="FZ46" s="190"/>
      <c r="GA46" s="190"/>
      <c r="GB46" s="190"/>
      <c r="GC46" s="190"/>
      <c r="GD46" s="190"/>
      <c r="GE46" s="190"/>
      <c r="GF46" s="190"/>
      <c r="GG46" s="190"/>
      <c r="GH46" s="190"/>
      <c r="GI46" s="190"/>
      <c r="GJ46" s="190"/>
      <c r="GK46" s="190"/>
      <c r="GL46" s="190"/>
      <c r="GM46" s="190"/>
      <c r="GN46" s="190"/>
      <c r="GO46" s="190"/>
      <c r="GP46" s="190"/>
    </row>
    <row r="47" spans="1:198" s="864" customFormat="1" ht="73.150000000000006" customHeight="1">
      <c r="A47" s="975" t="s">
        <v>404</v>
      </c>
      <c r="B47" s="505">
        <v>41</v>
      </c>
      <c r="C47" s="1036" t="s">
        <v>348</v>
      </c>
      <c r="D47" s="1037"/>
      <c r="E47" s="1037"/>
      <c r="F47" s="1037"/>
      <c r="G47" s="1038"/>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c r="BY47" s="199"/>
      <c r="BZ47" s="199"/>
      <c r="CA47" s="199"/>
      <c r="CB47" s="199"/>
      <c r="CC47" s="199"/>
      <c r="CD47" s="199"/>
      <c r="CE47" s="199"/>
      <c r="CF47" s="199"/>
      <c r="CG47" s="199"/>
      <c r="CH47" s="199"/>
      <c r="CI47" s="199"/>
      <c r="CJ47" s="199"/>
      <c r="CK47" s="199"/>
      <c r="CL47" s="199"/>
      <c r="CM47" s="199"/>
      <c r="CN47" s="199"/>
      <c r="CO47" s="199"/>
      <c r="CP47" s="199"/>
      <c r="CQ47" s="199"/>
      <c r="CR47" s="199"/>
      <c r="CS47" s="199"/>
      <c r="CT47" s="199"/>
      <c r="CU47" s="199"/>
      <c r="CV47" s="199"/>
      <c r="CW47" s="199"/>
      <c r="CX47" s="199"/>
      <c r="CY47" s="199"/>
      <c r="CZ47" s="199"/>
      <c r="DA47" s="199"/>
      <c r="DB47" s="199"/>
      <c r="DC47" s="199"/>
      <c r="DD47" s="199"/>
      <c r="DE47" s="199"/>
      <c r="DF47" s="199"/>
      <c r="DG47" s="199"/>
      <c r="DH47" s="199"/>
      <c r="DI47" s="199"/>
      <c r="DJ47" s="199"/>
      <c r="DK47" s="199"/>
      <c r="DL47" s="199"/>
      <c r="DM47" s="199"/>
      <c r="DN47" s="199"/>
      <c r="DO47" s="199"/>
      <c r="DP47" s="199"/>
      <c r="DQ47" s="199"/>
      <c r="DR47" s="199"/>
      <c r="DS47" s="199"/>
      <c r="DT47" s="199"/>
      <c r="DU47" s="199"/>
      <c r="DV47" s="199"/>
      <c r="DW47" s="199"/>
      <c r="DX47" s="199"/>
      <c r="DY47" s="199"/>
      <c r="DZ47" s="199"/>
      <c r="EA47" s="199"/>
      <c r="EB47" s="199"/>
      <c r="EC47" s="199"/>
      <c r="ED47" s="199"/>
      <c r="EE47" s="199"/>
      <c r="EF47" s="199"/>
      <c r="EG47" s="199"/>
      <c r="EH47" s="199"/>
      <c r="EI47" s="199"/>
      <c r="EJ47" s="199"/>
      <c r="EK47" s="199"/>
      <c r="EL47" s="199"/>
      <c r="EM47" s="199"/>
      <c r="EN47" s="199"/>
      <c r="EO47" s="199"/>
      <c r="EP47" s="199"/>
      <c r="EQ47" s="199"/>
      <c r="ER47" s="199"/>
      <c r="ES47" s="199"/>
      <c r="ET47" s="199"/>
      <c r="EU47" s="199"/>
      <c r="EV47" s="199"/>
      <c r="EW47" s="199"/>
      <c r="EX47" s="199"/>
      <c r="EY47" s="199"/>
      <c r="EZ47" s="199"/>
      <c r="FA47" s="199"/>
      <c r="FB47" s="199"/>
      <c r="FC47" s="199"/>
      <c r="FD47" s="199"/>
      <c r="FE47" s="199"/>
      <c r="FF47" s="199"/>
      <c r="FG47" s="199"/>
      <c r="FH47" s="199"/>
      <c r="FI47" s="199"/>
      <c r="FJ47" s="199"/>
      <c r="FK47" s="199"/>
      <c r="FL47" s="199"/>
      <c r="FM47" s="199"/>
      <c r="FN47" s="199"/>
      <c r="FO47" s="199"/>
      <c r="FP47" s="199"/>
      <c r="FQ47" s="199"/>
      <c r="FR47" s="199"/>
      <c r="FS47" s="199"/>
      <c r="FT47" s="199"/>
      <c r="FU47" s="199"/>
      <c r="FV47" s="199"/>
      <c r="FW47" s="199"/>
      <c r="FX47" s="199"/>
      <c r="FY47" s="199"/>
      <c r="FZ47" s="199"/>
      <c r="GA47" s="199"/>
      <c r="GB47" s="199"/>
      <c r="GC47" s="199"/>
      <c r="GD47" s="199"/>
      <c r="GE47" s="199"/>
      <c r="GF47" s="199"/>
      <c r="GG47" s="199"/>
      <c r="GH47" s="199"/>
      <c r="GI47" s="199"/>
      <c r="GJ47" s="199"/>
      <c r="GK47" s="199"/>
      <c r="GL47" s="199"/>
      <c r="GM47" s="199"/>
      <c r="GN47" s="199"/>
      <c r="GO47" s="199"/>
      <c r="GP47" s="199"/>
    </row>
    <row r="48" spans="1:198" s="211" customFormat="1" ht="17.25">
      <c r="A48" s="869"/>
      <c r="B48" s="229"/>
      <c r="C48" s="229"/>
      <c r="D48" s="229"/>
      <c r="E48" s="229"/>
      <c r="F48" s="229"/>
      <c r="G48" s="825"/>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90"/>
      <c r="DW48" s="190"/>
      <c r="DX48" s="190"/>
      <c r="DY48" s="190"/>
      <c r="DZ48" s="190"/>
      <c r="EA48" s="190"/>
      <c r="EB48" s="190"/>
      <c r="EC48" s="190"/>
      <c r="ED48" s="190"/>
      <c r="EE48" s="190"/>
      <c r="EF48" s="190"/>
      <c r="EG48" s="190"/>
      <c r="EH48" s="190"/>
      <c r="EI48" s="190"/>
      <c r="EJ48" s="190"/>
      <c r="EK48" s="190"/>
      <c r="EL48" s="190"/>
      <c r="EM48" s="190"/>
      <c r="EN48" s="190"/>
      <c r="EO48" s="190"/>
      <c r="EP48" s="190"/>
      <c r="EQ48" s="190"/>
      <c r="ER48" s="190"/>
      <c r="ES48" s="190"/>
      <c r="ET48" s="190"/>
      <c r="EU48" s="190"/>
      <c r="EV48" s="190"/>
      <c r="EW48" s="190"/>
      <c r="EX48" s="190"/>
      <c r="EY48" s="190"/>
      <c r="EZ48" s="190"/>
      <c r="FA48" s="190"/>
      <c r="FB48" s="190"/>
      <c r="FC48" s="190"/>
      <c r="FD48" s="190"/>
      <c r="FE48" s="190"/>
      <c r="FF48" s="190"/>
      <c r="FG48" s="190"/>
      <c r="FH48" s="190"/>
      <c r="FI48" s="190"/>
      <c r="FJ48" s="190"/>
      <c r="FK48" s="190"/>
      <c r="FL48" s="190"/>
      <c r="FM48" s="190"/>
      <c r="FN48" s="190"/>
      <c r="FO48" s="190"/>
      <c r="FP48" s="190"/>
      <c r="FQ48" s="190"/>
      <c r="FR48" s="190"/>
      <c r="FS48" s="190"/>
      <c r="FT48" s="190"/>
      <c r="FU48" s="190"/>
      <c r="FV48" s="190"/>
      <c r="FW48" s="190"/>
      <c r="FX48" s="190"/>
      <c r="FY48" s="190"/>
      <c r="FZ48" s="190"/>
      <c r="GA48" s="190"/>
      <c r="GB48" s="190"/>
      <c r="GC48" s="190"/>
      <c r="GD48" s="190"/>
      <c r="GE48" s="190"/>
      <c r="GF48" s="190"/>
      <c r="GG48" s="190"/>
      <c r="GH48" s="190"/>
      <c r="GI48" s="190"/>
      <c r="GJ48" s="190"/>
      <c r="GK48" s="190"/>
      <c r="GL48" s="190"/>
      <c r="GM48" s="190"/>
      <c r="GN48" s="190"/>
      <c r="GO48" s="190"/>
      <c r="GP48" s="190"/>
    </row>
    <row r="49" spans="1:198" s="211" customFormat="1" ht="89.25">
      <c r="A49" s="975" t="s">
        <v>349</v>
      </c>
      <c r="B49" s="972">
        <v>62</v>
      </c>
      <c r="C49" s="1009" t="s">
        <v>348</v>
      </c>
      <c r="D49" s="1010"/>
      <c r="E49" s="1010"/>
      <c r="F49" s="1010"/>
      <c r="G49" s="1011"/>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c r="EA49" s="190"/>
      <c r="EB49" s="190"/>
      <c r="EC49" s="190"/>
      <c r="ED49" s="190"/>
      <c r="EE49" s="190"/>
      <c r="EF49" s="190"/>
      <c r="EG49" s="190"/>
      <c r="EH49" s="190"/>
      <c r="EI49" s="190"/>
      <c r="EJ49" s="190"/>
      <c r="EK49" s="190"/>
      <c r="EL49" s="190"/>
      <c r="EM49" s="190"/>
      <c r="EN49" s="190"/>
      <c r="EO49" s="190"/>
      <c r="EP49" s="190"/>
      <c r="EQ49" s="190"/>
      <c r="ER49" s="190"/>
      <c r="ES49" s="190"/>
      <c r="ET49" s="190"/>
      <c r="EU49" s="190"/>
      <c r="EV49" s="190"/>
      <c r="EW49" s="190"/>
      <c r="EX49" s="190"/>
      <c r="EY49" s="190"/>
      <c r="EZ49" s="190"/>
      <c r="FA49" s="190"/>
      <c r="FB49" s="190"/>
      <c r="FC49" s="190"/>
      <c r="FD49" s="190"/>
      <c r="FE49" s="190"/>
      <c r="FF49" s="190"/>
      <c r="FG49" s="190"/>
      <c r="FH49" s="190"/>
      <c r="FI49" s="190"/>
      <c r="FJ49" s="190"/>
      <c r="FK49" s="190"/>
      <c r="FL49" s="190"/>
      <c r="FM49" s="190"/>
      <c r="FN49" s="190"/>
      <c r="FO49" s="190"/>
      <c r="FP49" s="190"/>
      <c r="FQ49" s="190"/>
      <c r="FR49" s="190"/>
      <c r="FS49" s="190"/>
      <c r="FT49" s="190"/>
      <c r="FU49" s="190"/>
      <c r="FV49" s="190"/>
      <c r="FW49" s="190"/>
      <c r="FX49" s="190"/>
      <c r="FY49" s="190"/>
      <c r="FZ49" s="190"/>
      <c r="GA49" s="190"/>
      <c r="GB49" s="190"/>
      <c r="GC49" s="190"/>
      <c r="GD49" s="190"/>
      <c r="GE49" s="190"/>
      <c r="GF49" s="190"/>
      <c r="GG49" s="190"/>
      <c r="GH49" s="190"/>
      <c r="GI49" s="190"/>
      <c r="GJ49" s="190"/>
      <c r="GK49" s="190"/>
      <c r="GL49" s="190"/>
      <c r="GM49" s="190"/>
      <c r="GN49" s="190"/>
      <c r="GO49" s="190"/>
      <c r="GP49" s="190"/>
    </row>
    <row r="50" spans="1:198" s="211" customFormat="1" ht="14.25">
      <c r="A50" s="217"/>
      <c r="B50" s="226"/>
      <c r="C50" s="226"/>
      <c r="D50" s="226"/>
      <c r="E50" s="226"/>
      <c r="F50" s="226"/>
      <c r="G50" s="827"/>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90"/>
      <c r="EA50" s="190"/>
      <c r="EB50" s="190"/>
      <c r="EC50" s="190"/>
      <c r="ED50" s="190"/>
      <c r="EE50" s="190"/>
      <c r="EF50" s="190"/>
      <c r="EG50" s="190"/>
      <c r="EH50" s="190"/>
      <c r="EI50" s="190"/>
      <c r="EJ50" s="190"/>
      <c r="EK50" s="190"/>
      <c r="EL50" s="190"/>
      <c r="EM50" s="190"/>
      <c r="EN50" s="190"/>
      <c r="EO50" s="190"/>
      <c r="EP50" s="190"/>
      <c r="EQ50" s="190"/>
      <c r="ER50" s="190"/>
      <c r="ES50" s="190"/>
      <c r="ET50" s="190"/>
      <c r="EU50" s="190"/>
      <c r="EV50" s="190"/>
      <c r="EW50" s="190"/>
      <c r="EX50" s="190"/>
      <c r="EY50" s="190"/>
      <c r="EZ50" s="190"/>
      <c r="FA50" s="190"/>
      <c r="FB50" s="190"/>
      <c r="FC50" s="190"/>
      <c r="FD50" s="190"/>
      <c r="FE50" s="190"/>
      <c r="FF50" s="190"/>
      <c r="FG50" s="190"/>
      <c r="FH50" s="190"/>
      <c r="FI50" s="190"/>
      <c r="FJ50" s="190"/>
      <c r="FK50" s="190"/>
      <c r="FL50" s="190"/>
      <c r="FM50" s="190"/>
      <c r="FN50" s="190"/>
      <c r="FO50" s="190"/>
      <c r="FP50" s="190"/>
      <c r="FQ50" s="190"/>
      <c r="FR50" s="190"/>
      <c r="FS50" s="190"/>
      <c r="FT50" s="190"/>
      <c r="FU50" s="190"/>
      <c r="FV50" s="190"/>
      <c r="FW50" s="190"/>
      <c r="FX50" s="190"/>
      <c r="FY50" s="190"/>
      <c r="FZ50" s="190"/>
      <c r="GA50" s="190"/>
      <c r="GB50" s="190"/>
      <c r="GC50" s="190"/>
      <c r="GD50" s="190"/>
      <c r="GE50" s="190"/>
      <c r="GF50" s="190"/>
      <c r="GG50" s="190"/>
      <c r="GH50" s="190"/>
      <c r="GI50" s="190"/>
      <c r="GJ50" s="190"/>
      <c r="GK50" s="190"/>
      <c r="GL50" s="190"/>
      <c r="GM50" s="190"/>
      <c r="GN50" s="190"/>
      <c r="GO50" s="190"/>
      <c r="GP50" s="190"/>
    </row>
    <row r="51" spans="1:198" s="211" customFormat="1" ht="76.5">
      <c r="A51" s="975" t="s">
        <v>350</v>
      </c>
      <c r="B51" s="505">
        <v>10</v>
      </c>
      <c r="C51" s="1009" t="s">
        <v>352</v>
      </c>
      <c r="D51" s="1010"/>
      <c r="E51" s="1010"/>
      <c r="F51" s="1010"/>
      <c r="G51" s="1011"/>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c r="EA51" s="190"/>
      <c r="EB51" s="190"/>
      <c r="EC51" s="190"/>
      <c r="ED51" s="190"/>
      <c r="EE51" s="190"/>
      <c r="EF51" s="190"/>
      <c r="EG51" s="190"/>
      <c r="EH51" s="190"/>
      <c r="EI51" s="190"/>
      <c r="EJ51" s="190"/>
      <c r="EK51" s="190"/>
      <c r="EL51" s="190"/>
      <c r="EM51" s="190"/>
      <c r="EN51" s="190"/>
      <c r="EO51" s="190"/>
      <c r="EP51" s="190"/>
      <c r="EQ51" s="190"/>
      <c r="ER51" s="190"/>
      <c r="ES51" s="190"/>
      <c r="ET51" s="190"/>
      <c r="EU51" s="190"/>
      <c r="EV51" s="190"/>
      <c r="EW51" s="190"/>
      <c r="EX51" s="190"/>
      <c r="EY51" s="190"/>
      <c r="EZ51" s="190"/>
      <c r="FA51" s="190"/>
      <c r="FB51" s="190"/>
      <c r="FC51" s="190"/>
      <c r="FD51" s="190"/>
      <c r="FE51" s="190"/>
      <c r="FF51" s="190"/>
      <c r="FG51" s="190"/>
      <c r="FH51" s="190"/>
      <c r="FI51" s="190"/>
      <c r="FJ51" s="190"/>
      <c r="FK51" s="190"/>
      <c r="FL51" s="190"/>
      <c r="FM51" s="190"/>
      <c r="FN51" s="190"/>
      <c r="FO51" s="190"/>
      <c r="FP51" s="190"/>
      <c r="FQ51" s="190"/>
      <c r="FR51" s="190"/>
      <c r="FS51" s="190"/>
      <c r="FT51" s="190"/>
      <c r="FU51" s="190"/>
      <c r="FV51" s="190"/>
      <c r="FW51" s="190"/>
      <c r="FX51" s="190"/>
      <c r="FY51" s="190"/>
      <c r="FZ51" s="190"/>
      <c r="GA51" s="190"/>
      <c r="GB51" s="190"/>
      <c r="GC51" s="190"/>
      <c r="GD51" s="190"/>
      <c r="GE51" s="190"/>
      <c r="GF51" s="190"/>
      <c r="GG51" s="190"/>
      <c r="GH51" s="190"/>
      <c r="GI51" s="190"/>
      <c r="GJ51" s="190"/>
      <c r="GK51" s="190"/>
      <c r="GL51" s="190"/>
      <c r="GM51" s="190"/>
      <c r="GN51" s="190"/>
      <c r="GO51" s="190"/>
      <c r="GP51" s="190"/>
    </row>
    <row r="52" spans="1:198" s="211" customFormat="1" ht="14.25">
      <c r="A52" s="217"/>
      <c r="B52" s="226"/>
      <c r="C52" s="226"/>
      <c r="D52" s="226"/>
      <c r="E52" s="226"/>
      <c r="F52" s="226"/>
      <c r="G52" s="827"/>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c r="CV52" s="190"/>
      <c r="CW52" s="190"/>
      <c r="CX52" s="190"/>
      <c r="CY52" s="190"/>
      <c r="CZ52" s="190"/>
      <c r="DA52" s="190"/>
      <c r="DB52" s="190"/>
      <c r="DC52" s="190"/>
      <c r="DD52" s="190"/>
      <c r="DE52" s="190"/>
      <c r="DF52" s="190"/>
      <c r="DG52" s="190"/>
      <c r="DH52" s="190"/>
      <c r="DI52" s="190"/>
      <c r="DJ52" s="190"/>
      <c r="DK52" s="190"/>
      <c r="DL52" s="190"/>
      <c r="DM52" s="190"/>
      <c r="DN52" s="190"/>
      <c r="DO52" s="190"/>
      <c r="DP52" s="190"/>
      <c r="DQ52" s="190"/>
      <c r="DR52" s="190"/>
      <c r="DS52" s="190"/>
      <c r="DT52" s="190"/>
      <c r="DU52" s="190"/>
      <c r="DV52" s="190"/>
      <c r="DW52" s="190"/>
      <c r="DX52" s="190"/>
      <c r="DY52" s="190"/>
      <c r="DZ52" s="190"/>
      <c r="EA52" s="190"/>
      <c r="EB52" s="190"/>
      <c r="EC52" s="190"/>
      <c r="ED52" s="190"/>
      <c r="EE52" s="190"/>
      <c r="EF52" s="190"/>
      <c r="EG52" s="190"/>
      <c r="EH52" s="190"/>
      <c r="EI52" s="190"/>
      <c r="EJ52" s="190"/>
      <c r="EK52" s="190"/>
      <c r="EL52" s="190"/>
      <c r="EM52" s="190"/>
      <c r="EN52" s="190"/>
      <c r="EO52" s="190"/>
      <c r="EP52" s="190"/>
      <c r="EQ52" s="190"/>
      <c r="ER52" s="190"/>
      <c r="ES52" s="190"/>
      <c r="ET52" s="190"/>
      <c r="EU52" s="190"/>
      <c r="EV52" s="190"/>
      <c r="EW52" s="190"/>
      <c r="EX52" s="190"/>
      <c r="EY52" s="190"/>
      <c r="EZ52" s="190"/>
      <c r="FA52" s="190"/>
      <c r="FB52" s="190"/>
      <c r="FC52" s="190"/>
      <c r="FD52" s="190"/>
      <c r="FE52" s="190"/>
      <c r="FF52" s="190"/>
      <c r="FG52" s="190"/>
      <c r="FH52" s="190"/>
      <c r="FI52" s="190"/>
      <c r="FJ52" s="190"/>
      <c r="FK52" s="190"/>
      <c r="FL52" s="190"/>
      <c r="FM52" s="190"/>
      <c r="FN52" s="190"/>
      <c r="FO52" s="190"/>
      <c r="FP52" s="190"/>
      <c r="FQ52" s="190"/>
      <c r="FR52" s="190"/>
      <c r="FS52" s="190"/>
      <c r="FT52" s="190"/>
      <c r="FU52" s="190"/>
      <c r="FV52" s="190"/>
      <c r="FW52" s="190"/>
      <c r="FX52" s="190"/>
      <c r="FY52" s="190"/>
      <c r="FZ52" s="190"/>
      <c r="GA52" s="190"/>
      <c r="GB52" s="190"/>
      <c r="GC52" s="190"/>
      <c r="GD52" s="190"/>
      <c r="GE52" s="190"/>
      <c r="GF52" s="190"/>
      <c r="GG52" s="190"/>
      <c r="GH52" s="190"/>
      <c r="GI52" s="190"/>
      <c r="GJ52" s="190"/>
      <c r="GK52" s="190"/>
      <c r="GL52" s="190"/>
      <c r="GM52" s="190"/>
      <c r="GN52" s="190"/>
      <c r="GO52" s="190"/>
      <c r="GP52" s="190"/>
    </row>
    <row r="53" spans="1:198" s="211" customFormat="1" ht="89.25">
      <c r="A53" s="975" t="s">
        <v>351</v>
      </c>
      <c r="B53" s="972">
        <v>211</v>
      </c>
      <c r="C53" s="1003" t="s">
        <v>348</v>
      </c>
      <c r="D53" s="1004"/>
      <c r="E53" s="1004"/>
      <c r="F53" s="1004"/>
      <c r="G53" s="1005"/>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190"/>
      <c r="DP53" s="190"/>
      <c r="DQ53" s="190"/>
      <c r="DR53" s="190"/>
      <c r="DS53" s="190"/>
      <c r="DT53" s="190"/>
      <c r="DU53" s="190"/>
      <c r="DV53" s="190"/>
      <c r="DW53" s="190"/>
      <c r="DX53" s="190"/>
      <c r="DY53" s="190"/>
      <c r="DZ53" s="190"/>
      <c r="EA53" s="190"/>
      <c r="EB53" s="190"/>
      <c r="EC53" s="190"/>
      <c r="ED53" s="190"/>
      <c r="EE53" s="190"/>
      <c r="EF53" s="190"/>
      <c r="EG53" s="190"/>
      <c r="EH53" s="190"/>
      <c r="EI53" s="190"/>
      <c r="EJ53" s="190"/>
      <c r="EK53" s="190"/>
      <c r="EL53" s="190"/>
      <c r="EM53" s="190"/>
      <c r="EN53" s="190"/>
      <c r="EO53" s="190"/>
      <c r="EP53" s="190"/>
      <c r="EQ53" s="190"/>
      <c r="ER53" s="190"/>
      <c r="ES53" s="190"/>
      <c r="ET53" s="190"/>
      <c r="EU53" s="190"/>
      <c r="EV53" s="190"/>
      <c r="EW53" s="190"/>
      <c r="EX53" s="190"/>
      <c r="EY53" s="190"/>
      <c r="EZ53" s="190"/>
      <c r="FA53" s="190"/>
      <c r="FB53" s="190"/>
      <c r="FC53" s="190"/>
      <c r="FD53" s="190"/>
      <c r="FE53" s="190"/>
      <c r="FF53" s="190"/>
      <c r="FG53" s="190"/>
      <c r="FH53" s="190"/>
      <c r="FI53" s="190"/>
      <c r="FJ53" s="190"/>
      <c r="FK53" s="190"/>
      <c r="FL53" s="190"/>
      <c r="FM53" s="190"/>
      <c r="FN53" s="190"/>
      <c r="FO53" s="190"/>
      <c r="FP53" s="190"/>
      <c r="FQ53" s="190"/>
      <c r="FR53" s="190"/>
      <c r="FS53" s="190"/>
      <c r="FT53" s="190"/>
      <c r="FU53" s="190"/>
      <c r="FV53" s="190"/>
      <c r="FW53" s="190"/>
      <c r="FX53" s="190"/>
      <c r="FY53" s="190"/>
      <c r="FZ53" s="190"/>
      <c r="GA53" s="190"/>
      <c r="GB53" s="190"/>
      <c r="GC53" s="190"/>
      <c r="GD53" s="190"/>
      <c r="GE53" s="190"/>
      <c r="GF53" s="190"/>
      <c r="GG53" s="190"/>
      <c r="GH53" s="190"/>
      <c r="GI53" s="190"/>
      <c r="GJ53" s="190"/>
      <c r="GK53" s="190"/>
      <c r="GL53" s="190"/>
      <c r="GM53" s="190"/>
      <c r="GN53" s="190"/>
      <c r="GO53" s="190"/>
      <c r="GP53" s="190"/>
    </row>
    <row r="54" spans="1:198" s="211" customFormat="1" ht="14.25">
      <c r="A54" s="217"/>
      <c r="B54" s="226"/>
      <c r="C54" s="226"/>
      <c r="D54" s="226"/>
      <c r="E54" s="226"/>
      <c r="F54" s="226"/>
      <c r="G54" s="827"/>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c r="EH54" s="190"/>
      <c r="EI54" s="190"/>
      <c r="EJ54" s="190"/>
      <c r="EK54" s="190"/>
      <c r="EL54" s="190"/>
      <c r="EM54" s="190"/>
      <c r="EN54" s="190"/>
      <c r="EO54" s="190"/>
      <c r="EP54" s="190"/>
      <c r="EQ54" s="190"/>
      <c r="ER54" s="190"/>
      <c r="ES54" s="190"/>
      <c r="ET54" s="190"/>
      <c r="EU54" s="190"/>
      <c r="EV54" s="190"/>
      <c r="EW54" s="190"/>
      <c r="EX54" s="190"/>
      <c r="EY54" s="190"/>
      <c r="EZ54" s="190"/>
      <c r="FA54" s="190"/>
      <c r="FB54" s="190"/>
      <c r="FC54" s="190"/>
      <c r="FD54" s="190"/>
      <c r="FE54" s="190"/>
      <c r="FF54" s="190"/>
      <c r="FG54" s="190"/>
      <c r="FH54" s="190"/>
      <c r="FI54" s="190"/>
      <c r="FJ54" s="190"/>
      <c r="FK54" s="190"/>
      <c r="FL54" s="190"/>
      <c r="FM54" s="190"/>
      <c r="FN54" s="190"/>
      <c r="FO54" s="190"/>
      <c r="FP54" s="190"/>
      <c r="FQ54" s="190"/>
      <c r="FR54" s="190"/>
      <c r="FS54" s="190"/>
      <c r="FT54" s="190"/>
      <c r="FU54" s="190"/>
      <c r="FV54" s="190"/>
      <c r="FW54" s="190"/>
      <c r="FX54" s="190"/>
      <c r="FY54" s="190"/>
      <c r="FZ54" s="190"/>
      <c r="GA54" s="190"/>
      <c r="GB54" s="190"/>
      <c r="GC54" s="190"/>
      <c r="GD54" s="190"/>
      <c r="GE54" s="190"/>
      <c r="GF54" s="190"/>
      <c r="GG54" s="190"/>
      <c r="GH54" s="190"/>
      <c r="GI54" s="190"/>
      <c r="GJ54" s="190"/>
      <c r="GK54" s="190"/>
      <c r="GL54" s="190"/>
      <c r="GM54" s="190"/>
      <c r="GN54" s="190"/>
      <c r="GO54" s="190"/>
      <c r="GP54" s="190"/>
    </row>
    <row r="55" spans="1:198" s="211" customFormat="1" ht="89.25">
      <c r="A55" s="975" t="s">
        <v>355</v>
      </c>
      <c r="B55" s="972">
        <v>216</v>
      </c>
      <c r="C55" s="1003" t="s">
        <v>348</v>
      </c>
      <c r="D55" s="1004"/>
      <c r="E55" s="1004"/>
      <c r="F55" s="1004"/>
      <c r="G55" s="1005"/>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c r="CV55" s="190"/>
      <c r="CW55" s="190"/>
      <c r="CX55" s="190"/>
      <c r="CY55" s="190"/>
      <c r="CZ55" s="190"/>
      <c r="DA55" s="190"/>
      <c r="DB55" s="190"/>
      <c r="DC55" s="190"/>
      <c r="DD55" s="190"/>
      <c r="DE55" s="190"/>
      <c r="DF55" s="190"/>
      <c r="DG55" s="190"/>
      <c r="DH55" s="190"/>
      <c r="DI55" s="190"/>
      <c r="DJ55" s="190"/>
      <c r="DK55" s="190"/>
      <c r="DL55" s="190"/>
      <c r="DM55" s="190"/>
      <c r="DN55" s="190"/>
      <c r="DO55" s="190"/>
      <c r="DP55" s="190"/>
      <c r="DQ55" s="190"/>
      <c r="DR55" s="190"/>
      <c r="DS55" s="190"/>
      <c r="DT55" s="190"/>
      <c r="DU55" s="190"/>
      <c r="DV55" s="190"/>
      <c r="DW55" s="190"/>
      <c r="DX55" s="190"/>
      <c r="DY55" s="190"/>
      <c r="DZ55" s="190"/>
      <c r="EA55" s="190"/>
      <c r="EB55" s="190"/>
      <c r="EC55" s="190"/>
      <c r="ED55" s="190"/>
      <c r="EE55" s="190"/>
      <c r="EF55" s="190"/>
      <c r="EG55" s="190"/>
      <c r="EH55" s="190"/>
      <c r="EI55" s="190"/>
      <c r="EJ55" s="190"/>
      <c r="EK55" s="190"/>
      <c r="EL55" s="190"/>
      <c r="EM55" s="190"/>
      <c r="EN55" s="190"/>
      <c r="EO55" s="190"/>
      <c r="EP55" s="190"/>
      <c r="EQ55" s="190"/>
      <c r="ER55" s="190"/>
      <c r="ES55" s="190"/>
      <c r="ET55" s="190"/>
      <c r="EU55" s="190"/>
      <c r="EV55" s="190"/>
      <c r="EW55" s="190"/>
      <c r="EX55" s="190"/>
      <c r="EY55" s="190"/>
      <c r="EZ55" s="190"/>
      <c r="FA55" s="190"/>
      <c r="FB55" s="190"/>
      <c r="FC55" s="190"/>
      <c r="FD55" s="190"/>
      <c r="FE55" s="190"/>
      <c r="FF55" s="190"/>
      <c r="FG55" s="190"/>
      <c r="FH55" s="190"/>
      <c r="FI55" s="190"/>
      <c r="FJ55" s="190"/>
      <c r="FK55" s="190"/>
      <c r="FL55" s="190"/>
      <c r="FM55" s="190"/>
      <c r="FN55" s="190"/>
      <c r="FO55" s="190"/>
      <c r="FP55" s="190"/>
      <c r="FQ55" s="190"/>
      <c r="FR55" s="190"/>
      <c r="FS55" s="190"/>
      <c r="FT55" s="190"/>
      <c r="FU55" s="190"/>
      <c r="FV55" s="190"/>
      <c r="FW55" s="190"/>
      <c r="FX55" s="190"/>
      <c r="FY55" s="190"/>
      <c r="FZ55" s="190"/>
      <c r="GA55" s="190"/>
      <c r="GB55" s="190"/>
      <c r="GC55" s="190"/>
      <c r="GD55" s="190"/>
      <c r="GE55" s="190"/>
      <c r="GF55" s="190"/>
      <c r="GG55" s="190"/>
      <c r="GH55" s="190"/>
      <c r="GI55" s="190"/>
      <c r="GJ55" s="190"/>
      <c r="GK55" s="190"/>
      <c r="GL55" s="190"/>
      <c r="GM55" s="190"/>
      <c r="GN55" s="190"/>
      <c r="GO55" s="190"/>
      <c r="GP55" s="190"/>
    </row>
    <row r="56" spans="1:198" s="211" customFormat="1" ht="14.25">
      <c r="A56" s="980"/>
      <c r="B56" s="196"/>
      <c r="C56" s="196"/>
      <c r="D56" s="196"/>
      <c r="E56" s="196"/>
      <c r="F56" s="196"/>
      <c r="G56" s="828"/>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c r="FA56" s="190"/>
      <c r="FB56" s="190"/>
      <c r="FC56" s="190"/>
      <c r="FD56" s="190"/>
      <c r="FE56" s="190"/>
      <c r="FF56" s="190"/>
      <c r="FG56" s="190"/>
      <c r="FH56" s="190"/>
      <c r="FI56" s="190"/>
      <c r="FJ56" s="190"/>
      <c r="FK56" s="190"/>
      <c r="FL56" s="190"/>
      <c r="FM56" s="190"/>
      <c r="FN56" s="190"/>
      <c r="FO56" s="190"/>
      <c r="FP56" s="190"/>
      <c r="FQ56" s="190"/>
      <c r="FR56" s="190"/>
      <c r="FS56" s="190"/>
      <c r="FT56" s="190"/>
      <c r="FU56" s="190"/>
      <c r="FV56" s="190"/>
      <c r="FW56" s="190"/>
      <c r="FX56" s="190"/>
      <c r="FY56" s="190"/>
      <c r="FZ56" s="190"/>
      <c r="GA56" s="190"/>
      <c r="GB56" s="190"/>
      <c r="GC56" s="190"/>
      <c r="GD56" s="190"/>
      <c r="GE56" s="190"/>
      <c r="GF56" s="190"/>
      <c r="GG56" s="190"/>
      <c r="GH56" s="190"/>
      <c r="GI56" s="190"/>
      <c r="GJ56" s="190"/>
      <c r="GK56" s="190"/>
      <c r="GL56" s="190"/>
      <c r="GM56" s="190"/>
      <c r="GN56" s="190"/>
      <c r="GO56" s="190"/>
      <c r="GP56" s="190"/>
    </row>
    <row r="57" spans="1:198" s="211" customFormat="1" ht="51">
      <c r="A57" s="975" t="s">
        <v>326</v>
      </c>
      <c r="B57" s="981" t="s">
        <v>43</v>
      </c>
      <c r="C57" s="1039" t="s">
        <v>418</v>
      </c>
      <c r="D57" s="1039"/>
      <c r="E57" s="1039"/>
      <c r="F57" s="1039"/>
      <c r="G57" s="104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c r="CV57" s="190"/>
      <c r="CW57" s="190"/>
      <c r="CX57" s="190"/>
      <c r="CY57" s="190"/>
      <c r="CZ57" s="190"/>
      <c r="DA57" s="190"/>
      <c r="DB57" s="190"/>
      <c r="DC57" s="190"/>
      <c r="DD57" s="190"/>
      <c r="DE57" s="190"/>
      <c r="DF57" s="190"/>
      <c r="DG57" s="190"/>
      <c r="DH57" s="190"/>
      <c r="DI57" s="190"/>
      <c r="DJ57" s="190"/>
      <c r="DK57" s="190"/>
      <c r="DL57" s="190"/>
      <c r="DM57" s="190"/>
      <c r="DN57" s="190"/>
      <c r="DO57" s="190"/>
      <c r="DP57" s="190"/>
      <c r="DQ57" s="190"/>
      <c r="DR57" s="190"/>
      <c r="DS57" s="190"/>
      <c r="DT57" s="190"/>
      <c r="DU57" s="190"/>
      <c r="DV57" s="190"/>
      <c r="DW57" s="190"/>
      <c r="DX57" s="190"/>
      <c r="DY57" s="190"/>
      <c r="DZ57" s="190"/>
      <c r="EA57" s="190"/>
      <c r="EB57" s="190"/>
      <c r="EC57" s="190"/>
      <c r="ED57" s="190"/>
      <c r="EE57" s="190"/>
      <c r="EF57" s="190"/>
      <c r="EG57" s="190"/>
      <c r="EH57" s="190"/>
      <c r="EI57" s="190"/>
      <c r="EJ57" s="190"/>
      <c r="EK57" s="190"/>
      <c r="EL57" s="190"/>
      <c r="EM57" s="190"/>
      <c r="EN57" s="190"/>
      <c r="EO57" s="190"/>
      <c r="EP57" s="190"/>
      <c r="EQ57" s="190"/>
      <c r="ER57" s="190"/>
      <c r="ES57" s="190"/>
      <c r="ET57" s="190"/>
      <c r="EU57" s="190"/>
      <c r="EV57" s="190"/>
      <c r="EW57" s="190"/>
      <c r="EX57" s="190"/>
      <c r="EY57" s="190"/>
      <c r="EZ57" s="190"/>
      <c r="FA57" s="190"/>
      <c r="FB57" s="190"/>
      <c r="FC57" s="190"/>
      <c r="FD57" s="190"/>
      <c r="FE57" s="190"/>
      <c r="FF57" s="190"/>
      <c r="FG57" s="190"/>
      <c r="FH57" s="190"/>
      <c r="FI57" s="190"/>
      <c r="FJ57" s="190"/>
      <c r="FK57" s="190"/>
      <c r="FL57" s="190"/>
      <c r="FM57" s="190"/>
      <c r="FN57" s="190"/>
      <c r="FO57" s="190"/>
      <c r="FP57" s="190"/>
      <c r="FQ57" s="190"/>
      <c r="FR57" s="190"/>
      <c r="FS57" s="190"/>
      <c r="FT57" s="190"/>
      <c r="FU57" s="190"/>
      <c r="FV57" s="190"/>
      <c r="FW57" s="190"/>
      <c r="FX57" s="190"/>
      <c r="FY57" s="190"/>
      <c r="FZ57" s="190"/>
      <c r="GA57" s="190"/>
      <c r="GB57" s="190"/>
      <c r="GC57" s="190"/>
      <c r="GD57" s="190"/>
      <c r="GE57" s="190"/>
      <c r="GF57" s="190"/>
      <c r="GG57" s="190"/>
      <c r="GH57" s="190"/>
      <c r="GI57" s="190"/>
      <c r="GJ57" s="190"/>
      <c r="GK57" s="190"/>
      <c r="GL57" s="190"/>
      <c r="GM57" s="190"/>
      <c r="GN57" s="190"/>
      <c r="GO57" s="190"/>
      <c r="GP57" s="190"/>
    </row>
    <row r="58" spans="1:198" s="211" customFormat="1" ht="14.25" hidden="1">
      <c r="A58" s="869"/>
      <c r="B58" s="503" t="s">
        <v>43</v>
      </c>
      <c r="C58" s="797"/>
      <c r="D58" s="797"/>
      <c r="E58" s="797"/>
      <c r="F58" s="797"/>
      <c r="G58" s="797"/>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c r="CG58" s="190"/>
      <c r="CH58" s="190"/>
      <c r="CI58" s="190"/>
      <c r="CJ58" s="190"/>
      <c r="CK58" s="190"/>
      <c r="CL58" s="190"/>
      <c r="CM58" s="190"/>
      <c r="CN58" s="190"/>
      <c r="CO58" s="190"/>
      <c r="CP58" s="190"/>
      <c r="CQ58" s="190"/>
      <c r="CR58" s="190"/>
      <c r="CS58" s="190"/>
      <c r="CT58" s="190"/>
      <c r="CU58" s="190"/>
      <c r="CV58" s="190"/>
      <c r="CW58" s="190"/>
      <c r="CX58" s="190"/>
      <c r="CY58" s="190"/>
      <c r="CZ58" s="190"/>
      <c r="DA58" s="190"/>
      <c r="DB58" s="190"/>
      <c r="DC58" s="190"/>
      <c r="DD58" s="190"/>
      <c r="DE58" s="190"/>
      <c r="DF58" s="190"/>
      <c r="DG58" s="190"/>
      <c r="DH58" s="190"/>
      <c r="DI58" s="190"/>
      <c r="DJ58" s="190"/>
      <c r="DK58" s="190"/>
      <c r="DL58" s="190"/>
      <c r="DM58" s="190"/>
      <c r="DN58" s="190"/>
      <c r="DO58" s="190"/>
      <c r="DP58" s="190"/>
      <c r="DQ58" s="190"/>
      <c r="DR58" s="190"/>
      <c r="DS58" s="190"/>
      <c r="DT58" s="190"/>
      <c r="DU58" s="190"/>
      <c r="DV58" s="190"/>
      <c r="DW58" s="190"/>
      <c r="DX58" s="190"/>
      <c r="DY58" s="190"/>
      <c r="DZ58" s="190"/>
      <c r="EA58" s="190"/>
      <c r="EB58" s="190"/>
      <c r="EC58" s="190"/>
      <c r="ED58" s="190"/>
      <c r="EE58" s="190"/>
      <c r="EF58" s="190"/>
      <c r="EG58" s="190"/>
      <c r="EH58" s="190"/>
      <c r="EI58" s="190"/>
      <c r="EJ58" s="190"/>
      <c r="EK58" s="190"/>
      <c r="EL58" s="190"/>
      <c r="EM58" s="190"/>
      <c r="EN58" s="190"/>
      <c r="EO58" s="190"/>
      <c r="EP58" s="190"/>
      <c r="EQ58" s="190"/>
      <c r="ER58" s="190"/>
      <c r="ES58" s="190"/>
      <c r="ET58" s="190"/>
      <c r="EU58" s="190"/>
      <c r="EV58" s="190"/>
      <c r="EW58" s="190"/>
      <c r="EX58" s="190"/>
      <c r="EY58" s="190"/>
      <c r="EZ58" s="190"/>
      <c r="FA58" s="190"/>
      <c r="FB58" s="190"/>
      <c r="FC58" s="190"/>
      <c r="FD58" s="190"/>
      <c r="FE58" s="190"/>
      <c r="FF58" s="190"/>
      <c r="FG58" s="190"/>
      <c r="FH58" s="190"/>
      <c r="FI58" s="190"/>
      <c r="FJ58" s="190"/>
      <c r="FK58" s="190"/>
      <c r="FL58" s="190"/>
      <c r="FM58" s="190"/>
      <c r="FN58" s="190"/>
      <c r="FO58" s="190"/>
      <c r="FP58" s="190"/>
      <c r="FQ58" s="190"/>
      <c r="FR58" s="190"/>
      <c r="FS58" s="190"/>
      <c r="FT58" s="190"/>
      <c r="FU58" s="190"/>
      <c r="FV58" s="190"/>
      <c r="FW58" s="190"/>
      <c r="FX58" s="190"/>
      <c r="FY58" s="190"/>
      <c r="FZ58" s="190"/>
      <c r="GA58" s="190"/>
      <c r="GB58" s="190"/>
      <c r="GC58" s="190"/>
      <c r="GD58" s="190"/>
      <c r="GE58" s="190"/>
      <c r="GF58" s="190"/>
      <c r="GG58" s="190"/>
      <c r="GH58" s="190"/>
      <c r="GI58" s="190"/>
      <c r="GJ58" s="190"/>
      <c r="GK58" s="190"/>
      <c r="GL58" s="190"/>
      <c r="GM58" s="190"/>
      <c r="GN58" s="190"/>
      <c r="GO58" s="190"/>
      <c r="GP58" s="190"/>
    </row>
    <row r="59" spans="1:198" s="211" customFormat="1" ht="14.25" hidden="1">
      <c r="A59" s="869"/>
      <c r="B59" s="504" t="s">
        <v>41</v>
      </c>
      <c r="C59" s="797"/>
      <c r="D59" s="797"/>
      <c r="E59" s="797"/>
      <c r="F59" s="797"/>
      <c r="G59" s="797"/>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c r="CR59" s="190"/>
      <c r="CS59" s="190"/>
      <c r="CT59" s="190"/>
      <c r="CU59" s="190"/>
      <c r="CV59" s="190"/>
      <c r="CW59" s="190"/>
      <c r="CX59" s="190"/>
      <c r="CY59" s="190"/>
      <c r="CZ59" s="190"/>
      <c r="DA59" s="190"/>
      <c r="DB59" s="190"/>
      <c r="DC59" s="190"/>
      <c r="DD59" s="190"/>
      <c r="DE59" s="190"/>
      <c r="DF59" s="190"/>
      <c r="DG59" s="190"/>
      <c r="DH59" s="190"/>
      <c r="DI59" s="190"/>
      <c r="DJ59" s="190"/>
      <c r="DK59" s="190"/>
      <c r="DL59" s="190"/>
      <c r="DM59" s="190"/>
      <c r="DN59" s="190"/>
      <c r="DO59" s="190"/>
      <c r="DP59" s="190"/>
      <c r="DQ59" s="190"/>
      <c r="DR59" s="190"/>
      <c r="DS59" s="190"/>
      <c r="DT59" s="190"/>
      <c r="DU59" s="190"/>
      <c r="DV59" s="190"/>
      <c r="DW59" s="190"/>
      <c r="DX59" s="190"/>
      <c r="DY59" s="190"/>
      <c r="DZ59" s="190"/>
      <c r="EA59" s="190"/>
      <c r="EB59" s="190"/>
      <c r="EC59" s="190"/>
      <c r="ED59" s="190"/>
      <c r="EE59" s="190"/>
      <c r="EF59" s="190"/>
      <c r="EG59" s="190"/>
      <c r="EH59" s="190"/>
      <c r="EI59" s="190"/>
      <c r="EJ59" s="190"/>
      <c r="EK59" s="190"/>
      <c r="EL59" s="190"/>
      <c r="EM59" s="190"/>
      <c r="EN59" s="190"/>
      <c r="EO59" s="190"/>
      <c r="EP59" s="190"/>
      <c r="EQ59" s="190"/>
      <c r="ER59" s="190"/>
      <c r="ES59" s="190"/>
      <c r="ET59" s="190"/>
      <c r="EU59" s="190"/>
      <c r="EV59" s="190"/>
      <c r="EW59" s="190"/>
      <c r="EX59" s="190"/>
      <c r="EY59" s="190"/>
      <c r="EZ59" s="190"/>
      <c r="FA59" s="190"/>
      <c r="FB59" s="190"/>
      <c r="FC59" s="190"/>
      <c r="FD59" s="190"/>
      <c r="FE59" s="190"/>
      <c r="FF59" s="190"/>
      <c r="FG59" s="190"/>
      <c r="FH59" s="190"/>
      <c r="FI59" s="190"/>
      <c r="FJ59" s="190"/>
      <c r="FK59" s="190"/>
      <c r="FL59" s="190"/>
      <c r="FM59" s="190"/>
      <c r="FN59" s="190"/>
      <c r="FO59" s="190"/>
      <c r="FP59" s="190"/>
      <c r="FQ59" s="190"/>
      <c r="FR59" s="190"/>
      <c r="FS59" s="190"/>
      <c r="FT59" s="190"/>
      <c r="FU59" s="190"/>
      <c r="FV59" s="190"/>
      <c r="FW59" s="190"/>
      <c r="FX59" s="190"/>
      <c r="FY59" s="190"/>
      <c r="FZ59" s="190"/>
      <c r="GA59" s="190"/>
      <c r="GB59" s="190"/>
      <c r="GC59" s="190"/>
      <c r="GD59" s="190"/>
      <c r="GE59" s="190"/>
      <c r="GF59" s="190"/>
      <c r="GG59" s="190"/>
      <c r="GH59" s="190"/>
      <c r="GI59" s="190"/>
      <c r="GJ59" s="190"/>
      <c r="GK59" s="190"/>
      <c r="GL59" s="190"/>
      <c r="GM59" s="190"/>
      <c r="GN59" s="190"/>
      <c r="GO59" s="190"/>
      <c r="GP59" s="190"/>
    </row>
    <row r="60" spans="1:198" s="211" customFormat="1" ht="14.25" hidden="1">
      <c r="A60" s="869"/>
      <c r="B60" s="504" t="s">
        <v>42</v>
      </c>
      <c r="C60" s="797"/>
      <c r="D60" s="797"/>
      <c r="E60" s="797"/>
      <c r="F60" s="797"/>
      <c r="G60" s="797"/>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0"/>
      <c r="DI60" s="190"/>
      <c r="DJ60" s="190"/>
      <c r="DK60" s="190"/>
      <c r="DL60" s="190"/>
      <c r="DM60" s="190"/>
      <c r="DN60" s="190"/>
      <c r="DO60" s="190"/>
      <c r="DP60" s="190"/>
      <c r="DQ60" s="190"/>
      <c r="DR60" s="190"/>
      <c r="DS60" s="190"/>
      <c r="DT60" s="190"/>
      <c r="DU60" s="190"/>
      <c r="DV60" s="190"/>
      <c r="DW60" s="190"/>
      <c r="DX60" s="190"/>
      <c r="DY60" s="190"/>
      <c r="DZ60" s="190"/>
      <c r="EA60" s="190"/>
      <c r="EB60" s="190"/>
      <c r="EC60" s="190"/>
      <c r="ED60" s="190"/>
      <c r="EE60" s="190"/>
      <c r="EF60" s="190"/>
      <c r="EG60" s="190"/>
      <c r="EH60" s="190"/>
      <c r="EI60" s="190"/>
      <c r="EJ60" s="190"/>
      <c r="EK60" s="190"/>
      <c r="EL60" s="190"/>
      <c r="EM60" s="190"/>
      <c r="EN60" s="190"/>
      <c r="EO60" s="190"/>
      <c r="EP60" s="190"/>
      <c r="EQ60" s="190"/>
      <c r="ER60" s="190"/>
      <c r="ES60" s="190"/>
      <c r="ET60" s="190"/>
      <c r="EU60" s="190"/>
      <c r="EV60" s="190"/>
      <c r="EW60" s="190"/>
      <c r="EX60" s="190"/>
      <c r="EY60" s="190"/>
      <c r="EZ60" s="190"/>
      <c r="FA60" s="190"/>
      <c r="FB60" s="190"/>
      <c r="FC60" s="190"/>
      <c r="FD60" s="190"/>
      <c r="FE60" s="190"/>
      <c r="FF60" s="190"/>
      <c r="FG60" s="190"/>
      <c r="FH60" s="190"/>
      <c r="FI60" s="190"/>
      <c r="FJ60" s="190"/>
      <c r="FK60" s="190"/>
      <c r="FL60" s="190"/>
      <c r="FM60" s="190"/>
      <c r="FN60" s="190"/>
      <c r="FO60" s="190"/>
      <c r="FP60" s="190"/>
      <c r="FQ60" s="190"/>
      <c r="FR60" s="190"/>
      <c r="FS60" s="190"/>
      <c r="FT60" s="190"/>
      <c r="FU60" s="190"/>
      <c r="FV60" s="190"/>
      <c r="FW60" s="190"/>
      <c r="FX60" s="190"/>
      <c r="FY60" s="190"/>
      <c r="FZ60" s="190"/>
      <c r="GA60" s="190"/>
      <c r="GB60" s="190"/>
      <c r="GC60" s="190"/>
      <c r="GD60" s="190"/>
      <c r="GE60" s="190"/>
      <c r="GF60" s="190"/>
      <c r="GG60" s="190"/>
      <c r="GH60" s="190"/>
      <c r="GI60" s="190"/>
      <c r="GJ60" s="190"/>
      <c r="GK60" s="190"/>
      <c r="GL60" s="190"/>
      <c r="GM60" s="190"/>
      <c r="GN60" s="190"/>
      <c r="GO60" s="190"/>
      <c r="GP60" s="190"/>
    </row>
    <row r="61" spans="1:198" s="211" customFormat="1" ht="14.25">
      <c r="A61" s="217"/>
      <c r="B61" s="226"/>
      <c r="C61" s="226"/>
      <c r="D61" s="226"/>
      <c r="E61" s="226"/>
      <c r="F61" s="226"/>
      <c r="G61" s="827"/>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0"/>
      <c r="DI61" s="190"/>
      <c r="DJ61" s="190"/>
      <c r="DK61" s="190"/>
      <c r="DL61" s="190"/>
      <c r="DM61" s="190"/>
      <c r="DN61" s="190"/>
      <c r="DO61" s="190"/>
      <c r="DP61" s="190"/>
      <c r="DQ61" s="190"/>
      <c r="DR61" s="190"/>
      <c r="DS61" s="190"/>
      <c r="DT61" s="190"/>
      <c r="DU61" s="190"/>
      <c r="DV61" s="190"/>
      <c r="DW61" s="190"/>
      <c r="DX61" s="190"/>
      <c r="DY61" s="190"/>
      <c r="DZ61" s="190"/>
      <c r="EA61" s="190"/>
      <c r="EB61" s="190"/>
      <c r="EC61" s="190"/>
      <c r="ED61" s="190"/>
      <c r="EE61" s="190"/>
      <c r="EF61" s="190"/>
      <c r="EG61" s="190"/>
      <c r="EH61" s="190"/>
      <c r="EI61" s="190"/>
      <c r="EJ61" s="190"/>
      <c r="EK61" s="190"/>
      <c r="EL61" s="190"/>
      <c r="EM61" s="190"/>
      <c r="EN61" s="190"/>
      <c r="EO61" s="190"/>
      <c r="EP61" s="190"/>
      <c r="EQ61" s="190"/>
      <c r="ER61" s="190"/>
      <c r="ES61" s="190"/>
      <c r="ET61" s="190"/>
      <c r="EU61" s="190"/>
      <c r="EV61" s="190"/>
      <c r="EW61" s="190"/>
      <c r="EX61" s="190"/>
      <c r="EY61" s="190"/>
      <c r="EZ61" s="190"/>
      <c r="FA61" s="190"/>
      <c r="FB61" s="190"/>
      <c r="FC61" s="190"/>
      <c r="FD61" s="190"/>
      <c r="FE61" s="190"/>
      <c r="FF61" s="190"/>
      <c r="FG61" s="190"/>
      <c r="FH61" s="190"/>
      <c r="FI61" s="190"/>
      <c r="FJ61" s="190"/>
      <c r="FK61" s="190"/>
      <c r="FL61" s="190"/>
      <c r="FM61" s="190"/>
      <c r="FN61" s="190"/>
      <c r="FO61" s="190"/>
      <c r="FP61" s="190"/>
      <c r="FQ61" s="190"/>
      <c r="FR61" s="190"/>
      <c r="FS61" s="190"/>
      <c r="FT61" s="190"/>
      <c r="FU61" s="190"/>
      <c r="FV61" s="190"/>
      <c r="FW61" s="190"/>
      <c r="FX61" s="190"/>
      <c r="FY61" s="190"/>
      <c r="FZ61" s="190"/>
      <c r="GA61" s="190"/>
      <c r="GB61" s="190"/>
      <c r="GC61" s="190"/>
      <c r="GD61" s="190"/>
      <c r="GE61" s="190"/>
      <c r="GF61" s="190"/>
      <c r="GG61" s="190"/>
      <c r="GH61" s="190"/>
      <c r="GI61" s="190"/>
      <c r="GJ61" s="190"/>
      <c r="GK61" s="190"/>
      <c r="GL61" s="190"/>
      <c r="GM61" s="190"/>
      <c r="GN61" s="190"/>
      <c r="GO61" s="190"/>
      <c r="GP61" s="190"/>
    </row>
    <row r="62" spans="1:198" s="211" customFormat="1" ht="169.9" customHeight="1">
      <c r="A62" s="975" t="s">
        <v>242</v>
      </c>
      <c r="B62" s="1030" t="s">
        <v>419</v>
      </c>
      <c r="C62" s="1031"/>
      <c r="D62" s="1031"/>
      <c r="E62" s="1031"/>
      <c r="F62" s="1031"/>
      <c r="G62" s="1032"/>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c r="DA62" s="190"/>
      <c r="DB62" s="190"/>
      <c r="DC62" s="190"/>
      <c r="DD62" s="190"/>
      <c r="DE62" s="190"/>
      <c r="DF62" s="190"/>
      <c r="DG62" s="190"/>
      <c r="DH62" s="190"/>
      <c r="DI62" s="190"/>
      <c r="DJ62" s="190"/>
      <c r="DK62" s="190"/>
      <c r="DL62" s="190"/>
      <c r="DM62" s="190"/>
      <c r="DN62" s="190"/>
      <c r="DO62" s="190"/>
      <c r="DP62" s="190"/>
      <c r="DQ62" s="190"/>
      <c r="DR62" s="190"/>
      <c r="DS62" s="190"/>
      <c r="DT62" s="190"/>
      <c r="DU62" s="190"/>
      <c r="DV62" s="190"/>
      <c r="DW62" s="190"/>
      <c r="DX62" s="190"/>
      <c r="DY62" s="190"/>
      <c r="DZ62" s="190"/>
      <c r="EA62" s="190"/>
      <c r="EB62" s="190"/>
      <c r="EC62" s="190"/>
      <c r="ED62" s="190"/>
      <c r="EE62" s="190"/>
      <c r="EF62" s="190"/>
      <c r="EG62" s="190"/>
      <c r="EH62" s="190"/>
      <c r="EI62" s="190"/>
      <c r="EJ62" s="190"/>
      <c r="EK62" s="190"/>
      <c r="EL62" s="190"/>
      <c r="EM62" s="190"/>
      <c r="EN62" s="190"/>
      <c r="EO62" s="190"/>
      <c r="EP62" s="190"/>
      <c r="EQ62" s="190"/>
      <c r="ER62" s="190"/>
      <c r="ES62" s="190"/>
      <c r="ET62" s="190"/>
      <c r="EU62" s="190"/>
      <c r="EV62" s="190"/>
      <c r="EW62" s="190"/>
      <c r="EX62" s="190"/>
      <c r="EY62" s="190"/>
      <c r="EZ62" s="190"/>
      <c r="FA62" s="190"/>
      <c r="FB62" s="190"/>
      <c r="FC62" s="190"/>
      <c r="FD62" s="190"/>
      <c r="FE62" s="190"/>
      <c r="FF62" s="190"/>
      <c r="FG62" s="190"/>
      <c r="FH62" s="190"/>
      <c r="FI62" s="190"/>
      <c r="FJ62" s="190"/>
      <c r="FK62" s="190"/>
      <c r="FL62" s="190"/>
      <c r="FM62" s="190"/>
      <c r="FN62" s="190"/>
      <c r="FO62" s="190"/>
      <c r="FP62" s="190"/>
      <c r="FQ62" s="190"/>
      <c r="FR62" s="190"/>
      <c r="FS62" s="190"/>
      <c r="FT62" s="190"/>
      <c r="FU62" s="190"/>
      <c r="FV62" s="190"/>
      <c r="FW62" s="190"/>
      <c r="FX62" s="190"/>
      <c r="FY62" s="190"/>
      <c r="FZ62" s="190"/>
      <c r="GA62" s="190"/>
      <c r="GB62" s="190"/>
      <c r="GC62" s="190"/>
      <c r="GD62" s="190"/>
      <c r="GE62" s="190"/>
      <c r="GF62" s="190"/>
      <c r="GG62" s="190"/>
      <c r="GH62" s="190"/>
      <c r="GI62" s="190"/>
      <c r="GJ62" s="190"/>
      <c r="GK62" s="190"/>
      <c r="GL62" s="190"/>
      <c r="GM62" s="190"/>
      <c r="GN62" s="190"/>
      <c r="GO62" s="190"/>
      <c r="GP62" s="190"/>
    </row>
    <row r="63" spans="1:198" s="211" customFormat="1" ht="14.25">
      <c r="A63" s="217"/>
      <c r="B63" s="226"/>
      <c r="C63" s="226"/>
      <c r="D63" s="226"/>
      <c r="E63" s="226"/>
      <c r="F63" s="226"/>
      <c r="G63" s="827"/>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90"/>
      <c r="DW63" s="190"/>
      <c r="DX63" s="190"/>
      <c r="DY63" s="190"/>
      <c r="DZ63" s="190"/>
      <c r="EA63" s="190"/>
      <c r="EB63" s="190"/>
      <c r="EC63" s="190"/>
      <c r="ED63" s="190"/>
      <c r="EE63" s="190"/>
      <c r="EF63" s="190"/>
      <c r="EG63" s="190"/>
      <c r="EH63" s="190"/>
      <c r="EI63" s="190"/>
      <c r="EJ63" s="190"/>
      <c r="EK63" s="190"/>
      <c r="EL63" s="190"/>
      <c r="EM63" s="190"/>
      <c r="EN63" s="190"/>
      <c r="EO63" s="190"/>
      <c r="EP63" s="190"/>
      <c r="EQ63" s="190"/>
      <c r="ER63" s="190"/>
      <c r="ES63" s="190"/>
      <c r="ET63" s="190"/>
      <c r="EU63" s="190"/>
      <c r="EV63" s="190"/>
      <c r="EW63" s="190"/>
      <c r="EX63" s="190"/>
      <c r="EY63" s="190"/>
      <c r="EZ63" s="190"/>
      <c r="FA63" s="190"/>
      <c r="FB63" s="190"/>
      <c r="FC63" s="190"/>
      <c r="FD63" s="190"/>
      <c r="FE63" s="190"/>
      <c r="FF63" s="190"/>
      <c r="FG63" s="190"/>
      <c r="FH63" s="190"/>
      <c r="FI63" s="190"/>
      <c r="FJ63" s="190"/>
      <c r="FK63" s="190"/>
      <c r="FL63" s="190"/>
      <c r="FM63" s="190"/>
      <c r="FN63" s="190"/>
      <c r="FO63" s="190"/>
      <c r="FP63" s="190"/>
      <c r="FQ63" s="190"/>
      <c r="FR63" s="190"/>
      <c r="FS63" s="190"/>
      <c r="FT63" s="190"/>
      <c r="FU63" s="190"/>
      <c r="FV63" s="190"/>
      <c r="FW63" s="190"/>
      <c r="FX63" s="190"/>
      <c r="FY63" s="190"/>
      <c r="FZ63" s="190"/>
      <c r="GA63" s="190"/>
      <c r="GB63" s="190"/>
      <c r="GC63" s="190"/>
      <c r="GD63" s="190"/>
      <c r="GE63" s="190"/>
      <c r="GF63" s="190"/>
      <c r="GG63" s="190"/>
      <c r="GH63" s="190"/>
      <c r="GI63" s="190"/>
      <c r="GJ63" s="190"/>
      <c r="GK63" s="190"/>
      <c r="GL63" s="190"/>
      <c r="GM63" s="190"/>
      <c r="GN63" s="190"/>
      <c r="GO63" s="190"/>
      <c r="GP63" s="190"/>
    </row>
    <row r="64" spans="1:198" s="211" customFormat="1" ht="70.150000000000006" customHeight="1" outlineLevel="1">
      <c r="A64" s="1022" t="s">
        <v>243</v>
      </c>
      <c r="B64" s="1033" t="s">
        <v>420</v>
      </c>
      <c r="C64" s="1034"/>
      <c r="D64" s="1034"/>
      <c r="E64" s="1034"/>
      <c r="F64" s="1034"/>
      <c r="G64" s="1035"/>
    </row>
    <row r="65" spans="1:198" s="211" customFormat="1" ht="70.150000000000006" customHeight="1" outlineLevel="1">
      <c r="A65" s="1022"/>
      <c r="B65" s="1024" t="s">
        <v>421</v>
      </c>
      <c r="C65" s="1025"/>
      <c r="D65" s="1025"/>
      <c r="E65" s="1025"/>
      <c r="F65" s="1025"/>
      <c r="G65" s="1026"/>
    </row>
    <row r="66" spans="1:198" s="211" customFormat="1" ht="70.150000000000006" customHeight="1" outlineLevel="1">
      <c r="A66" s="1022"/>
      <c r="B66" s="1024" t="s">
        <v>422</v>
      </c>
      <c r="C66" s="1025"/>
      <c r="D66" s="1025"/>
      <c r="E66" s="1025"/>
      <c r="F66" s="1025"/>
      <c r="G66" s="1026"/>
    </row>
    <row r="67" spans="1:198" s="211" customFormat="1" ht="70.150000000000006" customHeight="1" outlineLevel="1">
      <c r="A67" s="1022"/>
      <c r="B67" s="1024" t="s">
        <v>423</v>
      </c>
      <c r="C67" s="1025"/>
      <c r="D67" s="1025"/>
      <c r="E67" s="1025"/>
      <c r="F67" s="1025"/>
      <c r="G67" s="1026"/>
    </row>
    <row r="68" spans="1:198" s="211" customFormat="1" ht="70.150000000000006" customHeight="1" outlineLevel="1">
      <c r="A68" s="1022"/>
      <c r="B68" s="1027" t="s">
        <v>424</v>
      </c>
      <c r="C68" s="1028"/>
      <c r="D68" s="1028"/>
      <c r="E68" s="1028"/>
      <c r="F68" s="1028"/>
      <c r="G68" s="1029"/>
    </row>
    <row r="69" spans="1:198" s="211" customFormat="1" ht="15" thickBot="1">
      <c r="A69" s="223"/>
      <c r="B69" s="357"/>
      <c r="C69" s="357"/>
      <c r="D69" s="357"/>
      <c r="E69" s="357"/>
      <c r="F69" s="357"/>
      <c r="G69" s="829"/>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190"/>
      <c r="DP69" s="190"/>
      <c r="DQ69" s="190"/>
      <c r="DR69" s="190"/>
      <c r="DS69" s="190"/>
      <c r="DT69" s="190"/>
      <c r="DU69" s="190"/>
      <c r="DV69" s="190"/>
      <c r="DW69" s="190"/>
      <c r="DX69" s="190"/>
      <c r="DY69" s="190"/>
      <c r="DZ69" s="190"/>
      <c r="EA69" s="190"/>
      <c r="EB69" s="190"/>
      <c r="EC69" s="190"/>
      <c r="ED69" s="190"/>
      <c r="EE69" s="190"/>
      <c r="EF69" s="190"/>
      <c r="EG69" s="190"/>
      <c r="EH69" s="190"/>
      <c r="EI69" s="190"/>
      <c r="EJ69" s="190"/>
      <c r="EK69" s="190"/>
      <c r="EL69" s="190"/>
      <c r="EM69" s="190"/>
      <c r="EN69" s="190"/>
      <c r="EO69" s="190"/>
      <c r="EP69" s="190"/>
      <c r="EQ69" s="190"/>
      <c r="ER69" s="190"/>
      <c r="ES69" s="190"/>
      <c r="ET69" s="190"/>
      <c r="EU69" s="190"/>
      <c r="EV69" s="190"/>
      <c r="EW69" s="190"/>
      <c r="EX69" s="190"/>
      <c r="EY69" s="190"/>
      <c r="EZ69" s="190"/>
      <c r="FA69" s="190"/>
      <c r="FB69" s="190"/>
      <c r="FC69" s="190"/>
      <c r="FD69" s="190"/>
      <c r="FE69" s="190"/>
      <c r="FF69" s="190"/>
      <c r="FG69" s="190"/>
      <c r="FH69" s="190"/>
      <c r="FI69" s="190"/>
      <c r="FJ69" s="190"/>
      <c r="FK69" s="190"/>
      <c r="FL69" s="190"/>
      <c r="FM69" s="190"/>
      <c r="FN69" s="190"/>
      <c r="FO69" s="190"/>
      <c r="FP69" s="190"/>
      <c r="FQ69" s="190"/>
      <c r="FR69" s="190"/>
      <c r="FS69" s="190"/>
      <c r="FT69" s="190"/>
      <c r="FU69" s="190"/>
      <c r="FV69" s="190"/>
      <c r="FW69" s="190"/>
      <c r="FX69" s="190"/>
      <c r="FY69" s="190"/>
      <c r="FZ69" s="190"/>
      <c r="GA69" s="190"/>
      <c r="GB69" s="190"/>
      <c r="GC69" s="190"/>
      <c r="GD69" s="190"/>
      <c r="GE69" s="190"/>
      <c r="GF69" s="190"/>
      <c r="GG69" s="190"/>
      <c r="GH69" s="190"/>
      <c r="GI69" s="190"/>
      <c r="GJ69" s="190"/>
      <c r="GK69" s="190"/>
      <c r="GL69" s="190"/>
      <c r="GM69" s="190"/>
      <c r="GN69" s="190"/>
      <c r="GO69" s="190"/>
      <c r="GP69" s="190"/>
    </row>
    <row r="70" spans="1:198" s="361" customFormat="1" ht="14.25">
      <c r="A70" s="358"/>
      <c r="B70" s="359"/>
      <c r="C70" s="358"/>
      <c r="D70" s="358"/>
      <c r="E70" s="358"/>
      <c r="F70" s="358"/>
      <c r="G70" s="358"/>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c r="AN70" s="360"/>
      <c r="AO70" s="360"/>
      <c r="AP70" s="360"/>
      <c r="AQ70" s="360"/>
      <c r="AR70" s="360"/>
      <c r="AS70" s="360"/>
      <c r="AT70" s="360"/>
      <c r="AU70" s="360"/>
      <c r="AV70" s="360"/>
      <c r="AW70" s="360"/>
      <c r="AX70" s="360"/>
      <c r="AY70" s="360"/>
      <c r="AZ70" s="360"/>
      <c r="BA70" s="360"/>
      <c r="BB70" s="360"/>
      <c r="BC70" s="360"/>
      <c r="BD70" s="360"/>
      <c r="BE70" s="360"/>
      <c r="BF70" s="360"/>
      <c r="BG70" s="360"/>
      <c r="BH70" s="360"/>
      <c r="BI70" s="360"/>
      <c r="BJ70" s="360"/>
      <c r="BK70" s="360"/>
      <c r="BL70" s="360"/>
      <c r="BM70" s="360"/>
      <c r="BN70" s="360"/>
      <c r="BO70" s="360"/>
      <c r="BP70" s="360"/>
      <c r="BQ70" s="360"/>
      <c r="BR70" s="360"/>
      <c r="BS70" s="360"/>
      <c r="BT70" s="360"/>
      <c r="BU70" s="360"/>
      <c r="BV70" s="360"/>
      <c r="BW70" s="360"/>
      <c r="BX70" s="360"/>
      <c r="BY70" s="360"/>
      <c r="BZ70" s="360"/>
      <c r="CA70" s="360"/>
      <c r="CB70" s="360"/>
      <c r="CC70" s="360"/>
      <c r="CD70" s="360"/>
      <c r="CE70" s="360"/>
      <c r="CF70" s="360"/>
      <c r="CG70" s="360"/>
      <c r="CH70" s="360"/>
      <c r="CI70" s="360"/>
      <c r="CJ70" s="360"/>
      <c r="CK70" s="360"/>
      <c r="CL70" s="360"/>
      <c r="CM70" s="360"/>
      <c r="CN70" s="360"/>
      <c r="CO70" s="360"/>
      <c r="CP70" s="360"/>
      <c r="CQ70" s="360"/>
      <c r="CR70" s="360"/>
      <c r="CS70" s="360"/>
      <c r="CT70" s="360"/>
      <c r="CU70" s="360"/>
      <c r="CV70" s="360"/>
      <c r="CW70" s="360"/>
      <c r="CX70" s="360"/>
      <c r="CY70" s="360"/>
      <c r="CZ70" s="360"/>
      <c r="DA70" s="360"/>
      <c r="DB70" s="360"/>
      <c r="DC70" s="360"/>
      <c r="DD70" s="360"/>
      <c r="DE70" s="360"/>
      <c r="DF70" s="360"/>
      <c r="DG70" s="360"/>
      <c r="DH70" s="360"/>
      <c r="DI70" s="360"/>
      <c r="DJ70" s="360"/>
      <c r="DK70" s="360"/>
      <c r="DL70" s="360"/>
      <c r="DM70" s="360"/>
      <c r="DN70" s="360"/>
      <c r="DO70" s="360"/>
      <c r="DP70" s="360"/>
      <c r="DQ70" s="360"/>
      <c r="DR70" s="360"/>
      <c r="DS70" s="360"/>
      <c r="DT70" s="360"/>
      <c r="DU70" s="360"/>
      <c r="DV70" s="360"/>
      <c r="DW70" s="360"/>
      <c r="DX70" s="360"/>
      <c r="DY70" s="360"/>
      <c r="DZ70" s="360"/>
      <c r="EA70" s="360"/>
      <c r="EB70" s="360"/>
      <c r="EC70" s="360"/>
      <c r="ED70" s="360"/>
      <c r="EE70" s="360"/>
      <c r="EF70" s="360"/>
      <c r="EG70" s="360"/>
      <c r="EH70" s="360"/>
      <c r="EI70" s="360"/>
      <c r="EJ70" s="360"/>
      <c r="EK70" s="360"/>
      <c r="EL70" s="360"/>
      <c r="EM70" s="360"/>
      <c r="EN70" s="360"/>
      <c r="EO70" s="360"/>
      <c r="EP70" s="360"/>
      <c r="EQ70" s="360"/>
      <c r="ER70" s="360"/>
      <c r="ES70" s="360"/>
      <c r="ET70" s="360"/>
      <c r="EU70" s="360"/>
      <c r="EV70" s="360"/>
      <c r="EW70" s="360"/>
      <c r="EX70" s="360"/>
      <c r="EY70" s="360"/>
      <c r="EZ70" s="360"/>
      <c r="FA70" s="360"/>
      <c r="FB70" s="360"/>
      <c r="FC70" s="360"/>
      <c r="FD70" s="360"/>
      <c r="FE70" s="360"/>
      <c r="FF70" s="360"/>
      <c r="FG70" s="360"/>
      <c r="FH70" s="360"/>
      <c r="FI70" s="360"/>
      <c r="FJ70" s="360"/>
      <c r="FK70" s="360"/>
      <c r="FL70" s="360"/>
      <c r="FM70" s="360"/>
      <c r="FN70" s="360"/>
      <c r="FO70" s="360"/>
      <c r="FP70" s="360"/>
      <c r="FQ70" s="360"/>
      <c r="FR70" s="360"/>
      <c r="FS70" s="360"/>
      <c r="FT70" s="360"/>
      <c r="FU70" s="360"/>
      <c r="FV70" s="360"/>
      <c r="FW70" s="360"/>
      <c r="FX70" s="360"/>
      <c r="FY70" s="360"/>
      <c r="FZ70" s="360"/>
      <c r="GA70" s="360"/>
      <c r="GB70" s="360"/>
      <c r="GC70" s="360"/>
      <c r="GD70" s="360"/>
      <c r="GE70" s="360"/>
      <c r="GF70" s="360"/>
      <c r="GG70" s="360"/>
      <c r="GH70" s="360"/>
      <c r="GI70" s="360"/>
      <c r="GJ70" s="360"/>
      <c r="GK70" s="360"/>
      <c r="GL70" s="360"/>
      <c r="GM70" s="360"/>
      <c r="GN70" s="360"/>
      <c r="GO70" s="360"/>
      <c r="GP70" s="360"/>
    </row>
    <row r="71" spans="1:198" s="361" customFormat="1" ht="15" thickBot="1">
      <c r="A71" s="355"/>
      <c r="B71" s="359"/>
      <c r="C71" s="355"/>
      <c r="D71" s="355"/>
      <c r="E71" s="355"/>
      <c r="F71" s="355"/>
      <c r="G71" s="355"/>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360"/>
      <c r="AQ71" s="360"/>
      <c r="AR71" s="360"/>
      <c r="AS71" s="360"/>
      <c r="AT71" s="360"/>
      <c r="AU71" s="360"/>
      <c r="AV71" s="360"/>
      <c r="AW71" s="360"/>
      <c r="AX71" s="360"/>
      <c r="AY71" s="360"/>
      <c r="AZ71" s="360"/>
      <c r="BA71" s="360"/>
      <c r="BB71" s="360"/>
      <c r="BC71" s="360"/>
      <c r="BD71" s="360"/>
      <c r="BE71" s="360"/>
      <c r="BF71" s="360"/>
      <c r="BG71" s="360"/>
      <c r="BH71" s="360"/>
      <c r="BI71" s="360"/>
      <c r="BJ71" s="360"/>
      <c r="BK71" s="360"/>
      <c r="BL71" s="360"/>
      <c r="BM71" s="360"/>
      <c r="BN71" s="360"/>
      <c r="BO71" s="360"/>
      <c r="BP71" s="360"/>
      <c r="BQ71" s="360"/>
      <c r="BR71" s="360"/>
      <c r="BS71" s="360"/>
      <c r="BT71" s="360"/>
      <c r="BU71" s="360"/>
      <c r="BV71" s="360"/>
      <c r="BW71" s="360"/>
      <c r="BX71" s="360"/>
      <c r="BY71" s="360"/>
      <c r="BZ71" s="360"/>
      <c r="CA71" s="360"/>
      <c r="CB71" s="360"/>
      <c r="CC71" s="360"/>
      <c r="CD71" s="360"/>
      <c r="CE71" s="360"/>
      <c r="CF71" s="360"/>
      <c r="CG71" s="360"/>
      <c r="CH71" s="360"/>
      <c r="CI71" s="360"/>
      <c r="CJ71" s="360"/>
      <c r="CK71" s="360"/>
      <c r="CL71" s="360"/>
      <c r="CM71" s="360"/>
      <c r="CN71" s="360"/>
      <c r="CO71" s="360"/>
      <c r="CP71" s="360"/>
      <c r="CQ71" s="360"/>
      <c r="CR71" s="360"/>
      <c r="CS71" s="360"/>
      <c r="CT71" s="360"/>
      <c r="CU71" s="360"/>
      <c r="CV71" s="360"/>
      <c r="CW71" s="360"/>
      <c r="CX71" s="360"/>
      <c r="CY71" s="360"/>
      <c r="CZ71" s="360"/>
      <c r="DA71" s="360"/>
      <c r="DB71" s="360"/>
      <c r="DC71" s="360"/>
      <c r="DD71" s="360"/>
      <c r="DE71" s="360"/>
      <c r="DF71" s="360"/>
      <c r="DG71" s="360"/>
      <c r="DH71" s="360"/>
      <c r="DI71" s="360"/>
      <c r="DJ71" s="360"/>
      <c r="DK71" s="360"/>
      <c r="DL71" s="360"/>
      <c r="DM71" s="360"/>
      <c r="DN71" s="360"/>
      <c r="DO71" s="360"/>
      <c r="DP71" s="360"/>
      <c r="DQ71" s="360"/>
      <c r="DR71" s="360"/>
      <c r="DS71" s="360"/>
      <c r="DT71" s="360"/>
      <c r="DU71" s="360"/>
      <c r="DV71" s="360"/>
      <c r="DW71" s="360"/>
      <c r="DX71" s="360"/>
      <c r="DY71" s="360"/>
      <c r="DZ71" s="360"/>
      <c r="EA71" s="360"/>
      <c r="EB71" s="360"/>
      <c r="EC71" s="360"/>
      <c r="ED71" s="360"/>
      <c r="EE71" s="360"/>
      <c r="EF71" s="360"/>
      <c r="EG71" s="360"/>
      <c r="EH71" s="360"/>
      <c r="EI71" s="360"/>
      <c r="EJ71" s="360"/>
      <c r="EK71" s="360"/>
      <c r="EL71" s="360"/>
      <c r="EM71" s="360"/>
      <c r="EN71" s="360"/>
      <c r="EO71" s="360"/>
      <c r="EP71" s="360"/>
      <c r="EQ71" s="360"/>
      <c r="ER71" s="360"/>
      <c r="ES71" s="360"/>
      <c r="ET71" s="360"/>
      <c r="EU71" s="360"/>
      <c r="EV71" s="360"/>
      <c r="EW71" s="360"/>
      <c r="EX71" s="360"/>
      <c r="EY71" s="360"/>
      <c r="EZ71" s="360"/>
      <c r="FA71" s="360"/>
      <c r="FB71" s="360"/>
      <c r="FC71" s="360"/>
      <c r="FD71" s="360"/>
      <c r="FE71" s="360"/>
      <c r="FF71" s="360"/>
      <c r="FG71" s="360"/>
      <c r="FH71" s="360"/>
      <c r="FI71" s="360"/>
      <c r="FJ71" s="360"/>
      <c r="FK71" s="360"/>
      <c r="FL71" s="360"/>
      <c r="FM71" s="360"/>
      <c r="FN71" s="360"/>
      <c r="FO71" s="360"/>
      <c r="FP71" s="360"/>
      <c r="FQ71" s="360"/>
      <c r="FR71" s="360"/>
      <c r="FS71" s="360"/>
      <c r="FT71" s="360"/>
      <c r="FU71" s="360"/>
      <c r="FV71" s="360"/>
      <c r="FW71" s="360"/>
      <c r="FX71" s="360"/>
      <c r="FY71" s="360"/>
      <c r="FZ71" s="360"/>
      <c r="GA71" s="360"/>
      <c r="GB71" s="360"/>
      <c r="GC71" s="360"/>
      <c r="GD71" s="360"/>
      <c r="GE71" s="360"/>
      <c r="GF71" s="360"/>
      <c r="GG71" s="360"/>
      <c r="GH71" s="360"/>
      <c r="GI71" s="360"/>
      <c r="GJ71" s="360"/>
      <c r="GK71" s="360"/>
      <c r="GL71" s="360"/>
    </row>
    <row r="72" spans="1:198" s="195" customFormat="1" ht="64.900000000000006" customHeight="1" thickBot="1">
      <c r="A72" s="498" t="s">
        <v>222</v>
      </c>
    </row>
    <row r="73" spans="1:198" s="500" customFormat="1" ht="15" thickBot="1">
      <c r="A73" s="499"/>
    </row>
    <row r="74" spans="1:198" s="195" customFormat="1" ht="64.900000000000006" customHeight="1" thickBot="1">
      <c r="A74" s="498" t="s">
        <v>289</v>
      </c>
    </row>
    <row r="75" spans="1:198" s="195" customFormat="1" ht="15" thickBot="1">
      <c r="A75" s="501"/>
    </row>
    <row r="76" spans="1:198" s="195" customFormat="1" ht="64.900000000000006" customHeight="1" thickBot="1">
      <c r="A76" s="498" t="s">
        <v>286</v>
      </c>
    </row>
    <row r="77" spans="1:198" s="195" customFormat="1" ht="14.25">
      <c r="B77" s="499"/>
    </row>
    <row r="78" spans="1:198" s="194" customFormat="1" ht="64.900000000000006" customHeight="1">
      <c r="B78" s="195"/>
    </row>
    <row r="79" spans="1:198" s="194" customFormat="1" ht="14.25">
      <c r="B79" s="195"/>
    </row>
    <row r="80" spans="1:198" s="194" customFormat="1" ht="14.25">
      <c r="B80" s="195"/>
    </row>
  </sheetData>
  <sheetProtection password="CEEF" sheet="1" formatCells="0" formatColumns="0" formatRows="0" insertColumns="0" insertRows="0" insertHyperlinks="0" deleteColumns="0" deleteRows="0" sort="0" autoFilter="0" pivotTables="0"/>
  <dataConsolidate/>
  <mergeCells count="30">
    <mergeCell ref="A64:A68"/>
    <mergeCell ref="C55:G55"/>
    <mergeCell ref="C25:G25"/>
    <mergeCell ref="C23:G23"/>
    <mergeCell ref="B10:G10"/>
    <mergeCell ref="B14:G14"/>
    <mergeCell ref="A13:A15"/>
    <mergeCell ref="C53:G53"/>
    <mergeCell ref="B66:G66"/>
    <mergeCell ref="B67:G67"/>
    <mergeCell ref="B68:G68"/>
    <mergeCell ref="B62:G62"/>
    <mergeCell ref="B64:G64"/>
    <mergeCell ref="B65:G65"/>
    <mergeCell ref="C47:G47"/>
    <mergeCell ref="C57:G57"/>
    <mergeCell ref="C21:G21"/>
    <mergeCell ref="C45:G45"/>
    <mergeCell ref="C49:G49"/>
    <mergeCell ref="C51:G51"/>
    <mergeCell ref="A2:G2"/>
    <mergeCell ref="A10:A11"/>
    <mergeCell ref="B13:G13"/>
    <mergeCell ref="C17:G17"/>
    <mergeCell ref="C19:G19"/>
    <mergeCell ref="B11:G11"/>
    <mergeCell ref="C6:G6"/>
    <mergeCell ref="A4:G4"/>
    <mergeCell ref="C8:G8"/>
    <mergeCell ref="B15:G15"/>
  </mergeCells>
  <dataValidations count="1">
    <dataValidation type="list" allowBlank="1" showInputMessage="1" showErrorMessage="1" sqref="B57">
      <formula1>$B$58:$B$60</formula1>
    </dataValidation>
  </dataValidations>
  <hyperlinks>
    <hyperlink ref="A72" location="'4.   4․1 ԾՐԱԳՐԵՐ 1-14'!A1" display="ՀԱՋՈՐԴ ԲԱԺԻՆ ԳՆԱԼՈՒ ՀԱՄԱՐ ՍԵՂՄԵԼ ԱՅՍՏԵՂ"/>
    <hyperlink ref="A74" location="'2. ՏԻՏՂՈՍԱԹԵՐԹ'!A1" display="ՆԱԽՈՐԴ ԲԱԺԻՆ ԳՆԱԼՈՒ ՀԱՄԱՐ ՍԵՂՄԵԼ ԱՅՍՏԵՂ"/>
    <hyperlink ref="A76" location="'1․ ԲՈՎԱՆԴԱԿՈՒԹՅՈՒՆ'!A1" display="«ԲՈՎԱՆԴԱԿՈՒԹՅԱՆ»  ԲԱԺԻՆ ԳՆԱԼՈՒ ՀԱՄԱՐ ՍԵՂՄԵԼ ԱՅՍՏԵՂ"/>
  </hyperlinks>
  <pageMargins left="0.19685039370078741" right="0.19685039370078741" top="0.19685039370078741" bottom="0.19685039370078741" header="0.27559055118110237" footer="0.35433070866141736"/>
  <pageSetup paperSize="9" scale="90" fitToHeight="5" orientation="landscape" r:id="rId1"/>
  <headerFooter alignWithMargins="0"/>
  <rowBreaks count="6" manualBreakCount="6">
    <brk id="10" max="16383" man="1"/>
    <brk id="13" max="16383" man="1"/>
    <brk id="14" max="16383" man="1"/>
    <brk id="23" max="16383" man="1"/>
    <brk id="45" max="16383" man="1"/>
    <brk id="61" max="16383" man="1"/>
  </rowBreaks>
  <drawing r:id="rId2"/>
</worksheet>
</file>

<file path=xl/worksheets/sheet5.xml><?xml version="1.0" encoding="utf-8"?>
<worksheet xmlns="http://schemas.openxmlformats.org/spreadsheetml/2006/main" xmlns:r="http://schemas.openxmlformats.org/officeDocument/2006/relationships">
  <sheetPr codeName="Sheet4">
    <tabColor rgb="FFCC00CC"/>
  </sheetPr>
  <dimension ref="A1:IR193"/>
  <sheetViews>
    <sheetView showWhiteSpace="0" view="pageBreakPreview" topLeftCell="IO30" zoomScale="120" zoomScaleNormal="80" zoomScaleSheetLayoutView="120" zoomScalePageLayoutView="10" workbookViewId="0">
      <pane xSplit="34005" topLeftCell="HC1"/>
      <selection activeCell="DG33" sqref="DG33"/>
      <selection pane="topRight" activeCell="HC155" sqref="HC155"/>
    </sheetView>
  </sheetViews>
  <sheetFormatPr defaultColWidth="45.7109375" defaultRowHeight="12.75" outlineLevelRow="1"/>
  <cols>
    <col min="1" max="1" width="6.140625" style="888" customWidth="1"/>
    <col min="2" max="2" width="38.7109375" style="888" customWidth="1"/>
    <col min="3" max="3" width="58.28515625" style="888" customWidth="1"/>
    <col min="4" max="4" width="45.7109375" style="921" customWidth="1"/>
    <col min="5" max="7" width="18.85546875" style="921" customWidth="1"/>
    <col min="8" max="10" width="25.7109375" style="921" customWidth="1"/>
    <col min="11" max="15" width="18.7109375" style="921" customWidth="1"/>
    <col min="16" max="16" width="25.7109375" style="921" customWidth="1"/>
    <col min="17" max="17" width="25.7109375" style="888" customWidth="1"/>
    <col min="18" max="18" width="25.7109375" style="921" customWidth="1"/>
    <col min="19" max="19" width="6.140625" style="888" customWidth="1"/>
    <col min="20" max="20" width="38.7109375" style="888" customWidth="1"/>
    <col min="21" max="21" width="50" style="888" customWidth="1"/>
    <col min="22" max="22" width="45.7109375" style="921" customWidth="1"/>
    <col min="23" max="25" width="18.85546875" style="921" customWidth="1"/>
    <col min="26" max="28" width="25.7109375" style="921" customWidth="1"/>
    <col min="29" max="33" width="18.7109375" style="921" customWidth="1"/>
    <col min="34" max="34" width="25.7109375" style="921" customWidth="1"/>
    <col min="35" max="35" width="25.7109375" style="888" customWidth="1"/>
    <col min="36" max="36" width="25.7109375" style="921" customWidth="1"/>
    <col min="37" max="37" width="6.140625" style="888" customWidth="1"/>
    <col min="38" max="38" width="38.7109375" style="888" customWidth="1"/>
    <col min="39" max="39" width="50" style="888" customWidth="1"/>
    <col min="40" max="40" width="45.7109375" style="921" customWidth="1"/>
    <col min="41" max="43" width="18.85546875" style="921" customWidth="1"/>
    <col min="44" max="46" width="25.7109375" style="921" customWidth="1"/>
    <col min="47" max="51" width="18.7109375" style="921" customWidth="1"/>
    <col min="52" max="52" width="25.7109375" style="921" customWidth="1"/>
    <col min="53" max="53" width="25.7109375" style="888" customWidth="1"/>
    <col min="54" max="54" width="25.7109375" style="921" customWidth="1"/>
    <col min="55" max="55" width="6.140625" style="888" customWidth="1"/>
    <col min="56" max="56" width="38.7109375" style="888" customWidth="1"/>
    <col min="57" max="57" width="50" style="888" customWidth="1"/>
    <col min="58" max="58" width="45.7109375" style="921" customWidth="1"/>
    <col min="59" max="61" width="18.85546875" style="921" customWidth="1"/>
    <col min="62" max="64" width="25.7109375" style="921" customWidth="1"/>
    <col min="65" max="69" width="18.7109375" style="921" customWidth="1"/>
    <col min="70" max="70" width="25.7109375" style="921" customWidth="1"/>
    <col min="71" max="71" width="25.7109375" style="888" customWidth="1"/>
    <col min="72" max="72" width="25.7109375" style="921" customWidth="1"/>
    <col min="73" max="73" width="6.140625" style="888" customWidth="1"/>
    <col min="74" max="74" width="38.28515625" style="888" customWidth="1"/>
    <col min="75" max="75" width="50" style="888" customWidth="1"/>
    <col min="76" max="76" width="45.7109375" style="921" customWidth="1"/>
    <col min="77" max="79" width="18.85546875" style="921" customWidth="1"/>
    <col min="80" max="82" width="25.7109375" style="921" customWidth="1"/>
    <col min="83" max="87" width="18.7109375" style="921" customWidth="1"/>
    <col min="88" max="88" width="25.7109375" style="921" customWidth="1"/>
    <col min="89" max="89" width="25.7109375" style="888" customWidth="1"/>
    <col min="90" max="90" width="25.7109375" style="921" customWidth="1"/>
    <col min="91" max="91" width="6.140625" style="888" customWidth="1"/>
    <col min="92" max="92" width="38.28515625" style="888" customWidth="1"/>
    <col min="93" max="93" width="50" style="888" customWidth="1"/>
    <col min="94" max="94" width="45.7109375" style="921" customWidth="1"/>
    <col min="95" max="97" width="18.85546875" style="921" customWidth="1"/>
    <col min="98" max="100" width="25.7109375" style="921" customWidth="1"/>
    <col min="101" max="105" width="18.7109375" style="921" customWidth="1"/>
    <col min="106" max="106" width="25.7109375" style="921" customWidth="1"/>
    <col min="107" max="107" width="25.7109375" style="888" customWidth="1"/>
    <col min="108" max="108" width="25.7109375" style="921" customWidth="1"/>
    <col min="109" max="109" width="6.140625" style="888" customWidth="1"/>
    <col min="110" max="110" width="49.42578125" style="888" customWidth="1"/>
    <col min="111" max="111" width="50" style="888" customWidth="1"/>
    <col min="112" max="112" width="45.7109375" style="921" customWidth="1"/>
    <col min="113" max="115" width="18.85546875" style="921" customWidth="1"/>
    <col min="116" max="118" width="25.7109375" style="921" customWidth="1"/>
    <col min="119" max="123" width="18.7109375" style="921" customWidth="1"/>
    <col min="124" max="124" width="25.7109375" style="921" customWidth="1"/>
    <col min="125" max="125" width="25.7109375" style="888" customWidth="1"/>
    <col min="126" max="126" width="25.7109375" style="921" customWidth="1"/>
    <col min="127" max="127" width="6.140625" style="888" customWidth="1"/>
    <col min="128" max="128" width="38.28515625" style="888" customWidth="1"/>
    <col min="129" max="129" width="50" style="888" customWidth="1"/>
    <col min="130" max="130" width="45.7109375" style="921" customWidth="1"/>
    <col min="131" max="133" width="18.85546875" style="921" customWidth="1"/>
    <col min="134" max="136" width="25.7109375" style="921" customWidth="1"/>
    <col min="137" max="141" width="18.7109375" style="921" customWidth="1"/>
    <col min="142" max="142" width="25.7109375" style="921" customWidth="1"/>
    <col min="143" max="143" width="25.7109375" style="888" customWidth="1"/>
    <col min="144" max="144" width="25.7109375" style="921" customWidth="1"/>
    <col min="145" max="145" width="6.140625" style="888" customWidth="1"/>
    <col min="146" max="146" width="38.28515625" style="888" customWidth="1"/>
    <col min="147" max="147" width="50" style="888" customWidth="1"/>
    <col min="148" max="148" width="45.7109375" style="921" customWidth="1"/>
    <col min="149" max="151" width="18.85546875" style="921" customWidth="1"/>
    <col min="152" max="154" width="25.7109375" style="921" customWidth="1"/>
    <col min="155" max="159" width="18.7109375" style="921" customWidth="1"/>
    <col min="160" max="160" width="25.7109375" style="921" customWidth="1"/>
    <col min="161" max="161" width="25.7109375" style="888" customWidth="1"/>
    <col min="162" max="162" width="25.7109375" style="921" customWidth="1"/>
    <col min="163" max="163" width="6.140625" style="888" customWidth="1"/>
    <col min="164" max="164" width="38.28515625" style="888" customWidth="1"/>
    <col min="165" max="165" width="50" style="888" customWidth="1"/>
    <col min="166" max="166" width="45.7109375" style="921" customWidth="1"/>
    <col min="167" max="169" width="18.85546875" style="921" customWidth="1"/>
    <col min="170" max="172" width="25.7109375" style="921" customWidth="1"/>
    <col min="173" max="177" width="18.7109375" style="921" customWidth="1"/>
    <col min="178" max="178" width="25.7109375" style="921" customWidth="1"/>
    <col min="179" max="179" width="25.7109375" style="888" customWidth="1"/>
    <col min="180" max="180" width="25.7109375" style="921" customWidth="1"/>
    <col min="181" max="181" width="6.140625" style="888" customWidth="1"/>
    <col min="182" max="182" width="38.28515625" style="888" customWidth="1"/>
    <col min="183" max="183" width="50" style="888" customWidth="1"/>
    <col min="184" max="184" width="45.7109375" style="921" customWidth="1"/>
    <col min="185" max="187" width="18.85546875" style="921" customWidth="1"/>
    <col min="188" max="190" width="25.7109375" style="921" customWidth="1"/>
    <col min="191" max="195" width="18.7109375" style="921" customWidth="1"/>
    <col min="196" max="196" width="25.7109375" style="921" customWidth="1"/>
    <col min="197" max="197" width="25.7109375" style="888" customWidth="1"/>
    <col min="198" max="198" width="25.7109375" style="921" customWidth="1"/>
    <col min="199" max="199" width="6.140625" style="888" customWidth="1"/>
    <col min="200" max="200" width="38.28515625" style="888" customWidth="1"/>
    <col min="201" max="201" width="50" style="888" customWidth="1"/>
    <col min="202" max="202" width="45.7109375" style="921" customWidth="1"/>
    <col min="203" max="205" width="18.85546875" style="921" customWidth="1"/>
    <col min="206" max="208" width="25.7109375" style="921" customWidth="1"/>
    <col min="209" max="213" width="18.7109375" style="921" customWidth="1"/>
    <col min="214" max="214" width="25.7109375" style="921" customWidth="1"/>
    <col min="215" max="215" width="25.7109375" style="888" customWidth="1"/>
    <col min="216" max="216" width="25.7109375" style="921" customWidth="1"/>
    <col min="217" max="217" width="6.140625" style="888" customWidth="1"/>
    <col min="218" max="218" width="38.28515625" style="888" customWidth="1"/>
    <col min="219" max="219" width="50" style="888" customWidth="1"/>
    <col min="220" max="220" width="45.7109375" style="921" customWidth="1"/>
    <col min="221" max="223" width="18.85546875" style="921" customWidth="1"/>
    <col min="224" max="226" width="25.7109375" style="921" customWidth="1"/>
    <col min="227" max="231" width="18.7109375" style="921" customWidth="1"/>
    <col min="232" max="232" width="25.7109375" style="921" customWidth="1"/>
    <col min="233" max="233" width="25.7109375" style="888" customWidth="1"/>
    <col min="234" max="234" width="25.7109375" style="921" customWidth="1"/>
    <col min="235" max="235" width="6.140625" style="888" customWidth="1"/>
    <col min="236" max="236" width="38.28515625" style="888" customWidth="1"/>
    <col min="237" max="237" width="50" style="888" customWidth="1"/>
    <col min="238" max="238" width="45.7109375" style="921" customWidth="1"/>
    <col min="239" max="241" width="18.85546875" style="921" customWidth="1"/>
    <col min="242" max="244" width="25.7109375" style="921" customWidth="1"/>
    <col min="245" max="249" width="18.7109375" style="921" customWidth="1"/>
    <col min="250" max="250" width="25.7109375" style="921" customWidth="1"/>
    <col min="251" max="251" width="25.7109375" style="888" customWidth="1"/>
    <col min="252" max="252" width="25.7109375" style="921" customWidth="1"/>
    <col min="253" max="16384" width="45.7109375" style="921"/>
  </cols>
  <sheetData>
    <row r="1" spans="2:252" s="908" customFormat="1" ht="23.25">
      <c r="B1" s="916" t="s">
        <v>245</v>
      </c>
      <c r="C1" s="916" t="s">
        <v>99</v>
      </c>
      <c r="T1" s="916" t="s">
        <v>246</v>
      </c>
      <c r="U1" s="916" t="s">
        <v>99</v>
      </c>
      <c r="AL1" s="916" t="s">
        <v>257</v>
      </c>
      <c r="AM1" s="916" t="s">
        <v>99</v>
      </c>
      <c r="BD1" s="916" t="s">
        <v>247</v>
      </c>
      <c r="BE1" s="916" t="s">
        <v>99</v>
      </c>
      <c r="BV1" s="916" t="s">
        <v>248</v>
      </c>
      <c r="BW1" s="916" t="s">
        <v>99</v>
      </c>
      <c r="CN1" s="916" t="s">
        <v>249</v>
      </c>
      <c r="CO1" s="916" t="s">
        <v>99</v>
      </c>
      <c r="DF1" s="916" t="s">
        <v>250</v>
      </c>
      <c r="DG1" s="916" t="s">
        <v>99</v>
      </c>
      <c r="DX1" s="916" t="s">
        <v>251</v>
      </c>
      <c r="DY1" s="916" t="s">
        <v>99</v>
      </c>
      <c r="EP1" s="916" t="s">
        <v>252</v>
      </c>
      <c r="EQ1" s="916" t="s">
        <v>99</v>
      </c>
      <c r="FH1" s="916" t="s">
        <v>253</v>
      </c>
      <c r="FI1" s="916" t="s">
        <v>99</v>
      </c>
      <c r="FZ1" s="916" t="s">
        <v>254</v>
      </c>
      <c r="GA1" s="916" t="s">
        <v>99</v>
      </c>
      <c r="GR1" s="916" t="s">
        <v>255</v>
      </c>
      <c r="GS1" s="916" t="s">
        <v>99</v>
      </c>
      <c r="HJ1" s="916" t="s">
        <v>315</v>
      </c>
      <c r="HK1" s="916" t="s">
        <v>99</v>
      </c>
      <c r="IB1" s="916" t="s">
        <v>256</v>
      </c>
      <c r="IC1" s="916" t="s">
        <v>99</v>
      </c>
    </row>
    <row r="2" spans="2:252" s="894" customFormat="1" ht="79.900000000000006" customHeight="1">
      <c r="B2" s="889" t="s">
        <v>34</v>
      </c>
      <c r="C2" s="875" t="s">
        <v>147</v>
      </c>
      <c r="D2" s="917"/>
      <c r="E2" s="888"/>
      <c r="F2" s="888"/>
      <c r="G2" s="888"/>
      <c r="H2" s="888"/>
      <c r="I2" s="888"/>
      <c r="J2" s="888"/>
      <c r="K2" s="888"/>
      <c r="L2" s="888"/>
      <c r="M2" s="888"/>
      <c r="N2" s="888"/>
      <c r="O2" s="888"/>
      <c r="P2" s="888"/>
      <c r="Q2" s="888"/>
      <c r="R2" s="888"/>
      <c r="T2" s="874" t="s">
        <v>34</v>
      </c>
      <c r="U2" s="875" t="s">
        <v>147</v>
      </c>
      <c r="V2" s="888"/>
      <c r="W2" s="888"/>
      <c r="X2" s="888"/>
      <c r="Y2" s="888"/>
      <c r="Z2" s="888"/>
      <c r="AA2" s="888"/>
      <c r="AB2" s="888"/>
      <c r="AC2" s="888"/>
      <c r="AD2" s="888"/>
      <c r="AE2" s="888"/>
      <c r="AF2" s="888"/>
      <c r="AG2" s="888"/>
      <c r="AH2" s="888"/>
      <c r="AI2" s="888"/>
      <c r="AJ2" s="888"/>
      <c r="AL2" s="874" t="s">
        <v>34</v>
      </c>
      <c r="AM2" s="875" t="s">
        <v>147</v>
      </c>
      <c r="AN2" s="888"/>
      <c r="AO2" s="888"/>
      <c r="AP2" s="888"/>
      <c r="AQ2" s="888"/>
      <c r="AR2" s="888"/>
      <c r="AS2" s="888"/>
      <c r="AT2" s="888"/>
      <c r="AU2" s="888"/>
      <c r="AV2" s="888"/>
      <c r="AW2" s="888"/>
      <c r="AX2" s="888"/>
      <c r="AY2" s="888"/>
      <c r="AZ2" s="888"/>
      <c r="BA2" s="888"/>
      <c r="BB2" s="888"/>
      <c r="BD2" s="874" t="s">
        <v>34</v>
      </c>
      <c r="BE2" s="875" t="s">
        <v>147</v>
      </c>
      <c r="BF2" s="888"/>
      <c r="BG2" s="888"/>
      <c r="BH2" s="888"/>
      <c r="BI2" s="888"/>
      <c r="BJ2" s="888"/>
      <c r="BK2" s="888"/>
      <c r="BL2" s="888"/>
      <c r="BM2" s="888"/>
      <c r="BN2" s="888"/>
      <c r="BO2" s="888"/>
      <c r="BP2" s="888"/>
      <c r="BQ2" s="888"/>
      <c r="BR2" s="888"/>
      <c r="BS2" s="888"/>
      <c r="BT2" s="888"/>
      <c r="BV2" s="874" t="s">
        <v>34</v>
      </c>
      <c r="BW2" s="875" t="s">
        <v>161</v>
      </c>
      <c r="BX2" s="888"/>
      <c r="BY2" s="888"/>
      <c r="BZ2" s="888"/>
      <c r="CA2" s="888"/>
      <c r="CB2" s="888"/>
      <c r="CC2" s="888"/>
      <c r="CD2" s="888"/>
      <c r="CE2" s="888"/>
      <c r="CF2" s="888"/>
      <c r="CG2" s="888"/>
      <c r="CH2" s="888"/>
      <c r="CI2" s="888"/>
      <c r="CJ2" s="888"/>
      <c r="CK2" s="888"/>
      <c r="CL2" s="888"/>
      <c r="CN2" s="874" t="s">
        <v>34</v>
      </c>
      <c r="CO2" s="875" t="s">
        <v>159</v>
      </c>
      <c r="CP2" s="888"/>
      <c r="CQ2" s="888"/>
      <c r="CR2" s="888"/>
      <c r="CS2" s="888"/>
      <c r="CT2" s="888"/>
      <c r="CU2" s="888"/>
      <c r="CV2" s="888"/>
      <c r="CW2" s="888"/>
      <c r="CX2" s="888"/>
      <c r="CY2" s="888"/>
      <c r="CZ2" s="888"/>
      <c r="DA2" s="888"/>
      <c r="DB2" s="888"/>
      <c r="DC2" s="888"/>
      <c r="DD2" s="888"/>
      <c r="DF2" s="874" t="s">
        <v>34</v>
      </c>
      <c r="DG2" s="875" t="s">
        <v>156</v>
      </c>
      <c r="DH2" s="888"/>
      <c r="DI2" s="888"/>
      <c r="DJ2" s="888"/>
      <c r="DK2" s="888"/>
      <c r="DL2" s="888"/>
      <c r="DM2" s="888"/>
      <c r="DN2" s="888"/>
      <c r="DO2" s="888"/>
      <c r="DP2" s="888"/>
      <c r="DQ2" s="888"/>
      <c r="DR2" s="888"/>
      <c r="DS2" s="888"/>
      <c r="DT2" s="888"/>
      <c r="DU2" s="888"/>
      <c r="DV2" s="888"/>
      <c r="DX2" s="874" t="s">
        <v>34</v>
      </c>
      <c r="DY2" s="875" t="s">
        <v>156</v>
      </c>
      <c r="DZ2" s="888"/>
      <c r="EA2" s="888"/>
      <c r="EB2" s="888"/>
      <c r="EC2" s="888"/>
      <c r="ED2" s="888"/>
      <c r="EE2" s="888"/>
      <c r="EF2" s="888"/>
      <c r="EG2" s="888"/>
      <c r="EH2" s="888"/>
      <c r="EI2" s="888"/>
      <c r="EJ2" s="888"/>
      <c r="EK2" s="888"/>
      <c r="EL2" s="888"/>
      <c r="EM2" s="888"/>
      <c r="EN2" s="888"/>
      <c r="EP2" s="874" t="s">
        <v>34</v>
      </c>
      <c r="EQ2" s="875" t="s">
        <v>156</v>
      </c>
      <c r="ER2" s="888"/>
      <c r="ES2" s="888"/>
      <c r="ET2" s="888"/>
      <c r="EU2" s="888"/>
      <c r="EV2" s="888"/>
      <c r="EW2" s="888"/>
      <c r="EX2" s="888"/>
      <c r="EY2" s="888"/>
      <c r="EZ2" s="888"/>
      <c r="FA2" s="888"/>
      <c r="FB2" s="888"/>
      <c r="FC2" s="888"/>
      <c r="FD2" s="888"/>
      <c r="FE2" s="888"/>
      <c r="FF2" s="888"/>
      <c r="FH2" s="874" t="s">
        <v>34</v>
      </c>
      <c r="FI2" s="875" t="s">
        <v>156</v>
      </c>
      <c r="FJ2" s="888"/>
      <c r="FK2" s="888"/>
      <c r="FL2" s="888"/>
      <c r="FM2" s="888"/>
      <c r="FN2" s="888"/>
      <c r="FO2" s="888"/>
      <c r="FP2" s="888"/>
      <c r="FQ2" s="888"/>
      <c r="FR2" s="888"/>
      <c r="FS2" s="888"/>
      <c r="FT2" s="888"/>
      <c r="FU2" s="888"/>
      <c r="FV2" s="888"/>
      <c r="FW2" s="888"/>
      <c r="FX2" s="888"/>
      <c r="FZ2" s="874" t="s">
        <v>34</v>
      </c>
      <c r="GA2" s="875" t="s">
        <v>156</v>
      </c>
      <c r="GB2" s="888"/>
      <c r="GC2" s="888"/>
      <c r="GD2" s="888"/>
      <c r="GE2" s="888"/>
      <c r="GF2" s="888"/>
      <c r="GG2" s="888"/>
      <c r="GH2" s="888"/>
      <c r="GI2" s="888"/>
      <c r="GJ2" s="888"/>
      <c r="GK2" s="888"/>
      <c r="GL2" s="888"/>
      <c r="GM2" s="888"/>
      <c r="GN2" s="888"/>
      <c r="GO2" s="888"/>
      <c r="GP2" s="888"/>
      <c r="GR2" s="874" t="s">
        <v>34</v>
      </c>
      <c r="GS2" s="875" t="s">
        <v>156</v>
      </c>
      <c r="GT2" s="888"/>
      <c r="GU2" s="888"/>
      <c r="GV2" s="888"/>
      <c r="GW2" s="888"/>
      <c r="GX2" s="888"/>
      <c r="GY2" s="888"/>
      <c r="GZ2" s="888"/>
      <c r="HA2" s="888"/>
      <c r="HB2" s="888"/>
      <c r="HC2" s="888"/>
      <c r="HD2" s="888"/>
      <c r="HE2" s="888"/>
      <c r="HF2" s="888"/>
      <c r="HG2" s="888"/>
      <c r="HH2" s="888"/>
      <c r="HJ2" s="874" t="s">
        <v>34</v>
      </c>
      <c r="HK2" s="875" t="s">
        <v>156</v>
      </c>
      <c r="HL2" s="888"/>
      <c r="HM2" s="888"/>
      <c r="HN2" s="888"/>
      <c r="HO2" s="888"/>
      <c r="HP2" s="888"/>
      <c r="HQ2" s="888"/>
      <c r="HR2" s="888"/>
      <c r="HS2" s="888"/>
      <c r="HT2" s="888"/>
      <c r="HU2" s="888"/>
      <c r="HV2" s="888"/>
      <c r="HW2" s="888"/>
      <c r="HX2" s="888"/>
      <c r="HY2" s="888"/>
      <c r="HZ2" s="888"/>
      <c r="IB2" s="874" t="s">
        <v>34</v>
      </c>
      <c r="IC2" s="875" t="s">
        <v>156</v>
      </c>
      <c r="ID2" s="888"/>
      <c r="IE2" s="888"/>
      <c r="IF2" s="888"/>
      <c r="IG2" s="888"/>
      <c r="IH2" s="888"/>
      <c r="II2" s="888"/>
      <c r="IJ2" s="888"/>
      <c r="IK2" s="888"/>
      <c r="IL2" s="888"/>
      <c r="IM2" s="888"/>
      <c r="IN2" s="888"/>
      <c r="IO2" s="888"/>
      <c r="IP2" s="888"/>
      <c r="IQ2" s="888"/>
      <c r="IR2" s="888"/>
    </row>
    <row r="3" spans="2:252" s="894" customFormat="1" hidden="1">
      <c r="C3" s="909" t="s">
        <v>5</v>
      </c>
      <c r="D3" s="888"/>
      <c r="E3" s="888"/>
      <c r="F3" s="888"/>
      <c r="G3" s="888"/>
      <c r="H3" s="888"/>
      <c r="I3" s="888"/>
      <c r="J3" s="888"/>
      <c r="K3" s="888"/>
      <c r="L3" s="888"/>
      <c r="M3" s="888"/>
      <c r="N3" s="888"/>
      <c r="O3" s="888"/>
      <c r="P3" s="888"/>
      <c r="Q3" s="888"/>
      <c r="R3" s="888"/>
      <c r="U3" s="909" t="s">
        <v>5</v>
      </c>
      <c r="V3" s="888"/>
      <c r="W3" s="888"/>
      <c r="X3" s="888"/>
      <c r="Y3" s="888"/>
      <c r="Z3" s="888"/>
      <c r="AA3" s="888"/>
      <c r="AB3" s="888"/>
      <c r="AC3" s="888"/>
      <c r="AD3" s="888"/>
      <c r="AE3" s="888"/>
      <c r="AF3" s="888"/>
      <c r="AG3" s="888"/>
      <c r="AH3" s="888"/>
      <c r="AI3" s="888"/>
      <c r="AJ3" s="888"/>
      <c r="AM3" s="909" t="s">
        <v>5</v>
      </c>
      <c r="AN3" s="888"/>
      <c r="AO3" s="888"/>
      <c r="AP3" s="888"/>
      <c r="AQ3" s="888"/>
      <c r="AR3" s="888"/>
      <c r="AS3" s="888"/>
      <c r="AT3" s="888"/>
      <c r="AU3" s="888"/>
      <c r="AV3" s="888"/>
      <c r="AW3" s="888"/>
      <c r="AX3" s="888"/>
      <c r="AY3" s="888"/>
      <c r="AZ3" s="888"/>
      <c r="BA3" s="888"/>
      <c r="BB3" s="888"/>
      <c r="BE3" s="909" t="s">
        <v>5</v>
      </c>
      <c r="BF3" s="888"/>
      <c r="BG3" s="888"/>
      <c r="BH3" s="888"/>
      <c r="BI3" s="888"/>
      <c r="BJ3" s="888"/>
      <c r="BK3" s="888"/>
      <c r="BL3" s="888"/>
      <c r="BM3" s="888"/>
      <c r="BN3" s="888"/>
      <c r="BO3" s="888"/>
      <c r="BP3" s="888"/>
      <c r="BQ3" s="888"/>
      <c r="BR3" s="888"/>
      <c r="BS3" s="888"/>
      <c r="BT3" s="888"/>
      <c r="BW3" s="909" t="s">
        <v>5</v>
      </c>
      <c r="BX3" s="888"/>
      <c r="BY3" s="888"/>
      <c r="BZ3" s="888"/>
      <c r="CA3" s="888"/>
      <c r="CB3" s="888"/>
      <c r="CC3" s="888"/>
      <c r="CD3" s="888"/>
      <c r="CE3" s="888"/>
      <c r="CF3" s="888"/>
      <c r="CG3" s="888"/>
      <c r="CH3" s="888"/>
      <c r="CI3" s="888"/>
      <c r="CJ3" s="888"/>
      <c r="CK3" s="888"/>
      <c r="CL3" s="888"/>
      <c r="CO3" s="909" t="s">
        <v>5</v>
      </c>
      <c r="CP3" s="888"/>
      <c r="CQ3" s="888"/>
      <c r="CR3" s="888"/>
      <c r="CS3" s="888"/>
      <c r="CT3" s="888"/>
      <c r="CU3" s="888"/>
      <c r="CV3" s="888"/>
      <c r="CW3" s="888"/>
      <c r="CX3" s="888"/>
      <c r="CY3" s="888"/>
      <c r="CZ3" s="888"/>
      <c r="DA3" s="888"/>
      <c r="DB3" s="888"/>
      <c r="DC3" s="888"/>
      <c r="DD3" s="888"/>
      <c r="DG3" s="909" t="s">
        <v>5</v>
      </c>
      <c r="DH3" s="888"/>
      <c r="DI3" s="888"/>
      <c r="DJ3" s="888"/>
      <c r="DK3" s="888"/>
      <c r="DL3" s="888"/>
      <c r="DM3" s="888"/>
      <c r="DN3" s="888"/>
      <c r="DO3" s="888"/>
      <c r="DP3" s="888"/>
      <c r="DQ3" s="888"/>
      <c r="DR3" s="888"/>
      <c r="DS3" s="888"/>
      <c r="DT3" s="888"/>
      <c r="DU3" s="888"/>
      <c r="DV3" s="888"/>
      <c r="DY3" s="909" t="s">
        <v>5</v>
      </c>
      <c r="DZ3" s="888"/>
      <c r="EA3" s="888"/>
      <c r="EB3" s="888"/>
      <c r="EC3" s="888"/>
      <c r="ED3" s="888"/>
      <c r="EE3" s="888"/>
      <c r="EF3" s="888"/>
      <c r="EG3" s="888"/>
      <c r="EH3" s="888"/>
      <c r="EI3" s="888"/>
      <c r="EJ3" s="888"/>
      <c r="EK3" s="888"/>
      <c r="EL3" s="888"/>
      <c r="EM3" s="888"/>
      <c r="EN3" s="888"/>
      <c r="EQ3" s="909" t="s">
        <v>5</v>
      </c>
      <c r="ER3" s="888"/>
      <c r="ES3" s="888"/>
      <c r="ET3" s="888"/>
      <c r="EU3" s="888"/>
      <c r="EV3" s="888"/>
      <c r="EW3" s="888"/>
      <c r="EX3" s="888"/>
      <c r="EY3" s="888"/>
      <c r="EZ3" s="888"/>
      <c r="FA3" s="888"/>
      <c r="FB3" s="888"/>
      <c r="FC3" s="888"/>
      <c r="FD3" s="888"/>
      <c r="FE3" s="888"/>
      <c r="FF3" s="888"/>
      <c r="FI3" s="909" t="s">
        <v>5</v>
      </c>
      <c r="FJ3" s="888"/>
      <c r="FK3" s="888"/>
      <c r="FL3" s="888"/>
      <c r="FM3" s="888"/>
      <c r="FN3" s="888"/>
      <c r="FO3" s="888"/>
      <c r="FP3" s="888"/>
      <c r="FQ3" s="888"/>
      <c r="FR3" s="888"/>
      <c r="FS3" s="888"/>
      <c r="FT3" s="888"/>
      <c r="FU3" s="888"/>
      <c r="FV3" s="888"/>
      <c r="FW3" s="888"/>
      <c r="FX3" s="888"/>
      <c r="GA3" s="909" t="s">
        <v>5</v>
      </c>
      <c r="GB3" s="888"/>
      <c r="GC3" s="888"/>
      <c r="GD3" s="888"/>
      <c r="GE3" s="888"/>
      <c r="GF3" s="888"/>
      <c r="GG3" s="888"/>
      <c r="GH3" s="888"/>
      <c r="GI3" s="888"/>
      <c r="GJ3" s="888"/>
      <c r="GK3" s="888"/>
      <c r="GL3" s="888"/>
      <c r="GM3" s="888"/>
      <c r="GN3" s="888"/>
      <c r="GO3" s="888"/>
      <c r="GP3" s="888"/>
      <c r="GS3" s="909" t="s">
        <v>5</v>
      </c>
      <c r="GT3" s="888"/>
      <c r="GU3" s="888"/>
      <c r="GV3" s="888"/>
      <c r="GW3" s="888"/>
      <c r="GX3" s="888"/>
      <c r="GY3" s="888"/>
      <c r="GZ3" s="888"/>
      <c r="HA3" s="888"/>
      <c r="HB3" s="888"/>
      <c r="HC3" s="888"/>
      <c r="HD3" s="888"/>
      <c r="HE3" s="888"/>
      <c r="HF3" s="888"/>
      <c r="HG3" s="888"/>
      <c r="HH3" s="888"/>
      <c r="HK3" s="909" t="s">
        <v>5</v>
      </c>
      <c r="HL3" s="888"/>
      <c r="HM3" s="888"/>
      <c r="HN3" s="888"/>
      <c r="HO3" s="888"/>
      <c r="HP3" s="888"/>
      <c r="HQ3" s="888"/>
      <c r="HR3" s="888"/>
      <c r="HS3" s="888"/>
      <c r="HT3" s="888"/>
      <c r="HU3" s="888"/>
      <c r="HV3" s="888"/>
      <c r="HW3" s="888"/>
      <c r="HX3" s="888"/>
      <c r="HY3" s="888"/>
      <c r="HZ3" s="888"/>
      <c r="IC3" s="909" t="s">
        <v>5</v>
      </c>
      <c r="ID3" s="888"/>
      <c r="IE3" s="888"/>
      <c r="IF3" s="888"/>
      <c r="IG3" s="888"/>
      <c r="IH3" s="888"/>
      <c r="II3" s="888"/>
      <c r="IJ3" s="888"/>
      <c r="IK3" s="888"/>
      <c r="IL3" s="888"/>
      <c r="IM3" s="888"/>
      <c r="IN3" s="888"/>
      <c r="IO3" s="888"/>
      <c r="IP3" s="888"/>
      <c r="IQ3" s="888"/>
      <c r="IR3" s="888"/>
    </row>
    <row r="4" spans="2:252" s="894" customFormat="1" ht="25.5" hidden="1">
      <c r="C4" s="910" t="s">
        <v>146</v>
      </c>
      <c r="D4" s="888"/>
      <c r="E4" s="888"/>
      <c r="F4" s="888"/>
      <c r="G4" s="888"/>
      <c r="H4" s="888"/>
      <c r="I4" s="888"/>
      <c r="J4" s="888"/>
      <c r="K4" s="888"/>
      <c r="L4" s="888"/>
      <c r="M4" s="888"/>
      <c r="N4" s="888"/>
      <c r="O4" s="888"/>
      <c r="P4" s="888"/>
      <c r="Q4" s="888"/>
      <c r="R4" s="888"/>
      <c r="U4" s="910" t="s">
        <v>146</v>
      </c>
      <c r="V4" s="888"/>
      <c r="W4" s="888"/>
      <c r="X4" s="888"/>
      <c r="Y4" s="888"/>
      <c r="Z4" s="888"/>
      <c r="AA4" s="888"/>
      <c r="AB4" s="888"/>
      <c r="AC4" s="888"/>
      <c r="AD4" s="888"/>
      <c r="AE4" s="888"/>
      <c r="AF4" s="888"/>
      <c r="AG4" s="888"/>
      <c r="AH4" s="888"/>
      <c r="AI4" s="888"/>
      <c r="AJ4" s="888"/>
      <c r="AM4" s="910" t="s">
        <v>146</v>
      </c>
      <c r="AN4" s="888"/>
      <c r="AO4" s="888"/>
      <c r="AP4" s="888"/>
      <c r="AQ4" s="888"/>
      <c r="AR4" s="888"/>
      <c r="AS4" s="888"/>
      <c r="AT4" s="888"/>
      <c r="AU4" s="888"/>
      <c r="AV4" s="888"/>
      <c r="AW4" s="888"/>
      <c r="AX4" s="888"/>
      <c r="AY4" s="888"/>
      <c r="AZ4" s="888"/>
      <c r="BA4" s="888"/>
      <c r="BB4" s="888"/>
      <c r="BE4" s="910" t="s">
        <v>146</v>
      </c>
      <c r="BF4" s="888"/>
      <c r="BG4" s="888"/>
      <c r="BH4" s="888"/>
      <c r="BI4" s="888"/>
      <c r="BJ4" s="888"/>
      <c r="BK4" s="888"/>
      <c r="BL4" s="888"/>
      <c r="BM4" s="888"/>
      <c r="BN4" s="888"/>
      <c r="BO4" s="888"/>
      <c r="BP4" s="888"/>
      <c r="BQ4" s="888"/>
      <c r="BR4" s="888"/>
      <c r="BS4" s="888"/>
      <c r="BT4" s="888"/>
      <c r="BW4" s="910" t="s">
        <v>146</v>
      </c>
      <c r="BX4" s="888"/>
      <c r="BY4" s="888"/>
      <c r="BZ4" s="888"/>
      <c r="CA4" s="888"/>
      <c r="CB4" s="888"/>
      <c r="CC4" s="888"/>
      <c r="CD4" s="888"/>
      <c r="CE4" s="888"/>
      <c r="CF4" s="888"/>
      <c r="CG4" s="888"/>
      <c r="CH4" s="888"/>
      <c r="CI4" s="888"/>
      <c r="CJ4" s="888"/>
      <c r="CK4" s="888"/>
      <c r="CL4" s="888"/>
      <c r="CO4" s="910" t="s">
        <v>146</v>
      </c>
      <c r="CP4" s="888"/>
      <c r="CQ4" s="888"/>
      <c r="CR4" s="888"/>
      <c r="CS4" s="888"/>
      <c r="CT4" s="888"/>
      <c r="CU4" s="888"/>
      <c r="CV4" s="888"/>
      <c r="CW4" s="888"/>
      <c r="CX4" s="888"/>
      <c r="CY4" s="888"/>
      <c r="CZ4" s="888"/>
      <c r="DA4" s="888"/>
      <c r="DB4" s="888"/>
      <c r="DC4" s="888"/>
      <c r="DD4" s="888"/>
      <c r="DG4" s="910" t="s">
        <v>146</v>
      </c>
      <c r="DH4" s="888"/>
      <c r="DI4" s="888"/>
      <c r="DJ4" s="888"/>
      <c r="DK4" s="888"/>
      <c r="DL4" s="888"/>
      <c r="DM4" s="888"/>
      <c r="DN4" s="888"/>
      <c r="DO4" s="888"/>
      <c r="DP4" s="888"/>
      <c r="DQ4" s="888"/>
      <c r="DR4" s="888"/>
      <c r="DS4" s="888"/>
      <c r="DT4" s="888"/>
      <c r="DU4" s="888"/>
      <c r="DV4" s="888"/>
      <c r="DY4" s="910" t="s">
        <v>146</v>
      </c>
      <c r="DZ4" s="888"/>
      <c r="EA4" s="888"/>
      <c r="EB4" s="888"/>
      <c r="EC4" s="888"/>
      <c r="ED4" s="888"/>
      <c r="EE4" s="888"/>
      <c r="EF4" s="888"/>
      <c r="EG4" s="888"/>
      <c r="EH4" s="888"/>
      <c r="EI4" s="888"/>
      <c r="EJ4" s="888"/>
      <c r="EK4" s="888"/>
      <c r="EL4" s="888"/>
      <c r="EM4" s="888"/>
      <c r="EN4" s="888"/>
      <c r="EQ4" s="910" t="s">
        <v>146</v>
      </c>
      <c r="ER4" s="888"/>
      <c r="ES4" s="888"/>
      <c r="ET4" s="888"/>
      <c r="EU4" s="888"/>
      <c r="EV4" s="888"/>
      <c r="EW4" s="888"/>
      <c r="EX4" s="888"/>
      <c r="EY4" s="888"/>
      <c r="EZ4" s="888"/>
      <c r="FA4" s="888"/>
      <c r="FB4" s="888"/>
      <c r="FC4" s="888"/>
      <c r="FD4" s="888"/>
      <c r="FE4" s="888"/>
      <c r="FF4" s="888"/>
      <c r="FI4" s="910" t="s">
        <v>146</v>
      </c>
      <c r="FJ4" s="888"/>
      <c r="FK4" s="888"/>
      <c r="FL4" s="888"/>
      <c r="FM4" s="888"/>
      <c r="FN4" s="888"/>
      <c r="FO4" s="888"/>
      <c r="FP4" s="888"/>
      <c r="FQ4" s="888"/>
      <c r="FR4" s="888"/>
      <c r="FS4" s="888"/>
      <c r="FT4" s="888"/>
      <c r="FU4" s="888"/>
      <c r="FV4" s="888"/>
      <c r="FW4" s="888"/>
      <c r="FX4" s="888"/>
      <c r="GA4" s="910" t="s">
        <v>146</v>
      </c>
      <c r="GB4" s="888"/>
      <c r="GC4" s="888"/>
      <c r="GD4" s="888"/>
      <c r="GE4" s="888"/>
      <c r="GF4" s="888"/>
      <c r="GG4" s="888"/>
      <c r="GH4" s="888"/>
      <c r="GI4" s="888"/>
      <c r="GJ4" s="888"/>
      <c r="GK4" s="888"/>
      <c r="GL4" s="888"/>
      <c r="GM4" s="888"/>
      <c r="GN4" s="888"/>
      <c r="GO4" s="888"/>
      <c r="GP4" s="888"/>
      <c r="GS4" s="910" t="s">
        <v>146</v>
      </c>
      <c r="GT4" s="888"/>
      <c r="GU4" s="888"/>
      <c r="GV4" s="888"/>
      <c r="GW4" s="888"/>
      <c r="GX4" s="888"/>
      <c r="GY4" s="888"/>
      <c r="GZ4" s="888"/>
      <c r="HA4" s="888"/>
      <c r="HB4" s="888"/>
      <c r="HC4" s="888"/>
      <c r="HD4" s="888"/>
      <c r="HE4" s="888"/>
      <c r="HF4" s="888"/>
      <c r="HG4" s="888"/>
      <c r="HH4" s="888"/>
      <c r="HK4" s="910" t="s">
        <v>146</v>
      </c>
      <c r="HL4" s="888"/>
      <c r="HM4" s="888"/>
      <c r="HN4" s="888"/>
      <c r="HO4" s="888"/>
      <c r="HP4" s="888"/>
      <c r="HQ4" s="888"/>
      <c r="HR4" s="888"/>
      <c r="HS4" s="888"/>
      <c r="HT4" s="888"/>
      <c r="HU4" s="888"/>
      <c r="HV4" s="888"/>
      <c r="HW4" s="888"/>
      <c r="HX4" s="888"/>
      <c r="HY4" s="888"/>
      <c r="HZ4" s="888"/>
      <c r="IC4" s="910" t="s">
        <v>146</v>
      </c>
      <c r="ID4" s="888"/>
      <c r="IE4" s="888"/>
      <c r="IF4" s="888"/>
      <c r="IG4" s="888"/>
      <c r="IH4" s="888"/>
      <c r="II4" s="888"/>
      <c r="IJ4" s="888"/>
      <c r="IK4" s="888"/>
      <c r="IL4" s="888"/>
      <c r="IM4" s="888"/>
      <c r="IN4" s="888"/>
      <c r="IO4" s="888"/>
      <c r="IP4" s="888"/>
      <c r="IQ4" s="888"/>
      <c r="IR4" s="888"/>
    </row>
    <row r="5" spans="2:252" s="894" customFormat="1" ht="25.5" hidden="1">
      <c r="C5" s="910" t="s">
        <v>147</v>
      </c>
      <c r="D5" s="888"/>
      <c r="E5" s="888"/>
      <c r="F5" s="888"/>
      <c r="G5" s="888"/>
      <c r="H5" s="888"/>
      <c r="I5" s="888"/>
      <c r="J5" s="888"/>
      <c r="K5" s="888"/>
      <c r="L5" s="888"/>
      <c r="M5" s="888"/>
      <c r="N5" s="888"/>
      <c r="O5" s="888"/>
      <c r="P5" s="888"/>
      <c r="Q5" s="888"/>
      <c r="R5" s="888"/>
      <c r="U5" s="910" t="s">
        <v>147</v>
      </c>
      <c r="V5" s="888"/>
      <c r="W5" s="888"/>
      <c r="X5" s="888"/>
      <c r="Y5" s="888"/>
      <c r="Z5" s="888"/>
      <c r="AA5" s="888"/>
      <c r="AB5" s="888"/>
      <c r="AC5" s="888"/>
      <c r="AD5" s="888"/>
      <c r="AE5" s="888"/>
      <c r="AF5" s="888"/>
      <c r="AG5" s="888"/>
      <c r="AH5" s="888"/>
      <c r="AI5" s="888"/>
      <c r="AJ5" s="888"/>
      <c r="AM5" s="910" t="s">
        <v>147</v>
      </c>
      <c r="AN5" s="888"/>
      <c r="AO5" s="888"/>
      <c r="AP5" s="888"/>
      <c r="AQ5" s="888"/>
      <c r="AR5" s="888"/>
      <c r="AS5" s="888"/>
      <c r="AT5" s="888"/>
      <c r="AU5" s="888"/>
      <c r="AV5" s="888"/>
      <c r="AW5" s="888"/>
      <c r="AX5" s="888"/>
      <c r="AY5" s="888"/>
      <c r="AZ5" s="888"/>
      <c r="BA5" s="888"/>
      <c r="BB5" s="888"/>
      <c r="BE5" s="910" t="s">
        <v>147</v>
      </c>
      <c r="BF5" s="888"/>
      <c r="BG5" s="888"/>
      <c r="BH5" s="888"/>
      <c r="BI5" s="888"/>
      <c r="BJ5" s="888"/>
      <c r="BK5" s="888"/>
      <c r="BL5" s="888"/>
      <c r="BM5" s="888"/>
      <c r="BN5" s="888"/>
      <c r="BO5" s="888"/>
      <c r="BP5" s="888"/>
      <c r="BQ5" s="888"/>
      <c r="BR5" s="888"/>
      <c r="BS5" s="888"/>
      <c r="BT5" s="888"/>
      <c r="BW5" s="910" t="s">
        <v>147</v>
      </c>
      <c r="BX5" s="888"/>
      <c r="BY5" s="888"/>
      <c r="BZ5" s="888"/>
      <c r="CA5" s="888"/>
      <c r="CB5" s="888"/>
      <c r="CC5" s="888"/>
      <c r="CD5" s="888"/>
      <c r="CE5" s="888"/>
      <c r="CF5" s="888"/>
      <c r="CG5" s="888"/>
      <c r="CH5" s="888"/>
      <c r="CI5" s="888"/>
      <c r="CJ5" s="888"/>
      <c r="CK5" s="888"/>
      <c r="CL5" s="888"/>
      <c r="CO5" s="910" t="s">
        <v>147</v>
      </c>
      <c r="CP5" s="888"/>
      <c r="CQ5" s="888"/>
      <c r="CR5" s="888"/>
      <c r="CS5" s="888"/>
      <c r="CT5" s="888"/>
      <c r="CU5" s="888"/>
      <c r="CV5" s="888"/>
      <c r="CW5" s="888"/>
      <c r="CX5" s="888"/>
      <c r="CY5" s="888"/>
      <c r="CZ5" s="888"/>
      <c r="DA5" s="888"/>
      <c r="DB5" s="888"/>
      <c r="DC5" s="888"/>
      <c r="DD5" s="888"/>
      <c r="DG5" s="910" t="s">
        <v>147</v>
      </c>
      <c r="DH5" s="888"/>
      <c r="DI5" s="888"/>
      <c r="DJ5" s="888"/>
      <c r="DK5" s="888"/>
      <c r="DL5" s="888"/>
      <c r="DM5" s="888"/>
      <c r="DN5" s="888"/>
      <c r="DO5" s="888"/>
      <c r="DP5" s="888"/>
      <c r="DQ5" s="888"/>
      <c r="DR5" s="888"/>
      <c r="DS5" s="888"/>
      <c r="DT5" s="888"/>
      <c r="DU5" s="888"/>
      <c r="DV5" s="888"/>
      <c r="DY5" s="910" t="s">
        <v>147</v>
      </c>
      <c r="DZ5" s="888"/>
      <c r="EA5" s="888"/>
      <c r="EB5" s="888"/>
      <c r="EC5" s="888"/>
      <c r="ED5" s="888"/>
      <c r="EE5" s="888"/>
      <c r="EF5" s="888"/>
      <c r="EG5" s="888"/>
      <c r="EH5" s="888"/>
      <c r="EI5" s="888"/>
      <c r="EJ5" s="888"/>
      <c r="EK5" s="888"/>
      <c r="EL5" s="888"/>
      <c r="EM5" s="888"/>
      <c r="EN5" s="888"/>
      <c r="EQ5" s="910" t="s">
        <v>147</v>
      </c>
      <c r="ER5" s="888"/>
      <c r="ES5" s="888"/>
      <c r="ET5" s="888"/>
      <c r="EU5" s="888"/>
      <c r="EV5" s="888"/>
      <c r="EW5" s="888"/>
      <c r="EX5" s="888"/>
      <c r="EY5" s="888"/>
      <c r="EZ5" s="888"/>
      <c r="FA5" s="888"/>
      <c r="FB5" s="888"/>
      <c r="FC5" s="888"/>
      <c r="FD5" s="888"/>
      <c r="FE5" s="888"/>
      <c r="FF5" s="888"/>
      <c r="FI5" s="910" t="s">
        <v>147</v>
      </c>
      <c r="FJ5" s="888"/>
      <c r="FK5" s="888"/>
      <c r="FL5" s="888"/>
      <c r="FM5" s="888"/>
      <c r="FN5" s="888"/>
      <c r="FO5" s="888"/>
      <c r="FP5" s="888"/>
      <c r="FQ5" s="888"/>
      <c r="FR5" s="888"/>
      <c r="FS5" s="888"/>
      <c r="FT5" s="888"/>
      <c r="FU5" s="888"/>
      <c r="FV5" s="888"/>
      <c r="FW5" s="888"/>
      <c r="FX5" s="888"/>
      <c r="GA5" s="910" t="s">
        <v>147</v>
      </c>
      <c r="GB5" s="888"/>
      <c r="GC5" s="888"/>
      <c r="GD5" s="888"/>
      <c r="GE5" s="888"/>
      <c r="GF5" s="888"/>
      <c r="GG5" s="888"/>
      <c r="GH5" s="888"/>
      <c r="GI5" s="888"/>
      <c r="GJ5" s="888"/>
      <c r="GK5" s="888"/>
      <c r="GL5" s="888"/>
      <c r="GM5" s="888"/>
      <c r="GN5" s="888"/>
      <c r="GO5" s="888"/>
      <c r="GP5" s="888"/>
      <c r="GS5" s="910" t="s">
        <v>147</v>
      </c>
      <c r="GT5" s="888"/>
      <c r="GU5" s="888"/>
      <c r="GV5" s="888"/>
      <c r="GW5" s="888"/>
      <c r="GX5" s="888"/>
      <c r="GY5" s="888"/>
      <c r="GZ5" s="888"/>
      <c r="HA5" s="888"/>
      <c r="HB5" s="888"/>
      <c r="HC5" s="888"/>
      <c r="HD5" s="888"/>
      <c r="HE5" s="888"/>
      <c r="HF5" s="888"/>
      <c r="HG5" s="888"/>
      <c r="HH5" s="888"/>
      <c r="HK5" s="910" t="s">
        <v>147</v>
      </c>
      <c r="HL5" s="888"/>
      <c r="HM5" s="888"/>
      <c r="HN5" s="888"/>
      <c r="HO5" s="888"/>
      <c r="HP5" s="888"/>
      <c r="HQ5" s="888"/>
      <c r="HR5" s="888"/>
      <c r="HS5" s="888"/>
      <c r="HT5" s="888"/>
      <c r="HU5" s="888"/>
      <c r="HV5" s="888"/>
      <c r="HW5" s="888"/>
      <c r="HX5" s="888"/>
      <c r="HY5" s="888"/>
      <c r="HZ5" s="888"/>
      <c r="IC5" s="910" t="s">
        <v>147</v>
      </c>
      <c r="ID5" s="888"/>
      <c r="IE5" s="888"/>
      <c r="IF5" s="888"/>
      <c r="IG5" s="888"/>
      <c r="IH5" s="888"/>
      <c r="II5" s="888"/>
      <c r="IJ5" s="888"/>
      <c r="IK5" s="888"/>
      <c r="IL5" s="888"/>
      <c r="IM5" s="888"/>
      <c r="IN5" s="888"/>
      <c r="IO5" s="888"/>
      <c r="IP5" s="888"/>
      <c r="IQ5" s="888"/>
      <c r="IR5" s="888"/>
    </row>
    <row r="6" spans="2:252" s="894" customFormat="1" hidden="1">
      <c r="C6" s="910" t="s">
        <v>148</v>
      </c>
      <c r="D6" s="888"/>
      <c r="E6" s="888"/>
      <c r="F6" s="888"/>
      <c r="G6" s="888"/>
      <c r="H6" s="888"/>
      <c r="I6" s="888"/>
      <c r="J6" s="888"/>
      <c r="K6" s="888"/>
      <c r="L6" s="888"/>
      <c r="M6" s="888"/>
      <c r="N6" s="888"/>
      <c r="O6" s="888"/>
      <c r="P6" s="888"/>
      <c r="Q6" s="888"/>
      <c r="R6" s="888"/>
      <c r="U6" s="910" t="s">
        <v>148</v>
      </c>
      <c r="V6" s="888"/>
      <c r="W6" s="888"/>
      <c r="X6" s="888"/>
      <c r="Y6" s="888"/>
      <c r="Z6" s="888"/>
      <c r="AA6" s="888"/>
      <c r="AB6" s="888"/>
      <c r="AC6" s="888"/>
      <c r="AD6" s="888"/>
      <c r="AE6" s="888"/>
      <c r="AF6" s="888"/>
      <c r="AG6" s="888"/>
      <c r="AH6" s="888"/>
      <c r="AI6" s="888"/>
      <c r="AJ6" s="888"/>
      <c r="AM6" s="910" t="s">
        <v>148</v>
      </c>
      <c r="AN6" s="888"/>
      <c r="AO6" s="888"/>
      <c r="AP6" s="888"/>
      <c r="AQ6" s="888"/>
      <c r="AR6" s="888"/>
      <c r="AS6" s="888"/>
      <c r="AT6" s="888"/>
      <c r="AU6" s="888"/>
      <c r="AV6" s="888"/>
      <c r="AW6" s="888"/>
      <c r="AX6" s="888"/>
      <c r="AY6" s="888"/>
      <c r="AZ6" s="888"/>
      <c r="BA6" s="888"/>
      <c r="BB6" s="888"/>
      <c r="BE6" s="910" t="s">
        <v>148</v>
      </c>
      <c r="BF6" s="888"/>
      <c r="BG6" s="888"/>
      <c r="BH6" s="888"/>
      <c r="BI6" s="888"/>
      <c r="BJ6" s="888"/>
      <c r="BK6" s="888"/>
      <c r="BL6" s="888"/>
      <c r="BM6" s="888"/>
      <c r="BN6" s="888"/>
      <c r="BO6" s="888"/>
      <c r="BP6" s="888"/>
      <c r="BQ6" s="888"/>
      <c r="BR6" s="888"/>
      <c r="BS6" s="888"/>
      <c r="BT6" s="888"/>
      <c r="BW6" s="910" t="s">
        <v>148</v>
      </c>
      <c r="BX6" s="888"/>
      <c r="BY6" s="888"/>
      <c r="BZ6" s="888"/>
      <c r="CA6" s="888"/>
      <c r="CB6" s="888"/>
      <c r="CC6" s="888"/>
      <c r="CD6" s="888"/>
      <c r="CE6" s="888"/>
      <c r="CF6" s="888"/>
      <c r="CG6" s="888"/>
      <c r="CH6" s="888"/>
      <c r="CI6" s="888"/>
      <c r="CJ6" s="888"/>
      <c r="CK6" s="888"/>
      <c r="CL6" s="888"/>
      <c r="CO6" s="910" t="s">
        <v>148</v>
      </c>
      <c r="CP6" s="888"/>
      <c r="CQ6" s="888"/>
      <c r="CR6" s="888"/>
      <c r="CS6" s="888"/>
      <c r="CT6" s="888"/>
      <c r="CU6" s="888"/>
      <c r="CV6" s="888"/>
      <c r="CW6" s="888"/>
      <c r="CX6" s="888"/>
      <c r="CY6" s="888"/>
      <c r="CZ6" s="888"/>
      <c r="DA6" s="888"/>
      <c r="DB6" s="888"/>
      <c r="DC6" s="888"/>
      <c r="DD6" s="888"/>
      <c r="DG6" s="910" t="s">
        <v>148</v>
      </c>
      <c r="DH6" s="888"/>
      <c r="DI6" s="888"/>
      <c r="DJ6" s="888"/>
      <c r="DK6" s="888"/>
      <c r="DL6" s="888"/>
      <c r="DM6" s="888"/>
      <c r="DN6" s="888"/>
      <c r="DO6" s="888"/>
      <c r="DP6" s="888"/>
      <c r="DQ6" s="888"/>
      <c r="DR6" s="888"/>
      <c r="DS6" s="888"/>
      <c r="DT6" s="888"/>
      <c r="DU6" s="888"/>
      <c r="DV6" s="888"/>
      <c r="DY6" s="910" t="s">
        <v>148</v>
      </c>
      <c r="DZ6" s="888"/>
      <c r="EA6" s="888"/>
      <c r="EB6" s="888"/>
      <c r="EC6" s="888"/>
      <c r="ED6" s="888"/>
      <c r="EE6" s="888"/>
      <c r="EF6" s="888"/>
      <c r="EG6" s="888"/>
      <c r="EH6" s="888"/>
      <c r="EI6" s="888"/>
      <c r="EJ6" s="888"/>
      <c r="EK6" s="888"/>
      <c r="EL6" s="888"/>
      <c r="EM6" s="888"/>
      <c r="EN6" s="888"/>
      <c r="EQ6" s="910" t="s">
        <v>148</v>
      </c>
      <c r="ER6" s="888"/>
      <c r="ES6" s="888"/>
      <c r="ET6" s="888"/>
      <c r="EU6" s="888"/>
      <c r="EV6" s="888"/>
      <c r="EW6" s="888"/>
      <c r="EX6" s="888"/>
      <c r="EY6" s="888"/>
      <c r="EZ6" s="888"/>
      <c r="FA6" s="888"/>
      <c r="FB6" s="888"/>
      <c r="FC6" s="888"/>
      <c r="FD6" s="888"/>
      <c r="FE6" s="888"/>
      <c r="FF6" s="888"/>
      <c r="FI6" s="910" t="s">
        <v>148</v>
      </c>
      <c r="FJ6" s="888"/>
      <c r="FK6" s="888"/>
      <c r="FL6" s="888"/>
      <c r="FM6" s="888"/>
      <c r="FN6" s="888"/>
      <c r="FO6" s="888"/>
      <c r="FP6" s="888"/>
      <c r="FQ6" s="888"/>
      <c r="FR6" s="888"/>
      <c r="FS6" s="888"/>
      <c r="FT6" s="888"/>
      <c r="FU6" s="888"/>
      <c r="FV6" s="888"/>
      <c r="FW6" s="888"/>
      <c r="FX6" s="888"/>
      <c r="GA6" s="910" t="s">
        <v>148</v>
      </c>
      <c r="GB6" s="888"/>
      <c r="GC6" s="888"/>
      <c r="GD6" s="888"/>
      <c r="GE6" s="888"/>
      <c r="GF6" s="888"/>
      <c r="GG6" s="888"/>
      <c r="GH6" s="888"/>
      <c r="GI6" s="888"/>
      <c r="GJ6" s="888"/>
      <c r="GK6" s="888"/>
      <c r="GL6" s="888"/>
      <c r="GM6" s="888"/>
      <c r="GN6" s="888"/>
      <c r="GO6" s="888"/>
      <c r="GP6" s="888"/>
      <c r="GS6" s="910" t="s">
        <v>148</v>
      </c>
      <c r="GT6" s="888"/>
      <c r="GU6" s="888"/>
      <c r="GV6" s="888"/>
      <c r="GW6" s="888"/>
      <c r="GX6" s="888"/>
      <c r="GY6" s="888"/>
      <c r="GZ6" s="888"/>
      <c r="HA6" s="888"/>
      <c r="HB6" s="888"/>
      <c r="HC6" s="888"/>
      <c r="HD6" s="888"/>
      <c r="HE6" s="888"/>
      <c r="HF6" s="888"/>
      <c r="HG6" s="888"/>
      <c r="HH6" s="888"/>
      <c r="HK6" s="910" t="s">
        <v>148</v>
      </c>
      <c r="HL6" s="888"/>
      <c r="HM6" s="888"/>
      <c r="HN6" s="888"/>
      <c r="HO6" s="888"/>
      <c r="HP6" s="888"/>
      <c r="HQ6" s="888"/>
      <c r="HR6" s="888"/>
      <c r="HS6" s="888"/>
      <c r="HT6" s="888"/>
      <c r="HU6" s="888"/>
      <c r="HV6" s="888"/>
      <c r="HW6" s="888"/>
      <c r="HX6" s="888"/>
      <c r="HY6" s="888"/>
      <c r="HZ6" s="888"/>
      <c r="IC6" s="910" t="s">
        <v>148</v>
      </c>
      <c r="ID6" s="888"/>
      <c r="IE6" s="888"/>
      <c r="IF6" s="888"/>
      <c r="IG6" s="888"/>
      <c r="IH6" s="888"/>
      <c r="II6" s="888"/>
      <c r="IJ6" s="888"/>
      <c r="IK6" s="888"/>
      <c r="IL6" s="888"/>
      <c r="IM6" s="888"/>
      <c r="IN6" s="888"/>
      <c r="IO6" s="888"/>
      <c r="IP6" s="888"/>
      <c r="IQ6" s="888"/>
      <c r="IR6" s="888"/>
    </row>
    <row r="7" spans="2:252" s="894" customFormat="1" hidden="1">
      <c r="C7" s="910" t="s">
        <v>149</v>
      </c>
      <c r="D7" s="888"/>
      <c r="E7" s="888"/>
      <c r="F7" s="888"/>
      <c r="G7" s="888"/>
      <c r="H7" s="888"/>
      <c r="I7" s="888"/>
      <c r="J7" s="888"/>
      <c r="K7" s="888"/>
      <c r="L7" s="888"/>
      <c r="M7" s="888"/>
      <c r="N7" s="888"/>
      <c r="O7" s="888"/>
      <c r="P7" s="888"/>
      <c r="Q7" s="888"/>
      <c r="R7" s="888"/>
      <c r="U7" s="910" t="s">
        <v>149</v>
      </c>
      <c r="V7" s="888"/>
      <c r="W7" s="888"/>
      <c r="X7" s="888"/>
      <c r="Y7" s="888"/>
      <c r="Z7" s="888"/>
      <c r="AA7" s="888"/>
      <c r="AB7" s="888"/>
      <c r="AC7" s="888"/>
      <c r="AD7" s="888"/>
      <c r="AE7" s="888"/>
      <c r="AF7" s="888"/>
      <c r="AG7" s="888"/>
      <c r="AH7" s="888"/>
      <c r="AI7" s="888"/>
      <c r="AJ7" s="888"/>
      <c r="AM7" s="910" t="s">
        <v>149</v>
      </c>
      <c r="AN7" s="888"/>
      <c r="AO7" s="888"/>
      <c r="AP7" s="888"/>
      <c r="AQ7" s="888"/>
      <c r="AR7" s="888"/>
      <c r="AS7" s="888"/>
      <c r="AT7" s="888"/>
      <c r="AU7" s="888"/>
      <c r="AV7" s="888"/>
      <c r="AW7" s="888"/>
      <c r="AX7" s="888"/>
      <c r="AY7" s="888"/>
      <c r="AZ7" s="888"/>
      <c r="BA7" s="888"/>
      <c r="BB7" s="888"/>
      <c r="BE7" s="910" t="s">
        <v>149</v>
      </c>
      <c r="BF7" s="888"/>
      <c r="BG7" s="888"/>
      <c r="BH7" s="888"/>
      <c r="BI7" s="888"/>
      <c r="BJ7" s="888"/>
      <c r="BK7" s="888"/>
      <c r="BL7" s="888"/>
      <c r="BM7" s="888"/>
      <c r="BN7" s="888"/>
      <c r="BO7" s="888"/>
      <c r="BP7" s="888"/>
      <c r="BQ7" s="888"/>
      <c r="BR7" s="888"/>
      <c r="BS7" s="888"/>
      <c r="BT7" s="888"/>
      <c r="BW7" s="910" t="s">
        <v>149</v>
      </c>
      <c r="BX7" s="888"/>
      <c r="BY7" s="888"/>
      <c r="BZ7" s="888"/>
      <c r="CA7" s="888"/>
      <c r="CB7" s="888"/>
      <c r="CC7" s="888"/>
      <c r="CD7" s="888"/>
      <c r="CE7" s="888"/>
      <c r="CF7" s="888"/>
      <c r="CG7" s="888"/>
      <c r="CH7" s="888"/>
      <c r="CI7" s="888"/>
      <c r="CJ7" s="888"/>
      <c r="CK7" s="888"/>
      <c r="CL7" s="888"/>
      <c r="CO7" s="910" t="s">
        <v>149</v>
      </c>
      <c r="CP7" s="888"/>
      <c r="CQ7" s="888"/>
      <c r="CR7" s="888"/>
      <c r="CS7" s="888"/>
      <c r="CT7" s="888"/>
      <c r="CU7" s="888"/>
      <c r="CV7" s="888"/>
      <c r="CW7" s="888"/>
      <c r="CX7" s="888"/>
      <c r="CY7" s="888"/>
      <c r="CZ7" s="888"/>
      <c r="DA7" s="888"/>
      <c r="DB7" s="888"/>
      <c r="DC7" s="888"/>
      <c r="DD7" s="888"/>
      <c r="DG7" s="910" t="s">
        <v>149</v>
      </c>
      <c r="DH7" s="888"/>
      <c r="DI7" s="888"/>
      <c r="DJ7" s="888"/>
      <c r="DK7" s="888"/>
      <c r="DL7" s="888"/>
      <c r="DM7" s="888"/>
      <c r="DN7" s="888"/>
      <c r="DO7" s="888"/>
      <c r="DP7" s="888"/>
      <c r="DQ7" s="888"/>
      <c r="DR7" s="888"/>
      <c r="DS7" s="888"/>
      <c r="DT7" s="888"/>
      <c r="DU7" s="888"/>
      <c r="DV7" s="888"/>
      <c r="DY7" s="910" t="s">
        <v>149</v>
      </c>
      <c r="DZ7" s="888"/>
      <c r="EA7" s="888"/>
      <c r="EB7" s="888"/>
      <c r="EC7" s="888"/>
      <c r="ED7" s="888"/>
      <c r="EE7" s="888"/>
      <c r="EF7" s="888"/>
      <c r="EG7" s="888"/>
      <c r="EH7" s="888"/>
      <c r="EI7" s="888"/>
      <c r="EJ7" s="888"/>
      <c r="EK7" s="888"/>
      <c r="EL7" s="888"/>
      <c r="EM7" s="888"/>
      <c r="EN7" s="888"/>
      <c r="EQ7" s="910" t="s">
        <v>149</v>
      </c>
      <c r="ER7" s="888"/>
      <c r="ES7" s="888"/>
      <c r="ET7" s="888"/>
      <c r="EU7" s="888"/>
      <c r="EV7" s="888"/>
      <c r="EW7" s="888"/>
      <c r="EX7" s="888"/>
      <c r="EY7" s="888"/>
      <c r="EZ7" s="888"/>
      <c r="FA7" s="888"/>
      <c r="FB7" s="888"/>
      <c r="FC7" s="888"/>
      <c r="FD7" s="888"/>
      <c r="FE7" s="888"/>
      <c r="FF7" s="888"/>
      <c r="FI7" s="910" t="s">
        <v>149</v>
      </c>
      <c r="FJ7" s="888"/>
      <c r="FK7" s="888"/>
      <c r="FL7" s="888"/>
      <c r="FM7" s="888"/>
      <c r="FN7" s="888"/>
      <c r="FO7" s="888"/>
      <c r="FP7" s="888"/>
      <c r="FQ7" s="888"/>
      <c r="FR7" s="888"/>
      <c r="FS7" s="888"/>
      <c r="FT7" s="888"/>
      <c r="FU7" s="888"/>
      <c r="FV7" s="888"/>
      <c r="FW7" s="888"/>
      <c r="FX7" s="888"/>
      <c r="GA7" s="910" t="s">
        <v>149</v>
      </c>
      <c r="GB7" s="888"/>
      <c r="GC7" s="888"/>
      <c r="GD7" s="888"/>
      <c r="GE7" s="888"/>
      <c r="GF7" s="888"/>
      <c r="GG7" s="888"/>
      <c r="GH7" s="888"/>
      <c r="GI7" s="888"/>
      <c r="GJ7" s="888"/>
      <c r="GK7" s="888"/>
      <c r="GL7" s="888"/>
      <c r="GM7" s="888"/>
      <c r="GN7" s="888"/>
      <c r="GO7" s="888"/>
      <c r="GP7" s="888"/>
      <c r="GS7" s="910" t="s">
        <v>149</v>
      </c>
      <c r="GT7" s="888"/>
      <c r="GU7" s="888"/>
      <c r="GV7" s="888"/>
      <c r="GW7" s="888"/>
      <c r="GX7" s="888"/>
      <c r="GY7" s="888"/>
      <c r="GZ7" s="888"/>
      <c r="HA7" s="888"/>
      <c r="HB7" s="888"/>
      <c r="HC7" s="888"/>
      <c r="HD7" s="888"/>
      <c r="HE7" s="888"/>
      <c r="HF7" s="888"/>
      <c r="HG7" s="888"/>
      <c r="HH7" s="888"/>
      <c r="HK7" s="910" t="s">
        <v>149</v>
      </c>
      <c r="HL7" s="888"/>
      <c r="HM7" s="888"/>
      <c r="HN7" s="888"/>
      <c r="HO7" s="888"/>
      <c r="HP7" s="888"/>
      <c r="HQ7" s="888"/>
      <c r="HR7" s="888"/>
      <c r="HS7" s="888"/>
      <c r="HT7" s="888"/>
      <c r="HU7" s="888"/>
      <c r="HV7" s="888"/>
      <c r="HW7" s="888"/>
      <c r="HX7" s="888"/>
      <c r="HY7" s="888"/>
      <c r="HZ7" s="888"/>
      <c r="IC7" s="910" t="s">
        <v>149</v>
      </c>
      <c r="ID7" s="888"/>
      <c r="IE7" s="888"/>
      <c r="IF7" s="888"/>
      <c r="IG7" s="888"/>
      <c r="IH7" s="888"/>
      <c r="II7" s="888"/>
      <c r="IJ7" s="888"/>
      <c r="IK7" s="888"/>
      <c r="IL7" s="888"/>
      <c r="IM7" s="888"/>
      <c r="IN7" s="888"/>
      <c r="IO7" s="888"/>
      <c r="IP7" s="888"/>
      <c r="IQ7" s="888"/>
      <c r="IR7" s="888"/>
    </row>
    <row r="8" spans="2:252" s="894" customFormat="1" hidden="1">
      <c r="C8" s="910" t="s">
        <v>150</v>
      </c>
      <c r="D8" s="888"/>
      <c r="E8" s="888"/>
      <c r="F8" s="888"/>
      <c r="G8" s="888"/>
      <c r="H8" s="888"/>
      <c r="I8" s="888"/>
      <c r="J8" s="888"/>
      <c r="K8" s="888"/>
      <c r="L8" s="888"/>
      <c r="M8" s="888"/>
      <c r="N8" s="888"/>
      <c r="O8" s="888"/>
      <c r="P8" s="888"/>
      <c r="Q8" s="888"/>
      <c r="R8" s="888"/>
      <c r="U8" s="910" t="s">
        <v>150</v>
      </c>
      <c r="V8" s="888"/>
      <c r="W8" s="888"/>
      <c r="X8" s="888"/>
      <c r="Y8" s="888"/>
      <c r="Z8" s="888"/>
      <c r="AA8" s="888"/>
      <c r="AB8" s="888"/>
      <c r="AC8" s="888"/>
      <c r="AD8" s="888"/>
      <c r="AE8" s="888"/>
      <c r="AF8" s="888"/>
      <c r="AG8" s="888"/>
      <c r="AH8" s="888"/>
      <c r="AI8" s="888"/>
      <c r="AJ8" s="888"/>
      <c r="AM8" s="910" t="s">
        <v>150</v>
      </c>
      <c r="AN8" s="888"/>
      <c r="AO8" s="888"/>
      <c r="AP8" s="888"/>
      <c r="AQ8" s="888"/>
      <c r="AR8" s="888"/>
      <c r="AS8" s="888"/>
      <c r="AT8" s="888"/>
      <c r="AU8" s="888"/>
      <c r="AV8" s="888"/>
      <c r="AW8" s="888"/>
      <c r="AX8" s="888"/>
      <c r="AY8" s="888"/>
      <c r="AZ8" s="888"/>
      <c r="BA8" s="888"/>
      <c r="BB8" s="888"/>
      <c r="BE8" s="910" t="s">
        <v>150</v>
      </c>
      <c r="BF8" s="888"/>
      <c r="BG8" s="888"/>
      <c r="BH8" s="888"/>
      <c r="BI8" s="888"/>
      <c r="BJ8" s="888"/>
      <c r="BK8" s="888"/>
      <c r="BL8" s="888"/>
      <c r="BM8" s="888"/>
      <c r="BN8" s="888"/>
      <c r="BO8" s="888"/>
      <c r="BP8" s="888"/>
      <c r="BQ8" s="888"/>
      <c r="BR8" s="888"/>
      <c r="BS8" s="888"/>
      <c r="BT8" s="888"/>
      <c r="BW8" s="910" t="s">
        <v>150</v>
      </c>
      <c r="BX8" s="888"/>
      <c r="BY8" s="888"/>
      <c r="BZ8" s="888"/>
      <c r="CA8" s="888"/>
      <c r="CB8" s="888"/>
      <c r="CC8" s="888"/>
      <c r="CD8" s="888"/>
      <c r="CE8" s="888"/>
      <c r="CF8" s="888"/>
      <c r="CG8" s="888"/>
      <c r="CH8" s="888"/>
      <c r="CI8" s="888"/>
      <c r="CJ8" s="888"/>
      <c r="CK8" s="888"/>
      <c r="CL8" s="888"/>
      <c r="CO8" s="910" t="s">
        <v>150</v>
      </c>
      <c r="CP8" s="888"/>
      <c r="CQ8" s="888"/>
      <c r="CR8" s="888"/>
      <c r="CS8" s="888"/>
      <c r="CT8" s="888"/>
      <c r="CU8" s="888"/>
      <c r="CV8" s="888"/>
      <c r="CW8" s="888"/>
      <c r="CX8" s="888"/>
      <c r="CY8" s="888"/>
      <c r="CZ8" s="888"/>
      <c r="DA8" s="888"/>
      <c r="DB8" s="888"/>
      <c r="DC8" s="888"/>
      <c r="DD8" s="888"/>
      <c r="DG8" s="910" t="s">
        <v>150</v>
      </c>
      <c r="DH8" s="888"/>
      <c r="DI8" s="888"/>
      <c r="DJ8" s="888"/>
      <c r="DK8" s="888"/>
      <c r="DL8" s="888"/>
      <c r="DM8" s="888"/>
      <c r="DN8" s="888"/>
      <c r="DO8" s="888"/>
      <c r="DP8" s="888"/>
      <c r="DQ8" s="888"/>
      <c r="DR8" s="888"/>
      <c r="DS8" s="888"/>
      <c r="DT8" s="888"/>
      <c r="DU8" s="888"/>
      <c r="DV8" s="888"/>
      <c r="DY8" s="910" t="s">
        <v>150</v>
      </c>
      <c r="DZ8" s="888"/>
      <c r="EA8" s="888"/>
      <c r="EB8" s="888"/>
      <c r="EC8" s="888"/>
      <c r="ED8" s="888"/>
      <c r="EE8" s="888"/>
      <c r="EF8" s="888"/>
      <c r="EG8" s="888"/>
      <c r="EH8" s="888"/>
      <c r="EI8" s="888"/>
      <c r="EJ8" s="888"/>
      <c r="EK8" s="888"/>
      <c r="EL8" s="888"/>
      <c r="EM8" s="888"/>
      <c r="EN8" s="888"/>
      <c r="EQ8" s="910" t="s">
        <v>150</v>
      </c>
      <c r="ER8" s="888"/>
      <c r="ES8" s="888"/>
      <c r="ET8" s="888"/>
      <c r="EU8" s="888"/>
      <c r="EV8" s="888"/>
      <c r="EW8" s="888"/>
      <c r="EX8" s="888"/>
      <c r="EY8" s="888"/>
      <c r="EZ8" s="888"/>
      <c r="FA8" s="888"/>
      <c r="FB8" s="888"/>
      <c r="FC8" s="888"/>
      <c r="FD8" s="888"/>
      <c r="FE8" s="888"/>
      <c r="FF8" s="888"/>
      <c r="FI8" s="910" t="s">
        <v>150</v>
      </c>
      <c r="FJ8" s="888"/>
      <c r="FK8" s="888"/>
      <c r="FL8" s="888"/>
      <c r="FM8" s="888"/>
      <c r="FN8" s="888"/>
      <c r="FO8" s="888"/>
      <c r="FP8" s="888"/>
      <c r="FQ8" s="888"/>
      <c r="FR8" s="888"/>
      <c r="FS8" s="888"/>
      <c r="FT8" s="888"/>
      <c r="FU8" s="888"/>
      <c r="FV8" s="888"/>
      <c r="FW8" s="888"/>
      <c r="FX8" s="888"/>
      <c r="GA8" s="910" t="s">
        <v>150</v>
      </c>
      <c r="GB8" s="888"/>
      <c r="GC8" s="888"/>
      <c r="GD8" s="888"/>
      <c r="GE8" s="888"/>
      <c r="GF8" s="888"/>
      <c r="GG8" s="888"/>
      <c r="GH8" s="888"/>
      <c r="GI8" s="888"/>
      <c r="GJ8" s="888"/>
      <c r="GK8" s="888"/>
      <c r="GL8" s="888"/>
      <c r="GM8" s="888"/>
      <c r="GN8" s="888"/>
      <c r="GO8" s="888"/>
      <c r="GP8" s="888"/>
      <c r="GS8" s="910" t="s">
        <v>150</v>
      </c>
      <c r="GT8" s="888"/>
      <c r="GU8" s="888"/>
      <c r="GV8" s="888"/>
      <c r="GW8" s="888"/>
      <c r="GX8" s="888"/>
      <c r="GY8" s="888"/>
      <c r="GZ8" s="888"/>
      <c r="HA8" s="888"/>
      <c r="HB8" s="888"/>
      <c r="HC8" s="888"/>
      <c r="HD8" s="888"/>
      <c r="HE8" s="888"/>
      <c r="HF8" s="888"/>
      <c r="HG8" s="888"/>
      <c r="HH8" s="888"/>
      <c r="HK8" s="910" t="s">
        <v>150</v>
      </c>
      <c r="HL8" s="888"/>
      <c r="HM8" s="888"/>
      <c r="HN8" s="888"/>
      <c r="HO8" s="888"/>
      <c r="HP8" s="888"/>
      <c r="HQ8" s="888"/>
      <c r="HR8" s="888"/>
      <c r="HS8" s="888"/>
      <c r="HT8" s="888"/>
      <c r="HU8" s="888"/>
      <c r="HV8" s="888"/>
      <c r="HW8" s="888"/>
      <c r="HX8" s="888"/>
      <c r="HY8" s="888"/>
      <c r="HZ8" s="888"/>
      <c r="IC8" s="910" t="s">
        <v>150</v>
      </c>
      <c r="ID8" s="888"/>
      <c r="IE8" s="888"/>
      <c r="IF8" s="888"/>
      <c r="IG8" s="888"/>
      <c r="IH8" s="888"/>
      <c r="II8" s="888"/>
      <c r="IJ8" s="888"/>
      <c r="IK8" s="888"/>
      <c r="IL8" s="888"/>
      <c r="IM8" s="888"/>
      <c r="IN8" s="888"/>
      <c r="IO8" s="888"/>
      <c r="IP8" s="888"/>
      <c r="IQ8" s="888"/>
      <c r="IR8" s="888"/>
    </row>
    <row r="9" spans="2:252" s="894" customFormat="1" ht="38.25" hidden="1">
      <c r="C9" s="910" t="s">
        <v>151</v>
      </c>
      <c r="D9" s="888"/>
      <c r="E9" s="888"/>
      <c r="F9" s="888"/>
      <c r="G9" s="888"/>
      <c r="H9" s="888"/>
      <c r="I9" s="888"/>
      <c r="J9" s="888"/>
      <c r="K9" s="888"/>
      <c r="L9" s="888"/>
      <c r="M9" s="888"/>
      <c r="N9" s="888"/>
      <c r="O9" s="888"/>
      <c r="P9" s="888"/>
      <c r="Q9" s="888"/>
      <c r="R9" s="888"/>
      <c r="U9" s="910" t="s">
        <v>151</v>
      </c>
      <c r="V9" s="888"/>
      <c r="W9" s="888"/>
      <c r="X9" s="888"/>
      <c r="Y9" s="888"/>
      <c r="Z9" s="888"/>
      <c r="AA9" s="888"/>
      <c r="AB9" s="888"/>
      <c r="AC9" s="888"/>
      <c r="AD9" s="888"/>
      <c r="AE9" s="888"/>
      <c r="AF9" s="888"/>
      <c r="AG9" s="888"/>
      <c r="AH9" s="888"/>
      <c r="AI9" s="888"/>
      <c r="AJ9" s="888"/>
      <c r="AM9" s="910" t="s">
        <v>151</v>
      </c>
      <c r="AN9" s="888"/>
      <c r="AO9" s="888"/>
      <c r="AP9" s="888"/>
      <c r="AQ9" s="888"/>
      <c r="AR9" s="888"/>
      <c r="AS9" s="888"/>
      <c r="AT9" s="888"/>
      <c r="AU9" s="888"/>
      <c r="AV9" s="888"/>
      <c r="AW9" s="888"/>
      <c r="AX9" s="888"/>
      <c r="AY9" s="888"/>
      <c r="AZ9" s="888"/>
      <c r="BA9" s="888"/>
      <c r="BB9" s="888"/>
      <c r="BE9" s="910" t="s">
        <v>151</v>
      </c>
      <c r="BF9" s="888"/>
      <c r="BG9" s="888"/>
      <c r="BH9" s="888"/>
      <c r="BI9" s="888"/>
      <c r="BJ9" s="888"/>
      <c r="BK9" s="888"/>
      <c r="BL9" s="888"/>
      <c r="BM9" s="888"/>
      <c r="BN9" s="888"/>
      <c r="BO9" s="888"/>
      <c r="BP9" s="888"/>
      <c r="BQ9" s="888"/>
      <c r="BR9" s="888"/>
      <c r="BS9" s="888"/>
      <c r="BT9" s="888"/>
      <c r="BW9" s="910" t="s">
        <v>151</v>
      </c>
      <c r="BX9" s="888"/>
      <c r="BY9" s="888"/>
      <c r="BZ9" s="888"/>
      <c r="CA9" s="888"/>
      <c r="CB9" s="888"/>
      <c r="CC9" s="888"/>
      <c r="CD9" s="888"/>
      <c r="CE9" s="888"/>
      <c r="CF9" s="888"/>
      <c r="CG9" s="888"/>
      <c r="CH9" s="888"/>
      <c r="CI9" s="888"/>
      <c r="CJ9" s="888"/>
      <c r="CK9" s="888"/>
      <c r="CL9" s="888"/>
      <c r="CO9" s="910" t="s">
        <v>151</v>
      </c>
      <c r="CP9" s="888"/>
      <c r="CQ9" s="888"/>
      <c r="CR9" s="888"/>
      <c r="CS9" s="888"/>
      <c r="CT9" s="888"/>
      <c r="CU9" s="888"/>
      <c r="CV9" s="888"/>
      <c r="CW9" s="888"/>
      <c r="CX9" s="888"/>
      <c r="CY9" s="888"/>
      <c r="CZ9" s="888"/>
      <c r="DA9" s="888"/>
      <c r="DB9" s="888"/>
      <c r="DC9" s="888"/>
      <c r="DD9" s="888"/>
      <c r="DG9" s="910" t="s">
        <v>151</v>
      </c>
      <c r="DH9" s="888"/>
      <c r="DI9" s="888"/>
      <c r="DJ9" s="888"/>
      <c r="DK9" s="888"/>
      <c r="DL9" s="888"/>
      <c r="DM9" s="888"/>
      <c r="DN9" s="888"/>
      <c r="DO9" s="888"/>
      <c r="DP9" s="888"/>
      <c r="DQ9" s="888"/>
      <c r="DR9" s="888"/>
      <c r="DS9" s="888"/>
      <c r="DT9" s="888"/>
      <c r="DU9" s="888"/>
      <c r="DV9" s="888"/>
      <c r="DY9" s="910" t="s">
        <v>151</v>
      </c>
      <c r="DZ9" s="888"/>
      <c r="EA9" s="888"/>
      <c r="EB9" s="888"/>
      <c r="EC9" s="888"/>
      <c r="ED9" s="888"/>
      <c r="EE9" s="888"/>
      <c r="EF9" s="888"/>
      <c r="EG9" s="888"/>
      <c r="EH9" s="888"/>
      <c r="EI9" s="888"/>
      <c r="EJ9" s="888"/>
      <c r="EK9" s="888"/>
      <c r="EL9" s="888"/>
      <c r="EM9" s="888"/>
      <c r="EN9" s="888"/>
      <c r="EQ9" s="910" t="s">
        <v>151</v>
      </c>
      <c r="ER9" s="888"/>
      <c r="ES9" s="888"/>
      <c r="ET9" s="888"/>
      <c r="EU9" s="888"/>
      <c r="EV9" s="888"/>
      <c r="EW9" s="888"/>
      <c r="EX9" s="888"/>
      <c r="EY9" s="888"/>
      <c r="EZ9" s="888"/>
      <c r="FA9" s="888"/>
      <c r="FB9" s="888"/>
      <c r="FC9" s="888"/>
      <c r="FD9" s="888"/>
      <c r="FE9" s="888"/>
      <c r="FF9" s="888"/>
      <c r="FI9" s="910" t="s">
        <v>151</v>
      </c>
      <c r="FJ9" s="888"/>
      <c r="FK9" s="888"/>
      <c r="FL9" s="888"/>
      <c r="FM9" s="888"/>
      <c r="FN9" s="888"/>
      <c r="FO9" s="888"/>
      <c r="FP9" s="888"/>
      <c r="FQ9" s="888"/>
      <c r="FR9" s="888"/>
      <c r="FS9" s="888"/>
      <c r="FT9" s="888"/>
      <c r="FU9" s="888"/>
      <c r="FV9" s="888"/>
      <c r="FW9" s="888"/>
      <c r="FX9" s="888"/>
      <c r="GA9" s="910" t="s">
        <v>151</v>
      </c>
      <c r="GB9" s="888"/>
      <c r="GC9" s="888"/>
      <c r="GD9" s="888"/>
      <c r="GE9" s="888"/>
      <c r="GF9" s="888"/>
      <c r="GG9" s="888"/>
      <c r="GH9" s="888"/>
      <c r="GI9" s="888"/>
      <c r="GJ9" s="888"/>
      <c r="GK9" s="888"/>
      <c r="GL9" s="888"/>
      <c r="GM9" s="888"/>
      <c r="GN9" s="888"/>
      <c r="GO9" s="888"/>
      <c r="GP9" s="888"/>
      <c r="GS9" s="910" t="s">
        <v>151</v>
      </c>
      <c r="GT9" s="888"/>
      <c r="GU9" s="888"/>
      <c r="GV9" s="888"/>
      <c r="GW9" s="888"/>
      <c r="GX9" s="888"/>
      <c r="GY9" s="888"/>
      <c r="GZ9" s="888"/>
      <c r="HA9" s="888"/>
      <c r="HB9" s="888"/>
      <c r="HC9" s="888"/>
      <c r="HD9" s="888"/>
      <c r="HE9" s="888"/>
      <c r="HF9" s="888"/>
      <c r="HG9" s="888"/>
      <c r="HH9" s="888"/>
      <c r="HK9" s="910" t="s">
        <v>151</v>
      </c>
      <c r="HL9" s="888"/>
      <c r="HM9" s="888"/>
      <c r="HN9" s="888"/>
      <c r="HO9" s="888"/>
      <c r="HP9" s="888"/>
      <c r="HQ9" s="888"/>
      <c r="HR9" s="888"/>
      <c r="HS9" s="888"/>
      <c r="HT9" s="888"/>
      <c r="HU9" s="888"/>
      <c r="HV9" s="888"/>
      <c r="HW9" s="888"/>
      <c r="HX9" s="888"/>
      <c r="HY9" s="888"/>
      <c r="HZ9" s="888"/>
      <c r="IC9" s="910" t="s">
        <v>151</v>
      </c>
      <c r="ID9" s="888"/>
      <c r="IE9" s="888"/>
      <c r="IF9" s="888"/>
      <c r="IG9" s="888"/>
      <c r="IH9" s="888"/>
      <c r="II9" s="888"/>
      <c r="IJ9" s="888"/>
      <c r="IK9" s="888"/>
      <c r="IL9" s="888"/>
      <c r="IM9" s="888"/>
      <c r="IN9" s="888"/>
      <c r="IO9" s="888"/>
      <c r="IP9" s="888"/>
      <c r="IQ9" s="888"/>
      <c r="IR9" s="888"/>
    </row>
    <row r="10" spans="2:252" s="894" customFormat="1" ht="25.5" hidden="1">
      <c r="C10" s="910" t="s">
        <v>152</v>
      </c>
      <c r="D10" s="888"/>
      <c r="E10" s="888"/>
      <c r="F10" s="888"/>
      <c r="G10" s="888"/>
      <c r="H10" s="888"/>
      <c r="I10" s="888"/>
      <c r="J10" s="888"/>
      <c r="K10" s="888"/>
      <c r="L10" s="888"/>
      <c r="M10" s="888"/>
      <c r="N10" s="888"/>
      <c r="O10" s="888"/>
      <c r="P10" s="888"/>
      <c r="Q10" s="888"/>
      <c r="R10" s="888"/>
      <c r="U10" s="910" t="s">
        <v>152</v>
      </c>
      <c r="V10" s="888"/>
      <c r="W10" s="888"/>
      <c r="X10" s="888"/>
      <c r="Y10" s="888"/>
      <c r="Z10" s="888"/>
      <c r="AA10" s="888"/>
      <c r="AB10" s="888"/>
      <c r="AC10" s="888"/>
      <c r="AD10" s="888"/>
      <c r="AE10" s="888"/>
      <c r="AF10" s="888"/>
      <c r="AG10" s="888"/>
      <c r="AH10" s="888"/>
      <c r="AI10" s="888"/>
      <c r="AJ10" s="888"/>
      <c r="AM10" s="910" t="s">
        <v>152</v>
      </c>
      <c r="AN10" s="888"/>
      <c r="AO10" s="888"/>
      <c r="AP10" s="888"/>
      <c r="AQ10" s="888"/>
      <c r="AR10" s="888"/>
      <c r="AS10" s="888"/>
      <c r="AT10" s="888"/>
      <c r="AU10" s="888"/>
      <c r="AV10" s="888"/>
      <c r="AW10" s="888"/>
      <c r="AX10" s="888"/>
      <c r="AY10" s="888"/>
      <c r="AZ10" s="888"/>
      <c r="BA10" s="888"/>
      <c r="BB10" s="888"/>
      <c r="BE10" s="910" t="s">
        <v>152</v>
      </c>
      <c r="BF10" s="888"/>
      <c r="BG10" s="888"/>
      <c r="BH10" s="888"/>
      <c r="BI10" s="888"/>
      <c r="BJ10" s="888"/>
      <c r="BK10" s="888"/>
      <c r="BL10" s="888"/>
      <c r="BM10" s="888"/>
      <c r="BN10" s="888"/>
      <c r="BO10" s="888"/>
      <c r="BP10" s="888"/>
      <c r="BQ10" s="888"/>
      <c r="BR10" s="888"/>
      <c r="BS10" s="888"/>
      <c r="BT10" s="888"/>
      <c r="BW10" s="910" t="s">
        <v>152</v>
      </c>
      <c r="BX10" s="888"/>
      <c r="BY10" s="888"/>
      <c r="BZ10" s="888"/>
      <c r="CA10" s="888"/>
      <c r="CB10" s="888"/>
      <c r="CC10" s="888"/>
      <c r="CD10" s="888"/>
      <c r="CE10" s="888"/>
      <c r="CF10" s="888"/>
      <c r="CG10" s="888"/>
      <c r="CH10" s="888"/>
      <c r="CI10" s="888"/>
      <c r="CJ10" s="888"/>
      <c r="CK10" s="888"/>
      <c r="CL10" s="888"/>
      <c r="CO10" s="910" t="s">
        <v>152</v>
      </c>
      <c r="CP10" s="888"/>
      <c r="CQ10" s="888"/>
      <c r="CR10" s="888"/>
      <c r="CS10" s="888"/>
      <c r="CT10" s="888"/>
      <c r="CU10" s="888"/>
      <c r="CV10" s="888"/>
      <c r="CW10" s="888"/>
      <c r="CX10" s="888"/>
      <c r="CY10" s="888"/>
      <c r="CZ10" s="888"/>
      <c r="DA10" s="888"/>
      <c r="DB10" s="888"/>
      <c r="DC10" s="888"/>
      <c r="DD10" s="888"/>
      <c r="DG10" s="910" t="s">
        <v>152</v>
      </c>
      <c r="DH10" s="888"/>
      <c r="DI10" s="888"/>
      <c r="DJ10" s="888"/>
      <c r="DK10" s="888"/>
      <c r="DL10" s="888"/>
      <c r="DM10" s="888"/>
      <c r="DN10" s="888"/>
      <c r="DO10" s="888"/>
      <c r="DP10" s="888"/>
      <c r="DQ10" s="888"/>
      <c r="DR10" s="888"/>
      <c r="DS10" s="888"/>
      <c r="DT10" s="888"/>
      <c r="DU10" s="888"/>
      <c r="DV10" s="888"/>
      <c r="DY10" s="910" t="s">
        <v>152</v>
      </c>
      <c r="DZ10" s="888"/>
      <c r="EA10" s="888"/>
      <c r="EB10" s="888"/>
      <c r="EC10" s="888"/>
      <c r="ED10" s="888"/>
      <c r="EE10" s="888"/>
      <c r="EF10" s="888"/>
      <c r="EG10" s="888"/>
      <c r="EH10" s="888"/>
      <c r="EI10" s="888"/>
      <c r="EJ10" s="888"/>
      <c r="EK10" s="888"/>
      <c r="EL10" s="888"/>
      <c r="EM10" s="888"/>
      <c r="EN10" s="888"/>
      <c r="EQ10" s="910" t="s">
        <v>152</v>
      </c>
      <c r="ER10" s="888"/>
      <c r="ES10" s="888"/>
      <c r="ET10" s="888"/>
      <c r="EU10" s="888"/>
      <c r="EV10" s="888"/>
      <c r="EW10" s="888"/>
      <c r="EX10" s="888"/>
      <c r="EY10" s="888"/>
      <c r="EZ10" s="888"/>
      <c r="FA10" s="888"/>
      <c r="FB10" s="888"/>
      <c r="FC10" s="888"/>
      <c r="FD10" s="888"/>
      <c r="FE10" s="888"/>
      <c r="FF10" s="888"/>
      <c r="FI10" s="910" t="s">
        <v>152</v>
      </c>
      <c r="FJ10" s="888"/>
      <c r="FK10" s="888"/>
      <c r="FL10" s="888"/>
      <c r="FM10" s="888"/>
      <c r="FN10" s="888"/>
      <c r="FO10" s="888"/>
      <c r="FP10" s="888"/>
      <c r="FQ10" s="888"/>
      <c r="FR10" s="888"/>
      <c r="FS10" s="888"/>
      <c r="FT10" s="888"/>
      <c r="FU10" s="888"/>
      <c r="FV10" s="888"/>
      <c r="FW10" s="888"/>
      <c r="FX10" s="888"/>
      <c r="GA10" s="910" t="s">
        <v>152</v>
      </c>
      <c r="GB10" s="888"/>
      <c r="GC10" s="888"/>
      <c r="GD10" s="888"/>
      <c r="GE10" s="888"/>
      <c r="GF10" s="888"/>
      <c r="GG10" s="888"/>
      <c r="GH10" s="888"/>
      <c r="GI10" s="888"/>
      <c r="GJ10" s="888"/>
      <c r="GK10" s="888"/>
      <c r="GL10" s="888"/>
      <c r="GM10" s="888"/>
      <c r="GN10" s="888"/>
      <c r="GO10" s="888"/>
      <c r="GP10" s="888"/>
      <c r="GS10" s="910" t="s">
        <v>152</v>
      </c>
      <c r="GT10" s="888"/>
      <c r="GU10" s="888"/>
      <c r="GV10" s="888"/>
      <c r="GW10" s="888"/>
      <c r="GX10" s="888"/>
      <c r="GY10" s="888"/>
      <c r="GZ10" s="888"/>
      <c r="HA10" s="888"/>
      <c r="HB10" s="888"/>
      <c r="HC10" s="888"/>
      <c r="HD10" s="888"/>
      <c r="HE10" s="888"/>
      <c r="HF10" s="888"/>
      <c r="HG10" s="888"/>
      <c r="HH10" s="888"/>
      <c r="HK10" s="910" t="s">
        <v>152</v>
      </c>
      <c r="HL10" s="888"/>
      <c r="HM10" s="888"/>
      <c r="HN10" s="888"/>
      <c r="HO10" s="888"/>
      <c r="HP10" s="888"/>
      <c r="HQ10" s="888"/>
      <c r="HR10" s="888"/>
      <c r="HS10" s="888"/>
      <c r="HT10" s="888"/>
      <c r="HU10" s="888"/>
      <c r="HV10" s="888"/>
      <c r="HW10" s="888"/>
      <c r="HX10" s="888"/>
      <c r="HY10" s="888"/>
      <c r="HZ10" s="888"/>
      <c r="IC10" s="910" t="s">
        <v>152</v>
      </c>
      <c r="ID10" s="888"/>
      <c r="IE10" s="888"/>
      <c r="IF10" s="888"/>
      <c r="IG10" s="888"/>
      <c r="IH10" s="888"/>
      <c r="II10" s="888"/>
      <c r="IJ10" s="888"/>
      <c r="IK10" s="888"/>
      <c r="IL10" s="888"/>
      <c r="IM10" s="888"/>
      <c r="IN10" s="888"/>
      <c r="IO10" s="888"/>
      <c r="IP10" s="888"/>
      <c r="IQ10" s="888"/>
      <c r="IR10" s="888"/>
    </row>
    <row r="11" spans="2:252" s="894" customFormat="1" hidden="1">
      <c r="C11" s="910" t="s">
        <v>153</v>
      </c>
      <c r="D11" s="888"/>
      <c r="E11" s="888"/>
      <c r="F11" s="888"/>
      <c r="G11" s="888"/>
      <c r="H11" s="888"/>
      <c r="I11" s="888"/>
      <c r="J11" s="888"/>
      <c r="K11" s="888"/>
      <c r="L11" s="888"/>
      <c r="M11" s="888"/>
      <c r="N11" s="888"/>
      <c r="O11" s="888"/>
      <c r="P11" s="888"/>
      <c r="Q11" s="888"/>
      <c r="R11" s="888"/>
      <c r="U11" s="910" t="s">
        <v>153</v>
      </c>
      <c r="V11" s="888"/>
      <c r="W11" s="888"/>
      <c r="X11" s="888"/>
      <c r="Y11" s="888"/>
      <c r="Z11" s="888"/>
      <c r="AA11" s="888"/>
      <c r="AB11" s="888"/>
      <c r="AC11" s="888"/>
      <c r="AD11" s="888"/>
      <c r="AE11" s="888"/>
      <c r="AF11" s="888"/>
      <c r="AG11" s="888"/>
      <c r="AH11" s="888"/>
      <c r="AI11" s="888"/>
      <c r="AJ11" s="888"/>
      <c r="AM11" s="910" t="s">
        <v>153</v>
      </c>
      <c r="AN11" s="888"/>
      <c r="AO11" s="888"/>
      <c r="AP11" s="888"/>
      <c r="AQ11" s="888"/>
      <c r="AR11" s="888"/>
      <c r="AS11" s="888"/>
      <c r="AT11" s="888"/>
      <c r="AU11" s="888"/>
      <c r="AV11" s="888"/>
      <c r="AW11" s="888"/>
      <c r="AX11" s="888"/>
      <c r="AY11" s="888"/>
      <c r="AZ11" s="888"/>
      <c r="BA11" s="888"/>
      <c r="BB11" s="888"/>
      <c r="BE11" s="910" t="s">
        <v>153</v>
      </c>
      <c r="BF11" s="888"/>
      <c r="BG11" s="888"/>
      <c r="BH11" s="888"/>
      <c r="BI11" s="888"/>
      <c r="BJ11" s="888"/>
      <c r="BK11" s="888"/>
      <c r="BL11" s="888"/>
      <c r="BM11" s="888"/>
      <c r="BN11" s="888"/>
      <c r="BO11" s="888"/>
      <c r="BP11" s="888"/>
      <c r="BQ11" s="888"/>
      <c r="BR11" s="888"/>
      <c r="BS11" s="888"/>
      <c r="BT11" s="888"/>
      <c r="BW11" s="910" t="s">
        <v>153</v>
      </c>
      <c r="BX11" s="888"/>
      <c r="BY11" s="888"/>
      <c r="BZ11" s="888"/>
      <c r="CA11" s="888"/>
      <c r="CB11" s="888"/>
      <c r="CC11" s="888"/>
      <c r="CD11" s="888"/>
      <c r="CE11" s="888"/>
      <c r="CF11" s="888"/>
      <c r="CG11" s="888"/>
      <c r="CH11" s="888"/>
      <c r="CI11" s="888"/>
      <c r="CJ11" s="888"/>
      <c r="CK11" s="888"/>
      <c r="CL11" s="888"/>
      <c r="CO11" s="910" t="s">
        <v>153</v>
      </c>
      <c r="CP11" s="888"/>
      <c r="CQ11" s="888"/>
      <c r="CR11" s="888"/>
      <c r="CS11" s="888"/>
      <c r="CT11" s="888"/>
      <c r="CU11" s="888"/>
      <c r="CV11" s="888"/>
      <c r="CW11" s="888"/>
      <c r="CX11" s="888"/>
      <c r="CY11" s="888"/>
      <c r="CZ11" s="888"/>
      <c r="DA11" s="888"/>
      <c r="DB11" s="888"/>
      <c r="DC11" s="888"/>
      <c r="DD11" s="888"/>
      <c r="DG11" s="910" t="s">
        <v>153</v>
      </c>
      <c r="DH11" s="888"/>
      <c r="DI11" s="888"/>
      <c r="DJ11" s="888"/>
      <c r="DK11" s="888"/>
      <c r="DL11" s="888"/>
      <c r="DM11" s="888"/>
      <c r="DN11" s="888"/>
      <c r="DO11" s="888"/>
      <c r="DP11" s="888"/>
      <c r="DQ11" s="888"/>
      <c r="DR11" s="888"/>
      <c r="DS11" s="888"/>
      <c r="DT11" s="888"/>
      <c r="DU11" s="888"/>
      <c r="DV11" s="888"/>
      <c r="DY11" s="910" t="s">
        <v>153</v>
      </c>
      <c r="DZ11" s="888"/>
      <c r="EA11" s="888"/>
      <c r="EB11" s="888"/>
      <c r="EC11" s="888"/>
      <c r="ED11" s="888"/>
      <c r="EE11" s="888"/>
      <c r="EF11" s="888"/>
      <c r="EG11" s="888"/>
      <c r="EH11" s="888"/>
      <c r="EI11" s="888"/>
      <c r="EJ11" s="888"/>
      <c r="EK11" s="888"/>
      <c r="EL11" s="888"/>
      <c r="EM11" s="888"/>
      <c r="EN11" s="888"/>
      <c r="EQ11" s="910" t="s">
        <v>153</v>
      </c>
      <c r="ER11" s="888"/>
      <c r="ES11" s="888"/>
      <c r="ET11" s="888"/>
      <c r="EU11" s="888"/>
      <c r="EV11" s="888"/>
      <c r="EW11" s="888"/>
      <c r="EX11" s="888"/>
      <c r="EY11" s="888"/>
      <c r="EZ11" s="888"/>
      <c r="FA11" s="888"/>
      <c r="FB11" s="888"/>
      <c r="FC11" s="888"/>
      <c r="FD11" s="888"/>
      <c r="FE11" s="888"/>
      <c r="FF11" s="888"/>
      <c r="FI11" s="910" t="s">
        <v>153</v>
      </c>
      <c r="FJ11" s="888"/>
      <c r="FK11" s="888"/>
      <c r="FL11" s="888"/>
      <c r="FM11" s="888"/>
      <c r="FN11" s="888"/>
      <c r="FO11" s="888"/>
      <c r="FP11" s="888"/>
      <c r="FQ11" s="888"/>
      <c r="FR11" s="888"/>
      <c r="FS11" s="888"/>
      <c r="FT11" s="888"/>
      <c r="FU11" s="888"/>
      <c r="FV11" s="888"/>
      <c r="FW11" s="888"/>
      <c r="FX11" s="888"/>
      <c r="GA11" s="910" t="s">
        <v>153</v>
      </c>
      <c r="GB11" s="888"/>
      <c r="GC11" s="888"/>
      <c r="GD11" s="888"/>
      <c r="GE11" s="888"/>
      <c r="GF11" s="888"/>
      <c r="GG11" s="888"/>
      <c r="GH11" s="888"/>
      <c r="GI11" s="888"/>
      <c r="GJ11" s="888"/>
      <c r="GK11" s="888"/>
      <c r="GL11" s="888"/>
      <c r="GM11" s="888"/>
      <c r="GN11" s="888"/>
      <c r="GO11" s="888"/>
      <c r="GP11" s="888"/>
      <c r="GS11" s="910" t="s">
        <v>153</v>
      </c>
      <c r="GT11" s="888"/>
      <c r="GU11" s="888"/>
      <c r="GV11" s="888"/>
      <c r="GW11" s="888"/>
      <c r="GX11" s="888"/>
      <c r="GY11" s="888"/>
      <c r="GZ11" s="888"/>
      <c r="HA11" s="888"/>
      <c r="HB11" s="888"/>
      <c r="HC11" s="888"/>
      <c r="HD11" s="888"/>
      <c r="HE11" s="888"/>
      <c r="HF11" s="888"/>
      <c r="HG11" s="888"/>
      <c r="HH11" s="888"/>
      <c r="HK11" s="910" t="s">
        <v>153</v>
      </c>
      <c r="HL11" s="888"/>
      <c r="HM11" s="888"/>
      <c r="HN11" s="888"/>
      <c r="HO11" s="888"/>
      <c r="HP11" s="888"/>
      <c r="HQ11" s="888"/>
      <c r="HR11" s="888"/>
      <c r="HS11" s="888"/>
      <c r="HT11" s="888"/>
      <c r="HU11" s="888"/>
      <c r="HV11" s="888"/>
      <c r="HW11" s="888"/>
      <c r="HX11" s="888"/>
      <c r="HY11" s="888"/>
      <c r="HZ11" s="888"/>
      <c r="IC11" s="910" t="s">
        <v>153</v>
      </c>
      <c r="ID11" s="888"/>
      <c r="IE11" s="888"/>
      <c r="IF11" s="888"/>
      <c r="IG11" s="888"/>
      <c r="IH11" s="888"/>
      <c r="II11" s="888"/>
      <c r="IJ11" s="888"/>
      <c r="IK11" s="888"/>
      <c r="IL11" s="888"/>
      <c r="IM11" s="888"/>
      <c r="IN11" s="888"/>
      <c r="IO11" s="888"/>
      <c r="IP11" s="888"/>
      <c r="IQ11" s="888"/>
      <c r="IR11" s="888"/>
    </row>
    <row r="12" spans="2:252" s="894" customFormat="1" hidden="1">
      <c r="C12" s="910" t="s">
        <v>154</v>
      </c>
      <c r="D12" s="888"/>
      <c r="E12" s="888"/>
      <c r="F12" s="888"/>
      <c r="G12" s="888"/>
      <c r="H12" s="888"/>
      <c r="I12" s="888"/>
      <c r="J12" s="888"/>
      <c r="K12" s="888"/>
      <c r="L12" s="888"/>
      <c r="M12" s="888"/>
      <c r="N12" s="888"/>
      <c r="O12" s="888"/>
      <c r="P12" s="888"/>
      <c r="Q12" s="888"/>
      <c r="R12" s="888"/>
      <c r="U12" s="910" t="s">
        <v>154</v>
      </c>
      <c r="V12" s="888"/>
      <c r="W12" s="888"/>
      <c r="X12" s="888"/>
      <c r="Y12" s="888"/>
      <c r="Z12" s="888"/>
      <c r="AA12" s="888"/>
      <c r="AB12" s="888"/>
      <c r="AC12" s="888"/>
      <c r="AD12" s="888"/>
      <c r="AE12" s="888"/>
      <c r="AF12" s="888"/>
      <c r="AG12" s="888"/>
      <c r="AH12" s="888"/>
      <c r="AI12" s="888"/>
      <c r="AJ12" s="888"/>
      <c r="AM12" s="910" t="s">
        <v>154</v>
      </c>
      <c r="AN12" s="888"/>
      <c r="AO12" s="888"/>
      <c r="AP12" s="888"/>
      <c r="AQ12" s="888"/>
      <c r="AR12" s="888"/>
      <c r="AS12" s="888"/>
      <c r="AT12" s="888"/>
      <c r="AU12" s="888"/>
      <c r="AV12" s="888"/>
      <c r="AW12" s="888"/>
      <c r="AX12" s="888"/>
      <c r="AY12" s="888"/>
      <c r="AZ12" s="888"/>
      <c r="BA12" s="888"/>
      <c r="BB12" s="888"/>
      <c r="BE12" s="910" t="s">
        <v>154</v>
      </c>
      <c r="BF12" s="888"/>
      <c r="BG12" s="888"/>
      <c r="BH12" s="888"/>
      <c r="BI12" s="888"/>
      <c r="BJ12" s="888"/>
      <c r="BK12" s="888"/>
      <c r="BL12" s="888"/>
      <c r="BM12" s="888"/>
      <c r="BN12" s="888"/>
      <c r="BO12" s="888"/>
      <c r="BP12" s="888"/>
      <c r="BQ12" s="888"/>
      <c r="BR12" s="888"/>
      <c r="BS12" s="888"/>
      <c r="BT12" s="888"/>
      <c r="BW12" s="910" t="s">
        <v>154</v>
      </c>
      <c r="BX12" s="888"/>
      <c r="BY12" s="888"/>
      <c r="BZ12" s="888"/>
      <c r="CA12" s="888"/>
      <c r="CB12" s="888"/>
      <c r="CC12" s="888"/>
      <c r="CD12" s="888"/>
      <c r="CE12" s="888"/>
      <c r="CF12" s="888"/>
      <c r="CG12" s="888"/>
      <c r="CH12" s="888"/>
      <c r="CI12" s="888"/>
      <c r="CJ12" s="888"/>
      <c r="CK12" s="888"/>
      <c r="CL12" s="888"/>
      <c r="CO12" s="910" t="s">
        <v>154</v>
      </c>
      <c r="CP12" s="888"/>
      <c r="CQ12" s="888"/>
      <c r="CR12" s="888"/>
      <c r="CS12" s="888"/>
      <c r="CT12" s="888"/>
      <c r="CU12" s="888"/>
      <c r="CV12" s="888"/>
      <c r="CW12" s="888"/>
      <c r="CX12" s="888"/>
      <c r="CY12" s="888"/>
      <c r="CZ12" s="888"/>
      <c r="DA12" s="888"/>
      <c r="DB12" s="888"/>
      <c r="DC12" s="888"/>
      <c r="DD12" s="888"/>
      <c r="DG12" s="910" t="s">
        <v>154</v>
      </c>
      <c r="DH12" s="888"/>
      <c r="DI12" s="888"/>
      <c r="DJ12" s="888"/>
      <c r="DK12" s="888"/>
      <c r="DL12" s="888"/>
      <c r="DM12" s="888"/>
      <c r="DN12" s="888"/>
      <c r="DO12" s="888"/>
      <c r="DP12" s="888"/>
      <c r="DQ12" s="888"/>
      <c r="DR12" s="888"/>
      <c r="DS12" s="888"/>
      <c r="DT12" s="888"/>
      <c r="DU12" s="888"/>
      <c r="DV12" s="888"/>
      <c r="DY12" s="910" t="s">
        <v>154</v>
      </c>
      <c r="DZ12" s="888"/>
      <c r="EA12" s="888"/>
      <c r="EB12" s="888"/>
      <c r="EC12" s="888"/>
      <c r="ED12" s="888"/>
      <c r="EE12" s="888"/>
      <c r="EF12" s="888"/>
      <c r="EG12" s="888"/>
      <c r="EH12" s="888"/>
      <c r="EI12" s="888"/>
      <c r="EJ12" s="888"/>
      <c r="EK12" s="888"/>
      <c r="EL12" s="888"/>
      <c r="EM12" s="888"/>
      <c r="EN12" s="888"/>
      <c r="EQ12" s="910" t="s">
        <v>154</v>
      </c>
      <c r="ER12" s="888"/>
      <c r="ES12" s="888"/>
      <c r="ET12" s="888"/>
      <c r="EU12" s="888"/>
      <c r="EV12" s="888"/>
      <c r="EW12" s="888"/>
      <c r="EX12" s="888"/>
      <c r="EY12" s="888"/>
      <c r="EZ12" s="888"/>
      <c r="FA12" s="888"/>
      <c r="FB12" s="888"/>
      <c r="FC12" s="888"/>
      <c r="FD12" s="888"/>
      <c r="FE12" s="888"/>
      <c r="FF12" s="888"/>
      <c r="FI12" s="910" t="s">
        <v>154</v>
      </c>
      <c r="FJ12" s="888"/>
      <c r="FK12" s="888"/>
      <c r="FL12" s="888"/>
      <c r="FM12" s="888"/>
      <c r="FN12" s="888"/>
      <c r="FO12" s="888"/>
      <c r="FP12" s="888"/>
      <c r="FQ12" s="888"/>
      <c r="FR12" s="888"/>
      <c r="FS12" s="888"/>
      <c r="FT12" s="888"/>
      <c r="FU12" s="888"/>
      <c r="FV12" s="888"/>
      <c r="FW12" s="888"/>
      <c r="FX12" s="888"/>
      <c r="GA12" s="910" t="s">
        <v>154</v>
      </c>
      <c r="GB12" s="888"/>
      <c r="GC12" s="888"/>
      <c r="GD12" s="888"/>
      <c r="GE12" s="888"/>
      <c r="GF12" s="888"/>
      <c r="GG12" s="888"/>
      <c r="GH12" s="888"/>
      <c r="GI12" s="888"/>
      <c r="GJ12" s="888"/>
      <c r="GK12" s="888"/>
      <c r="GL12" s="888"/>
      <c r="GM12" s="888"/>
      <c r="GN12" s="888"/>
      <c r="GO12" s="888"/>
      <c r="GP12" s="888"/>
      <c r="GS12" s="910" t="s">
        <v>154</v>
      </c>
      <c r="GT12" s="888"/>
      <c r="GU12" s="888"/>
      <c r="GV12" s="888"/>
      <c r="GW12" s="888"/>
      <c r="GX12" s="888"/>
      <c r="GY12" s="888"/>
      <c r="GZ12" s="888"/>
      <c r="HA12" s="888"/>
      <c r="HB12" s="888"/>
      <c r="HC12" s="888"/>
      <c r="HD12" s="888"/>
      <c r="HE12" s="888"/>
      <c r="HF12" s="888"/>
      <c r="HG12" s="888"/>
      <c r="HH12" s="888"/>
      <c r="HK12" s="910" t="s">
        <v>154</v>
      </c>
      <c r="HL12" s="888"/>
      <c r="HM12" s="888"/>
      <c r="HN12" s="888"/>
      <c r="HO12" s="888"/>
      <c r="HP12" s="888"/>
      <c r="HQ12" s="888"/>
      <c r="HR12" s="888"/>
      <c r="HS12" s="888"/>
      <c r="HT12" s="888"/>
      <c r="HU12" s="888"/>
      <c r="HV12" s="888"/>
      <c r="HW12" s="888"/>
      <c r="HX12" s="888"/>
      <c r="HY12" s="888"/>
      <c r="HZ12" s="888"/>
      <c r="IC12" s="910" t="s">
        <v>154</v>
      </c>
      <c r="ID12" s="888"/>
      <c r="IE12" s="888"/>
      <c r="IF12" s="888"/>
      <c r="IG12" s="888"/>
      <c r="IH12" s="888"/>
      <c r="II12" s="888"/>
      <c r="IJ12" s="888"/>
      <c r="IK12" s="888"/>
      <c r="IL12" s="888"/>
      <c r="IM12" s="888"/>
      <c r="IN12" s="888"/>
      <c r="IO12" s="888"/>
      <c r="IP12" s="888"/>
      <c r="IQ12" s="888"/>
      <c r="IR12" s="888"/>
    </row>
    <row r="13" spans="2:252" s="894" customFormat="1" hidden="1">
      <c r="C13" s="910" t="s">
        <v>155</v>
      </c>
      <c r="D13" s="888"/>
      <c r="E13" s="888"/>
      <c r="F13" s="888"/>
      <c r="G13" s="888"/>
      <c r="H13" s="888"/>
      <c r="I13" s="888"/>
      <c r="J13" s="888"/>
      <c r="K13" s="888"/>
      <c r="L13" s="888"/>
      <c r="M13" s="888"/>
      <c r="N13" s="888"/>
      <c r="O13" s="888"/>
      <c r="P13" s="888"/>
      <c r="Q13" s="888"/>
      <c r="R13" s="888"/>
      <c r="U13" s="910" t="s">
        <v>155</v>
      </c>
      <c r="V13" s="888"/>
      <c r="W13" s="888"/>
      <c r="X13" s="888"/>
      <c r="Y13" s="888"/>
      <c r="Z13" s="888"/>
      <c r="AA13" s="888"/>
      <c r="AB13" s="888"/>
      <c r="AC13" s="888"/>
      <c r="AD13" s="888"/>
      <c r="AE13" s="888"/>
      <c r="AF13" s="888"/>
      <c r="AG13" s="888"/>
      <c r="AH13" s="888"/>
      <c r="AI13" s="888"/>
      <c r="AJ13" s="888"/>
      <c r="AM13" s="910" t="s">
        <v>155</v>
      </c>
      <c r="AN13" s="888"/>
      <c r="AO13" s="888"/>
      <c r="AP13" s="888"/>
      <c r="AQ13" s="888"/>
      <c r="AR13" s="888"/>
      <c r="AS13" s="888"/>
      <c r="AT13" s="888"/>
      <c r="AU13" s="888"/>
      <c r="AV13" s="888"/>
      <c r="AW13" s="888"/>
      <c r="AX13" s="888"/>
      <c r="AY13" s="888"/>
      <c r="AZ13" s="888"/>
      <c r="BA13" s="888"/>
      <c r="BB13" s="888"/>
      <c r="BE13" s="910" t="s">
        <v>155</v>
      </c>
      <c r="BF13" s="888"/>
      <c r="BG13" s="888"/>
      <c r="BH13" s="888"/>
      <c r="BI13" s="888"/>
      <c r="BJ13" s="888"/>
      <c r="BK13" s="888"/>
      <c r="BL13" s="888"/>
      <c r="BM13" s="888"/>
      <c r="BN13" s="888"/>
      <c r="BO13" s="888"/>
      <c r="BP13" s="888"/>
      <c r="BQ13" s="888"/>
      <c r="BR13" s="888"/>
      <c r="BS13" s="888"/>
      <c r="BT13" s="888"/>
      <c r="BW13" s="910" t="s">
        <v>155</v>
      </c>
      <c r="BX13" s="888"/>
      <c r="BY13" s="888"/>
      <c r="BZ13" s="888"/>
      <c r="CA13" s="888"/>
      <c r="CB13" s="888"/>
      <c r="CC13" s="888"/>
      <c r="CD13" s="888"/>
      <c r="CE13" s="888"/>
      <c r="CF13" s="888"/>
      <c r="CG13" s="888"/>
      <c r="CH13" s="888"/>
      <c r="CI13" s="888"/>
      <c r="CJ13" s="888"/>
      <c r="CK13" s="888"/>
      <c r="CL13" s="888"/>
      <c r="CO13" s="910" t="s">
        <v>155</v>
      </c>
      <c r="CP13" s="888"/>
      <c r="CQ13" s="888"/>
      <c r="CR13" s="888"/>
      <c r="CS13" s="888"/>
      <c r="CT13" s="888"/>
      <c r="CU13" s="888"/>
      <c r="CV13" s="888"/>
      <c r="CW13" s="888"/>
      <c r="CX13" s="888"/>
      <c r="CY13" s="888"/>
      <c r="CZ13" s="888"/>
      <c r="DA13" s="888"/>
      <c r="DB13" s="888"/>
      <c r="DC13" s="888"/>
      <c r="DD13" s="888"/>
      <c r="DG13" s="910" t="s">
        <v>155</v>
      </c>
      <c r="DH13" s="888"/>
      <c r="DI13" s="888"/>
      <c r="DJ13" s="888"/>
      <c r="DK13" s="888"/>
      <c r="DL13" s="888"/>
      <c r="DM13" s="888"/>
      <c r="DN13" s="888"/>
      <c r="DO13" s="888"/>
      <c r="DP13" s="888"/>
      <c r="DQ13" s="888"/>
      <c r="DR13" s="888"/>
      <c r="DS13" s="888"/>
      <c r="DT13" s="888"/>
      <c r="DU13" s="888"/>
      <c r="DV13" s="888"/>
      <c r="DY13" s="910" t="s">
        <v>155</v>
      </c>
      <c r="DZ13" s="888"/>
      <c r="EA13" s="888"/>
      <c r="EB13" s="888"/>
      <c r="EC13" s="888"/>
      <c r="ED13" s="888"/>
      <c r="EE13" s="888"/>
      <c r="EF13" s="888"/>
      <c r="EG13" s="888"/>
      <c r="EH13" s="888"/>
      <c r="EI13" s="888"/>
      <c r="EJ13" s="888"/>
      <c r="EK13" s="888"/>
      <c r="EL13" s="888"/>
      <c r="EM13" s="888"/>
      <c r="EN13" s="888"/>
      <c r="EQ13" s="910" t="s">
        <v>155</v>
      </c>
      <c r="ER13" s="888"/>
      <c r="ES13" s="888"/>
      <c r="ET13" s="888"/>
      <c r="EU13" s="888"/>
      <c r="EV13" s="888"/>
      <c r="EW13" s="888"/>
      <c r="EX13" s="888"/>
      <c r="EY13" s="888"/>
      <c r="EZ13" s="888"/>
      <c r="FA13" s="888"/>
      <c r="FB13" s="888"/>
      <c r="FC13" s="888"/>
      <c r="FD13" s="888"/>
      <c r="FE13" s="888"/>
      <c r="FF13" s="888"/>
      <c r="FI13" s="910" t="s">
        <v>155</v>
      </c>
      <c r="FJ13" s="888"/>
      <c r="FK13" s="888"/>
      <c r="FL13" s="888"/>
      <c r="FM13" s="888"/>
      <c r="FN13" s="888"/>
      <c r="FO13" s="888"/>
      <c r="FP13" s="888"/>
      <c r="FQ13" s="888"/>
      <c r="FR13" s="888"/>
      <c r="FS13" s="888"/>
      <c r="FT13" s="888"/>
      <c r="FU13" s="888"/>
      <c r="FV13" s="888"/>
      <c r="FW13" s="888"/>
      <c r="FX13" s="888"/>
      <c r="GA13" s="910" t="s">
        <v>155</v>
      </c>
      <c r="GB13" s="888"/>
      <c r="GC13" s="888"/>
      <c r="GD13" s="888"/>
      <c r="GE13" s="888"/>
      <c r="GF13" s="888"/>
      <c r="GG13" s="888"/>
      <c r="GH13" s="888"/>
      <c r="GI13" s="888"/>
      <c r="GJ13" s="888"/>
      <c r="GK13" s="888"/>
      <c r="GL13" s="888"/>
      <c r="GM13" s="888"/>
      <c r="GN13" s="888"/>
      <c r="GO13" s="888"/>
      <c r="GP13" s="888"/>
      <c r="GS13" s="910" t="s">
        <v>155</v>
      </c>
      <c r="GT13" s="888"/>
      <c r="GU13" s="888"/>
      <c r="GV13" s="888"/>
      <c r="GW13" s="888"/>
      <c r="GX13" s="888"/>
      <c r="GY13" s="888"/>
      <c r="GZ13" s="888"/>
      <c r="HA13" s="888"/>
      <c r="HB13" s="888"/>
      <c r="HC13" s="888"/>
      <c r="HD13" s="888"/>
      <c r="HE13" s="888"/>
      <c r="HF13" s="888"/>
      <c r="HG13" s="888"/>
      <c r="HH13" s="888"/>
      <c r="HK13" s="910" t="s">
        <v>155</v>
      </c>
      <c r="HL13" s="888"/>
      <c r="HM13" s="888"/>
      <c r="HN13" s="888"/>
      <c r="HO13" s="888"/>
      <c r="HP13" s="888"/>
      <c r="HQ13" s="888"/>
      <c r="HR13" s="888"/>
      <c r="HS13" s="888"/>
      <c r="HT13" s="888"/>
      <c r="HU13" s="888"/>
      <c r="HV13" s="888"/>
      <c r="HW13" s="888"/>
      <c r="HX13" s="888"/>
      <c r="HY13" s="888"/>
      <c r="HZ13" s="888"/>
      <c r="IC13" s="910" t="s">
        <v>155</v>
      </c>
      <c r="ID13" s="888"/>
      <c r="IE13" s="888"/>
      <c r="IF13" s="888"/>
      <c r="IG13" s="888"/>
      <c r="IH13" s="888"/>
      <c r="II13" s="888"/>
      <c r="IJ13" s="888"/>
      <c r="IK13" s="888"/>
      <c r="IL13" s="888"/>
      <c r="IM13" s="888"/>
      <c r="IN13" s="888"/>
      <c r="IO13" s="888"/>
      <c r="IP13" s="888"/>
      <c r="IQ13" s="888"/>
      <c r="IR13" s="888"/>
    </row>
    <row r="14" spans="2:252" s="894" customFormat="1" ht="25.5" hidden="1">
      <c r="C14" s="910" t="s">
        <v>156</v>
      </c>
      <c r="D14" s="888"/>
      <c r="E14" s="888"/>
      <c r="F14" s="888"/>
      <c r="G14" s="888"/>
      <c r="H14" s="888"/>
      <c r="I14" s="888"/>
      <c r="J14" s="888"/>
      <c r="K14" s="888"/>
      <c r="L14" s="888"/>
      <c r="M14" s="888"/>
      <c r="N14" s="888"/>
      <c r="O14" s="888"/>
      <c r="P14" s="888"/>
      <c r="Q14" s="888"/>
      <c r="R14" s="888"/>
      <c r="U14" s="910" t="s">
        <v>156</v>
      </c>
      <c r="V14" s="888"/>
      <c r="W14" s="888"/>
      <c r="X14" s="888"/>
      <c r="Y14" s="888"/>
      <c r="Z14" s="888"/>
      <c r="AA14" s="888"/>
      <c r="AB14" s="888"/>
      <c r="AC14" s="888"/>
      <c r="AD14" s="888"/>
      <c r="AE14" s="888"/>
      <c r="AF14" s="888"/>
      <c r="AG14" s="888"/>
      <c r="AH14" s="888"/>
      <c r="AI14" s="888"/>
      <c r="AJ14" s="888"/>
      <c r="AM14" s="910" t="s">
        <v>156</v>
      </c>
      <c r="AN14" s="888"/>
      <c r="AO14" s="888"/>
      <c r="AP14" s="888"/>
      <c r="AQ14" s="888"/>
      <c r="AR14" s="888"/>
      <c r="AS14" s="888"/>
      <c r="AT14" s="888"/>
      <c r="AU14" s="888"/>
      <c r="AV14" s="888"/>
      <c r="AW14" s="888"/>
      <c r="AX14" s="888"/>
      <c r="AY14" s="888"/>
      <c r="AZ14" s="888"/>
      <c r="BA14" s="888"/>
      <c r="BB14" s="888"/>
      <c r="BE14" s="910" t="s">
        <v>156</v>
      </c>
      <c r="BF14" s="888"/>
      <c r="BG14" s="888"/>
      <c r="BH14" s="888"/>
      <c r="BI14" s="888"/>
      <c r="BJ14" s="888"/>
      <c r="BK14" s="888"/>
      <c r="BL14" s="888"/>
      <c r="BM14" s="888"/>
      <c r="BN14" s="888"/>
      <c r="BO14" s="888"/>
      <c r="BP14" s="888"/>
      <c r="BQ14" s="888"/>
      <c r="BR14" s="888"/>
      <c r="BS14" s="888"/>
      <c r="BT14" s="888"/>
      <c r="BW14" s="910" t="s">
        <v>156</v>
      </c>
      <c r="BX14" s="888"/>
      <c r="BY14" s="888"/>
      <c r="BZ14" s="888"/>
      <c r="CA14" s="888"/>
      <c r="CB14" s="888"/>
      <c r="CC14" s="888"/>
      <c r="CD14" s="888"/>
      <c r="CE14" s="888"/>
      <c r="CF14" s="888"/>
      <c r="CG14" s="888"/>
      <c r="CH14" s="888"/>
      <c r="CI14" s="888"/>
      <c r="CJ14" s="888"/>
      <c r="CK14" s="888"/>
      <c r="CL14" s="888"/>
      <c r="CO14" s="910" t="s">
        <v>156</v>
      </c>
      <c r="CP14" s="888"/>
      <c r="CQ14" s="888"/>
      <c r="CR14" s="888"/>
      <c r="CS14" s="888"/>
      <c r="CT14" s="888"/>
      <c r="CU14" s="888"/>
      <c r="CV14" s="888"/>
      <c r="CW14" s="888"/>
      <c r="CX14" s="888"/>
      <c r="CY14" s="888"/>
      <c r="CZ14" s="888"/>
      <c r="DA14" s="888"/>
      <c r="DB14" s="888"/>
      <c r="DC14" s="888"/>
      <c r="DD14" s="888"/>
      <c r="DG14" s="910" t="s">
        <v>156</v>
      </c>
      <c r="DH14" s="888"/>
      <c r="DI14" s="888"/>
      <c r="DJ14" s="888"/>
      <c r="DK14" s="888"/>
      <c r="DL14" s="888"/>
      <c r="DM14" s="888"/>
      <c r="DN14" s="888"/>
      <c r="DO14" s="888"/>
      <c r="DP14" s="888"/>
      <c r="DQ14" s="888"/>
      <c r="DR14" s="888"/>
      <c r="DS14" s="888"/>
      <c r="DT14" s="888"/>
      <c r="DU14" s="888"/>
      <c r="DV14" s="888"/>
      <c r="DY14" s="910" t="s">
        <v>156</v>
      </c>
      <c r="DZ14" s="888"/>
      <c r="EA14" s="888"/>
      <c r="EB14" s="888"/>
      <c r="EC14" s="888"/>
      <c r="ED14" s="888"/>
      <c r="EE14" s="888"/>
      <c r="EF14" s="888"/>
      <c r="EG14" s="888"/>
      <c r="EH14" s="888"/>
      <c r="EI14" s="888"/>
      <c r="EJ14" s="888"/>
      <c r="EK14" s="888"/>
      <c r="EL14" s="888"/>
      <c r="EM14" s="888"/>
      <c r="EN14" s="888"/>
      <c r="EQ14" s="910" t="s">
        <v>156</v>
      </c>
      <c r="ER14" s="888"/>
      <c r="ES14" s="888"/>
      <c r="ET14" s="888"/>
      <c r="EU14" s="888"/>
      <c r="EV14" s="888"/>
      <c r="EW14" s="888"/>
      <c r="EX14" s="888"/>
      <c r="EY14" s="888"/>
      <c r="EZ14" s="888"/>
      <c r="FA14" s="888"/>
      <c r="FB14" s="888"/>
      <c r="FC14" s="888"/>
      <c r="FD14" s="888"/>
      <c r="FE14" s="888"/>
      <c r="FF14" s="888"/>
      <c r="FI14" s="910" t="s">
        <v>156</v>
      </c>
      <c r="FJ14" s="888"/>
      <c r="FK14" s="888"/>
      <c r="FL14" s="888"/>
      <c r="FM14" s="888"/>
      <c r="FN14" s="888"/>
      <c r="FO14" s="888"/>
      <c r="FP14" s="888"/>
      <c r="FQ14" s="888"/>
      <c r="FR14" s="888"/>
      <c r="FS14" s="888"/>
      <c r="FT14" s="888"/>
      <c r="FU14" s="888"/>
      <c r="FV14" s="888"/>
      <c r="FW14" s="888"/>
      <c r="FX14" s="888"/>
      <c r="GA14" s="910" t="s">
        <v>156</v>
      </c>
      <c r="GB14" s="888"/>
      <c r="GC14" s="888"/>
      <c r="GD14" s="888"/>
      <c r="GE14" s="888"/>
      <c r="GF14" s="888"/>
      <c r="GG14" s="888"/>
      <c r="GH14" s="888"/>
      <c r="GI14" s="888"/>
      <c r="GJ14" s="888"/>
      <c r="GK14" s="888"/>
      <c r="GL14" s="888"/>
      <c r="GM14" s="888"/>
      <c r="GN14" s="888"/>
      <c r="GO14" s="888"/>
      <c r="GP14" s="888"/>
      <c r="GS14" s="910" t="s">
        <v>156</v>
      </c>
      <c r="GT14" s="888"/>
      <c r="GU14" s="888"/>
      <c r="GV14" s="888"/>
      <c r="GW14" s="888"/>
      <c r="GX14" s="888"/>
      <c r="GY14" s="888"/>
      <c r="GZ14" s="888"/>
      <c r="HA14" s="888"/>
      <c r="HB14" s="888"/>
      <c r="HC14" s="888"/>
      <c r="HD14" s="888"/>
      <c r="HE14" s="888"/>
      <c r="HF14" s="888"/>
      <c r="HG14" s="888"/>
      <c r="HH14" s="888"/>
      <c r="HK14" s="910" t="s">
        <v>156</v>
      </c>
      <c r="HL14" s="888"/>
      <c r="HM14" s="888"/>
      <c r="HN14" s="888"/>
      <c r="HO14" s="888"/>
      <c r="HP14" s="888"/>
      <c r="HQ14" s="888"/>
      <c r="HR14" s="888"/>
      <c r="HS14" s="888"/>
      <c r="HT14" s="888"/>
      <c r="HU14" s="888"/>
      <c r="HV14" s="888"/>
      <c r="HW14" s="888"/>
      <c r="HX14" s="888"/>
      <c r="HY14" s="888"/>
      <c r="HZ14" s="888"/>
      <c r="IC14" s="910" t="s">
        <v>156</v>
      </c>
      <c r="ID14" s="888"/>
      <c r="IE14" s="888"/>
      <c r="IF14" s="888"/>
      <c r="IG14" s="888"/>
      <c r="IH14" s="888"/>
      <c r="II14" s="888"/>
      <c r="IJ14" s="888"/>
      <c r="IK14" s="888"/>
      <c r="IL14" s="888"/>
      <c r="IM14" s="888"/>
      <c r="IN14" s="888"/>
      <c r="IO14" s="888"/>
      <c r="IP14" s="888"/>
      <c r="IQ14" s="888"/>
      <c r="IR14" s="888"/>
    </row>
    <row r="15" spans="2:252" s="894" customFormat="1" ht="25.5" hidden="1">
      <c r="C15" s="910" t="s">
        <v>157</v>
      </c>
      <c r="D15" s="888"/>
      <c r="E15" s="888"/>
      <c r="F15" s="888"/>
      <c r="G15" s="888"/>
      <c r="H15" s="888"/>
      <c r="I15" s="888"/>
      <c r="J15" s="888"/>
      <c r="K15" s="888"/>
      <c r="L15" s="888"/>
      <c r="M15" s="888"/>
      <c r="N15" s="888"/>
      <c r="O15" s="888"/>
      <c r="P15" s="888"/>
      <c r="Q15" s="888"/>
      <c r="R15" s="888"/>
      <c r="U15" s="910" t="s">
        <v>157</v>
      </c>
      <c r="V15" s="888"/>
      <c r="W15" s="888"/>
      <c r="X15" s="888"/>
      <c r="Y15" s="888"/>
      <c r="Z15" s="888"/>
      <c r="AA15" s="888"/>
      <c r="AB15" s="888"/>
      <c r="AC15" s="888"/>
      <c r="AD15" s="888"/>
      <c r="AE15" s="888"/>
      <c r="AF15" s="888"/>
      <c r="AG15" s="888"/>
      <c r="AH15" s="888"/>
      <c r="AI15" s="888"/>
      <c r="AJ15" s="888"/>
      <c r="AM15" s="910" t="s">
        <v>157</v>
      </c>
      <c r="AN15" s="888"/>
      <c r="AO15" s="888"/>
      <c r="AP15" s="888"/>
      <c r="AQ15" s="888"/>
      <c r="AR15" s="888"/>
      <c r="AS15" s="888"/>
      <c r="AT15" s="888"/>
      <c r="AU15" s="888"/>
      <c r="AV15" s="888"/>
      <c r="AW15" s="888"/>
      <c r="AX15" s="888"/>
      <c r="AY15" s="888"/>
      <c r="AZ15" s="888"/>
      <c r="BA15" s="888"/>
      <c r="BB15" s="888"/>
      <c r="BE15" s="910" t="s">
        <v>157</v>
      </c>
      <c r="BF15" s="888"/>
      <c r="BG15" s="888"/>
      <c r="BH15" s="888"/>
      <c r="BI15" s="888"/>
      <c r="BJ15" s="888"/>
      <c r="BK15" s="888"/>
      <c r="BL15" s="888"/>
      <c r="BM15" s="888"/>
      <c r="BN15" s="888"/>
      <c r="BO15" s="888"/>
      <c r="BP15" s="888"/>
      <c r="BQ15" s="888"/>
      <c r="BR15" s="888"/>
      <c r="BS15" s="888"/>
      <c r="BT15" s="888"/>
      <c r="BW15" s="910" t="s">
        <v>157</v>
      </c>
      <c r="BX15" s="888"/>
      <c r="BY15" s="888"/>
      <c r="BZ15" s="888"/>
      <c r="CA15" s="888"/>
      <c r="CB15" s="888"/>
      <c r="CC15" s="888"/>
      <c r="CD15" s="888"/>
      <c r="CE15" s="888"/>
      <c r="CF15" s="888"/>
      <c r="CG15" s="888"/>
      <c r="CH15" s="888"/>
      <c r="CI15" s="888"/>
      <c r="CJ15" s="888"/>
      <c r="CK15" s="888"/>
      <c r="CL15" s="888"/>
      <c r="CO15" s="910" t="s">
        <v>157</v>
      </c>
      <c r="CP15" s="888"/>
      <c r="CQ15" s="888"/>
      <c r="CR15" s="888"/>
      <c r="CS15" s="888"/>
      <c r="CT15" s="888"/>
      <c r="CU15" s="888"/>
      <c r="CV15" s="888"/>
      <c r="CW15" s="888"/>
      <c r="CX15" s="888"/>
      <c r="CY15" s="888"/>
      <c r="CZ15" s="888"/>
      <c r="DA15" s="888"/>
      <c r="DB15" s="888"/>
      <c r="DC15" s="888"/>
      <c r="DD15" s="888"/>
      <c r="DG15" s="910" t="s">
        <v>157</v>
      </c>
      <c r="DH15" s="888"/>
      <c r="DI15" s="888"/>
      <c r="DJ15" s="888"/>
      <c r="DK15" s="888"/>
      <c r="DL15" s="888"/>
      <c r="DM15" s="888"/>
      <c r="DN15" s="888"/>
      <c r="DO15" s="888"/>
      <c r="DP15" s="888"/>
      <c r="DQ15" s="888"/>
      <c r="DR15" s="888"/>
      <c r="DS15" s="888"/>
      <c r="DT15" s="888"/>
      <c r="DU15" s="888"/>
      <c r="DV15" s="888"/>
      <c r="DY15" s="910" t="s">
        <v>157</v>
      </c>
      <c r="DZ15" s="888"/>
      <c r="EA15" s="888"/>
      <c r="EB15" s="888"/>
      <c r="EC15" s="888"/>
      <c r="ED15" s="888"/>
      <c r="EE15" s="888"/>
      <c r="EF15" s="888"/>
      <c r="EG15" s="888"/>
      <c r="EH15" s="888"/>
      <c r="EI15" s="888"/>
      <c r="EJ15" s="888"/>
      <c r="EK15" s="888"/>
      <c r="EL15" s="888"/>
      <c r="EM15" s="888"/>
      <c r="EN15" s="888"/>
      <c r="EQ15" s="910" t="s">
        <v>157</v>
      </c>
      <c r="ER15" s="888"/>
      <c r="ES15" s="888"/>
      <c r="ET15" s="888"/>
      <c r="EU15" s="888"/>
      <c r="EV15" s="888"/>
      <c r="EW15" s="888"/>
      <c r="EX15" s="888"/>
      <c r="EY15" s="888"/>
      <c r="EZ15" s="888"/>
      <c r="FA15" s="888"/>
      <c r="FB15" s="888"/>
      <c r="FC15" s="888"/>
      <c r="FD15" s="888"/>
      <c r="FE15" s="888"/>
      <c r="FF15" s="888"/>
      <c r="FI15" s="910" t="s">
        <v>157</v>
      </c>
      <c r="FJ15" s="888"/>
      <c r="FK15" s="888"/>
      <c r="FL15" s="888"/>
      <c r="FM15" s="888"/>
      <c r="FN15" s="888"/>
      <c r="FO15" s="888"/>
      <c r="FP15" s="888"/>
      <c r="FQ15" s="888"/>
      <c r="FR15" s="888"/>
      <c r="FS15" s="888"/>
      <c r="FT15" s="888"/>
      <c r="FU15" s="888"/>
      <c r="FV15" s="888"/>
      <c r="FW15" s="888"/>
      <c r="FX15" s="888"/>
      <c r="GA15" s="910" t="s">
        <v>157</v>
      </c>
      <c r="GB15" s="888"/>
      <c r="GC15" s="888"/>
      <c r="GD15" s="888"/>
      <c r="GE15" s="888"/>
      <c r="GF15" s="888"/>
      <c r="GG15" s="888"/>
      <c r="GH15" s="888"/>
      <c r="GI15" s="888"/>
      <c r="GJ15" s="888"/>
      <c r="GK15" s="888"/>
      <c r="GL15" s="888"/>
      <c r="GM15" s="888"/>
      <c r="GN15" s="888"/>
      <c r="GO15" s="888"/>
      <c r="GP15" s="888"/>
      <c r="GS15" s="910" t="s">
        <v>157</v>
      </c>
      <c r="GT15" s="888"/>
      <c r="GU15" s="888"/>
      <c r="GV15" s="888"/>
      <c r="GW15" s="888"/>
      <c r="GX15" s="888"/>
      <c r="GY15" s="888"/>
      <c r="GZ15" s="888"/>
      <c r="HA15" s="888"/>
      <c r="HB15" s="888"/>
      <c r="HC15" s="888"/>
      <c r="HD15" s="888"/>
      <c r="HE15" s="888"/>
      <c r="HF15" s="888"/>
      <c r="HG15" s="888"/>
      <c r="HH15" s="888"/>
      <c r="HK15" s="910" t="s">
        <v>157</v>
      </c>
      <c r="HL15" s="888"/>
      <c r="HM15" s="888"/>
      <c r="HN15" s="888"/>
      <c r="HO15" s="888"/>
      <c r="HP15" s="888"/>
      <c r="HQ15" s="888"/>
      <c r="HR15" s="888"/>
      <c r="HS15" s="888"/>
      <c r="HT15" s="888"/>
      <c r="HU15" s="888"/>
      <c r="HV15" s="888"/>
      <c r="HW15" s="888"/>
      <c r="HX15" s="888"/>
      <c r="HY15" s="888"/>
      <c r="HZ15" s="888"/>
      <c r="IC15" s="910" t="s">
        <v>157</v>
      </c>
      <c r="ID15" s="888"/>
      <c r="IE15" s="888"/>
      <c r="IF15" s="888"/>
      <c r="IG15" s="888"/>
      <c r="IH15" s="888"/>
      <c r="II15" s="888"/>
      <c r="IJ15" s="888"/>
      <c r="IK15" s="888"/>
      <c r="IL15" s="888"/>
      <c r="IM15" s="888"/>
      <c r="IN15" s="888"/>
      <c r="IO15" s="888"/>
      <c r="IP15" s="888"/>
      <c r="IQ15" s="888"/>
      <c r="IR15" s="888"/>
    </row>
    <row r="16" spans="2:252" s="894" customFormat="1" hidden="1">
      <c r="C16" s="910" t="s">
        <v>158</v>
      </c>
      <c r="D16" s="888"/>
      <c r="E16" s="888"/>
      <c r="F16" s="888"/>
      <c r="G16" s="888"/>
      <c r="H16" s="888"/>
      <c r="I16" s="888"/>
      <c r="J16" s="888"/>
      <c r="K16" s="888"/>
      <c r="L16" s="888"/>
      <c r="M16" s="888"/>
      <c r="N16" s="888"/>
      <c r="O16" s="888"/>
      <c r="P16" s="888"/>
      <c r="Q16" s="888"/>
      <c r="R16" s="888"/>
      <c r="U16" s="910" t="s">
        <v>158</v>
      </c>
      <c r="V16" s="888"/>
      <c r="W16" s="888"/>
      <c r="X16" s="888"/>
      <c r="Y16" s="888"/>
      <c r="Z16" s="888"/>
      <c r="AA16" s="888"/>
      <c r="AB16" s="888"/>
      <c r="AC16" s="888"/>
      <c r="AD16" s="888"/>
      <c r="AE16" s="888"/>
      <c r="AF16" s="888"/>
      <c r="AG16" s="888"/>
      <c r="AH16" s="888"/>
      <c r="AI16" s="888"/>
      <c r="AJ16" s="888"/>
      <c r="AM16" s="910" t="s">
        <v>158</v>
      </c>
      <c r="AN16" s="888"/>
      <c r="AO16" s="888"/>
      <c r="AP16" s="888"/>
      <c r="AQ16" s="888"/>
      <c r="AR16" s="888"/>
      <c r="AS16" s="888"/>
      <c r="AT16" s="888"/>
      <c r="AU16" s="888"/>
      <c r="AV16" s="888"/>
      <c r="AW16" s="888"/>
      <c r="AX16" s="888"/>
      <c r="AY16" s="888"/>
      <c r="AZ16" s="888"/>
      <c r="BA16" s="888"/>
      <c r="BB16" s="888"/>
      <c r="BE16" s="910" t="s">
        <v>158</v>
      </c>
      <c r="BF16" s="888"/>
      <c r="BG16" s="888"/>
      <c r="BH16" s="888"/>
      <c r="BI16" s="888"/>
      <c r="BJ16" s="888"/>
      <c r="BK16" s="888"/>
      <c r="BL16" s="888"/>
      <c r="BM16" s="888"/>
      <c r="BN16" s="888"/>
      <c r="BO16" s="888"/>
      <c r="BP16" s="888"/>
      <c r="BQ16" s="888"/>
      <c r="BR16" s="888"/>
      <c r="BS16" s="888"/>
      <c r="BT16" s="888"/>
      <c r="BW16" s="910" t="s">
        <v>158</v>
      </c>
      <c r="BX16" s="888"/>
      <c r="BY16" s="888"/>
      <c r="BZ16" s="888"/>
      <c r="CA16" s="888"/>
      <c r="CB16" s="888"/>
      <c r="CC16" s="888"/>
      <c r="CD16" s="888"/>
      <c r="CE16" s="888"/>
      <c r="CF16" s="888"/>
      <c r="CG16" s="888"/>
      <c r="CH16" s="888"/>
      <c r="CI16" s="888"/>
      <c r="CJ16" s="888"/>
      <c r="CK16" s="888"/>
      <c r="CL16" s="888"/>
      <c r="CO16" s="910" t="s">
        <v>158</v>
      </c>
      <c r="CP16" s="888"/>
      <c r="CQ16" s="888"/>
      <c r="CR16" s="888"/>
      <c r="CS16" s="888"/>
      <c r="CT16" s="888"/>
      <c r="CU16" s="888"/>
      <c r="CV16" s="888"/>
      <c r="CW16" s="888"/>
      <c r="CX16" s="888"/>
      <c r="CY16" s="888"/>
      <c r="CZ16" s="888"/>
      <c r="DA16" s="888"/>
      <c r="DB16" s="888"/>
      <c r="DC16" s="888"/>
      <c r="DD16" s="888"/>
      <c r="DG16" s="910" t="s">
        <v>158</v>
      </c>
      <c r="DH16" s="888"/>
      <c r="DI16" s="888"/>
      <c r="DJ16" s="888"/>
      <c r="DK16" s="888"/>
      <c r="DL16" s="888"/>
      <c r="DM16" s="888"/>
      <c r="DN16" s="888"/>
      <c r="DO16" s="888"/>
      <c r="DP16" s="888"/>
      <c r="DQ16" s="888"/>
      <c r="DR16" s="888"/>
      <c r="DS16" s="888"/>
      <c r="DT16" s="888"/>
      <c r="DU16" s="888"/>
      <c r="DV16" s="888"/>
      <c r="DY16" s="910" t="s">
        <v>158</v>
      </c>
      <c r="DZ16" s="888"/>
      <c r="EA16" s="888"/>
      <c r="EB16" s="888"/>
      <c r="EC16" s="888"/>
      <c r="ED16" s="888"/>
      <c r="EE16" s="888"/>
      <c r="EF16" s="888"/>
      <c r="EG16" s="888"/>
      <c r="EH16" s="888"/>
      <c r="EI16" s="888"/>
      <c r="EJ16" s="888"/>
      <c r="EK16" s="888"/>
      <c r="EL16" s="888"/>
      <c r="EM16" s="888"/>
      <c r="EN16" s="888"/>
      <c r="EQ16" s="910" t="s">
        <v>158</v>
      </c>
      <c r="ER16" s="888"/>
      <c r="ES16" s="888"/>
      <c r="ET16" s="888"/>
      <c r="EU16" s="888"/>
      <c r="EV16" s="888"/>
      <c r="EW16" s="888"/>
      <c r="EX16" s="888"/>
      <c r="EY16" s="888"/>
      <c r="EZ16" s="888"/>
      <c r="FA16" s="888"/>
      <c r="FB16" s="888"/>
      <c r="FC16" s="888"/>
      <c r="FD16" s="888"/>
      <c r="FE16" s="888"/>
      <c r="FF16" s="888"/>
      <c r="FI16" s="910" t="s">
        <v>158</v>
      </c>
      <c r="FJ16" s="888"/>
      <c r="FK16" s="888"/>
      <c r="FL16" s="888"/>
      <c r="FM16" s="888"/>
      <c r="FN16" s="888"/>
      <c r="FO16" s="888"/>
      <c r="FP16" s="888"/>
      <c r="FQ16" s="888"/>
      <c r="FR16" s="888"/>
      <c r="FS16" s="888"/>
      <c r="FT16" s="888"/>
      <c r="FU16" s="888"/>
      <c r="FV16" s="888"/>
      <c r="FW16" s="888"/>
      <c r="FX16" s="888"/>
      <c r="GA16" s="910" t="s">
        <v>158</v>
      </c>
      <c r="GB16" s="888"/>
      <c r="GC16" s="888"/>
      <c r="GD16" s="888"/>
      <c r="GE16" s="888"/>
      <c r="GF16" s="888"/>
      <c r="GG16" s="888"/>
      <c r="GH16" s="888"/>
      <c r="GI16" s="888"/>
      <c r="GJ16" s="888"/>
      <c r="GK16" s="888"/>
      <c r="GL16" s="888"/>
      <c r="GM16" s="888"/>
      <c r="GN16" s="888"/>
      <c r="GO16" s="888"/>
      <c r="GP16" s="888"/>
      <c r="GS16" s="910" t="s">
        <v>158</v>
      </c>
      <c r="GT16" s="888"/>
      <c r="GU16" s="888"/>
      <c r="GV16" s="888"/>
      <c r="GW16" s="888"/>
      <c r="GX16" s="888"/>
      <c r="GY16" s="888"/>
      <c r="GZ16" s="888"/>
      <c r="HA16" s="888"/>
      <c r="HB16" s="888"/>
      <c r="HC16" s="888"/>
      <c r="HD16" s="888"/>
      <c r="HE16" s="888"/>
      <c r="HF16" s="888"/>
      <c r="HG16" s="888"/>
      <c r="HH16" s="888"/>
      <c r="HK16" s="910" t="s">
        <v>158</v>
      </c>
      <c r="HL16" s="888"/>
      <c r="HM16" s="888"/>
      <c r="HN16" s="888"/>
      <c r="HO16" s="888"/>
      <c r="HP16" s="888"/>
      <c r="HQ16" s="888"/>
      <c r="HR16" s="888"/>
      <c r="HS16" s="888"/>
      <c r="HT16" s="888"/>
      <c r="HU16" s="888"/>
      <c r="HV16" s="888"/>
      <c r="HW16" s="888"/>
      <c r="HX16" s="888"/>
      <c r="HY16" s="888"/>
      <c r="HZ16" s="888"/>
      <c r="IC16" s="910" t="s">
        <v>158</v>
      </c>
      <c r="ID16" s="888"/>
      <c r="IE16" s="888"/>
      <c r="IF16" s="888"/>
      <c r="IG16" s="888"/>
      <c r="IH16" s="888"/>
      <c r="II16" s="888"/>
      <c r="IJ16" s="888"/>
      <c r="IK16" s="888"/>
      <c r="IL16" s="888"/>
      <c r="IM16" s="888"/>
      <c r="IN16" s="888"/>
      <c r="IO16" s="888"/>
      <c r="IP16" s="888"/>
      <c r="IQ16" s="888"/>
      <c r="IR16" s="888"/>
    </row>
    <row r="17" spans="1:252" s="894" customFormat="1" hidden="1">
      <c r="C17" s="910" t="s">
        <v>159</v>
      </c>
      <c r="D17" s="888"/>
      <c r="E17" s="888"/>
      <c r="F17" s="888"/>
      <c r="G17" s="888"/>
      <c r="H17" s="888"/>
      <c r="I17" s="888"/>
      <c r="J17" s="888"/>
      <c r="K17" s="888"/>
      <c r="L17" s="888"/>
      <c r="M17" s="888"/>
      <c r="N17" s="888"/>
      <c r="O17" s="888"/>
      <c r="P17" s="888"/>
      <c r="Q17" s="888"/>
      <c r="R17" s="888"/>
      <c r="U17" s="910" t="s">
        <v>159</v>
      </c>
      <c r="V17" s="888"/>
      <c r="W17" s="888"/>
      <c r="X17" s="888"/>
      <c r="Y17" s="888"/>
      <c r="Z17" s="888"/>
      <c r="AA17" s="888"/>
      <c r="AB17" s="888"/>
      <c r="AC17" s="888"/>
      <c r="AD17" s="888"/>
      <c r="AE17" s="888"/>
      <c r="AF17" s="888"/>
      <c r="AG17" s="888"/>
      <c r="AH17" s="888"/>
      <c r="AI17" s="888"/>
      <c r="AJ17" s="888"/>
      <c r="AM17" s="910" t="s">
        <v>159</v>
      </c>
      <c r="AN17" s="888"/>
      <c r="AO17" s="888"/>
      <c r="AP17" s="888"/>
      <c r="AQ17" s="888"/>
      <c r="AR17" s="888"/>
      <c r="AS17" s="888"/>
      <c r="AT17" s="888"/>
      <c r="AU17" s="888"/>
      <c r="AV17" s="888"/>
      <c r="AW17" s="888"/>
      <c r="AX17" s="888"/>
      <c r="AY17" s="888"/>
      <c r="AZ17" s="888"/>
      <c r="BA17" s="888"/>
      <c r="BB17" s="888"/>
      <c r="BE17" s="910" t="s">
        <v>159</v>
      </c>
      <c r="BF17" s="888"/>
      <c r="BG17" s="888"/>
      <c r="BH17" s="888"/>
      <c r="BI17" s="888"/>
      <c r="BJ17" s="888"/>
      <c r="BK17" s="888"/>
      <c r="BL17" s="888"/>
      <c r="BM17" s="888"/>
      <c r="BN17" s="888"/>
      <c r="BO17" s="888"/>
      <c r="BP17" s="888"/>
      <c r="BQ17" s="888"/>
      <c r="BR17" s="888"/>
      <c r="BS17" s="888"/>
      <c r="BT17" s="888"/>
      <c r="BW17" s="910" t="s">
        <v>159</v>
      </c>
      <c r="BX17" s="888"/>
      <c r="BY17" s="888"/>
      <c r="BZ17" s="888"/>
      <c r="CA17" s="888"/>
      <c r="CB17" s="888"/>
      <c r="CC17" s="888"/>
      <c r="CD17" s="888"/>
      <c r="CE17" s="888"/>
      <c r="CF17" s="888"/>
      <c r="CG17" s="888"/>
      <c r="CH17" s="888"/>
      <c r="CI17" s="888"/>
      <c r="CJ17" s="888"/>
      <c r="CK17" s="888"/>
      <c r="CL17" s="888"/>
      <c r="CO17" s="910" t="s">
        <v>159</v>
      </c>
      <c r="CP17" s="888"/>
      <c r="CQ17" s="888"/>
      <c r="CR17" s="888"/>
      <c r="CS17" s="888"/>
      <c r="CT17" s="888"/>
      <c r="CU17" s="888"/>
      <c r="CV17" s="888"/>
      <c r="CW17" s="888"/>
      <c r="CX17" s="888"/>
      <c r="CY17" s="888"/>
      <c r="CZ17" s="888"/>
      <c r="DA17" s="888"/>
      <c r="DB17" s="888"/>
      <c r="DC17" s="888"/>
      <c r="DD17" s="888"/>
      <c r="DG17" s="910" t="s">
        <v>159</v>
      </c>
      <c r="DH17" s="888"/>
      <c r="DI17" s="888"/>
      <c r="DJ17" s="888"/>
      <c r="DK17" s="888"/>
      <c r="DL17" s="888"/>
      <c r="DM17" s="888"/>
      <c r="DN17" s="888"/>
      <c r="DO17" s="888"/>
      <c r="DP17" s="888"/>
      <c r="DQ17" s="888"/>
      <c r="DR17" s="888"/>
      <c r="DS17" s="888"/>
      <c r="DT17" s="888"/>
      <c r="DU17" s="888"/>
      <c r="DV17" s="888"/>
      <c r="DY17" s="910" t="s">
        <v>159</v>
      </c>
      <c r="DZ17" s="888"/>
      <c r="EA17" s="888"/>
      <c r="EB17" s="888"/>
      <c r="EC17" s="888"/>
      <c r="ED17" s="888"/>
      <c r="EE17" s="888"/>
      <c r="EF17" s="888"/>
      <c r="EG17" s="888"/>
      <c r="EH17" s="888"/>
      <c r="EI17" s="888"/>
      <c r="EJ17" s="888"/>
      <c r="EK17" s="888"/>
      <c r="EL17" s="888"/>
      <c r="EM17" s="888"/>
      <c r="EN17" s="888"/>
      <c r="EQ17" s="910" t="s">
        <v>159</v>
      </c>
      <c r="ER17" s="888"/>
      <c r="ES17" s="888"/>
      <c r="ET17" s="888"/>
      <c r="EU17" s="888"/>
      <c r="EV17" s="888"/>
      <c r="EW17" s="888"/>
      <c r="EX17" s="888"/>
      <c r="EY17" s="888"/>
      <c r="EZ17" s="888"/>
      <c r="FA17" s="888"/>
      <c r="FB17" s="888"/>
      <c r="FC17" s="888"/>
      <c r="FD17" s="888"/>
      <c r="FE17" s="888"/>
      <c r="FF17" s="888"/>
      <c r="FI17" s="910" t="s">
        <v>159</v>
      </c>
      <c r="FJ17" s="888"/>
      <c r="FK17" s="888"/>
      <c r="FL17" s="888"/>
      <c r="FM17" s="888"/>
      <c r="FN17" s="888"/>
      <c r="FO17" s="888"/>
      <c r="FP17" s="888"/>
      <c r="FQ17" s="888"/>
      <c r="FR17" s="888"/>
      <c r="FS17" s="888"/>
      <c r="FT17" s="888"/>
      <c r="FU17" s="888"/>
      <c r="FV17" s="888"/>
      <c r="FW17" s="888"/>
      <c r="FX17" s="888"/>
      <c r="GA17" s="910" t="s">
        <v>159</v>
      </c>
      <c r="GB17" s="888"/>
      <c r="GC17" s="888"/>
      <c r="GD17" s="888"/>
      <c r="GE17" s="888"/>
      <c r="GF17" s="888"/>
      <c r="GG17" s="888"/>
      <c r="GH17" s="888"/>
      <c r="GI17" s="888"/>
      <c r="GJ17" s="888"/>
      <c r="GK17" s="888"/>
      <c r="GL17" s="888"/>
      <c r="GM17" s="888"/>
      <c r="GN17" s="888"/>
      <c r="GO17" s="888"/>
      <c r="GP17" s="888"/>
      <c r="GS17" s="910" t="s">
        <v>159</v>
      </c>
      <c r="GT17" s="888"/>
      <c r="GU17" s="888"/>
      <c r="GV17" s="888"/>
      <c r="GW17" s="888"/>
      <c r="GX17" s="888"/>
      <c r="GY17" s="888"/>
      <c r="GZ17" s="888"/>
      <c r="HA17" s="888"/>
      <c r="HB17" s="888"/>
      <c r="HC17" s="888"/>
      <c r="HD17" s="888"/>
      <c r="HE17" s="888"/>
      <c r="HF17" s="888"/>
      <c r="HG17" s="888"/>
      <c r="HH17" s="888"/>
      <c r="HK17" s="910" t="s">
        <v>159</v>
      </c>
      <c r="HL17" s="888"/>
      <c r="HM17" s="888"/>
      <c r="HN17" s="888"/>
      <c r="HO17" s="888"/>
      <c r="HP17" s="888"/>
      <c r="HQ17" s="888"/>
      <c r="HR17" s="888"/>
      <c r="HS17" s="888"/>
      <c r="HT17" s="888"/>
      <c r="HU17" s="888"/>
      <c r="HV17" s="888"/>
      <c r="HW17" s="888"/>
      <c r="HX17" s="888"/>
      <c r="HY17" s="888"/>
      <c r="HZ17" s="888"/>
      <c r="IC17" s="910" t="s">
        <v>159</v>
      </c>
      <c r="ID17" s="888"/>
      <c r="IE17" s="888"/>
      <c r="IF17" s="888"/>
      <c r="IG17" s="888"/>
      <c r="IH17" s="888"/>
      <c r="II17" s="888"/>
      <c r="IJ17" s="888"/>
      <c r="IK17" s="888"/>
      <c r="IL17" s="888"/>
      <c r="IM17" s="888"/>
      <c r="IN17" s="888"/>
      <c r="IO17" s="888"/>
      <c r="IP17" s="888"/>
      <c r="IQ17" s="888"/>
      <c r="IR17" s="888"/>
    </row>
    <row r="18" spans="1:252" s="894" customFormat="1" ht="25.5" hidden="1">
      <c r="C18" s="910" t="s">
        <v>164</v>
      </c>
      <c r="D18" s="888"/>
      <c r="E18" s="888"/>
      <c r="F18" s="888"/>
      <c r="G18" s="888"/>
      <c r="H18" s="888"/>
      <c r="I18" s="888"/>
      <c r="J18" s="888"/>
      <c r="K18" s="888"/>
      <c r="L18" s="888"/>
      <c r="M18" s="888"/>
      <c r="N18" s="888"/>
      <c r="O18" s="888"/>
      <c r="P18" s="888"/>
      <c r="Q18" s="888"/>
      <c r="R18" s="888"/>
      <c r="U18" s="910" t="s">
        <v>164</v>
      </c>
      <c r="V18" s="888"/>
      <c r="W18" s="888"/>
      <c r="X18" s="888"/>
      <c r="Y18" s="888"/>
      <c r="Z18" s="888"/>
      <c r="AA18" s="888"/>
      <c r="AB18" s="888"/>
      <c r="AC18" s="888"/>
      <c r="AD18" s="888"/>
      <c r="AE18" s="888"/>
      <c r="AF18" s="888"/>
      <c r="AG18" s="888"/>
      <c r="AH18" s="888"/>
      <c r="AI18" s="888"/>
      <c r="AJ18" s="888"/>
      <c r="AM18" s="910" t="s">
        <v>164</v>
      </c>
      <c r="AN18" s="888"/>
      <c r="AO18" s="888"/>
      <c r="AP18" s="888"/>
      <c r="AQ18" s="888"/>
      <c r="AR18" s="888"/>
      <c r="AS18" s="888"/>
      <c r="AT18" s="888"/>
      <c r="AU18" s="888"/>
      <c r="AV18" s="888"/>
      <c r="AW18" s="888"/>
      <c r="AX18" s="888"/>
      <c r="AY18" s="888"/>
      <c r="AZ18" s="888"/>
      <c r="BA18" s="888"/>
      <c r="BB18" s="888"/>
      <c r="BE18" s="910" t="s">
        <v>164</v>
      </c>
      <c r="BF18" s="888"/>
      <c r="BG18" s="888"/>
      <c r="BH18" s="888"/>
      <c r="BI18" s="888"/>
      <c r="BJ18" s="888"/>
      <c r="BK18" s="888"/>
      <c r="BL18" s="888"/>
      <c r="BM18" s="888"/>
      <c r="BN18" s="888"/>
      <c r="BO18" s="888"/>
      <c r="BP18" s="888"/>
      <c r="BQ18" s="888"/>
      <c r="BR18" s="888"/>
      <c r="BS18" s="888"/>
      <c r="BT18" s="888"/>
      <c r="BW18" s="910" t="s">
        <v>164</v>
      </c>
      <c r="BX18" s="888"/>
      <c r="BY18" s="888"/>
      <c r="BZ18" s="888"/>
      <c r="CA18" s="888"/>
      <c r="CB18" s="888"/>
      <c r="CC18" s="888"/>
      <c r="CD18" s="888"/>
      <c r="CE18" s="888"/>
      <c r="CF18" s="888"/>
      <c r="CG18" s="888"/>
      <c r="CH18" s="888"/>
      <c r="CI18" s="888"/>
      <c r="CJ18" s="888"/>
      <c r="CK18" s="888"/>
      <c r="CL18" s="888"/>
      <c r="CO18" s="910" t="s">
        <v>164</v>
      </c>
      <c r="CP18" s="888"/>
      <c r="CQ18" s="888"/>
      <c r="CR18" s="888"/>
      <c r="CS18" s="888"/>
      <c r="CT18" s="888"/>
      <c r="CU18" s="888"/>
      <c r="CV18" s="888"/>
      <c r="CW18" s="888"/>
      <c r="CX18" s="888"/>
      <c r="CY18" s="888"/>
      <c r="CZ18" s="888"/>
      <c r="DA18" s="888"/>
      <c r="DB18" s="888"/>
      <c r="DC18" s="888"/>
      <c r="DD18" s="888"/>
      <c r="DG18" s="910" t="s">
        <v>164</v>
      </c>
      <c r="DH18" s="888"/>
      <c r="DI18" s="888"/>
      <c r="DJ18" s="888"/>
      <c r="DK18" s="888"/>
      <c r="DL18" s="888"/>
      <c r="DM18" s="888"/>
      <c r="DN18" s="888"/>
      <c r="DO18" s="888"/>
      <c r="DP18" s="888"/>
      <c r="DQ18" s="888"/>
      <c r="DR18" s="888"/>
      <c r="DS18" s="888"/>
      <c r="DT18" s="888"/>
      <c r="DU18" s="888"/>
      <c r="DV18" s="888"/>
      <c r="DY18" s="910" t="s">
        <v>164</v>
      </c>
      <c r="DZ18" s="888"/>
      <c r="EA18" s="888"/>
      <c r="EB18" s="888"/>
      <c r="EC18" s="888"/>
      <c r="ED18" s="888"/>
      <c r="EE18" s="888"/>
      <c r="EF18" s="888"/>
      <c r="EG18" s="888"/>
      <c r="EH18" s="888"/>
      <c r="EI18" s="888"/>
      <c r="EJ18" s="888"/>
      <c r="EK18" s="888"/>
      <c r="EL18" s="888"/>
      <c r="EM18" s="888"/>
      <c r="EN18" s="888"/>
      <c r="EQ18" s="910" t="s">
        <v>164</v>
      </c>
      <c r="ER18" s="888"/>
      <c r="ES18" s="888"/>
      <c r="ET18" s="888"/>
      <c r="EU18" s="888"/>
      <c r="EV18" s="888"/>
      <c r="EW18" s="888"/>
      <c r="EX18" s="888"/>
      <c r="EY18" s="888"/>
      <c r="EZ18" s="888"/>
      <c r="FA18" s="888"/>
      <c r="FB18" s="888"/>
      <c r="FC18" s="888"/>
      <c r="FD18" s="888"/>
      <c r="FE18" s="888"/>
      <c r="FF18" s="888"/>
      <c r="FI18" s="910" t="s">
        <v>164</v>
      </c>
      <c r="FJ18" s="888"/>
      <c r="FK18" s="888"/>
      <c r="FL18" s="888"/>
      <c r="FM18" s="888"/>
      <c r="FN18" s="888"/>
      <c r="FO18" s="888"/>
      <c r="FP18" s="888"/>
      <c r="FQ18" s="888"/>
      <c r="FR18" s="888"/>
      <c r="FS18" s="888"/>
      <c r="FT18" s="888"/>
      <c r="FU18" s="888"/>
      <c r="FV18" s="888"/>
      <c r="FW18" s="888"/>
      <c r="FX18" s="888"/>
      <c r="GA18" s="910" t="s">
        <v>164</v>
      </c>
      <c r="GB18" s="888"/>
      <c r="GC18" s="888"/>
      <c r="GD18" s="888"/>
      <c r="GE18" s="888"/>
      <c r="GF18" s="888"/>
      <c r="GG18" s="888"/>
      <c r="GH18" s="888"/>
      <c r="GI18" s="888"/>
      <c r="GJ18" s="888"/>
      <c r="GK18" s="888"/>
      <c r="GL18" s="888"/>
      <c r="GM18" s="888"/>
      <c r="GN18" s="888"/>
      <c r="GO18" s="888"/>
      <c r="GP18" s="888"/>
      <c r="GS18" s="910" t="s">
        <v>164</v>
      </c>
      <c r="GT18" s="888"/>
      <c r="GU18" s="888"/>
      <c r="GV18" s="888"/>
      <c r="GW18" s="888"/>
      <c r="GX18" s="888"/>
      <c r="GY18" s="888"/>
      <c r="GZ18" s="888"/>
      <c r="HA18" s="888"/>
      <c r="HB18" s="888"/>
      <c r="HC18" s="888"/>
      <c r="HD18" s="888"/>
      <c r="HE18" s="888"/>
      <c r="HF18" s="888"/>
      <c r="HG18" s="888"/>
      <c r="HH18" s="888"/>
      <c r="HK18" s="910" t="s">
        <v>164</v>
      </c>
      <c r="HL18" s="888"/>
      <c r="HM18" s="888"/>
      <c r="HN18" s="888"/>
      <c r="HO18" s="888"/>
      <c r="HP18" s="888"/>
      <c r="HQ18" s="888"/>
      <c r="HR18" s="888"/>
      <c r="HS18" s="888"/>
      <c r="HT18" s="888"/>
      <c r="HU18" s="888"/>
      <c r="HV18" s="888"/>
      <c r="HW18" s="888"/>
      <c r="HX18" s="888"/>
      <c r="HY18" s="888"/>
      <c r="HZ18" s="888"/>
      <c r="IC18" s="910" t="s">
        <v>164</v>
      </c>
      <c r="ID18" s="888"/>
      <c r="IE18" s="888"/>
      <c r="IF18" s="888"/>
      <c r="IG18" s="888"/>
      <c r="IH18" s="888"/>
      <c r="II18" s="888"/>
      <c r="IJ18" s="888"/>
      <c r="IK18" s="888"/>
      <c r="IL18" s="888"/>
      <c r="IM18" s="888"/>
      <c r="IN18" s="888"/>
      <c r="IO18" s="888"/>
      <c r="IP18" s="888"/>
      <c r="IQ18" s="888"/>
      <c r="IR18" s="888"/>
    </row>
    <row r="19" spans="1:252" s="894" customFormat="1" ht="25.5" hidden="1">
      <c r="C19" s="910" t="s">
        <v>160</v>
      </c>
      <c r="D19" s="888"/>
      <c r="E19" s="888"/>
      <c r="F19" s="888"/>
      <c r="G19" s="888"/>
      <c r="H19" s="888"/>
      <c r="I19" s="888"/>
      <c r="J19" s="888"/>
      <c r="K19" s="888"/>
      <c r="L19" s="888"/>
      <c r="M19" s="888"/>
      <c r="N19" s="888"/>
      <c r="O19" s="888"/>
      <c r="P19" s="888"/>
      <c r="Q19" s="888"/>
      <c r="R19" s="888"/>
      <c r="U19" s="910" t="s">
        <v>160</v>
      </c>
      <c r="V19" s="888"/>
      <c r="W19" s="888"/>
      <c r="X19" s="888"/>
      <c r="Y19" s="888"/>
      <c r="Z19" s="888"/>
      <c r="AA19" s="888"/>
      <c r="AB19" s="888"/>
      <c r="AC19" s="888"/>
      <c r="AD19" s="888"/>
      <c r="AE19" s="888"/>
      <c r="AF19" s="888"/>
      <c r="AG19" s="888"/>
      <c r="AH19" s="888"/>
      <c r="AI19" s="888"/>
      <c r="AJ19" s="888"/>
      <c r="AM19" s="910" t="s">
        <v>160</v>
      </c>
      <c r="AN19" s="888"/>
      <c r="AO19" s="888"/>
      <c r="AP19" s="888"/>
      <c r="AQ19" s="888"/>
      <c r="AR19" s="888"/>
      <c r="AS19" s="888"/>
      <c r="AT19" s="888"/>
      <c r="AU19" s="888"/>
      <c r="AV19" s="888"/>
      <c r="AW19" s="888"/>
      <c r="AX19" s="888"/>
      <c r="AY19" s="888"/>
      <c r="AZ19" s="888"/>
      <c r="BA19" s="888"/>
      <c r="BB19" s="888"/>
      <c r="BE19" s="910" t="s">
        <v>160</v>
      </c>
      <c r="BF19" s="888"/>
      <c r="BG19" s="888"/>
      <c r="BH19" s="888"/>
      <c r="BI19" s="888"/>
      <c r="BJ19" s="888"/>
      <c r="BK19" s="888"/>
      <c r="BL19" s="888"/>
      <c r="BM19" s="888"/>
      <c r="BN19" s="888"/>
      <c r="BO19" s="888"/>
      <c r="BP19" s="888"/>
      <c r="BQ19" s="888"/>
      <c r="BR19" s="888"/>
      <c r="BS19" s="888"/>
      <c r="BT19" s="888"/>
      <c r="BW19" s="910" t="s">
        <v>160</v>
      </c>
      <c r="BX19" s="888"/>
      <c r="BY19" s="888"/>
      <c r="BZ19" s="888"/>
      <c r="CA19" s="888"/>
      <c r="CB19" s="888"/>
      <c r="CC19" s="888"/>
      <c r="CD19" s="888"/>
      <c r="CE19" s="888"/>
      <c r="CF19" s="888"/>
      <c r="CG19" s="888"/>
      <c r="CH19" s="888"/>
      <c r="CI19" s="888"/>
      <c r="CJ19" s="888"/>
      <c r="CK19" s="888"/>
      <c r="CL19" s="888"/>
      <c r="CO19" s="910" t="s">
        <v>160</v>
      </c>
      <c r="CP19" s="888"/>
      <c r="CQ19" s="888"/>
      <c r="CR19" s="888"/>
      <c r="CS19" s="888"/>
      <c r="CT19" s="888"/>
      <c r="CU19" s="888"/>
      <c r="CV19" s="888"/>
      <c r="CW19" s="888"/>
      <c r="CX19" s="888"/>
      <c r="CY19" s="888"/>
      <c r="CZ19" s="888"/>
      <c r="DA19" s="888"/>
      <c r="DB19" s="888"/>
      <c r="DC19" s="888"/>
      <c r="DD19" s="888"/>
      <c r="DG19" s="910" t="s">
        <v>160</v>
      </c>
      <c r="DH19" s="888"/>
      <c r="DI19" s="888"/>
      <c r="DJ19" s="888"/>
      <c r="DK19" s="888"/>
      <c r="DL19" s="888"/>
      <c r="DM19" s="888"/>
      <c r="DN19" s="888"/>
      <c r="DO19" s="888"/>
      <c r="DP19" s="888"/>
      <c r="DQ19" s="888"/>
      <c r="DR19" s="888"/>
      <c r="DS19" s="888"/>
      <c r="DT19" s="888"/>
      <c r="DU19" s="888"/>
      <c r="DV19" s="888"/>
      <c r="DY19" s="910" t="s">
        <v>160</v>
      </c>
      <c r="DZ19" s="888"/>
      <c r="EA19" s="888"/>
      <c r="EB19" s="888"/>
      <c r="EC19" s="888"/>
      <c r="ED19" s="888"/>
      <c r="EE19" s="888"/>
      <c r="EF19" s="888"/>
      <c r="EG19" s="888"/>
      <c r="EH19" s="888"/>
      <c r="EI19" s="888"/>
      <c r="EJ19" s="888"/>
      <c r="EK19" s="888"/>
      <c r="EL19" s="888"/>
      <c r="EM19" s="888"/>
      <c r="EN19" s="888"/>
      <c r="EQ19" s="910" t="s">
        <v>160</v>
      </c>
      <c r="ER19" s="888"/>
      <c r="ES19" s="888"/>
      <c r="ET19" s="888"/>
      <c r="EU19" s="888"/>
      <c r="EV19" s="888"/>
      <c r="EW19" s="888"/>
      <c r="EX19" s="888"/>
      <c r="EY19" s="888"/>
      <c r="EZ19" s="888"/>
      <c r="FA19" s="888"/>
      <c r="FB19" s="888"/>
      <c r="FC19" s="888"/>
      <c r="FD19" s="888"/>
      <c r="FE19" s="888"/>
      <c r="FF19" s="888"/>
      <c r="FI19" s="910" t="s">
        <v>160</v>
      </c>
      <c r="FJ19" s="888"/>
      <c r="FK19" s="888"/>
      <c r="FL19" s="888"/>
      <c r="FM19" s="888"/>
      <c r="FN19" s="888"/>
      <c r="FO19" s="888"/>
      <c r="FP19" s="888"/>
      <c r="FQ19" s="888"/>
      <c r="FR19" s="888"/>
      <c r="FS19" s="888"/>
      <c r="FT19" s="888"/>
      <c r="FU19" s="888"/>
      <c r="FV19" s="888"/>
      <c r="FW19" s="888"/>
      <c r="FX19" s="888"/>
      <c r="GA19" s="910" t="s">
        <v>160</v>
      </c>
      <c r="GB19" s="888"/>
      <c r="GC19" s="888"/>
      <c r="GD19" s="888"/>
      <c r="GE19" s="888"/>
      <c r="GF19" s="888"/>
      <c r="GG19" s="888"/>
      <c r="GH19" s="888"/>
      <c r="GI19" s="888"/>
      <c r="GJ19" s="888"/>
      <c r="GK19" s="888"/>
      <c r="GL19" s="888"/>
      <c r="GM19" s="888"/>
      <c r="GN19" s="888"/>
      <c r="GO19" s="888"/>
      <c r="GP19" s="888"/>
      <c r="GS19" s="910" t="s">
        <v>160</v>
      </c>
      <c r="GT19" s="888"/>
      <c r="GU19" s="888"/>
      <c r="GV19" s="888"/>
      <c r="GW19" s="888"/>
      <c r="GX19" s="888"/>
      <c r="GY19" s="888"/>
      <c r="GZ19" s="888"/>
      <c r="HA19" s="888"/>
      <c r="HB19" s="888"/>
      <c r="HC19" s="888"/>
      <c r="HD19" s="888"/>
      <c r="HE19" s="888"/>
      <c r="HF19" s="888"/>
      <c r="HG19" s="888"/>
      <c r="HH19" s="888"/>
      <c r="HK19" s="910" t="s">
        <v>160</v>
      </c>
      <c r="HL19" s="888"/>
      <c r="HM19" s="888"/>
      <c r="HN19" s="888"/>
      <c r="HO19" s="888"/>
      <c r="HP19" s="888"/>
      <c r="HQ19" s="888"/>
      <c r="HR19" s="888"/>
      <c r="HS19" s="888"/>
      <c r="HT19" s="888"/>
      <c r="HU19" s="888"/>
      <c r="HV19" s="888"/>
      <c r="HW19" s="888"/>
      <c r="HX19" s="888"/>
      <c r="HY19" s="888"/>
      <c r="HZ19" s="888"/>
      <c r="IC19" s="910" t="s">
        <v>160</v>
      </c>
      <c r="ID19" s="888"/>
      <c r="IE19" s="888"/>
      <c r="IF19" s="888"/>
      <c r="IG19" s="888"/>
      <c r="IH19" s="888"/>
      <c r="II19" s="888"/>
      <c r="IJ19" s="888"/>
      <c r="IK19" s="888"/>
      <c r="IL19" s="888"/>
      <c r="IM19" s="888"/>
      <c r="IN19" s="888"/>
      <c r="IO19" s="888"/>
      <c r="IP19" s="888"/>
      <c r="IQ19" s="888"/>
      <c r="IR19" s="888"/>
    </row>
    <row r="20" spans="1:252" s="894" customFormat="1" hidden="1">
      <c r="C20" s="910" t="s">
        <v>161</v>
      </c>
      <c r="D20" s="888"/>
      <c r="E20" s="888"/>
      <c r="F20" s="888"/>
      <c r="G20" s="888"/>
      <c r="H20" s="888"/>
      <c r="I20" s="888"/>
      <c r="J20" s="888"/>
      <c r="K20" s="888"/>
      <c r="L20" s="888"/>
      <c r="M20" s="888"/>
      <c r="N20" s="888"/>
      <c r="O20" s="888"/>
      <c r="P20" s="888"/>
      <c r="Q20" s="888"/>
      <c r="R20" s="888"/>
      <c r="U20" s="910" t="s">
        <v>161</v>
      </c>
      <c r="V20" s="888"/>
      <c r="W20" s="888"/>
      <c r="X20" s="888"/>
      <c r="Y20" s="888"/>
      <c r="Z20" s="888"/>
      <c r="AA20" s="888"/>
      <c r="AB20" s="888"/>
      <c r="AC20" s="888"/>
      <c r="AD20" s="888"/>
      <c r="AE20" s="888"/>
      <c r="AF20" s="888"/>
      <c r="AG20" s="888"/>
      <c r="AH20" s="888"/>
      <c r="AI20" s="888"/>
      <c r="AJ20" s="888"/>
      <c r="AM20" s="910" t="s">
        <v>161</v>
      </c>
      <c r="AN20" s="888"/>
      <c r="AO20" s="888"/>
      <c r="AP20" s="888"/>
      <c r="AQ20" s="888"/>
      <c r="AR20" s="888"/>
      <c r="AS20" s="888"/>
      <c r="AT20" s="888"/>
      <c r="AU20" s="888"/>
      <c r="AV20" s="888"/>
      <c r="AW20" s="888"/>
      <c r="AX20" s="888"/>
      <c r="AY20" s="888"/>
      <c r="AZ20" s="888"/>
      <c r="BA20" s="888"/>
      <c r="BB20" s="888"/>
      <c r="BE20" s="910" t="s">
        <v>161</v>
      </c>
      <c r="BF20" s="888"/>
      <c r="BG20" s="888"/>
      <c r="BH20" s="888"/>
      <c r="BI20" s="888"/>
      <c r="BJ20" s="888"/>
      <c r="BK20" s="888"/>
      <c r="BL20" s="888"/>
      <c r="BM20" s="888"/>
      <c r="BN20" s="888"/>
      <c r="BO20" s="888"/>
      <c r="BP20" s="888"/>
      <c r="BQ20" s="888"/>
      <c r="BR20" s="888"/>
      <c r="BS20" s="888"/>
      <c r="BT20" s="888"/>
      <c r="BW20" s="910" t="s">
        <v>161</v>
      </c>
      <c r="BX20" s="888"/>
      <c r="BY20" s="888"/>
      <c r="BZ20" s="888"/>
      <c r="CA20" s="888"/>
      <c r="CB20" s="888"/>
      <c r="CC20" s="888"/>
      <c r="CD20" s="888"/>
      <c r="CE20" s="888"/>
      <c r="CF20" s="888"/>
      <c r="CG20" s="888"/>
      <c r="CH20" s="888"/>
      <c r="CI20" s="888"/>
      <c r="CJ20" s="888"/>
      <c r="CK20" s="888"/>
      <c r="CL20" s="888"/>
      <c r="CO20" s="910" t="s">
        <v>161</v>
      </c>
      <c r="CP20" s="888"/>
      <c r="CQ20" s="888"/>
      <c r="CR20" s="888"/>
      <c r="CS20" s="888"/>
      <c r="CT20" s="888"/>
      <c r="CU20" s="888"/>
      <c r="CV20" s="888"/>
      <c r="CW20" s="888"/>
      <c r="CX20" s="888"/>
      <c r="CY20" s="888"/>
      <c r="CZ20" s="888"/>
      <c r="DA20" s="888"/>
      <c r="DB20" s="888"/>
      <c r="DC20" s="888"/>
      <c r="DD20" s="888"/>
      <c r="DG20" s="910" t="s">
        <v>161</v>
      </c>
      <c r="DH20" s="888"/>
      <c r="DI20" s="888"/>
      <c r="DJ20" s="888"/>
      <c r="DK20" s="888"/>
      <c r="DL20" s="888"/>
      <c r="DM20" s="888"/>
      <c r="DN20" s="888"/>
      <c r="DO20" s="888"/>
      <c r="DP20" s="888"/>
      <c r="DQ20" s="888"/>
      <c r="DR20" s="888"/>
      <c r="DS20" s="888"/>
      <c r="DT20" s="888"/>
      <c r="DU20" s="888"/>
      <c r="DV20" s="888"/>
      <c r="DY20" s="910" t="s">
        <v>161</v>
      </c>
      <c r="DZ20" s="888"/>
      <c r="EA20" s="888"/>
      <c r="EB20" s="888"/>
      <c r="EC20" s="888"/>
      <c r="ED20" s="888"/>
      <c r="EE20" s="888"/>
      <c r="EF20" s="888"/>
      <c r="EG20" s="888"/>
      <c r="EH20" s="888"/>
      <c r="EI20" s="888"/>
      <c r="EJ20" s="888"/>
      <c r="EK20" s="888"/>
      <c r="EL20" s="888"/>
      <c r="EM20" s="888"/>
      <c r="EN20" s="888"/>
      <c r="EQ20" s="910" t="s">
        <v>161</v>
      </c>
      <c r="ER20" s="888"/>
      <c r="ES20" s="888"/>
      <c r="ET20" s="888"/>
      <c r="EU20" s="888"/>
      <c r="EV20" s="888"/>
      <c r="EW20" s="888"/>
      <c r="EX20" s="888"/>
      <c r="EY20" s="888"/>
      <c r="EZ20" s="888"/>
      <c r="FA20" s="888"/>
      <c r="FB20" s="888"/>
      <c r="FC20" s="888"/>
      <c r="FD20" s="888"/>
      <c r="FE20" s="888"/>
      <c r="FF20" s="888"/>
      <c r="FI20" s="910" t="s">
        <v>161</v>
      </c>
      <c r="FJ20" s="888"/>
      <c r="FK20" s="888"/>
      <c r="FL20" s="888"/>
      <c r="FM20" s="888"/>
      <c r="FN20" s="888"/>
      <c r="FO20" s="888"/>
      <c r="FP20" s="888"/>
      <c r="FQ20" s="888"/>
      <c r="FR20" s="888"/>
      <c r="FS20" s="888"/>
      <c r="FT20" s="888"/>
      <c r="FU20" s="888"/>
      <c r="FV20" s="888"/>
      <c r="FW20" s="888"/>
      <c r="FX20" s="888"/>
      <c r="GA20" s="910" t="s">
        <v>161</v>
      </c>
      <c r="GB20" s="888"/>
      <c r="GC20" s="888"/>
      <c r="GD20" s="888"/>
      <c r="GE20" s="888"/>
      <c r="GF20" s="888"/>
      <c r="GG20" s="888"/>
      <c r="GH20" s="888"/>
      <c r="GI20" s="888"/>
      <c r="GJ20" s="888"/>
      <c r="GK20" s="888"/>
      <c r="GL20" s="888"/>
      <c r="GM20" s="888"/>
      <c r="GN20" s="888"/>
      <c r="GO20" s="888"/>
      <c r="GP20" s="888"/>
      <c r="GS20" s="910" t="s">
        <v>161</v>
      </c>
      <c r="GT20" s="888"/>
      <c r="GU20" s="888"/>
      <c r="GV20" s="888"/>
      <c r="GW20" s="888"/>
      <c r="GX20" s="888"/>
      <c r="GY20" s="888"/>
      <c r="GZ20" s="888"/>
      <c r="HA20" s="888"/>
      <c r="HB20" s="888"/>
      <c r="HC20" s="888"/>
      <c r="HD20" s="888"/>
      <c r="HE20" s="888"/>
      <c r="HF20" s="888"/>
      <c r="HG20" s="888"/>
      <c r="HH20" s="888"/>
      <c r="HK20" s="910" t="s">
        <v>161</v>
      </c>
      <c r="HL20" s="888"/>
      <c r="HM20" s="888"/>
      <c r="HN20" s="888"/>
      <c r="HO20" s="888"/>
      <c r="HP20" s="888"/>
      <c r="HQ20" s="888"/>
      <c r="HR20" s="888"/>
      <c r="HS20" s="888"/>
      <c r="HT20" s="888"/>
      <c r="HU20" s="888"/>
      <c r="HV20" s="888"/>
      <c r="HW20" s="888"/>
      <c r="HX20" s="888"/>
      <c r="HY20" s="888"/>
      <c r="HZ20" s="888"/>
      <c r="IC20" s="910" t="s">
        <v>161</v>
      </c>
      <c r="ID20" s="888"/>
      <c r="IE20" s="888"/>
      <c r="IF20" s="888"/>
      <c r="IG20" s="888"/>
      <c r="IH20" s="888"/>
      <c r="II20" s="888"/>
      <c r="IJ20" s="888"/>
      <c r="IK20" s="888"/>
      <c r="IL20" s="888"/>
      <c r="IM20" s="888"/>
      <c r="IN20" s="888"/>
      <c r="IO20" s="888"/>
      <c r="IP20" s="888"/>
      <c r="IQ20" s="888"/>
      <c r="IR20" s="888"/>
    </row>
    <row r="21" spans="1:252" s="894" customFormat="1" hidden="1">
      <c r="C21" s="910" t="s">
        <v>162</v>
      </c>
      <c r="D21" s="888"/>
      <c r="E21" s="888"/>
      <c r="F21" s="888"/>
      <c r="G21" s="888"/>
      <c r="H21" s="888"/>
      <c r="I21" s="888"/>
      <c r="J21" s="888"/>
      <c r="K21" s="888"/>
      <c r="L21" s="888"/>
      <c r="M21" s="888"/>
      <c r="N21" s="888"/>
      <c r="O21" s="888"/>
      <c r="P21" s="888"/>
      <c r="Q21" s="888"/>
      <c r="R21" s="888"/>
      <c r="U21" s="910" t="s">
        <v>162</v>
      </c>
      <c r="V21" s="888"/>
      <c r="W21" s="888"/>
      <c r="X21" s="888"/>
      <c r="Y21" s="888"/>
      <c r="Z21" s="888"/>
      <c r="AA21" s="888"/>
      <c r="AB21" s="888"/>
      <c r="AC21" s="888"/>
      <c r="AD21" s="888"/>
      <c r="AE21" s="888"/>
      <c r="AF21" s="888"/>
      <c r="AG21" s="888"/>
      <c r="AH21" s="888"/>
      <c r="AI21" s="888"/>
      <c r="AJ21" s="888"/>
      <c r="AM21" s="910" t="s">
        <v>162</v>
      </c>
      <c r="AN21" s="888"/>
      <c r="AO21" s="888"/>
      <c r="AP21" s="888"/>
      <c r="AQ21" s="888"/>
      <c r="AR21" s="888"/>
      <c r="AS21" s="888"/>
      <c r="AT21" s="888"/>
      <c r="AU21" s="888"/>
      <c r="AV21" s="888"/>
      <c r="AW21" s="888"/>
      <c r="AX21" s="888"/>
      <c r="AY21" s="888"/>
      <c r="AZ21" s="888"/>
      <c r="BA21" s="888"/>
      <c r="BB21" s="888"/>
      <c r="BE21" s="910" t="s">
        <v>162</v>
      </c>
      <c r="BF21" s="888"/>
      <c r="BG21" s="888"/>
      <c r="BH21" s="888"/>
      <c r="BI21" s="888"/>
      <c r="BJ21" s="888"/>
      <c r="BK21" s="888"/>
      <c r="BL21" s="888"/>
      <c r="BM21" s="888"/>
      <c r="BN21" s="888"/>
      <c r="BO21" s="888"/>
      <c r="BP21" s="888"/>
      <c r="BQ21" s="888"/>
      <c r="BR21" s="888"/>
      <c r="BS21" s="888"/>
      <c r="BT21" s="888"/>
      <c r="BW21" s="910" t="s">
        <v>162</v>
      </c>
      <c r="BX21" s="888"/>
      <c r="BY21" s="888"/>
      <c r="BZ21" s="888"/>
      <c r="CA21" s="888"/>
      <c r="CB21" s="888"/>
      <c r="CC21" s="888"/>
      <c r="CD21" s="888"/>
      <c r="CE21" s="888"/>
      <c r="CF21" s="888"/>
      <c r="CG21" s="888"/>
      <c r="CH21" s="888"/>
      <c r="CI21" s="888"/>
      <c r="CJ21" s="888"/>
      <c r="CK21" s="888"/>
      <c r="CL21" s="888"/>
      <c r="CO21" s="910" t="s">
        <v>162</v>
      </c>
      <c r="CP21" s="888"/>
      <c r="CQ21" s="888"/>
      <c r="CR21" s="888"/>
      <c r="CS21" s="888"/>
      <c r="CT21" s="888"/>
      <c r="CU21" s="888"/>
      <c r="CV21" s="888"/>
      <c r="CW21" s="888"/>
      <c r="CX21" s="888"/>
      <c r="CY21" s="888"/>
      <c r="CZ21" s="888"/>
      <c r="DA21" s="888"/>
      <c r="DB21" s="888"/>
      <c r="DC21" s="888"/>
      <c r="DD21" s="888"/>
      <c r="DG21" s="910" t="s">
        <v>162</v>
      </c>
      <c r="DH21" s="888"/>
      <c r="DI21" s="888"/>
      <c r="DJ21" s="888"/>
      <c r="DK21" s="888"/>
      <c r="DL21" s="888"/>
      <c r="DM21" s="888"/>
      <c r="DN21" s="888"/>
      <c r="DO21" s="888"/>
      <c r="DP21" s="888"/>
      <c r="DQ21" s="888"/>
      <c r="DR21" s="888"/>
      <c r="DS21" s="888"/>
      <c r="DT21" s="888"/>
      <c r="DU21" s="888"/>
      <c r="DV21" s="888"/>
      <c r="DY21" s="910" t="s">
        <v>162</v>
      </c>
      <c r="DZ21" s="888"/>
      <c r="EA21" s="888"/>
      <c r="EB21" s="888"/>
      <c r="EC21" s="888"/>
      <c r="ED21" s="888"/>
      <c r="EE21" s="888"/>
      <c r="EF21" s="888"/>
      <c r="EG21" s="888"/>
      <c r="EH21" s="888"/>
      <c r="EI21" s="888"/>
      <c r="EJ21" s="888"/>
      <c r="EK21" s="888"/>
      <c r="EL21" s="888"/>
      <c r="EM21" s="888"/>
      <c r="EN21" s="888"/>
      <c r="EQ21" s="910" t="s">
        <v>162</v>
      </c>
      <c r="ER21" s="888"/>
      <c r="ES21" s="888"/>
      <c r="ET21" s="888"/>
      <c r="EU21" s="888"/>
      <c r="EV21" s="888"/>
      <c r="EW21" s="888"/>
      <c r="EX21" s="888"/>
      <c r="EY21" s="888"/>
      <c r="EZ21" s="888"/>
      <c r="FA21" s="888"/>
      <c r="FB21" s="888"/>
      <c r="FC21" s="888"/>
      <c r="FD21" s="888"/>
      <c r="FE21" s="888"/>
      <c r="FF21" s="888"/>
      <c r="FI21" s="910" t="s">
        <v>162</v>
      </c>
      <c r="FJ21" s="888"/>
      <c r="FK21" s="888"/>
      <c r="FL21" s="888"/>
      <c r="FM21" s="888"/>
      <c r="FN21" s="888"/>
      <c r="FO21" s="888"/>
      <c r="FP21" s="888"/>
      <c r="FQ21" s="888"/>
      <c r="FR21" s="888"/>
      <c r="FS21" s="888"/>
      <c r="FT21" s="888"/>
      <c r="FU21" s="888"/>
      <c r="FV21" s="888"/>
      <c r="FW21" s="888"/>
      <c r="FX21" s="888"/>
      <c r="GA21" s="910" t="s">
        <v>162</v>
      </c>
      <c r="GB21" s="888"/>
      <c r="GC21" s="888"/>
      <c r="GD21" s="888"/>
      <c r="GE21" s="888"/>
      <c r="GF21" s="888"/>
      <c r="GG21" s="888"/>
      <c r="GH21" s="888"/>
      <c r="GI21" s="888"/>
      <c r="GJ21" s="888"/>
      <c r="GK21" s="888"/>
      <c r="GL21" s="888"/>
      <c r="GM21" s="888"/>
      <c r="GN21" s="888"/>
      <c r="GO21" s="888"/>
      <c r="GP21" s="888"/>
      <c r="GS21" s="910" t="s">
        <v>162</v>
      </c>
      <c r="GT21" s="888"/>
      <c r="GU21" s="888"/>
      <c r="GV21" s="888"/>
      <c r="GW21" s="888"/>
      <c r="GX21" s="888"/>
      <c r="GY21" s="888"/>
      <c r="GZ21" s="888"/>
      <c r="HA21" s="888"/>
      <c r="HB21" s="888"/>
      <c r="HC21" s="888"/>
      <c r="HD21" s="888"/>
      <c r="HE21" s="888"/>
      <c r="HF21" s="888"/>
      <c r="HG21" s="888"/>
      <c r="HH21" s="888"/>
      <c r="HK21" s="910" t="s">
        <v>162</v>
      </c>
      <c r="HL21" s="888"/>
      <c r="HM21" s="888"/>
      <c r="HN21" s="888"/>
      <c r="HO21" s="888"/>
      <c r="HP21" s="888"/>
      <c r="HQ21" s="888"/>
      <c r="HR21" s="888"/>
      <c r="HS21" s="888"/>
      <c r="HT21" s="888"/>
      <c r="HU21" s="888"/>
      <c r="HV21" s="888"/>
      <c r="HW21" s="888"/>
      <c r="HX21" s="888"/>
      <c r="HY21" s="888"/>
      <c r="HZ21" s="888"/>
      <c r="IC21" s="910" t="s">
        <v>162</v>
      </c>
      <c r="ID21" s="888"/>
      <c r="IE21" s="888"/>
      <c r="IF21" s="888"/>
      <c r="IG21" s="888"/>
      <c r="IH21" s="888"/>
      <c r="II21" s="888"/>
      <c r="IJ21" s="888"/>
      <c r="IK21" s="888"/>
      <c r="IL21" s="888"/>
      <c r="IM21" s="888"/>
      <c r="IN21" s="888"/>
      <c r="IO21" s="888"/>
      <c r="IP21" s="888"/>
      <c r="IQ21" s="888"/>
      <c r="IR21" s="888"/>
    </row>
    <row r="22" spans="1:252" s="894" customFormat="1">
      <c r="C22" s="918"/>
      <c r="D22" s="888"/>
      <c r="E22" s="888"/>
      <c r="F22" s="888"/>
      <c r="G22" s="888"/>
      <c r="H22" s="888"/>
      <c r="I22" s="888"/>
      <c r="J22" s="888"/>
      <c r="K22" s="888"/>
      <c r="L22" s="888"/>
      <c r="M22" s="888"/>
      <c r="N22" s="888"/>
      <c r="O22" s="888"/>
      <c r="P22" s="888"/>
      <c r="Q22" s="888"/>
      <c r="R22" s="888"/>
      <c r="U22" s="918"/>
      <c r="V22" s="888"/>
      <c r="W22" s="888"/>
      <c r="X22" s="888"/>
      <c r="Y22" s="888"/>
      <c r="Z22" s="888"/>
      <c r="AA22" s="888"/>
      <c r="AB22" s="888"/>
      <c r="AC22" s="888"/>
      <c r="AD22" s="888"/>
      <c r="AE22" s="888"/>
      <c r="AF22" s="888"/>
      <c r="AG22" s="888"/>
      <c r="AH22" s="888"/>
      <c r="AI22" s="888"/>
      <c r="AJ22" s="888"/>
      <c r="AM22" s="918"/>
      <c r="AN22" s="888"/>
      <c r="AO22" s="888"/>
      <c r="AP22" s="888"/>
      <c r="AQ22" s="888"/>
      <c r="AR22" s="888"/>
      <c r="AS22" s="888"/>
      <c r="AT22" s="888"/>
      <c r="AU22" s="888"/>
      <c r="AV22" s="888"/>
      <c r="AW22" s="888"/>
      <c r="AX22" s="888"/>
      <c r="AY22" s="888"/>
      <c r="AZ22" s="888"/>
      <c r="BA22" s="888"/>
      <c r="BB22" s="888"/>
      <c r="BE22" s="918"/>
      <c r="BF22" s="888"/>
      <c r="BG22" s="888"/>
      <c r="BH22" s="888"/>
      <c r="BI22" s="888"/>
      <c r="BJ22" s="888"/>
      <c r="BK22" s="888"/>
      <c r="BL22" s="888"/>
      <c r="BM22" s="888"/>
      <c r="BN22" s="888"/>
      <c r="BO22" s="888"/>
      <c r="BP22" s="888"/>
      <c r="BQ22" s="888"/>
      <c r="BR22" s="888"/>
      <c r="BS22" s="888"/>
      <c r="BT22" s="888"/>
      <c r="BW22" s="918"/>
      <c r="BX22" s="888"/>
      <c r="BY22" s="888"/>
      <c r="BZ22" s="888"/>
      <c r="CA22" s="888"/>
      <c r="CB22" s="888"/>
      <c r="CC22" s="888"/>
      <c r="CD22" s="888"/>
      <c r="CE22" s="888"/>
      <c r="CF22" s="888"/>
      <c r="CG22" s="888"/>
      <c r="CH22" s="888"/>
      <c r="CI22" s="888"/>
      <c r="CJ22" s="888"/>
      <c r="CK22" s="888"/>
      <c r="CL22" s="888"/>
      <c r="CO22" s="918"/>
      <c r="CP22" s="888"/>
      <c r="CQ22" s="888"/>
      <c r="CR22" s="888"/>
      <c r="CS22" s="888"/>
      <c r="CT22" s="888"/>
      <c r="CU22" s="888"/>
      <c r="CV22" s="888"/>
      <c r="CW22" s="888"/>
      <c r="CX22" s="888"/>
      <c r="CY22" s="888"/>
      <c r="CZ22" s="888"/>
      <c r="DA22" s="888"/>
      <c r="DB22" s="888"/>
      <c r="DC22" s="888"/>
      <c r="DD22" s="888"/>
      <c r="DG22" s="918"/>
      <c r="DH22" s="888"/>
      <c r="DI22" s="888"/>
      <c r="DJ22" s="888"/>
      <c r="DK22" s="888"/>
      <c r="DL22" s="888"/>
      <c r="DM22" s="888"/>
      <c r="DN22" s="888"/>
      <c r="DO22" s="888"/>
      <c r="DP22" s="888"/>
      <c r="DQ22" s="888"/>
      <c r="DR22" s="888"/>
      <c r="DS22" s="888"/>
      <c r="DT22" s="888"/>
      <c r="DU22" s="888"/>
      <c r="DV22" s="888"/>
      <c r="DY22" s="918"/>
      <c r="DZ22" s="888"/>
      <c r="EA22" s="888"/>
      <c r="EB22" s="888"/>
      <c r="EC22" s="888"/>
      <c r="ED22" s="888"/>
      <c r="EE22" s="888"/>
      <c r="EF22" s="888"/>
      <c r="EG22" s="888"/>
      <c r="EH22" s="888"/>
      <c r="EI22" s="888"/>
      <c r="EJ22" s="888"/>
      <c r="EK22" s="888"/>
      <c r="EL22" s="888"/>
      <c r="EM22" s="888"/>
      <c r="EN22" s="888"/>
      <c r="EQ22" s="918"/>
      <c r="ER22" s="888"/>
      <c r="ES22" s="888"/>
      <c r="ET22" s="888"/>
      <c r="EU22" s="888"/>
      <c r="EV22" s="888"/>
      <c r="EW22" s="888"/>
      <c r="EX22" s="888"/>
      <c r="EY22" s="888"/>
      <c r="EZ22" s="888"/>
      <c r="FA22" s="888"/>
      <c r="FB22" s="888"/>
      <c r="FC22" s="888"/>
      <c r="FD22" s="888"/>
      <c r="FE22" s="888"/>
      <c r="FF22" s="888"/>
      <c r="FI22" s="918"/>
      <c r="FJ22" s="888"/>
      <c r="FK22" s="888"/>
      <c r="FL22" s="888"/>
      <c r="FM22" s="888"/>
      <c r="FN22" s="888"/>
      <c r="FO22" s="888"/>
      <c r="FP22" s="888"/>
      <c r="FQ22" s="888"/>
      <c r="FR22" s="888"/>
      <c r="FS22" s="888"/>
      <c r="FT22" s="888"/>
      <c r="FU22" s="888"/>
      <c r="FV22" s="888"/>
      <c r="FW22" s="888"/>
      <c r="FX22" s="888"/>
      <c r="GA22" s="918"/>
      <c r="GB22" s="888"/>
      <c r="GC22" s="888"/>
      <c r="GD22" s="888"/>
      <c r="GE22" s="888"/>
      <c r="GF22" s="888"/>
      <c r="GG22" s="888"/>
      <c r="GH22" s="888"/>
      <c r="GI22" s="888"/>
      <c r="GJ22" s="888"/>
      <c r="GK22" s="888"/>
      <c r="GL22" s="888"/>
      <c r="GM22" s="888"/>
      <c r="GN22" s="888"/>
      <c r="GO22" s="888"/>
      <c r="GP22" s="888"/>
      <c r="GS22" s="918"/>
      <c r="GT22" s="888"/>
      <c r="GU22" s="888"/>
      <c r="GV22" s="888"/>
      <c r="GW22" s="888"/>
      <c r="GX22" s="888"/>
      <c r="GY22" s="888"/>
      <c r="GZ22" s="888"/>
      <c r="HA22" s="888"/>
      <c r="HB22" s="888"/>
      <c r="HC22" s="888"/>
      <c r="HD22" s="888"/>
      <c r="HE22" s="888"/>
      <c r="HF22" s="888"/>
      <c r="HG22" s="888"/>
      <c r="HH22" s="888"/>
      <c r="HK22" s="918"/>
      <c r="HL22" s="888"/>
      <c r="HM22" s="888"/>
      <c r="HN22" s="888"/>
      <c r="HO22" s="888"/>
      <c r="HP22" s="888"/>
      <c r="HQ22" s="888"/>
      <c r="HR22" s="888"/>
      <c r="HS22" s="888"/>
      <c r="HT22" s="888"/>
      <c r="HU22" s="888"/>
      <c r="HV22" s="888"/>
      <c r="HW22" s="888"/>
      <c r="HX22" s="888"/>
      <c r="HY22" s="888"/>
      <c r="HZ22" s="888"/>
      <c r="IC22" s="918"/>
      <c r="ID22" s="888"/>
      <c r="IE22" s="888"/>
      <c r="IF22" s="888"/>
      <c r="IG22" s="888"/>
      <c r="IH22" s="888"/>
      <c r="II22" s="888"/>
      <c r="IJ22" s="888"/>
      <c r="IK22" s="888"/>
      <c r="IL22" s="888"/>
      <c r="IM22" s="888"/>
      <c r="IN22" s="888"/>
      <c r="IO22" s="888"/>
      <c r="IP22" s="888"/>
      <c r="IQ22" s="888"/>
      <c r="IR22" s="888"/>
    </row>
    <row r="23" spans="1:252" s="894" customFormat="1" ht="79.900000000000006" customHeight="1" outlineLevel="1">
      <c r="B23" s="874" t="s">
        <v>46</v>
      </c>
      <c r="C23" s="875" t="s">
        <v>715</v>
      </c>
      <c r="D23" s="888"/>
      <c r="E23" s="888"/>
      <c r="F23" s="888"/>
      <c r="G23" s="888"/>
      <c r="H23" s="888"/>
      <c r="I23" s="888"/>
      <c r="J23" s="888"/>
      <c r="K23" s="888"/>
      <c r="L23" s="888"/>
      <c r="M23" s="888"/>
      <c r="N23" s="888"/>
      <c r="O23" s="888"/>
      <c r="P23" s="888"/>
      <c r="Q23" s="888"/>
      <c r="R23" s="888"/>
      <c r="T23" s="874" t="s">
        <v>46</v>
      </c>
      <c r="U23" s="875" t="s">
        <v>425</v>
      </c>
      <c r="V23" s="888"/>
      <c r="W23" s="888"/>
      <c r="X23" s="888"/>
      <c r="Y23" s="888"/>
      <c r="Z23" s="888"/>
      <c r="AA23" s="888"/>
      <c r="AB23" s="888"/>
      <c r="AC23" s="888"/>
      <c r="AD23" s="888"/>
      <c r="AE23" s="888"/>
      <c r="AF23" s="888"/>
      <c r="AG23" s="888"/>
      <c r="AH23" s="888"/>
      <c r="AI23" s="888"/>
      <c r="AJ23" s="888"/>
      <c r="AL23" s="874" t="s">
        <v>46</v>
      </c>
      <c r="AM23" s="875" t="s">
        <v>633</v>
      </c>
      <c r="AN23" s="888"/>
      <c r="AO23" s="888"/>
      <c r="AP23" s="888"/>
      <c r="AQ23" s="888"/>
      <c r="AR23" s="888"/>
      <c r="AS23" s="888"/>
      <c r="AT23" s="888"/>
      <c r="AU23" s="888"/>
      <c r="AV23" s="888"/>
      <c r="AW23" s="888"/>
      <c r="AX23" s="888"/>
      <c r="AY23" s="888"/>
      <c r="AZ23" s="888"/>
      <c r="BA23" s="888"/>
      <c r="BB23" s="888"/>
      <c r="BD23" s="874" t="s">
        <v>46</v>
      </c>
      <c r="BE23" s="875" t="s">
        <v>428</v>
      </c>
      <c r="BF23" s="888"/>
      <c r="BG23" s="888"/>
      <c r="BH23" s="888"/>
      <c r="BI23" s="888"/>
      <c r="BJ23" s="888"/>
      <c r="BK23" s="888"/>
      <c r="BL23" s="888"/>
      <c r="BM23" s="888"/>
      <c r="BN23" s="888"/>
      <c r="BO23" s="888"/>
      <c r="BP23" s="888"/>
      <c r="BQ23" s="888"/>
      <c r="BR23" s="888"/>
      <c r="BS23" s="888"/>
      <c r="BT23" s="888"/>
      <c r="BV23" s="874" t="s">
        <v>46</v>
      </c>
      <c r="BW23" s="875" t="s">
        <v>634</v>
      </c>
      <c r="BX23" s="888"/>
      <c r="BY23" s="888"/>
      <c r="BZ23" s="888"/>
      <c r="CA23" s="888"/>
      <c r="CB23" s="888"/>
      <c r="CC23" s="888"/>
      <c r="CD23" s="888"/>
      <c r="CE23" s="888"/>
      <c r="CF23" s="888"/>
      <c r="CG23" s="888"/>
      <c r="CH23" s="888"/>
      <c r="CI23" s="888"/>
      <c r="CJ23" s="888"/>
      <c r="CK23" s="888"/>
      <c r="CL23" s="888"/>
      <c r="CN23" s="874" t="s">
        <v>46</v>
      </c>
      <c r="CO23" s="875" t="s">
        <v>650</v>
      </c>
      <c r="CP23" s="888"/>
      <c r="CQ23" s="888"/>
      <c r="CR23" s="888"/>
      <c r="CS23" s="888"/>
      <c r="CT23" s="888"/>
      <c r="CU23" s="888"/>
      <c r="CV23" s="888"/>
      <c r="CW23" s="888"/>
      <c r="CX23" s="888"/>
      <c r="CY23" s="888"/>
      <c r="CZ23" s="888"/>
      <c r="DA23" s="888"/>
      <c r="DB23" s="888"/>
      <c r="DC23" s="888"/>
      <c r="DD23" s="888"/>
      <c r="DF23" s="874" t="s">
        <v>46</v>
      </c>
      <c r="DG23" s="875" t="s">
        <v>435</v>
      </c>
      <c r="DH23" s="888"/>
      <c r="DI23" s="888"/>
      <c r="DJ23" s="888"/>
      <c r="DK23" s="888"/>
      <c r="DL23" s="888"/>
      <c r="DM23" s="888"/>
      <c r="DN23" s="888"/>
      <c r="DO23" s="888"/>
      <c r="DP23" s="888"/>
      <c r="DQ23" s="888"/>
      <c r="DR23" s="888"/>
      <c r="DS23" s="888"/>
      <c r="DT23" s="888"/>
      <c r="DU23" s="888"/>
      <c r="DV23" s="888"/>
      <c r="DX23" s="874" t="s">
        <v>46</v>
      </c>
      <c r="DY23" s="875" t="s">
        <v>441</v>
      </c>
      <c r="DZ23" s="888"/>
      <c r="EA23" s="888"/>
      <c r="EB23" s="888"/>
      <c r="EC23" s="888"/>
      <c r="ED23" s="888"/>
      <c r="EE23" s="888"/>
      <c r="EF23" s="888"/>
      <c r="EG23" s="888"/>
      <c r="EH23" s="888"/>
      <c r="EI23" s="888"/>
      <c r="EJ23" s="888"/>
      <c r="EK23" s="888"/>
      <c r="EL23" s="888"/>
      <c r="EM23" s="888"/>
      <c r="EN23" s="888"/>
      <c r="EP23" s="874" t="s">
        <v>46</v>
      </c>
      <c r="EQ23" s="875" t="s">
        <v>446</v>
      </c>
      <c r="ER23" s="888"/>
      <c r="ES23" s="888"/>
      <c r="ET23" s="888"/>
      <c r="EU23" s="888"/>
      <c r="EV23" s="888"/>
      <c r="EW23" s="888"/>
      <c r="EX23" s="888"/>
      <c r="EY23" s="888"/>
      <c r="EZ23" s="888"/>
      <c r="FA23" s="888"/>
      <c r="FB23" s="888"/>
      <c r="FC23" s="888"/>
      <c r="FD23" s="888"/>
      <c r="FE23" s="888"/>
      <c r="FF23" s="888"/>
      <c r="FH23" s="874" t="s">
        <v>46</v>
      </c>
      <c r="FI23" s="875" t="s">
        <v>450</v>
      </c>
      <c r="FJ23" s="888"/>
      <c r="FK23" s="888"/>
      <c r="FL23" s="888"/>
      <c r="FM23" s="888"/>
      <c r="FN23" s="888"/>
      <c r="FO23" s="888"/>
      <c r="FP23" s="888"/>
      <c r="FQ23" s="888"/>
      <c r="FR23" s="888"/>
      <c r="FS23" s="888"/>
      <c r="FT23" s="888"/>
      <c r="FU23" s="888"/>
      <c r="FV23" s="888"/>
      <c r="FW23" s="888"/>
      <c r="FX23" s="888"/>
      <c r="FZ23" s="874" t="s">
        <v>46</v>
      </c>
      <c r="GA23" s="875" t="s">
        <v>453</v>
      </c>
      <c r="GB23" s="888"/>
      <c r="GC23" s="888"/>
      <c r="GD23" s="888"/>
      <c r="GE23" s="888"/>
      <c r="GF23" s="888"/>
      <c r="GG23" s="888"/>
      <c r="GH23" s="888"/>
      <c r="GI23" s="888"/>
      <c r="GJ23" s="888"/>
      <c r="GK23" s="888"/>
      <c r="GL23" s="888"/>
      <c r="GM23" s="888"/>
      <c r="GN23" s="888"/>
      <c r="GO23" s="888"/>
      <c r="GP23" s="888"/>
      <c r="GR23" s="874" t="s">
        <v>46</v>
      </c>
      <c r="GS23" s="875" t="s">
        <v>458</v>
      </c>
      <c r="GT23" s="888"/>
      <c r="GU23" s="888"/>
      <c r="GV23" s="888"/>
      <c r="GW23" s="888"/>
      <c r="GX23" s="888"/>
      <c r="GY23" s="888"/>
      <c r="GZ23" s="888"/>
      <c r="HA23" s="888"/>
      <c r="HB23" s="888"/>
      <c r="HC23" s="888"/>
      <c r="HD23" s="888"/>
      <c r="HE23" s="888"/>
      <c r="HF23" s="888"/>
      <c r="HG23" s="888"/>
      <c r="HH23" s="888"/>
      <c r="HJ23" s="874" t="s">
        <v>46</v>
      </c>
      <c r="HK23" s="875" t="s">
        <v>462</v>
      </c>
      <c r="HL23" s="888"/>
      <c r="HM23" s="888"/>
      <c r="HN23" s="888"/>
      <c r="HO23" s="888"/>
      <c r="HP23" s="888"/>
      <c r="HQ23" s="888"/>
      <c r="HR23" s="888"/>
      <c r="HS23" s="888"/>
      <c r="HT23" s="888"/>
      <c r="HU23" s="888"/>
      <c r="HV23" s="888"/>
      <c r="HW23" s="888"/>
      <c r="HX23" s="888"/>
      <c r="HY23" s="888"/>
      <c r="HZ23" s="888"/>
      <c r="IB23" s="874" t="s">
        <v>46</v>
      </c>
      <c r="IC23" s="875" t="s">
        <v>661</v>
      </c>
      <c r="ID23" s="888"/>
      <c r="IE23" s="888"/>
      <c r="IF23" s="888"/>
      <c r="IG23" s="888"/>
      <c r="IH23" s="888"/>
      <c r="II23" s="888"/>
      <c r="IJ23" s="888"/>
      <c r="IK23" s="888"/>
      <c r="IL23" s="888"/>
      <c r="IM23" s="888"/>
      <c r="IN23" s="888"/>
      <c r="IO23" s="888"/>
      <c r="IP23" s="888"/>
      <c r="IQ23" s="888"/>
      <c r="IR23" s="888"/>
    </row>
    <row r="24" spans="1:252" s="894" customFormat="1">
      <c r="C24" s="918"/>
      <c r="D24" s="888"/>
      <c r="E24" s="888"/>
      <c r="F24" s="888"/>
      <c r="G24" s="888"/>
      <c r="H24" s="888"/>
      <c r="I24" s="888"/>
      <c r="J24" s="888"/>
      <c r="K24" s="888"/>
      <c r="L24" s="888"/>
      <c r="M24" s="888"/>
      <c r="N24" s="888"/>
      <c r="O24" s="888"/>
      <c r="P24" s="888"/>
      <c r="Q24" s="888"/>
      <c r="R24" s="888"/>
      <c r="U24" s="918"/>
      <c r="V24" s="888"/>
      <c r="W24" s="888"/>
      <c r="X24" s="888"/>
      <c r="Y24" s="888"/>
      <c r="Z24" s="888"/>
      <c r="AA24" s="888"/>
      <c r="AB24" s="888"/>
      <c r="AC24" s="888"/>
      <c r="AD24" s="888"/>
      <c r="AE24" s="888"/>
      <c r="AF24" s="888"/>
      <c r="AG24" s="888"/>
      <c r="AH24" s="888"/>
      <c r="AI24" s="888"/>
      <c r="AJ24" s="888"/>
      <c r="AM24" s="918"/>
      <c r="AN24" s="888"/>
      <c r="AO24" s="888"/>
      <c r="AP24" s="888"/>
      <c r="AQ24" s="888"/>
      <c r="AR24" s="888"/>
      <c r="AS24" s="888"/>
      <c r="AT24" s="888"/>
      <c r="AU24" s="888"/>
      <c r="AV24" s="888"/>
      <c r="AW24" s="888"/>
      <c r="AX24" s="888"/>
      <c r="AY24" s="888"/>
      <c r="AZ24" s="888"/>
      <c r="BA24" s="888"/>
      <c r="BB24" s="888"/>
      <c r="BE24" s="918"/>
      <c r="BF24" s="888"/>
      <c r="BG24" s="888"/>
      <c r="BH24" s="888"/>
      <c r="BI24" s="888"/>
      <c r="BJ24" s="888"/>
      <c r="BK24" s="888"/>
      <c r="BL24" s="888"/>
      <c r="BM24" s="888"/>
      <c r="BN24" s="888"/>
      <c r="BO24" s="888"/>
      <c r="BP24" s="888"/>
      <c r="BQ24" s="888"/>
      <c r="BR24" s="888"/>
      <c r="BS24" s="888"/>
      <c r="BT24" s="888"/>
      <c r="BW24" s="918"/>
      <c r="BX24" s="888"/>
      <c r="BY24" s="888"/>
      <c r="BZ24" s="888"/>
      <c r="CA24" s="888"/>
      <c r="CB24" s="888"/>
      <c r="CC24" s="888"/>
      <c r="CD24" s="888"/>
      <c r="CE24" s="888"/>
      <c r="CF24" s="888"/>
      <c r="CG24" s="888"/>
      <c r="CH24" s="888"/>
      <c r="CI24" s="888"/>
      <c r="CJ24" s="888"/>
      <c r="CK24" s="888"/>
      <c r="CL24" s="888"/>
      <c r="CO24" s="918"/>
      <c r="CP24" s="888"/>
      <c r="CQ24" s="888"/>
      <c r="CR24" s="888"/>
      <c r="CS24" s="888"/>
      <c r="CT24" s="888"/>
      <c r="CU24" s="888"/>
      <c r="CV24" s="888"/>
      <c r="CW24" s="888"/>
      <c r="CX24" s="888"/>
      <c r="CY24" s="888"/>
      <c r="CZ24" s="888"/>
      <c r="DA24" s="888"/>
      <c r="DB24" s="888"/>
      <c r="DC24" s="888"/>
      <c r="DD24" s="888"/>
      <c r="DG24" s="918"/>
      <c r="DH24" s="888"/>
      <c r="DI24" s="888"/>
      <c r="DJ24" s="888"/>
      <c r="DK24" s="888"/>
      <c r="DL24" s="888"/>
      <c r="DM24" s="888"/>
      <c r="DN24" s="888"/>
      <c r="DO24" s="888"/>
      <c r="DP24" s="888"/>
      <c r="DQ24" s="888"/>
      <c r="DR24" s="888"/>
      <c r="DS24" s="888"/>
      <c r="DT24" s="888"/>
      <c r="DU24" s="888"/>
      <c r="DV24" s="888"/>
      <c r="DY24" s="918"/>
      <c r="DZ24" s="888"/>
      <c r="EA24" s="888"/>
      <c r="EB24" s="888"/>
      <c r="EC24" s="888"/>
      <c r="ED24" s="888"/>
      <c r="EE24" s="888"/>
      <c r="EF24" s="888"/>
      <c r="EG24" s="888"/>
      <c r="EH24" s="888"/>
      <c r="EI24" s="888"/>
      <c r="EJ24" s="888"/>
      <c r="EK24" s="888"/>
      <c r="EL24" s="888"/>
      <c r="EM24" s="888"/>
      <c r="EN24" s="888"/>
      <c r="EQ24" s="918"/>
      <c r="ER24" s="888"/>
      <c r="ES24" s="888"/>
      <c r="ET24" s="888"/>
      <c r="EU24" s="888"/>
      <c r="EV24" s="888"/>
      <c r="EW24" s="888"/>
      <c r="EX24" s="888"/>
      <c r="EY24" s="888"/>
      <c r="EZ24" s="888"/>
      <c r="FA24" s="888"/>
      <c r="FB24" s="888"/>
      <c r="FC24" s="888"/>
      <c r="FD24" s="888"/>
      <c r="FE24" s="888"/>
      <c r="FF24" s="888"/>
      <c r="FI24" s="918"/>
      <c r="FJ24" s="888"/>
      <c r="FK24" s="888"/>
      <c r="FL24" s="888"/>
      <c r="FM24" s="888"/>
      <c r="FN24" s="888"/>
      <c r="FO24" s="888"/>
      <c r="FP24" s="888"/>
      <c r="FQ24" s="888"/>
      <c r="FR24" s="888"/>
      <c r="FS24" s="888"/>
      <c r="FT24" s="888"/>
      <c r="FU24" s="888"/>
      <c r="FV24" s="888"/>
      <c r="FW24" s="888"/>
      <c r="FX24" s="888"/>
      <c r="GA24" s="918"/>
      <c r="GB24" s="888"/>
      <c r="GC24" s="888"/>
      <c r="GD24" s="888"/>
      <c r="GE24" s="888"/>
      <c r="GF24" s="888"/>
      <c r="GG24" s="888"/>
      <c r="GH24" s="888"/>
      <c r="GI24" s="888"/>
      <c r="GJ24" s="888"/>
      <c r="GK24" s="888"/>
      <c r="GL24" s="888"/>
      <c r="GM24" s="888"/>
      <c r="GN24" s="888"/>
      <c r="GO24" s="888"/>
      <c r="GP24" s="888"/>
      <c r="GS24" s="918"/>
      <c r="GT24" s="888"/>
      <c r="GU24" s="888"/>
      <c r="GV24" s="888"/>
      <c r="GW24" s="888"/>
      <c r="GX24" s="888"/>
      <c r="GY24" s="888"/>
      <c r="GZ24" s="888"/>
      <c r="HA24" s="888"/>
      <c r="HB24" s="888"/>
      <c r="HC24" s="888"/>
      <c r="HD24" s="888"/>
      <c r="HE24" s="888"/>
      <c r="HF24" s="888"/>
      <c r="HG24" s="888"/>
      <c r="HH24" s="888"/>
      <c r="HK24" s="918"/>
      <c r="HL24" s="888"/>
      <c r="HM24" s="888"/>
      <c r="HN24" s="888"/>
      <c r="HO24" s="888"/>
      <c r="HP24" s="888"/>
      <c r="HQ24" s="888"/>
      <c r="HR24" s="888"/>
      <c r="HS24" s="888"/>
      <c r="HT24" s="888"/>
      <c r="HU24" s="888"/>
      <c r="HV24" s="888"/>
      <c r="HW24" s="888"/>
      <c r="HX24" s="888"/>
      <c r="HY24" s="888"/>
      <c r="HZ24" s="888"/>
      <c r="IC24" s="918"/>
      <c r="ID24" s="888"/>
      <c r="IE24" s="888"/>
      <c r="IF24" s="888"/>
      <c r="IG24" s="888"/>
      <c r="IH24" s="888"/>
      <c r="II24" s="888"/>
      <c r="IJ24" s="888"/>
      <c r="IK24" s="888"/>
      <c r="IL24" s="888"/>
      <c r="IM24" s="888"/>
      <c r="IN24" s="888"/>
      <c r="IO24" s="888"/>
      <c r="IP24" s="888"/>
      <c r="IQ24" s="888"/>
      <c r="IR24" s="888"/>
    </row>
    <row r="25" spans="1:252" s="894" customFormat="1" ht="168.75" customHeight="1" outlineLevel="1">
      <c r="B25" s="874" t="s">
        <v>119</v>
      </c>
      <c r="C25" s="875" t="s">
        <v>804</v>
      </c>
      <c r="D25" s="919"/>
      <c r="E25" s="888"/>
      <c r="F25" s="888"/>
      <c r="G25" s="888"/>
      <c r="H25" s="888"/>
      <c r="I25" s="888"/>
      <c r="J25" s="888"/>
      <c r="K25" s="888"/>
      <c r="L25" s="888"/>
      <c r="M25" s="888"/>
      <c r="N25" s="888"/>
      <c r="O25" s="888"/>
      <c r="P25" s="888"/>
      <c r="Q25" s="888"/>
      <c r="R25" s="888"/>
      <c r="T25" s="874" t="s">
        <v>119</v>
      </c>
      <c r="U25" s="875" t="s">
        <v>736</v>
      </c>
      <c r="V25" s="888"/>
      <c r="W25" s="888"/>
      <c r="X25" s="888"/>
      <c r="Y25" s="888"/>
      <c r="Z25" s="888"/>
      <c r="AA25" s="888"/>
      <c r="AB25" s="888"/>
      <c r="AC25" s="888"/>
      <c r="AD25" s="888"/>
      <c r="AE25" s="888"/>
      <c r="AF25" s="888"/>
      <c r="AG25" s="888"/>
      <c r="AH25" s="888"/>
      <c r="AI25" s="888"/>
      <c r="AJ25" s="888"/>
      <c r="AL25" s="874" t="s">
        <v>119</v>
      </c>
      <c r="AM25" s="875" t="s">
        <v>802</v>
      </c>
      <c r="AN25" s="888"/>
      <c r="AO25" s="888"/>
      <c r="AP25" s="888"/>
      <c r="AQ25" s="888"/>
      <c r="AR25" s="888"/>
      <c r="AS25" s="888"/>
      <c r="AT25" s="888"/>
      <c r="AU25" s="888"/>
      <c r="AV25" s="888"/>
      <c r="AW25" s="888"/>
      <c r="AX25" s="888"/>
      <c r="AY25" s="888"/>
      <c r="AZ25" s="888"/>
      <c r="BA25" s="888"/>
      <c r="BB25" s="888"/>
      <c r="BD25" s="874" t="s">
        <v>119</v>
      </c>
      <c r="BE25" s="875" t="s">
        <v>756</v>
      </c>
      <c r="BF25" s="888"/>
      <c r="BG25" s="888"/>
      <c r="BH25" s="888"/>
      <c r="BI25" s="888"/>
      <c r="BJ25" s="888"/>
      <c r="BK25" s="888"/>
      <c r="BL25" s="888"/>
      <c r="BM25" s="888"/>
      <c r="BN25" s="888"/>
      <c r="BO25" s="888"/>
      <c r="BP25" s="888"/>
      <c r="BQ25" s="888"/>
      <c r="BR25" s="888"/>
      <c r="BS25" s="888"/>
      <c r="BT25" s="888"/>
      <c r="BV25" s="874" t="s">
        <v>119</v>
      </c>
      <c r="BW25" s="875" t="s">
        <v>430</v>
      </c>
      <c r="BX25" s="888"/>
      <c r="BY25" s="888"/>
      <c r="BZ25" s="888"/>
      <c r="CA25" s="888"/>
      <c r="CB25" s="888"/>
      <c r="CC25" s="888"/>
      <c r="CD25" s="888"/>
      <c r="CE25" s="888"/>
      <c r="CF25" s="888"/>
      <c r="CG25" s="888"/>
      <c r="CH25" s="888"/>
      <c r="CI25" s="888"/>
      <c r="CJ25" s="888"/>
      <c r="CK25" s="888"/>
      <c r="CL25" s="888"/>
      <c r="CN25" s="874" t="s">
        <v>119</v>
      </c>
      <c r="CO25" s="875" t="s">
        <v>651</v>
      </c>
      <c r="CP25" s="888"/>
      <c r="CQ25" s="888"/>
      <c r="CR25" s="888"/>
      <c r="CS25" s="888"/>
      <c r="CT25" s="888"/>
      <c r="CU25" s="888"/>
      <c r="CV25" s="888"/>
      <c r="CW25" s="888"/>
      <c r="CX25" s="888"/>
      <c r="CY25" s="888"/>
      <c r="CZ25" s="888"/>
      <c r="DA25" s="888"/>
      <c r="DB25" s="888"/>
      <c r="DC25" s="888"/>
      <c r="DD25" s="888"/>
      <c r="DF25" s="874" t="s">
        <v>119</v>
      </c>
      <c r="DG25" s="875" t="s">
        <v>436</v>
      </c>
      <c r="DH25" s="888"/>
      <c r="DI25" s="888"/>
      <c r="DJ25" s="888"/>
      <c r="DK25" s="888"/>
      <c r="DL25" s="888"/>
      <c r="DM25" s="888"/>
      <c r="DN25" s="888"/>
      <c r="DO25" s="888"/>
      <c r="DP25" s="888"/>
      <c r="DQ25" s="888"/>
      <c r="DR25" s="888"/>
      <c r="DS25" s="888"/>
      <c r="DT25" s="888"/>
      <c r="DU25" s="888"/>
      <c r="DV25" s="888"/>
      <c r="DX25" s="874" t="s">
        <v>119</v>
      </c>
      <c r="DY25" s="875" t="s">
        <v>764</v>
      </c>
      <c r="DZ25" s="888"/>
      <c r="EA25" s="888"/>
      <c r="EB25" s="888"/>
      <c r="EC25" s="888"/>
      <c r="ED25" s="888"/>
      <c r="EE25" s="888"/>
      <c r="EF25" s="888"/>
      <c r="EG25" s="888"/>
      <c r="EH25" s="888"/>
      <c r="EI25" s="888"/>
      <c r="EJ25" s="888"/>
      <c r="EK25" s="888"/>
      <c r="EL25" s="888"/>
      <c r="EM25" s="888"/>
      <c r="EN25" s="888"/>
      <c r="EP25" s="874" t="s">
        <v>119</v>
      </c>
      <c r="EQ25" s="875" t="s">
        <v>447</v>
      </c>
      <c r="ER25" s="888"/>
      <c r="ES25" s="888"/>
      <c r="ET25" s="888"/>
      <c r="EU25" s="888"/>
      <c r="EV25" s="888"/>
      <c r="EW25" s="888"/>
      <c r="EX25" s="888"/>
      <c r="EY25" s="888"/>
      <c r="EZ25" s="888"/>
      <c r="FA25" s="888"/>
      <c r="FB25" s="888"/>
      <c r="FC25" s="888"/>
      <c r="FD25" s="888"/>
      <c r="FE25" s="888"/>
      <c r="FF25" s="888"/>
      <c r="FH25" s="874" t="s">
        <v>119</v>
      </c>
      <c r="FI25" s="875" t="s">
        <v>451</v>
      </c>
      <c r="FJ25" s="888"/>
      <c r="FK25" s="888"/>
      <c r="FL25" s="888"/>
      <c r="FM25" s="888"/>
      <c r="FN25" s="888"/>
      <c r="FO25" s="888"/>
      <c r="FP25" s="888"/>
      <c r="FQ25" s="888"/>
      <c r="FR25" s="888"/>
      <c r="FS25" s="888"/>
      <c r="FT25" s="888"/>
      <c r="FU25" s="888"/>
      <c r="FV25" s="888"/>
      <c r="FW25" s="888"/>
      <c r="FX25" s="888"/>
      <c r="FZ25" s="874" t="s">
        <v>119</v>
      </c>
      <c r="GA25" s="875" t="s">
        <v>454</v>
      </c>
      <c r="GB25" s="888"/>
      <c r="GC25" s="888"/>
      <c r="GD25" s="888"/>
      <c r="GE25" s="888"/>
      <c r="GF25" s="888"/>
      <c r="GG25" s="888"/>
      <c r="GH25" s="888"/>
      <c r="GI25" s="888"/>
      <c r="GJ25" s="888"/>
      <c r="GK25" s="888"/>
      <c r="GL25" s="888"/>
      <c r="GM25" s="888"/>
      <c r="GN25" s="888"/>
      <c r="GO25" s="888"/>
      <c r="GP25" s="888"/>
      <c r="GR25" s="874" t="s">
        <v>119</v>
      </c>
      <c r="GS25" s="875" t="s">
        <v>459</v>
      </c>
      <c r="GT25" s="888"/>
      <c r="GU25" s="888"/>
      <c r="GV25" s="888"/>
      <c r="GW25" s="888"/>
      <c r="GX25" s="888"/>
      <c r="GY25" s="888"/>
      <c r="GZ25" s="888"/>
      <c r="HA25" s="888"/>
      <c r="HB25" s="888"/>
      <c r="HC25" s="888"/>
      <c r="HD25" s="888"/>
      <c r="HE25" s="888"/>
      <c r="HF25" s="888"/>
      <c r="HG25" s="888"/>
      <c r="HH25" s="888"/>
      <c r="HJ25" s="874" t="s">
        <v>119</v>
      </c>
      <c r="HK25" s="875" t="s">
        <v>463</v>
      </c>
      <c r="HL25" s="888"/>
      <c r="HM25" s="888"/>
      <c r="HN25" s="888"/>
      <c r="HO25" s="888"/>
      <c r="HP25" s="888"/>
      <c r="HQ25" s="888"/>
      <c r="HR25" s="888"/>
      <c r="HS25" s="888"/>
      <c r="HT25" s="888"/>
      <c r="HU25" s="888"/>
      <c r="HV25" s="888"/>
      <c r="HW25" s="888"/>
      <c r="HX25" s="888"/>
      <c r="HY25" s="888"/>
      <c r="HZ25" s="888"/>
      <c r="IB25" s="874" t="s">
        <v>119</v>
      </c>
      <c r="IC25" s="875" t="s">
        <v>520</v>
      </c>
      <c r="ID25" s="888"/>
      <c r="IE25" s="888"/>
      <c r="IF25" s="888"/>
      <c r="IG25" s="888"/>
      <c r="IH25" s="888"/>
      <c r="II25" s="888"/>
      <c r="IJ25" s="888"/>
      <c r="IK25" s="888"/>
      <c r="IL25" s="888"/>
      <c r="IM25" s="888"/>
      <c r="IN25" s="888"/>
      <c r="IO25" s="888"/>
      <c r="IP25" s="888"/>
      <c r="IQ25" s="888"/>
      <c r="IR25" s="888"/>
    </row>
    <row r="26" spans="1:252" s="894" customFormat="1">
      <c r="C26" s="918"/>
      <c r="D26" s="888"/>
      <c r="E26" s="888"/>
      <c r="F26" s="888"/>
      <c r="G26" s="888"/>
      <c r="H26" s="888"/>
      <c r="I26" s="888"/>
      <c r="J26" s="888"/>
      <c r="K26" s="888"/>
      <c r="L26" s="888"/>
      <c r="M26" s="888"/>
      <c r="N26" s="888"/>
      <c r="O26" s="888"/>
      <c r="P26" s="888"/>
      <c r="Q26" s="888"/>
      <c r="R26" s="888"/>
      <c r="U26" s="918"/>
      <c r="V26" s="888"/>
      <c r="W26" s="888"/>
      <c r="X26" s="888"/>
      <c r="Y26" s="888"/>
      <c r="Z26" s="888"/>
      <c r="AA26" s="888"/>
      <c r="AB26" s="888"/>
      <c r="AC26" s="888"/>
      <c r="AD26" s="888"/>
      <c r="AE26" s="888"/>
      <c r="AF26" s="888"/>
      <c r="AG26" s="888"/>
      <c r="AH26" s="888"/>
      <c r="AI26" s="888"/>
      <c r="AJ26" s="888"/>
      <c r="AM26" s="918"/>
      <c r="AN26" s="888"/>
      <c r="AO26" s="888"/>
      <c r="AP26" s="888"/>
      <c r="AQ26" s="888"/>
      <c r="AR26" s="888"/>
      <c r="AS26" s="888"/>
      <c r="AT26" s="888"/>
      <c r="AU26" s="888"/>
      <c r="AV26" s="888"/>
      <c r="AW26" s="888"/>
      <c r="AX26" s="888"/>
      <c r="AY26" s="888"/>
      <c r="AZ26" s="888"/>
      <c r="BA26" s="888"/>
      <c r="BB26" s="888"/>
      <c r="BE26" s="918"/>
      <c r="BF26" s="888"/>
      <c r="BG26" s="888"/>
      <c r="BH26" s="888"/>
      <c r="BI26" s="888"/>
      <c r="BJ26" s="888"/>
      <c r="BK26" s="888"/>
      <c r="BL26" s="888"/>
      <c r="BM26" s="888"/>
      <c r="BN26" s="888"/>
      <c r="BO26" s="888"/>
      <c r="BP26" s="888"/>
      <c r="BQ26" s="888"/>
      <c r="BR26" s="888"/>
      <c r="BS26" s="888"/>
      <c r="BT26" s="888"/>
      <c r="BW26" s="918"/>
      <c r="BX26" s="888"/>
      <c r="BY26" s="888"/>
      <c r="BZ26" s="888"/>
      <c r="CA26" s="888"/>
      <c r="CB26" s="888"/>
      <c r="CC26" s="888"/>
      <c r="CD26" s="888"/>
      <c r="CE26" s="888"/>
      <c r="CF26" s="888"/>
      <c r="CG26" s="888"/>
      <c r="CH26" s="888"/>
      <c r="CI26" s="888"/>
      <c r="CJ26" s="888"/>
      <c r="CK26" s="888"/>
      <c r="CL26" s="888"/>
      <c r="CO26" s="918"/>
      <c r="CP26" s="888"/>
      <c r="CQ26" s="888"/>
      <c r="CR26" s="888"/>
      <c r="CS26" s="888"/>
      <c r="CT26" s="888"/>
      <c r="CU26" s="888"/>
      <c r="CV26" s="888"/>
      <c r="CW26" s="888"/>
      <c r="CX26" s="888"/>
      <c r="CY26" s="888"/>
      <c r="CZ26" s="888"/>
      <c r="DA26" s="888"/>
      <c r="DB26" s="888"/>
      <c r="DC26" s="888"/>
      <c r="DD26" s="888"/>
      <c r="DG26" s="918"/>
      <c r="DH26" s="888"/>
      <c r="DI26" s="888"/>
      <c r="DJ26" s="888"/>
      <c r="DK26" s="888"/>
      <c r="DL26" s="888"/>
      <c r="DM26" s="888"/>
      <c r="DN26" s="888"/>
      <c r="DO26" s="888"/>
      <c r="DP26" s="888"/>
      <c r="DQ26" s="888"/>
      <c r="DR26" s="888"/>
      <c r="DS26" s="888"/>
      <c r="DT26" s="888"/>
      <c r="DU26" s="888"/>
      <c r="DV26" s="888"/>
      <c r="DY26" s="918"/>
      <c r="DZ26" s="888"/>
      <c r="EA26" s="888"/>
      <c r="EB26" s="888"/>
      <c r="EC26" s="888"/>
      <c r="ED26" s="888"/>
      <c r="EE26" s="888"/>
      <c r="EF26" s="888"/>
      <c r="EG26" s="888"/>
      <c r="EH26" s="888"/>
      <c r="EI26" s="888"/>
      <c r="EJ26" s="888"/>
      <c r="EK26" s="888"/>
      <c r="EL26" s="888"/>
      <c r="EM26" s="888"/>
      <c r="EN26" s="888"/>
      <c r="EQ26" s="918"/>
      <c r="ER26" s="888"/>
      <c r="ES26" s="888"/>
      <c r="ET26" s="888"/>
      <c r="EU26" s="888"/>
      <c r="EV26" s="888"/>
      <c r="EW26" s="888"/>
      <c r="EX26" s="888"/>
      <c r="EY26" s="888"/>
      <c r="EZ26" s="888"/>
      <c r="FA26" s="888"/>
      <c r="FB26" s="888"/>
      <c r="FC26" s="888"/>
      <c r="FD26" s="888"/>
      <c r="FE26" s="888"/>
      <c r="FF26" s="888"/>
      <c r="FI26" s="918"/>
      <c r="FJ26" s="888"/>
      <c r="FK26" s="888"/>
      <c r="FL26" s="888"/>
      <c r="FM26" s="888"/>
      <c r="FN26" s="888"/>
      <c r="FO26" s="888"/>
      <c r="FP26" s="888"/>
      <c r="FQ26" s="888"/>
      <c r="FR26" s="888"/>
      <c r="FS26" s="888"/>
      <c r="FT26" s="888"/>
      <c r="FU26" s="888"/>
      <c r="FV26" s="888"/>
      <c r="FW26" s="888"/>
      <c r="FX26" s="888"/>
      <c r="GA26" s="918"/>
      <c r="GB26" s="888"/>
      <c r="GC26" s="888"/>
      <c r="GD26" s="888"/>
      <c r="GE26" s="888"/>
      <c r="GF26" s="888"/>
      <c r="GG26" s="888"/>
      <c r="GH26" s="888"/>
      <c r="GI26" s="888"/>
      <c r="GJ26" s="888"/>
      <c r="GK26" s="888"/>
      <c r="GL26" s="888"/>
      <c r="GM26" s="888"/>
      <c r="GN26" s="888"/>
      <c r="GO26" s="888"/>
      <c r="GP26" s="888"/>
      <c r="GS26" s="918"/>
      <c r="GT26" s="888"/>
      <c r="GU26" s="888"/>
      <c r="GV26" s="888"/>
      <c r="GW26" s="888"/>
      <c r="GX26" s="888"/>
      <c r="GY26" s="888"/>
      <c r="GZ26" s="888"/>
      <c r="HA26" s="888"/>
      <c r="HB26" s="888"/>
      <c r="HC26" s="888"/>
      <c r="HD26" s="888"/>
      <c r="HE26" s="888"/>
      <c r="HF26" s="888"/>
      <c r="HG26" s="888"/>
      <c r="HH26" s="888"/>
      <c r="HK26" s="918"/>
      <c r="HL26" s="888"/>
      <c r="HM26" s="888"/>
      <c r="HN26" s="888"/>
      <c r="HO26" s="888"/>
      <c r="HP26" s="888"/>
      <c r="HQ26" s="888"/>
      <c r="HR26" s="888"/>
      <c r="HS26" s="888"/>
      <c r="HT26" s="888"/>
      <c r="HU26" s="888"/>
      <c r="HV26" s="888"/>
      <c r="HW26" s="888"/>
      <c r="HX26" s="888"/>
      <c r="HY26" s="888"/>
      <c r="HZ26" s="888"/>
      <c r="IC26" s="918"/>
      <c r="ID26" s="888"/>
      <c r="IE26" s="888"/>
      <c r="IF26" s="888"/>
      <c r="IG26" s="888"/>
      <c r="IH26" s="888"/>
      <c r="II26" s="888"/>
      <c r="IJ26" s="888"/>
      <c r="IK26" s="888"/>
      <c r="IL26" s="888"/>
      <c r="IM26" s="888"/>
      <c r="IN26" s="888"/>
      <c r="IO26" s="888"/>
      <c r="IP26" s="888"/>
      <c r="IQ26" s="888"/>
      <c r="IR26" s="888"/>
    </row>
    <row r="27" spans="1:252" s="894" customFormat="1" ht="141" customHeight="1">
      <c r="B27" s="874" t="s">
        <v>734</v>
      </c>
      <c r="C27" s="875"/>
      <c r="D27" s="920" t="s">
        <v>191</v>
      </c>
      <c r="E27" s="888"/>
      <c r="F27" s="888"/>
      <c r="G27" s="888"/>
      <c r="H27" s="888"/>
      <c r="I27" s="888"/>
      <c r="J27" s="888"/>
      <c r="K27" s="888"/>
      <c r="L27" s="888"/>
      <c r="M27" s="888"/>
      <c r="N27" s="888"/>
      <c r="O27" s="888"/>
      <c r="P27" s="888"/>
      <c r="Q27" s="888"/>
      <c r="R27" s="888"/>
      <c r="T27" s="874" t="s">
        <v>744</v>
      </c>
      <c r="U27" s="875"/>
      <c r="V27" s="920" t="s">
        <v>191</v>
      </c>
      <c r="W27" s="888"/>
      <c r="X27" s="888"/>
      <c r="Y27" s="888"/>
      <c r="Z27" s="888"/>
      <c r="AA27" s="888"/>
      <c r="AB27" s="888"/>
      <c r="AC27" s="888"/>
      <c r="AD27" s="888"/>
      <c r="AE27" s="888"/>
      <c r="AF27" s="888"/>
      <c r="AG27" s="888"/>
      <c r="AH27" s="888"/>
      <c r="AI27" s="888"/>
      <c r="AJ27" s="888"/>
      <c r="AL27" s="874" t="s">
        <v>744</v>
      </c>
      <c r="AM27" s="875"/>
      <c r="AN27" s="920" t="s">
        <v>191</v>
      </c>
      <c r="AO27" s="888"/>
      <c r="AP27" s="888"/>
      <c r="AQ27" s="888"/>
      <c r="AR27" s="888"/>
      <c r="AS27" s="888"/>
      <c r="AT27" s="888"/>
      <c r="AU27" s="888"/>
      <c r="AV27" s="888"/>
      <c r="AW27" s="888"/>
      <c r="AX27" s="888"/>
      <c r="AY27" s="888"/>
      <c r="AZ27" s="888"/>
      <c r="BA27" s="888"/>
      <c r="BB27" s="888"/>
      <c r="BD27" s="874" t="s">
        <v>744</v>
      </c>
      <c r="BE27" s="875"/>
      <c r="BF27" s="920" t="s">
        <v>191</v>
      </c>
      <c r="BG27" s="888"/>
      <c r="BH27" s="888"/>
      <c r="BI27" s="888"/>
      <c r="BJ27" s="888"/>
      <c r="BK27" s="888"/>
      <c r="BL27" s="888"/>
      <c r="BM27" s="888"/>
      <c r="BN27" s="888"/>
      <c r="BO27" s="888"/>
      <c r="BP27" s="888"/>
      <c r="BQ27" s="888"/>
      <c r="BR27" s="888"/>
      <c r="BS27" s="888"/>
      <c r="BT27" s="888"/>
      <c r="BV27" s="874" t="s">
        <v>744</v>
      </c>
      <c r="BW27" s="875"/>
      <c r="BX27" s="920" t="s">
        <v>191</v>
      </c>
      <c r="BY27" s="888"/>
      <c r="BZ27" s="888"/>
      <c r="CA27" s="888"/>
      <c r="CB27" s="888"/>
      <c r="CC27" s="888"/>
      <c r="CD27" s="888"/>
      <c r="CE27" s="888"/>
      <c r="CF27" s="888"/>
      <c r="CG27" s="888"/>
      <c r="CH27" s="888"/>
      <c r="CI27" s="888"/>
      <c r="CJ27" s="888"/>
      <c r="CK27" s="888"/>
      <c r="CL27" s="888"/>
      <c r="CN27" s="874" t="s">
        <v>744</v>
      </c>
      <c r="CO27" s="875"/>
      <c r="CP27" s="920" t="s">
        <v>191</v>
      </c>
      <c r="CQ27" s="888"/>
      <c r="CR27" s="888"/>
      <c r="CS27" s="888"/>
      <c r="CT27" s="888"/>
      <c r="CU27" s="888"/>
      <c r="CV27" s="888"/>
      <c r="CW27" s="888"/>
      <c r="CX27" s="888"/>
      <c r="CY27" s="888"/>
      <c r="CZ27" s="888"/>
      <c r="DA27" s="888"/>
      <c r="DB27" s="888"/>
      <c r="DC27" s="888"/>
      <c r="DD27" s="888"/>
      <c r="DF27" s="874" t="s">
        <v>744</v>
      </c>
      <c r="DG27" s="875"/>
      <c r="DH27" s="920" t="s">
        <v>191</v>
      </c>
      <c r="DI27" s="888"/>
      <c r="DJ27" s="888"/>
      <c r="DK27" s="888"/>
      <c r="DL27" s="888"/>
      <c r="DM27" s="888"/>
      <c r="DN27" s="888"/>
      <c r="DO27" s="888"/>
      <c r="DP27" s="888"/>
      <c r="DQ27" s="888"/>
      <c r="DR27" s="888"/>
      <c r="DS27" s="888"/>
      <c r="DT27" s="888"/>
      <c r="DU27" s="888"/>
      <c r="DV27" s="888"/>
      <c r="DX27" s="874" t="s">
        <v>744</v>
      </c>
      <c r="DY27" s="875"/>
      <c r="DZ27" s="920" t="s">
        <v>191</v>
      </c>
      <c r="EA27" s="888"/>
      <c r="EB27" s="888"/>
      <c r="EC27" s="888"/>
      <c r="ED27" s="888"/>
      <c r="EE27" s="888"/>
      <c r="EF27" s="888"/>
      <c r="EG27" s="888"/>
      <c r="EH27" s="888"/>
      <c r="EI27" s="888"/>
      <c r="EJ27" s="888"/>
      <c r="EK27" s="888"/>
      <c r="EL27" s="888"/>
      <c r="EM27" s="888"/>
      <c r="EN27" s="888"/>
      <c r="EP27" s="874" t="s">
        <v>744</v>
      </c>
      <c r="EQ27" s="875"/>
      <c r="ER27" s="920" t="s">
        <v>191</v>
      </c>
      <c r="ES27" s="888"/>
      <c r="ET27" s="888"/>
      <c r="EU27" s="888"/>
      <c r="EV27" s="888"/>
      <c r="EW27" s="888"/>
      <c r="EX27" s="888"/>
      <c r="EY27" s="888"/>
      <c r="EZ27" s="888"/>
      <c r="FA27" s="888"/>
      <c r="FB27" s="888"/>
      <c r="FC27" s="888"/>
      <c r="FD27" s="888"/>
      <c r="FE27" s="888"/>
      <c r="FF27" s="888"/>
      <c r="FH27" s="874" t="s">
        <v>744</v>
      </c>
      <c r="FI27" s="875" t="s">
        <v>377</v>
      </c>
      <c r="FJ27" s="920" t="s">
        <v>191</v>
      </c>
      <c r="FK27" s="888"/>
      <c r="FL27" s="888"/>
      <c r="FM27" s="888"/>
      <c r="FN27" s="888"/>
      <c r="FO27" s="888"/>
      <c r="FP27" s="888"/>
      <c r="FQ27" s="888"/>
      <c r="FR27" s="888"/>
      <c r="FS27" s="888"/>
      <c r="FT27" s="888"/>
      <c r="FU27" s="888"/>
      <c r="FV27" s="888"/>
      <c r="FW27" s="888"/>
      <c r="FX27" s="888"/>
      <c r="FZ27" s="874" t="s">
        <v>744</v>
      </c>
      <c r="GA27" s="875" t="s">
        <v>455</v>
      </c>
      <c r="GB27" s="920" t="s">
        <v>191</v>
      </c>
      <c r="GC27" s="888"/>
      <c r="GD27" s="888"/>
      <c r="GE27" s="888"/>
      <c r="GF27" s="888"/>
      <c r="GG27" s="888"/>
      <c r="GH27" s="888"/>
      <c r="GI27" s="888"/>
      <c r="GJ27" s="888"/>
      <c r="GK27" s="888"/>
      <c r="GL27" s="888"/>
      <c r="GM27" s="888"/>
      <c r="GN27" s="888"/>
      <c r="GO27" s="888"/>
      <c r="GP27" s="888"/>
      <c r="GR27" s="874" t="s">
        <v>744</v>
      </c>
      <c r="GS27" s="875"/>
      <c r="GT27" s="920" t="s">
        <v>191</v>
      </c>
      <c r="GU27" s="888"/>
      <c r="GV27" s="888"/>
      <c r="GW27" s="888"/>
      <c r="GX27" s="888"/>
      <c r="GY27" s="888"/>
      <c r="GZ27" s="888"/>
      <c r="HA27" s="888"/>
      <c r="HB27" s="888"/>
      <c r="HC27" s="888"/>
      <c r="HD27" s="888"/>
      <c r="HE27" s="888"/>
      <c r="HF27" s="888"/>
      <c r="HG27" s="888"/>
      <c r="HH27" s="888"/>
      <c r="HJ27" s="874" t="s">
        <v>744</v>
      </c>
      <c r="HK27" s="875" t="s">
        <v>653</v>
      </c>
      <c r="HL27" s="920" t="s">
        <v>191</v>
      </c>
      <c r="HM27" s="888"/>
      <c r="HN27" s="888"/>
      <c r="HO27" s="888"/>
      <c r="HP27" s="888"/>
      <c r="HQ27" s="888"/>
      <c r="HR27" s="888"/>
      <c r="HS27" s="888"/>
      <c r="HT27" s="888"/>
      <c r="HU27" s="888"/>
      <c r="HV27" s="888"/>
      <c r="HW27" s="888"/>
      <c r="HX27" s="888"/>
      <c r="HY27" s="888"/>
      <c r="HZ27" s="888"/>
      <c r="IB27" s="874" t="s">
        <v>744</v>
      </c>
      <c r="IC27" s="875" t="s">
        <v>521</v>
      </c>
      <c r="ID27" s="920" t="s">
        <v>191</v>
      </c>
      <c r="IE27" s="888"/>
      <c r="IF27" s="888"/>
      <c r="IG27" s="888"/>
      <c r="IH27" s="888"/>
      <c r="II27" s="888"/>
      <c r="IJ27" s="888"/>
      <c r="IK27" s="888"/>
      <c r="IL27" s="888"/>
      <c r="IM27" s="888"/>
      <c r="IN27" s="888"/>
      <c r="IO27" s="888"/>
      <c r="IP27" s="888"/>
      <c r="IQ27" s="888"/>
      <c r="IR27" s="888"/>
    </row>
    <row r="28" spans="1:252">
      <c r="A28" s="898"/>
      <c r="C28" s="901"/>
      <c r="D28" s="888"/>
      <c r="E28" s="888"/>
      <c r="F28" s="888"/>
      <c r="G28" s="888"/>
      <c r="H28" s="888"/>
      <c r="I28" s="888"/>
      <c r="J28" s="888"/>
      <c r="K28" s="888"/>
      <c r="L28" s="888"/>
      <c r="M28" s="888"/>
      <c r="N28" s="888"/>
      <c r="O28" s="888"/>
      <c r="P28" s="888"/>
      <c r="R28" s="888"/>
      <c r="S28" s="898"/>
      <c r="U28" s="901"/>
      <c r="V28" s="888"/>
      <c r="W28" s="888"/>
      <c r="X28" s="888"/>
      <c r="Y28" s="888"/>
      <c r="Z28" s="888"/>
      <c r="AA28" s="888"/>
      <c r="AB28" s="888"/>
      <c r="AC28" s="888"/>
      <c r="AD28" s="888"/>
      <c r="AE28" s="888"/>
      <c r="AF28" s="888"/>
      <c r="AG28" s="888"/>
      <c r="AH28" s="888"/>
      <c r="AJ28" s="888"/>
      <c r="AK28" s="898"/>
      <c r="AM28" s="901"/>
      <c r="AN28" s="888"/>
      <c r="AO28" s="888"/>
      <c r="AP28" s="888"/>
      <c r="AQ28" s="888"/>
      <c r="AR28" s="888"/>
      <c r="AS28" s="888"/>
      <c r="AT28" s="888"/>
      <c r="AU28" s="888"/>
      <c r="AV28" s="888"/>
      <c r="AW28" s="888"/>
      <c r="AX28" s="888"/>
      <c r="AY28" s="888"/>
      <c r="AZ28" s="888"/>
      <c r="BB28" s="888"/>
      <c r="BC28" s="898"/>
      <c r="BE28" s="901"/>
      <c r="BF28" s="888"/>
      <c r="BG28" s="888"/>
      <c r="BH28" s="888"/>
      <c r="BI28" s="888"/>
      <c r="BJ28" s="888"/>
      <c r="BK28" s="888"/>
      <c r="BL28" s="888"/>
      <c r="BM28" s="888"/>
      <c r="BN28" s="888"/>
      <c r="BO28" s="888"/>
      <c r="BP28" s="888"/>
      <c r="BQ28" s="888"/>
      <c r="BR28" s="888"/>
      <c r="BT28" s="888"/>
      <c r="BU28" s="898"/>
      <c r="BW28" s="901"/>
      <c r="BX28" s="888"/>
      <c r="BY28" s="888"/>
      <c r="BZ28" s="888"/>
      <c r="CA28" s="888"/>
      <c r="CB28" s="888"/>
      <c r="CC28" s="888"/>
      <c r="CD28" s="888"/>
      <c r="CE28" s="888"/>
      <c r="CF28" s="888"/>
      <c r="CG28" s="888"/>
      <c r="CH28" s="888"/>
      <c r="CI28" s="888"/>
      <c r="CJ28" s="888"/>
      <c r="CL28" s="888"/>
      <c r="CM28" s="898"/>
      <c r="CO28" s="901"/>
      <c r="CP28" s="888"/>
      <c r="CQ28" s="888"/>
      <c r="CR28" s="888"/>
      <c r="CS28" s="888"/>
      <c r="CT28" s="888"/>
      <c r="CU28" s="888"/>
      <c r="CV28" s="888"/>
      <c r="CW28" s="888"/>
      <c r="CX28" s="888"/>
      <c r="CY28" s="888"/>
      <c r="CZ28" s="888"/>
      <c r="DA28" s="888"/>
      <c r="DB28" s="888"/>
      <c r="DD28" s="888"/>
      <c r="DE28" s="898"/>
      <c r="DG28" s="901"/>
      <c r="DH28" s="888"/>
      <c r="DI28" s="888"/>
      <c r="DJ28" s="888"/>
      <c r="DK28" s="888"/>
      <c r="DL28" s="888"/>
      <c r="DM28" s="888"/>
      <c r="DN28" s="888"/>
      <c r="DO28" s="888"/>
      <c r="DP28" s="888"/>
      <c r="DQ28" s="888"/>
      <c r="DR28" s="888"/>
      <c r="DS28" s="888"/>
      <c r="DT28" s="888"/>
      <c r="DV28" s="888"/>
      <c r="DW28" s="898"/>
      <c r="DY28" s="901"/>
      <c r="DZ28" s="888"/>
      <c r="EA28" s="888"/>
      <c r="EB28" s="888"/>
      <c r="EC28" s="888"/>
      <c r="ED28" s="888"/>
      <c r="EE28" s="888"/>
      <c r="EF28" s="888"/>
      <c r="EG28" s="888"/>
      <c r="EH28" s="888"/>
      <c r="EI28" s="888"/>
      <c r="EJ28" s="888"/>
      <c r="EK28" s="888"/>
      <c r="EL28" s="888"/>
      <c r="EN28" s="888"/>
      <c r="EO28" s="898"/>
      <c r="EQ28" s="901"/>
      <c r="ER28" s="888"/>
      <c r="ES28" s="888"/>
      <c r="ET28" s="888"/>
      <c r="EU28" s="888"/>
      <c r="EV28" s="888"/>
      <c r="EW28" s="888"/>
      <c r="EX28" s="888"/>
      <c r="EY28" s="888"/>
      <c r="EZ28" s="888"/>
      <c r="FA28" s="888"/>
      <c r="FB28" s="888"/>
      <c r="FC28" s="888"/>
      <c r="FD28" s="888"/>
      <c r="FF28" s="888"/>
      <c r="FG28" s="898"/>
      <c r="FI28" s="901"/>
      <c r="FJ28" s="888"/>
      <c r="FK28" s="888"/>
      <c r="FL28" s="888"/>
      <c r="FM28" s="888"/>
      <c r="FN28" s="888"/>
      <c r="FO28" s="888"/>
      <c r="FP28" s="888"/>
      <c r="FQ28" s="888"/>
      <c r="FR28" s="888"/>
      <c r="FS28" s="888"/>
      <c r="FT28" s="888"/>
      <c r="FU28" s="888"/>
      <c r="FV28" s="888"/>
      <c r="FX28" s="888"/>
      <c r="FY28" s="898"/>
      <c r="GA28" s="901"/>
      <c r="GB28" s="888"/>
      <c r="GC28" s="888"/>
      <c r="GD28" s="888"/>
      <c r="GE28" s="888"/>
      <c r="GF28" s="888"/>
      <c r="GG28" s="888"/>
      <c r="GH28" s="888"/>
      <c r="GI28" s="888"/>
      <c r="GJ28" s="888"/>
      <c r="GK28" s="888"/>
      <c r="GL28" s="888"/>
      <c r="GM28" s="888"/>
      <c r="GN28" s="888"/>
      <c r="GP28" s="888"/>
      <c r="GQ28" s="898"/>
      <c r="GS28" s="901"/>
      <c r="GT28" s="888"/>
      <c r="GU28" s="888"/>
      <c r="GV28" s="888"/>
      <c r="GW28" s="888"/>
      <c r="GX28" s="888"/>
      <c r="GY28" s="888"/>
      <c r="GZ28" s="888"/>
      <c r="HA28" s="888"/>
      <c r="HB28" s="888"/>
      <c r="HC28" s="888"/>
      <c r="HD28" s="888"/>
      <c r="HE28" s="888"/>
      <c r="HF28" s="888"/>
      <c r="HH28" s="888"/>
      <c r="HI28" s="898"/>
      <c r="HK28" s="901"/>
      <c r="HL28" s="888"/>
      <c r="HM28" s="888"/>
      <c r="HN28" s="888"/>
      <c r="HO28" s="888"/>
      <c r="HP28" s="888"/>
      <c r="HQ28" s="888"/>
      <c r="HR28" s="888"/>
      <c r="HS28" s="888"/>
      <c r="HT28" s="888"/>
      <c r="HU28" s="888"/>
      <c r="HV28" s="888"/>
      <c r="HW28" s="888"/>
      <c r="HX28" s="888"/>
      <c r="HZ28" s="888"/>
      <c r="IA28" s="898"/>
      <c r="IC28" s="901"/>
      <c r="ID28" s="888"/>
      <c r="IE28" s="888"/>
      <c r="IF28" s="888"/>
      <c r="IG28" s="888"/>
      <c r="IH28" s="888"/>
      <c r="II28" s="888"/>
      <c r="IJ28" s="888"/>
      <c r="IK28" s="888"/>
      <c r="IL28" s="888"/>
      <c r="IM28" s="888"/>
      <c r="IN28" s="888"/>
      <c r="IO28" s="888"/>
      <c r="IP28" s="888"/>
      <c r="IR28" s="888"/>
    </row>
    <row r="29" spans="1:252" s="894" customFormat="1" ht="122.45" customHeight="1">
      <c r="B29" s="874" t="s">
        <v>735</v>
      </c>
      <c r="C29" s="875"/>
      <c r="D29" s="888"/>
      <c r="E29" s="888"/>
      <c r="F29" s="888"/>
      <c r="G29" s="888"/>
      <c r="H29" s="888"/>
      <c r="I29" s="888"/>
      <c r="J29" s="888"/>
      <c r="K29" s="888"/>
      <c r="L29" s="888"/>
      <c r="M29" s="888"/>
      <c r="N29" s="888"/>
      <c r="O29" s="888"/>
      <c r="P29" s="888"/>
      <c r="Q29" s="888"/>
      <c r="R29" s="888"/>
      <c r="T29" s="874" t="s">
        <v>737</v>
      </c>
      <c r="U29" s="875"/>
      <c r="V29" s="888"/>
      <c r="W29" s="888"/>
      <c r="X29" s="888"/>
      <c r="Y29" s="888"/>
      <c r="Z29" s="888"/>
      <c r="AA29" s="888"/>
      <c r="AB29" s="888"/>
      <c r="AC29" s="888"/>
      <c r="AD29" s="888"/>
      <c r="AE29" s="888"/>
      <c r="AF29" s="888"/>
      <c r="AG29" s="888"/>
      <c r="AH29" s="888"/>
      <c r="AI29" s="888"/>
      <c r="AJ29" s="888"/>
      <c r="AL29" s="874" t="s">
        <v>737</v>
      </c>
      <c r="AM29" s="875"/>
      <c r="AN29" s="888"/>
      <c r="AO29" s="888"/>
      <c r="AP29" s="888"/>
      <c r="AQ29" s="888"/>
      <c r="AR29" s="888"/>
      <c r="AS29" s="888"/>
      <c r="AT29" s="888"/>
      <c r="AU29" s="888"/>
      <c r="AV29" s="888"/>
      <c r="AW29" s="888"/>
      <c r="AX29" s="888"/>
      <c r="AY29" s="888"/>
      <c r="AZ29" s="888"/>
      <c r="BA29" s="888"/>
      <c r="BB29" s="888"/>
      <c r="BD29" s="874" t="s">
        <v>737</v>
      </c>
      <c r="BE29" s="875"/>
      <c r="BF29" s="888"/>
      <c r="BG29" s="888"/>
      <c r="BH29" s="888"/>
      <c r="BI29" s="888"/>
      <c r="BJ29" s="888"/>
      <c r="BK29" s="888"/>
      <c r="BL29" s="888"/>
      <c r="BM29" s="888"/>
      <c r="BN29" s="888"/>
      <c r="BO29" s="888"/>
      <c r="BP29" s="888"/>
      <c r="BQ29" s="888"/>
      <c r="BR29" s="888"/>
      <c r="BS29" s="888"/>
      <c r="BT29" s="888"/>
      <c r="BV29" s="874" t="s">
        <v>737</v>
      </c>
      <c r="BW29" s="875"/>
      <c r="BX29" s="888"/>
      <c r="BY29" s="888"/>
      <c r="BZ29" s="888"/>
      <c r="CA29" s="888"/>
      <c r="CB29" s="888"/>
      <c r="CC29" s="888"/>
      <c r="CD29" s="888"/>
      <c r="CE29" s="888"/>
      <c r="CF29" s="888"/>
      <c r="CG29" s="888"/>
      <c r="CH29" s="888"/>
      <c r="CI29" s="888"/>
      <c r="CJ29" s="888"/>
      <c r="CK29" s="888"/>
      <c r="CL29" s="888"/>
      <c r="CN29" s="874" t="s">
        <v>737</v>
      </c>
      <c r="CO29" s="875"/>
      <c r="CP29" s="888"/>
      <c r="CQ29" s="888"/>
      <c r="CR29" s="888"/>
      <c r="CS29" s="888"/>
      <c r="CT29" s="888"/>
      <c r="CU29" s="888"/>
      <c r="CV29" s="888"/>
      <c r="CW29" s="888"/>
      <c r="CX29" s="888"/>
      <c r="CY29" s="888"/>
      <c r="CZ29" s="888"/>
      <c r="DA29" s="888"/>
      <c r="DB29" s="888"/>
      <c r="DC29" s="888"/>
      <c r="DD29" s="888"/>
      <c r="DF29" s="874" t="s">
        <v>737</v>
      </c>
      <c r="DG29" s="875"/>
      <c r="DH29" s="888"/>
      <c r="DI29" s="888"/>
      <c r="DJ29" s="888"/>
      <c r="DK29" s="888"/>
      <c r="DL29" s="888"/>
      <c r="DM29" s="888"/>
      <c r="DN29" s="888"/>
      <c r="DO29" s="888"/>
      <c r="DP29" s="888"/>
      <c r="DQ29" s="888"/>
      <c r="DR29" s="888"/>
      <c r="DS29" s="888"/>
      <c r="DT29" s="888"/>
      <c r="DU29" s="888"/>
      <c r="DV29" s="888"/>
      <c r="DX29" s="874" t="s">
        <v>737</v>
      </c>
      <c r="DY29" s="875"/>
      <c r="DZ29" s="888"/>
      <c r="EA29" s="888"/>
      <c r="EB29" s="888"/>
      <c r="EC29" s="888"/>
      <c r="ED29" s="888"/>
      <c r="EE29" s="888"/>
      <c r="EF29" s="888"/>
      <c r="EG29" s="888"/>
      <c r="EH29" s="888"/>
      <c r="EI29" s="888"/>
      <c r="EJ29" s="888"/>
      <c r="EK29" s="888"/>
      <c r="EL29" s="888"/>
      <c r="EM29" s="888"/>
      <c r="EN29" s="888"/>
      <c r="EP29" s="874" t="s">
        <v>737</v>
      </c>
      <c r="EQ29" s="875"/>
      <c r="ER29" s="888"/>
      <c r="ES29" s="888"/>
      <c r="ET29" s="888"/>
      <c r="EU29" s="888"/>
      <c r="EV29" s="888"/>
      <c r="EW29" s="888"/>
      <c r="EX29" s="888"/>
      <c r="EY29" s="888"/>
      <c r="EZ29" s="888"/>
      <c r="FA29" s="888"/>
      <c r="FB29" s="888"/>
      <c r="FC29" s="888"/>
      <c r="FD29" s="888"/>
      <c r="FE29" s="888"/>
      <c r="FF29" s="888"/>
      <c r="FH29" s="874" t="s">
        <v>737</v>
      </c>
      <c r="FI29" s="875"/>
      <c r="FJ29" s="888"/>
      <c r="FK29" s="888"/>
      <c r="FL29" s="888"/>
      <c r="FM29" s="888"/>
      <c r="FN29" s="888"/>
      <c r="FO29" s="888"/>
      <c r="FP29" s="888"/>
      <c r="FQ29" s="888"/>
      <c r="FR29" s="888"/>
      <c r="FS29" s="888"/>
      <c r="FT29" s="888"/>
      <c r="FU29" s="888"/>
      <c r="FV29" s="888"/>
      <c r="FW29" s="888"/>
      <c r="FX29" s="888"/>
      <c r="FZ29" s="874" t="s">
        <v>737</v>
      </c>
      <c r="GA29" s="875"/>
      <c r="GB29" s="888"/>
      <c r="GC29" s="888"/>
      <c r="GD29" s="888"/>
      <c r="GE29" s="888"/>
      <c r="GF29" s="888"/>
      <c r="GG29" s="888"/>
      <c r="GH29" s="888"/>
      <c r="GI29" s="888"/>
      <c r="GJ29" s="888"/>
      <c r="GK29" s="888"/>
      <c r="GL29" s="888"/>
      <c r="GM29" s="888"/>
      <c r="GN29" s="888"/>
      <c r="GO29" s="888"/>
      <c r="GP29" s="888"/>
      <c r="GR29" s="874" t="s">
        <v>737</v>
      </c>
      <c r="GS29" s="875"/>
      <c r="GT29" s="888"/>
      <c r="GU29" s="888"/>
      <c r="GV29" s="888"/>
      <c r="GW29" s="888"/>
      <c r="GX29" s="888"/>
      <c r="GY29" s="888"/>
      <c r="GZ29" s="888"/>
      <c r="HA29" s="888"/>
      <c r="HB29" s="888"/>
      <c r="HC29" s="888"/>
      <c r="HD29" s="888"/>
      <c r="HE29" s="888"/>
      <c r="HF29" s="888"/>
      <c r="HG29" s="888"/>
      <c r="HH29" s="888"/>
      <c r="HJ29" s="874" t="s">
        <v>737</v>
      </c>
      <c r="HK29" s="875" t="s">
        <v>546</v>
      </c>
      <c r="HL29" s="888"/>
      <c r="HM29" s="888"/>
      <c r="HN29" s="888"/>
      <c r="HO29" s="888"/>
      <c r="HP29" s="888"/>
      <c r="HQ29" s="888"/>
      <c r="HR29" s="888"/>
      <c r="HS29" s="888"/>
      <c r="HT29" s="888"/>
      <c r="HU29" s="888"/>
      <c r="HV29" s="888"/>
      <c r="HW29" s="888"/>
      <c r="HX29" s="888"/>
      <c r="HY29" s="888"/>
      <c r="HZ29" s="888"/>
      <c r="IB29" s="874" t="s">
        <v>737</v>
      </c>
      <c r="IC29" s="875" t="s">
        <v>522</v>
      </c>
      <c r="ID29" s="888"/>
      <c r="IE29" s="888"/>
      <c r="IF29" s="888"/>
      <c r="IG29" s="888"/>
      <c r="IH29" s="888"/>
      <c r="II29" s="888"/>
      <c r="IJ29" s="888"/>
      <c r="IK29" s="888"/>
      <c r="IL29" s="888"/>
      <c r="IM29" s="888"/>
      <c r="IN29" s="888"/>
      <c r="IO29" s="888"/>
      <c r="IP29" s="888"/>
      <c r="IQ29" s="888"/>
      <c r="IR29" s="888"/>
    </row>
    <row r="30" spans="1:252">
      <c r="A30" s="898"/>
      <c r="C30" s="901"/>
      <c r="D30" s="888"/>
      <c r="E30" s="888"/>
      <c r="F30" s="888"/>
      <c r="G30" s="888"/>
      <c r="H30" s="888"/>
      <c r="I30" s="888"/>
      <c r="J30" s="888"/>
      <c r="K30" s="888"/>
      <c r="L30" s="888"/>
      <c r="M30" s="888"/>
      <c r="N30" s="888"/>
      <c r="O30" s="888"/>
      <c r="P30" s="888"/>
      <c r="R30" s="888"/>
      <c r="S30" s="898"/>
      <c r="U30" s="901"/>
      <c r="V30" s="888"/>
      <c r="W30" s="888"/>
      <c r="X30" s="888"/>
      <c r="Y30" s="888"/>
      <c r="Z30" s="888"/>
      <c r="AA30" s="888"/>
      <c r="AB30" s="888"/>
      <c r="AC30" s="888"/>
      <c r="AD30" s="888"/>
      <c r="AE30" s="888"/>
      <c r="AF30" s="888"/>
      <c r="AG30" s="888"/>
      <c r="AH30" s="888"/>
      <c r="AJ30" s="888"/>
      <c r="AK30" s="898"/>
      <c r="AM30" s="901"/>
      <c r="AN30" s="888"/>
      <c r="AO30" s="888"/>
      <c r="AP30" s="888"/>
      <c r="AQ30" s="888"/>
      <c r="AR30" s="888"/>
      <c r="AS30" s="888"/>
      <c r="AT30" s="888"/>
      <c r="AU30" s="888"/>
      <c r="AV30" s="888"/>
      <c r="AW30" s="888"/>
      <c r="AX30" s="888"/>
      <c r="AY30" s="888"/>
      <c r="AZ30" s="888"/>
      <c r="BB30" s="888"/>
      <c r="BC30" s="898"/>
      <c r="BE30" s="901"/>
      <c r="BF30" s="888"/>
      <c r="BG30" s="888"/>
      <c r="BH30" s="888"/>
      <c r="BI30" s="888"/>
      <c r="BJ30" s="888"/>
      <c r="BK30" s="888"/>
      <c r="BL30" s="888"/>
      <c r="BM30" s="888"/>
      <c r="BN30" s="888"/>
      <c r="BO30" s="888"/>
      <c r="BP30" s="888"/>
      <c r="BQ30" s="888"/>
      <c r="BR30" s="888"/>
      <c r="BT30" s="888"/>
      <c r="BU30" s="898"/>
      <c r="BW30" s="901"/>
      <c r="BX30" s="888"/>
      <c r="BY30" s="888"/>
      <c r="BZ30" s="888"/>
      <c r="CA30" s="888"/>
      <c r="CB30" s="888"/>
      <c r="CC30" s="888"/>
      <c r="CD30" s="888"/>
      <c r="CE30" s="888"/>
      <c r="CF30" s="888"/>
      <c r="CG30" s="888"/>
      <c r="CH30" s="888"/>
      <c r="CI30" s="888"/>
      <c r="CJ30" s="888"/>
      <c r="CL30" s="888"/>
      <c r="CM30" s="898"/>
      <c r="CO30" s="901"/>
      <c r="CP30" s="888"/>
      <c r="CQ30" s="888"/>
      <c r="CR30" s="888"/>
      <c r="CS30" s="888"/>
      <c r="CT30" s="888"/>
      <c r="CU30" s="888"/>
      <c r="CV30" s="888"/>
      <c r="CW30" s="888"/>
      <c r="CX30" s="888"/>
      <c r="CY30" s="888"/>
      <c r="CZ30" s="888"/>
      <c r="DA30" s="888"/>
      <c r="DB30" s="888"/>
      <c r="DD30" s="888"/>
      <c r="DE30" s="898"/>
      <c r="DG30" s="901"/>
      <c r="DH30" s="888"/>
      <c r="DI30" s="888"/>
      <c r="DJ30" s="888"/>
      <c r="DK30" s="888"/>
      <c r="DL30" s="888"/>
      <c r="DM30" s="888"/>
      <c r="DN30" s="888"/>
      <c r="DO30" s="888"/>
      <c r="DP30" s="888"/>
      <c r="DQ30" s="888"/>
      <c r="DR30" s="888"/>
      <c r="DS30" s="888"/>
      <c r="DT30" s="888"/>
      <c r="DV30" s="888"/>
      <c r="DW30" s="898"/>
      <c r="DY30" s="901"/>
      <c r="DZ30" s="888"/>
      <c r="EA30" s="888"/>
      <c r="EB30" s="888"/>
      <c r="EC30" s="888"/>
      <c r="ED30" s="888"/>
      <c r="EE30" s="888"/>
      <c r="EF30" s="888"/>
      <c r="EG30" s="888"/>
      <c r="EH30" s="888"/>
      <c r="EI30" s="888"/>
      <c r="EJ30" s="888"/>
      <c r="EK30" s="888"/>
      <c r="EL30" s="888"/>
      <c r="EN30" s="888"/>
      <c r="EO30" s="898"/>
      <c r="EQ30" s="901"/>
      <c r="ER30" s="888"/>
      <c r="ES30" s="888"/>
      <c r="ET30" s="888"/>
      <c r="EU30" s="888"/>
      <c r="EV30" s="888"/>
      <c r="EW30" s="888"/>
      <c r="EX30" s="888"/>
      <c r="EY30" s="888"/>
      <c r="EZ30" s="888"/>
      <c r="FA30" s="888"/>
      <c r="FB30" s="888"/>
      <c r="FC30" s="888"/>
      <c r="FD30" s="888"/>
      <c r="FF30" s="888"/>
      <c r="FG30" s="898"/>
      <c r="FI30" s="901"/>
      <c r="FJ30" s="888"/>
      <c r="FK30" s="888"/>
      <c r="FL30" s="888"/>
      <c r="FM30" s="888"/>
      <c r="FN30" s="888"/>
      <c r="FO30" s="888"/>
      <c r="FP30" s="888"/>
      <c r="FQ30" s="888"/>
      <c r="FR30" s="888"/>
      <c r="FS30" s="888"/>
      <c r="FT30" s="888"/>
      <c r="FU30" s="888"/>
      <c r="FV30" s="888"/>
      <c r="FX30" s="888"/>
      <c r="FY30" s="898"/>
      <c r="GA30" s="901"/>
      <c r="GB30" s="888"/>
      <c r="GC30" s="888"/>
      <c r="GD30" s="888"/>
      <c r="GE30" s="888"/>
      <c r="GF30" s="888"/>
      <c r="GG30" s="888"/>
      <c r="GH30" s="888"/>
      <c r="GI30" s="888"/>
      <c r="GJ30" s="888"/>
      <c r="GK30" s="888"/>
      <c r="GL30" s="888"/>
      <c r="GM30" s="888"/>
      <c r="GN30" s="888"/>
      <c r="GP30" s="888"/>
      <c r="GQ30" s="898"/>
      <c r="GS30" s="901"/>
      <c r="GT30" s="888"/>
      <c r="GU30" s="888"/>
      <c r="GV30" s="888"/>
      <c r="GW30" s="888"/>
      <c r="GX30" s="888"/>
      <c r="GY30" s="888"/>
      <c r="GZ30" s="888"/>
      <c r="HA30" s="888"/>
      <c r="HB30" s="888"/>
      <c r="HC30" s="888"/>
      <c r="HD30" s="888"/>
      <c r="HE30" s="888"/>
      <c r="HF30" s="888"/>
      <c r="HH30" s="888"/>
      <c r="HI30" s="898"/>
      <c r="HK30" s="901"/>
      <c r="HL30" s="888"/>
      <c r="HM30" s="888"/>
      <c r="HN30" s="888"/>
      <c r="HO30" s="888"/>
      <c r="HP30" s="888"/>
      <c r="HQ30" s="888"/>
      <c r="HR30" s="888"/>
      <c r="HS30" s="888"/>
      <c r="HT30" s="888"/>
      <c r="HU30" s="888"/>
      <c r="HV30" s="888"/>
      <c r="HW30" s="888"/>
      <c r="HX30" s="888"/>
      <c r="HZ30" s="888"/>
      <c r="IA30" s="898"/>
      <c r="IC30" s="901"/>
      <c r="ID30" s="888"/>
      <c r="IE30" s="888"/>
      <c r="IF30" s="888"/>
      <c r="IG30" s="888"/>
      <c r="IH30" s="888"/>
      <c r="II30" s="888"/>
      <c r="IJ30" s="888"/>
      <c r="IK30" s="888"/>
      <c r="IL30" s="888"/>
      <c r="IM30" s="888"/>
      <c r="IN30" s="888"/>
      <c r="IO30" s="888"/>
      <c r="IP30" s="888"/>
      <c r="IR30" s="888"/>
    </row>
    <row r="31" spans="1:252" s="894" customFormat="1" ht="56.25" customHeight="1">
      <c r="B31" s="874" t="s">
        <v>182</v>
      </c>
      <c r="C31" s="875" t="s">
        <v>717</v>
      </c>
      <c r="D31" s="888"/>
      <c r="E31" s="888"/>
      <c r="F31" s="888"/>
      <c r="G31" s="888"/>
      <c r="H31" s="888"/>
      <c r="I31" s="888"/>
      <c r="J31" s="888"/>
      <c r="K31" s="888"/>
      <c r="L31" s="888"/>
      <c r="M31" s="888"/>
      <c r="N31" s="888"/>
      <c r="O31" s="888"/>
      <c r="P31" s="888"/>
      <c r="Q31" s="888"/>
      <c r="R31" s="888"/>
      <c r="T31" s="874" t="s">
        <v>182</v>
      </c>
      <c r="U31" s="875" t="s">
        <v>426</v>
      </c>
      <c r="V31" s="888"/>
      <c r="W31" s="888"/>
      <c r="X31" s="888"/>
      <c r="Y31" s="888"/>
      <c r="Z31" s="888"/>
      <c r="AA31" s="888"/>
      <c r="AB31" s="888"/>
      <c r="AC31" s="888"/>
      <c r="AD31" s="888"/>
      <c r="AE31" s="888"/>
      <c r="AF31" s="888"/>
      <c r="AG31" s="888"/>
      <c r="AH31" s="888"/>
      <c r="AI31" s="888"/>
      <c r="AJ31" s="888"/>
      <c r="AL31" s="874" t="s">
        <v>182</v>
      </c>
      <c r="AM31" s="875" t="s">
        <v>427</v>
      </c>
      <c r="AN31" s="888"/>
      <c r="AO31" s="888"/>
      <c r="AP31" s="888"/>
      <c r="AQ31" s="888"/>
      <c r="AR31" s="888"/>
      <c r="AS31" s="888"/>
      <c r="AT31" s="888"/>
      <c r="AU31" s="888"/>
      <c r="AV31" s="888"/>
      <c r="AW31" s="888"/>
      <c r="AX31" s="888"/>
      <c r="AY31" s="888"/>
      <c r="AZ31" s="888"/>
      <c r="BA31" s="888"/>
      <c r="BB31" s="888"/>
      <c r="BD31" s="874" t="s">
        <v>182</v>
      </c>
      <c r="BE31" s="875" t="s">
        <v>429</v>
      </c>
      <c r="BF31" s="888"/>
      <c r="BG31" s="888"/>
      <c r="BH31" s="888"/>
      <c r="BI31" s="888"/>
      <c r="BJ31" s="888"/>
      <c r="BK31" s="888"/>
      <c r="BL31" s="888"/>
      <c r="BM31" s="888"/>
      <c r="BN31" s="888"/>
      <c r="BO31" s="888"/>
      <c r="BP31" s="888"/>
      <c r="BQ31" s="888"/>
      <c r="BR31" s="888"/>
      <c r="BS31" s="888"/>
      <c r="BT31" s="888"/>
      <c r="BV31" s="874" t="s">
        <v>182</v>
      </c>
      <c r="BW31" s="875" t="s">
        <v>431</v>
      </c>
      <c r="BX31" s="888"/>
      <c r="BY31" s="888"/>
      <c r="BZ31" s="888"/>
      <c r="CA31" s="888"/>
      <c r="CB31" s="888"/>
      <c r="CC31" s="888"/>
      <c r="CD31" s="888"/>
      <c r="CE31" s="888"/>
      <c r="CF31" s="888"/>
      <c r="CG31" s="888"/>
      <c r="CH31" s="888"/>
      <c r="CI31" s="888"/>
      <c r="CJ31" s="888"/>
      <c r="CK31" s="888"/>
      <c r="CL31" s="888"/>
      <c r="CN31" s="874" t="s">
        <v>182</v>
      </c>
      <c r="CO31" s="875" t="s">
        <v>433</v>
      </c>
      <c r="CP31" s="888"/>
      <c r="CQ31" s="888"/>
      <c r="CR31" s="888"/>
      <c r="CS31" s="888"/>
      <c r="CT31" s="888"/>
      <c r="CU31" s="888"/>
      <c r="CV31" s="888"/>
      <c r="CW31" s="888"/>
      <c r="CX31" s="888"/>
      <c r="CY31" s="888"/>
      <c r="CZ31" s="888"/>
      <c r="DA31" s="888"/>
      <c r="DB31" s="888"/>
      <c r="DC31" s="888"/>
      <c r="DD31" s="888"/>
      <c r="DF31" s="874" t="s">
        <v>182</v>
      </c>
      <c r="DG31" s="875" t="s">
        <v>437</v>
      </c>
      <c r="DH31" s="888"/>
      <c r="DI31" s="888"/>
      <c r="DJ31" s="888"/>
      <c r="DK31" s="888"/>
      <c r="DL31" s="888"/>
      <c r="DM31" s="888"/>
      <c r="DN31" s="888"/>
      <c r="DO31" s="888"/>
      <c r="DP31" s="888"/>
      <c r="DQ31" s="888"/>
      <c r="DR31" s="888"/>
      <c r="DS31" s="888"/>
      <c r="DT31" s="888"/>
      <c r="DU31" s="888"/>
      <c r="DV31" s="888"/>
      <c r="DX31" s="874" t="s">
        <v>182</v>
      </c>
      <c r="DY31" s="875" t="s">
        <v>442</v>
      </c>
      <c r="DZ31" s="888"/>
      <c r="EA31" s="888"/>
      <c r="EB31" s="888"/>
      <c r="EC31" s="888"/>
      <c r="ED31" s="888"/>
      <c r="EE31" s="888"/>
      <c r="EF31" s="888"/>
      <c r="EG31" s="888"/>
      <c r="EH31" s="888"/>
      <c r="EI31" s="888"/>
      <c r="EJ31" s="888"/>
      <c r="EK31" s="888"/>
      <c r="EL31" s="888"/>
      <c r="EM31" s="888"/>
      <c r="EN31" s="888"/>
      <c r="EP31" s="874" t="s">
        <v>182</v>
      </c>
      <c r="EQ31" s="875">
        <v>250</v>
      </c>
      <c r="ER31" s="888"/>
      <c r="ES31" s="888"/>
      <c r="ET31" s="888"/>
      <c r="EU31" s="888"/>
      <c r="EV31" s="888"/>
      <c r="EW31" s="888"/>
      <c r="EX31" s="888"/>
      <c r="EY31" s="888"/>
      <c r="EZ31" s="888"/>
      <c r="FA31" s="888"/>
      <c r="FB31" s="888"/>
      <c r="FC31" s="888"/>
      <c r="FD31" s="888"/>
      <c r="FE31" s="888"/>
      <c r="FF31" s="888"/>
      <c r="FH31" s="874" t="s">
        <v>182</v>
      </c>
      <c r="FI31" s="875" t="s">
        <v>426</v>
      </c>
      <c r="FJ31" s="888"/>
      <c r="FK31" s="888"/>
      <c r="FL31" s="888"/>
      <c r="FM31" s="888"/>
      <c r="FN31" s="888"/>
      <c r="FO31" s="888"/>
      <c r="FP31" s="888"/>
      <c r="FQ31" s="888"/>
      <c r="FR31" s="888"/>
      <c r="FS31" s="888"/>
      <c r="FT31" s="888"/>
      <c r="FU31" s="888"/>
      <c r="FV31" s="888"/>
      <c r="FW31" s="888"/>
      <c r="FX31" s="888"/>
      <c r="FZ31" s="874" t="s">
        <v>182</v>
      </c>
      <c r="GA31" s="875" t="s">
        <v>456</v>
      </c>
      <c r="GB31" s="888"/>
      <c r="GC31" s="888"/>
      <c r="GD31" s="888"/>
      <c r="GE31" s="888"/>
      <c r="GF31" s="888"/>
      <c r="GG31" s="888"/>
      <c r="GH31" s="888"/>
      <c r="GI31" s="888"/>
      <c r="GJ31" s="888"/>
      <c r="GK31" s="888"/>
      <c r="GL31" s="888"/>
      <c r="GM31" s="888"/>
      <c r="GN31" s="888"/>
      <c r="GO31" s="888"/>
      <c r="GP31" s="888"/>
      <c r="GR31" s="874" t="s">
        <v>182</v>
      </c>
      <c r="GS31" s="875" t="s">
        <v>460</v>
      </c>
      <c r="GT31" s="920" t="s">
        <v>100</v>
      </c>
      <c r="GU31" s="888"/>
      <c r="GV31" s="888"/>
      <c r="GW31" s="888"/>
      <c r="GX31" s="888"/>
      <c r="GY31" s="888"/>
      <c r="GZ31" s="888"/>
      <c r="HA31" s="888"/>
      <c r="HB31" s="888"/>
      <c r="HC31" s="888"/>
      <c r="HD31" s="888"/>
      <c r="HE31" s="888"/>
      <c r="HF31" s="888"/>
      <c r="HG31" s="888"/>
      <c r="HH31" s="888"/>
      <c r="HJ31" s="874" t="s">
        <v>182</v>
      </c>
      <c r="HK31" s="875" t="s">
        <v>426</v>
      </c>
      <c r="HL31" s="920" t="s">
        <v>100</v>
      </c>
      <c r="HM31" s="888"/>
      <c r="HN31" s="888"/>
      <c r="HO31" s="888"/>
      <c r="HP31" s="888"/>
      <c r="HQ31" s="888"/>
      <c r="HR31" s="888"/>
      <c r="HS31" s="888"/>
      <c r="HT31" s="888"/>
      <c r="HU31" s="888"/>
      <c r="HV31" s="888"/>
      <c r="HW31" s="888"/>
      <c r="HX31" s="888"/>
      <c r="HY31" s="888"/>
      <c r="HZ31" s="888"/>
      <c r="IB31" s="874" t="s">
        <v>182</v>
      </c>
      <c r="IC31" s="875" t="s">
        <v>465</v>
      </c>
      <c r="ID31" s="920" t="s">
        <v>100</v>
      </c>
      <c r="IE31" s="888"/>
      <c r="IF31" s="888"/>
      <c r="IG31" s="888"/>
      <c r="IH31" s="888"/>
      <c r="II31" s="888"/>
      <c r="IJ31" s="888"/>
      <c r="IK31" s="888"/>
      <c r="IL31" s="888"/>
      <c r="IM31" s="888"/>
      <c r="IN31" s="888"/>
      <c r="IO31" s="888"/>
      <c r="IP31" s="888"/>
      <c r="IQ31" s="888"/>
      <c r="IR31" s="888"/>
    </row>
    <row r="32" spans="1:252">
      <c r="A32" s="898"/>
      <c r="C32" s="901"/>
      <c r="D32" s="888"/>
      <c r="E32" s="888"/>
      <c r="F32" s="888"/>
      <c r="G32" s="888"/>
      <c r="H32" s="888"/>
      <c r="I32" s="888"/>
      <c r="J32" s="888"/>
      <c r="K32" s="888"/>
      <c r="L32" s="888"/>
      <c r="M32" s="888"/>
      <c r="N32" s="888"/>
      <c r="O32" s="888"/>
      <c r="P32" s="888"/>
      <c r="R32" s="888"/>
      <c r="S32" s="898"/>
      <c r="U32" s="901"/>
      <c r="V32" s="888"/>
      <c r="W32" s="888"/>
      <c r="X32" s="888"/>
      <c r="Y32" s="888"/>
      <c r="Z32" s="888"/>
      <c r="AA32" s="888"/>
      <c r="AB32" s="888"/>
      <c r="AC32" s="888"/>
      <c r="AD32" s="888"/>
      <c r="AE32" s="888"/>
      <c r="AF32" s="888"/>
      <c r="AG32" s="888"/>
      <c r="AH32" s="888"/>
      <c r="AJ32" s="888"/>
      <c r="AK32" s="898"/>
      <c r="AM32" s="901"/>
      <c r="AN32" s="888"/>
      <c r="AO32" s="888"/>
      <c r="AP32" s="888"/>
      <c r="AQ32" s="888"/>
      <c r="AR32" s="888"/>
      <c r="AS32" s="888"/>
      <c r="AT32" s="888"/>
      <c r="AU32" s="888"/>
      <c r="AV32" s="888"/>
      <c r="AW32" s="888"/>
      <c r="AX32" s="888"/>
      <c r="AY32" s="888"/>
      <c r="AZ32" s="888"/>
      <c r="BB32" s="888"/>
      <c r="BC32" s="898"/>
      <c r="BE32" s="901"/>
      <c r="BF32" s="888"/>
      <c r="BG32" s="888"/>
      <c r="BH32" s="888"/>
      <c r="BI32" s="888"/>
      <c r="BJ32" s="888"/>
      <c r="BK32" s="888"/>
      <c r="BL32" s="888"/>
      <c r="BM32" s="888"/>
      <c r="BN32" s="888"/>
      <c r="BO32" s="888"/>
      <c r="BP32" s="888"/>
      <c r="BQ32" s="888"/>
      <c r="BR32" s="888"/>
      <c r="BT32" s="888"/>
      <c r="BU32" s="898"/>
      <c r="BW32" s="901"/>
      <c r="BX32" s="888"/>
      <c r="BY32" s="888"/>
      <c r="BZ32" s="888"/>
      <c r="CA32" s="888"/>
      <c r="CB32" s="888"/>
      <c r="CC32" s="888"/>
      <c r="CD32" s="888"/>
      <c r="CE32" s="888"/>
      <c r="CF32" s="888"/>
      <c r="CG32" s="888"/>
      <c r="CH32" s="888"/>
      <c r="CI32" s="888"/>
      <c r="CJ32" s="888"/>
      <c r="CL32" s="888"/>
      <c r="CM32" s="898"/>
      <c r="CO32" s="901"/>
      <c r="CP32" s="888"/>
      <c r="CQ32" s="888"/>
      <c r="CR32" s="888"/>
      <c r="CS32" s="888"/>
      <c r="CT32" s="888"/>
      <c r="CU32" s="888"/>
      <c r="CV32" s="888"/>
      <c r="CW32" s="888"/>
      <c r="CX32" s="888"/>
      <c r="CY32" s="888"/>
      <c r="CZ32" s="888"/>
      <c r="DA32" s="888"/>
      <c r="DB32" s="888"/>
      <c r="DD32" s="888"/>
      <c r="DE32" s="898"/>
      <c r="DG32" s="901"/>
      <c r="DH32" s="888"/>
      <c r="DI32" s="888"/>
      <c r="DJ32" s="888"/>
      <c r="DK32" s="888"/>
      <c r="DL32" s="888"/>
      <c r="DM32" s="888"/>
      <c r="DN32" s="888"/>
      <c r="DO32" s="888"/>
      <c r="DP32" s="888"/>
      <c r="DQ32" s="888"/>
      <c r="DR32" s="888"/>
      <c r="DS32" s="888"/>
      <c r="DT32" s="888"/>
      <c r="DV32" s="888"/>
      <c r="DW32" s="898"/>
      <c r="DY32" s="901"/>
      <c r="DZ32" s="888"/>
      <c r="EA32" s="888"/>
      <c r="EB32" s="888"/>
      <c r="EC32" s="888"/>
      <c r="ED32" s="888"/>
      <c r="EE32" s="888"/>
      <c r="EF32" s="888"/>
      <c r="EG32" s="888"/>
      <c r="EH32" s="888"/>
      <c r="EI32" s="888"/>
      <c r="EJ32" s="888"/>
      <c r="EK32" s="888"/>
      <c r="EL32" s="888"/>
      <c r="EN32" s="888"/>
      <c r="EO32" s="898"/>
      <c r="EQ32" s="901"/>
      <c r="ER32" s="888"/>
      <c r="ES32" s="888"/>
      <c r="ET32" s="888"/>
      <c r="EU32" s="888"/>
      <c r="EV32" s="888"/>
      <c r="EW32" s="888"/>
      <c r="EX32" s="888"/>
      <c r="EY32" s="888"/>
      <c r="EZ32" s="888"/>
      <c r="FA32" s="888"/>
      <c r="FB32" s="888"/>
      <c r="FC32" s="888"/>
      <c r="FD32" s="888"/>
      <c r="FF32" s="888"/>
      <c r="FG32" s="898"/>
      <c r="FI32" s="901"/>
      <c r="FJ32" s="888"/>
      <c r="FK32" s="888"/>
      <c r="FL32" s="888"/>
      <c r="FM32" s="888"/>
      <c r="FN32" s="888"/>
      <c r="FO32" s="888"/>
      <c r="FP32" s="888"/>
      <c r="FQ32" s="888"/>
      <c r="FR32" s="888"/>
      <c r="FS32" s="888"/>
      <c r="FT32" s="888"/>
      <c r="FU32" s="888"/>
      <c r="FV32" s="888"/>
      <c r="FX32" s="888"/>
      <c r="FY32" s="898"/>
      <c r="GA32" s="901"/>
      <c r="GB32" s="888"/>
      <c r="GC32" s="888"/>
      <c r="GD32" s="888"/>
      <c r="GE32" s="888"/>
      <c r="GF32" s="888"/>
      <c r="GG32" s="888"/>
      <c r="GH32" s="888"/>
      <c r="GI32" s="888"/>
      <c r="GJ32" s="888"/>
      <c r="GK32" s="888"/>
      <c r="GL32" s="888"/>
      <c r="GM32" s="888"/>
      <c r="GN32" s="888"/>
      <c r="GP32" s="888"/>
      <c r="GQ32" s="898"/>
      <c r="GS32" s="901"/>
      <c r="GT32" s="888"/>
      <c r="GU32" s="888"/>
      <c r="GV32" s="888"/>
      <c r="GW32" s="888"/>
      <c r="GX32" s="888"/>
      <c r="GY32" s="888"/>
      <c r="GZ32" s="888"/>
      <c r="HA32" s="888"/>
      <c r="HB32" s="888"/>
      <c r="HC32" s="888"/>
      <c r="HD32" s="888"/>
      <c r="HE32" s="888"/>
      <c r="HF32" s="888"/>
      <c r="HH32" s="888"/>
      <c r="HI32" s="898"/>
      <c r="HK32" s="901"/>
      <c r="HL32" s="888"/>
      <c r="HM32" s="888"/>
      <c r="HN32" s="888"/>
      <c r="HO32" s="888"/>
      <c r="HP32" s="888"/>
      <c r="HQ32" s="888"/>
      <c r="HR32" s="888"/>
      <c r="HS32" s="888"/>
      <c r="HT32" s="888"/>
      <c r="HU32" s="888"/>
      <c r="HV32" s="888"/>
      <c r="HW32" s="888"/>
      <c r="HX32" s="888"/>
      <c r="HZ32" s="888"/>
      <c r="IA32" s="898"/>
      <c r="IC32" s="901"/>
      <c r="ID32" s="888"/>
      <c r="IE32" s="888"/>
      <c r="IF32" s="888"/>
      <c r="IG32" s="888"/>
      <c r="IH32" s="888"/>
      <c r="II32" s="888"/>
      <c r="IJ32" s="888"/>
      <c r="IK32" s="888"/>
      <c r="IL32" s="888"/>
      <c r="IM32" s="888"/>
      <c r="IN32" s="888"/>
      <c r="IO32" s="888"/>
      <c r="IP32" s="888"/>
      <c r="IR32" s="888"/>
    </row>
    <row r="33" spans="1:252" s="894" customFormat="1" ht="51">
      <c r="B33" s="874" t="s">
        <v>733</v>
      </c>
      <c r="C33" s="875" t="s">
        <v>808</v>
      </c>
      <c r="D33" s="888"/>
      <c r="E33" s="888"/>
      <c r="F33" s="888"/>
      <c r="G33" s="888"/>
      <c r="H33" s="888"/>
      <c r="I33" s="888"/>
      <c r="J33" s="888"/>
      <c r="K33" s="888"/>
      <c r="L33" s="888"/>
      <c r="M33" s="888"/>
      <c r="N33" s="888"/>
      <c r="O33" s="888"/>
      <c r="P33" s="888"/>
      <c r="Q33" s="888"/>
      <c r="R33" s="888"/>
      <c r="T33" s="874" t="s">
        <v>733</v>
      </c>
      <c r="U33" s="878" t="s">
        <v>809</v>
      </c>
      <c r="V33" s="888"/>
      <c r="W33" s="888"/>
      <c r="X33" s="888"/>
      <c r="Y33" s="888"/>
      <c r="Z33" s="888"/>
      <c r="AA33" s="888"/>
      <c r="AB33" s="888"/>
      <c r="AC33" s="888"/>
      <c r="AD33" s="888"/>
      <c r="AE33" s="888"/>
      <c r="AF33" s="888"/>
      <c r="AG33" s="888"/>
      <c r="AH33" s="888"/>
      <c r="AI33" s="888"/>
      <c r="AJ33" s="888"/>
      <c r="AL33" s="874" t="s">
        <v>733</v>
      </c>
      <c r="AM33" s="878">
        <v>18699</v>
      </c>
      <c r="AN33" s="888"/>
      <c r="AO33" s="888"/>
      <c r="AP33" s="888"/>
      <c r="AQ33" s="888"/>
      <c r="AR33" s="888"/>
      <c r="AS33" s="888"/>
      <c r="AT33" s="888"/>
      <c r="AU33" s="888"/>
      <c r="AV33" s="888"/>
      <c r="AW33" s="888"/>
      <c r="AX33" s="888"/>
      <c r="AY33" s="888"/>
      <c r="AZ33" s="888"/>
      <c r="BA33" s="888"/>
      <c r="BB33" s="888"/>
      <c r="BD33" s="874" t="s">
        <v>733</v>
      </c>
      <c r="BE33" s="875">
        <v>1301</v>
      </c>
      <c r="BF33" s="888"/>
      <c r="BG33" s="888"/>
      <c r="BH33" s="888"/>
      <c r="BI33" s="888"/>
      <c r="BJ33" s="888"/>
      <c r="BK33" s="888"/>
      <c r="BL33" s="888"/>
      <c r="BM33" s="888"/>
      <c r="BN33" s="888"/>
      <c r="BO33" s="888"/>
      <c r="BP33" s="888"/>
      <c r="BQ33" s="888"/>
      <c r="BR33" s="888"/>
      <c r="BS33" s="888"/>
      <c r="BT33" s="888"/>
      <c r="BV33" s="874" t="s">
        <v>733</v>
      </c>
      <c r="BW33" s="875">
        <v>3471</v>
      </c>
      <c r="BX33" s="888"/>
      <c r="BY33" s="888"/>
      <c r="BZ33" s="888"/>
      <c r="CA33" s="888"/>
      <c r="CB33" s="888"/>
      <c r="CC33" s="888"/>
      <c r="CD33" s="888"/>
      <c r="CE33" s="888"/>
      <c r="CF33" s="888"/>
      <c r="CG33" s="888"/>
      <c r="CH33" s="888"/>
      <c r="CI33" s="888"/>
      <c r="CJ33" s="888"/>
      <c r="CK33" s="888"/>
      <c r="CL33" s="888"/>
      <c r="CN33" s="874" t="s">
        <v>733</v>
      </c>
      <c r="CO33" s="878">
        <v>18699</v>
      </c>
      <c r="CP33" s="888"/>
      <c r="CQ33" s="888"/>
      <c r="CR33" s="888"/>
      <c r="CS33" s="888"/>
      <c r="CT33" s="888"/>
      <c r="CU33" s="888"/>
      <c r="CV33" s="888"/>
      <c r="CW33" s="888"/>
      <c r="CX33" s="888"/>
      <c r="CY33" s="888"/>
      <c r="CZ33" s="888"/>
      <c r="DA33" s="888"/>
      <c r="DB33" s="888"/>
      <c r="DC33" s="888"/>
      <c r="DD33" s="888"/>
      <c r="DF33" s="874" t="s">
        <v>733</v>
      </c>
      <c r="DG33" s="878">
        <v>18699</v>
      </c>
      <c r="DH33" s="888"/>
      <c r="DI33" s="888"/>
      <c r="DJ33" s="888"/>
      <c r="DK33" s="888"/>
      <c r="DL33" s="888"/>
      <c r="DM33" s="888"/>
      <c r="DN33" s="888"/>
      <c r="DO33" s="888"/>
      <c r="DP33" s="888"/>
      <c r="DQ33" s="888"/>
      <c r="DR33" s="888"/>
      <c r="DS33" s="888"/>
      <c r="DT33" s="888"/>
      <c r="DU33" s="888"/>
      <c r="DV33" s="888"/>
      <c r="DX33" s="874" t="s">
        <v>733</v>
      </c>
      <c r="DY33" s="875">
        <v>6785</v>
      </c>
      <c r="DZ33" s="888"/>
      <c r="EA33" s="888"/>
      <c r="EB33" s="888"/>
      <c r="EC33" s="888"/>
      <c r="ED33" s="888"/>
      <c r="EE33" s="888"/>
      <c r="EF33" s="888"/>
      <c r="EG33" s="888"/>
      <c r="EH33" s="888"/>
      <c r="EI33" s="888"/>
      <c r="EJ33" s="888"/>
      <c r="EK33" s="888"/>
      <c r="EL33" s="888"/>
      <c r="EM33" s="888"/>
      <c r="EN33" s="888"/>
      <c r="EP33" s="874" t="s">
        <v>733</v>
      </c>
      <c r="EQ33" s="875">
        <v>179</v>
      </c>
      <c r="ER33" s="888"/>
      <c r="ES33" s="888"/>
      <c r="ET33" s="888"/>
      <c r="EU33" s="888"/>
      <c r="EV33" s="888"/>
      <c r="EW33" s="888"/>
      <c r="EX33" s="888"/>
      <c r="EY33" s="888"/>
      <c r="EZ33" s="888"/>
      <c r="FA33" s="888"/>
      <c r="FB33" s="888"/>
      <c r="FC33" s="888"/>
      <c r="FD33" s="888"/>
      <c r="FE33" s="888"/>
      <c r="FF33" s="888"/>
      <c r="FH33" s="874" t="s">
        <v>733</v>
      </c>
      <c r="FI33" s="875">
        <v>750</v>
      </c>
      <c r="FJ33" s="888"/>
      <c r="FK33" s="888"/>
      <c r="FL33" s="888"/>
      <c r="FM33" s="888"/>
      <c r="FN33" s="888"/>
      <c r="FO33" s="888"/>
      <c r="FP33" s="888"/>
      <c r="FQ33" s="888"/>
      <c r="FR33" s="888"/>
      <c r="FS33" s="888"/>
      <c r="FT33" s="888"/>
      <c r="FU33" s="888"/>
      <c r="FV33" s="888"/>
      <c r="FW33" s="888"/>
      <c r="FX33" s="888"/>
      <c r="FZ33" s="874" t="s">
        <v>733</v>
      </c>
      <c r="GA33" s="875" t="s">
        <v>530</v>
      </c>
      <c r="GB33" s="888"/>
      <c r="GC33" s="888"/>
      <c r="GD33" s="888"/>
      <c r="GE33" s="888"/>
      <c r="GF33" s="888"/>
      <c r="GG33" s="888"/>
      <c r="GH33" s="888"/>
      <c r="GI33" s="888"/>
      <c r="GJ33" s="888"/>
      <c r="GK33" s="888"/>
      <c r="GL33" s="888"/>
      <c r="GM33" s="888"/>
      <c r="GN33" s="888"/>
      <c r="GO33" s="888"/>
      <c r="GP33" s="888"/>
      <c r="GR33" s="874" t="s">
        <v>733</v>
      </c>
      <c r="GS33" s="875" t="s">
        <v>644</v>
      </c>
      <c r="GT33" s="888"/>
      <c r="GU33" s="888"/>
      <c r="GV33" s="888"/>
      <c r="GW33" s="888"/>
      <c r="GX33" s="888"/>
      <c r="GY33" s="888"/>
      <c r="GZ33" s="888"/>
      <c r="HA33" s="888"/>
      <c r="HB33" s="888"/>
      <c r="HC33" s="888"/>
      <c r="HD33" s="888"/>
      <c r="HE33" s="888"/>
      <c r="HF33" s="888"/>
      <c r="HG33" s="888"/>
      <c r="HH33" s="888"/>
      <c r="HJ33" s="874" t="s">
        <v>733</v>
      </c>
      <c r="HK33" s="875">
        <v>76</v>
      </c>
      <c r="HL33" s="888"/>
      <c r="HM33" s="888"/>
      <c r="HN33" s="888"/>
      <c r="HO33" s="888"/>
      <c r="HP33" s="888"/>
      <c r="HQ33" s="888"/>
      <c r="HR33" s="888"/>
      <c r="HS33" s="888"/>
      <c r="HT33" s="888"/>
      <c r="HU33" s="888"/>
      <c r="HV33" s="888"/>
      <c r="HW33" s="888"/>
      <c r="HX33" s="888"/>
      <c r="HY33" s="888"/>
      <c r="HZ33" s="888"/>
      <c r="IB33" s="874" t="s">
        <v>733</v>
      </c>
      <c r="IC33" s="875">
        <v>100</v>
      </c>
      <c r="ID33" s="888"/>
      <c r="IE33" s="888"/>
      <c r="IF33" s="888"/>
      <c r="IG33" s="888"/>
      <c r="IH33" s="888"/>
      <c r="II33" s="888"/>
      <c r="IJ33" s="888"/>
      <c r="IK33" s="888"/>
      <c r="IL33" s="888"/>
      <c r="IM33" s="888"/>
      <c r="IN33" s="888"/>
      <c r="IO33" s="888"/>
      <c r="IP33" s="888"/>
      <c r="IQ33" s="888"/>
      <c r="IR33" s="888"/>
    </row>
    <row r="34" spans="1:252" s="922" customFormat="1" ht="31.5">
      <c r="B34" s="886" t="s">
        <v>732</v>
      </c>
      <c r="C34" s="876">
        <v>9743</v>
      </c>
      <c r="D34" s="923"/>
      <c r="E34" s="923"/>
      <c r="F34" s="923"/>
      <c r="G34" s="923"/>
      <c r="H34" s="923"/>
      <c r="I34" s="923"/>
      <c r="J34" s="923"/>
      <c r="K34" s="923"/>
      <c r="L34" s="923"/>
      <c r="M34" s="923"/>
      <c r="N34" s="923"/>
      <c r="O34" s="923"/>
      <c r="P34" s="923"/>
      <c r="Q34" s="923"/>
      <c r="R34" s="923"/>
      <c r="T34" s="886" t="s">
        <v>732</v>
      </c>
      <c r="U34" s="876">
        <v>9743</v>
      </c>
      <c r="V34" s="923"/>
      <c r="W34" s="923"/>
      <c r="X34" s="923"/>
      <c r="Y34" s="923"/>
      <c r="Z34" s="923"/>
      <c r="AA34" s="923"/>
      <c r="AB34" s="923"/>
      <c r="AC34" s="923"/>
      <c r="AD34" s="923"/>
      <c r="AE34" s="923"/>
      <c r="AF34" s="923"/>
      <c r="AG34" s="923"/>
      <c r="AH34" s="923"/>
      <c r="AI34" s="923"/>
      <c r="AJ34" s="923"/>
      <c r="AL34" s="886" t="s">
        <v>732</v>
      </c>
      <c r="AM34" s="876">
        <v>9743</v>
      </c>
      <c r="AN34" s="923"/>
      <c r="AO34" s="923"/>
      <c r="AP34" s="923"/>
      <c r="AQ34" s="923"/>
      <c r="AR34" s="923"/>
      <c r="AS34" s="923"/>
      <c r="AT34" s="923"/>
      <c r="AU34" s="923"/>
      <c r="AV34" s="923"/>
      <c r="AW34" s="923"/>
      <c r="AX34" s="923"/>
      <c r="AY34" s="923"/>
      <c r="AZ34" s="923"/>
      <c r="BA34" s="923"/>
      <c r="BB34" s="923"/>
      <c r="BD34" s="886" t="s">
        <v>732</v>
      </c>
      <c r="BE34" s="876">
        <v>849</v>
      </c>
      <c r="BF34" s="923"/>
      <c r="BG34" s="923"/>
      <c r="BH34" s="923"/>
      <c r="BI34" s="923"/>
      <c r="BJ34" s="923"/>
      <c r="BK34" s="923"/>
      <c r="BL34" s="923"/>
      <c r="BM34" s="923"/>
      <c r="BN34" s="923"/>
      <c r="BO34" s="923"/>
      <c r="BP34" s="923"/>
      <c r="BQ34" s="923"/>
      <c r="BR34" s="923"/>
      <c r="BS34" s="923"/>
      <c r="BT34" s="923"/>
      <c r="BV34" s="886" t="s">
        <v>732</v>
      </c>
      <c r="BW34" s="876">
        <v>2015</v>
      </c>
      <c r="BX34" s="923"/>
      <c r="BY34" s="923"/>
      <c r="BZ34" s="923"/>
      <c r="CA34" s="923"/>
      <c r="CB34" s="923"/>
      <c r="CC34" s="923"/>
      <c r="CD34" s="923"/>
      <c r="CE34" s="923"/>
      <c r="CF34" s="923"/>
      <c r="CG34" s="923"/>
      <c r="CH34" s="923"/>
      <c r="CI34" s="923"/>
      <c r="CJ34" s="923"/>
      <c r="CK34" s="923"/>
      <c r="CL34" s="923"/>
      <c r="CN34" s="886" t="s">
        <v>732</v>
      </c>
      <c r="CO34" s="876">
        <v>9743</v>
      </c>
      <c r="CP34" s="923"/>
      <c r="CQ34" s="923"/>
      <c r="CR34" s="923"/>
      <c r="CS34" s="923"/>
      <c r="CT34" s="923"/>
      <c r="CU34" s="923"/>
      <c r="CV34" s="923"/>
      <c r="CW34" s="923"/>
      <c r="CX34" s="923"/>
      <c r="CY34" s="923"/>
      <c r="CZ34" s="923"/>
      <c r="DA34" s="923"/>
      <c r="DB34" s="923"/>
      <c r="DC34" s="923"/>
      <c r="DD34" s="923"/>
      <c r="DF34" s="886" t="s">
        <v>732</v>
      </c>
      <c r="DG34" s="876">
        <v>9743</v>
      </c>
      <c r="DH34" s="923"/>
      <c r="DI34" s="923"/>
      <c r="DJ34" s="923"/>
      <c r="DK34" s="923"/>
      <c r="DL34" s="923"/>
      <c r="DM34" s="923"/>
      <c r="DN34" s="923"/>
      <c r="DO34" s="923"/>
      <c r="DP34" s="923"/>
      <c r="DQ34" s="923"/>
      <c r="DR34" s="923"/>
      <c r="DS34" s="923"/>
      <c r="DT34" s="923"/>
      <c r="DU34" s="923"/>
      <c r="DV34" s="923"/>
      <c r="DX34" s="886" t="s">
        <v>732</v>
      </c>
      <c r="DY34" s="876">
        <v>3709</v>
      </c>
      <c r="DZ34" s="923"/>
      <c r="EA34" s="923"/>
      <c r="EB34" s="923"/>
      <c r="EC34" s="923"/>
      <c r="ED34" s="923"/>
      <c r="EE34" s="923"/>
      <c r="EF34" s="923"/>
      <c r="EG34" s="923"/>
      <c r="EH34" s="923"/>
      <c r="EI34" s="923"/>
      <c r="EJ34" s="923"/>
      <c r="EK34" s="923"/>
      <c r="EL34" s="923"/>
      <c r="EM34" s="923"/>
      <c r="EN34" s="923"/>
      <c r="EP34" s="886" t="s">
        <v>732</v>
      </c>
      <c r="EQ34" s="876"/>
      <c r="ER34" s="923"/>
      <c r="ES34" s="923"/>
      <c r="ET34" s="923"/>
      <c r="EU34" s="923"/>
      <c r="EV34" s="923"/>
      <c r="EW34" s="923"/>
      <c r="EX34" s="923"/>
      <c r="EY34" s="923"/>
      <c r="EZ34" s="923"/>
      <c r="FA34" s="923"/>
      <c r="FB34" s="923"/>
      <c r="FC34" s="923"/>
      <c r="FD34" s="923"/>
      <c r="FE34" s="923"/>
      <c r="FF34" s="923"/>
      <c r="FH34" s="886" t="s">
        <v>732</v>
      </c>
      <c r="FI34" s="876">
        <v>410</v>
      </c>
      <c r="FJ34" s="923"/>
      <c r="FK34" s="923"/>
      <c r="FL34" s="923"/>
      <c r="FM34" s="923"/>
      <c r="FN34" s="923"/>
      <c r="FO34" s="923"/>
      <c r="FP34" s="923"/>
      <c r="FQ34" s="923"/>
      <c r="FR34" s="923"/>
      <c r="FS34" s="923"/>
      <c r="FT34" s="923"/>
      <c r="FU34" s="923"/>
      <c r="FV34" s="923"/>
      <c r="FW34" s="923"/>
      <c r="FX34" s="923"/>
      <c r="FZ34" s="886" t="s">
        <v>732</v>
      </c>
      <c r="GA34" s="876"/>
      <c r="GB34" s="923"/>
      <c r="GC34" s="923"/>
      <c r="GD34" s="923"/>
      <c r="GE34" s="923"/>
      <c r="GF34" s="923"/>
      <c r="GG34" s="923"/>
      <c r="GH34" s="923"/>
      <c r="GI34" s="923"/>
      <c r="GJ34" s="923"/>
      <c r="GK34" s="923"/>
      <c r="GL34" s="923"/>
      <c r="GM34" s="923"/>
      <c r="GN34" s="923"/>
      <c r="GO34" s="923"/>
      <c r="GP34" s="923"/>
      <c r="GR34" s="886" t="s">
        <v>732</v>
      </c>
      <c r="GS34" s="876"/>
      <c r="HJ34" s="886" t="s">
        <v>732</v>
      </c>
      <c r="HK34" s="876">
        <v>8</v>
      </c>
      <c r="IB34" s="886" t="s">
        <v>732</v>
      </c>
      <c r="IC34" s="876">
        <v>52</v>
      </c>
    </row>
    <row r="35" spans="1:252" ht="22.5" customHeight="1">
      <c r="A35" s="898"/>
      <c r="C35" s="901"/>
      <c r="D35" s="888"/>
      <c r="E35" s="888"/>
      <c r="F35" s="888"/>
      <c r="G35" s="888"/>
      <c r="H35" s="888"/>
      <c r="I35" s="888"/>
      <c r="J35" s="888"/>
      <c r="K35" s="888"/>
      <c r="L35" s="888"/>
      <c r="M35" s="888"/>
      <c r="N35" s="888"/>
      <c r="O35" s="888"/>
      <c r="P35" s="888"/>
      <c r="R35" s="888"/>
      <c r="S35" s="898"/>
      <c r="U35" s="901"/>
      <c r="V35" s="888"/>
      <c r="W35" s="888"/>
      <c r="X35" s="888"/>
      <c r="Y35" s="888"/>
      <c r="Z35" s="888"/>
      <c r="AA35" s="888"/>
      <c r="AB35" s="888"/>
      <c r="AC35" s="888"/>
      <c r="AD35" s="888"/>
      <c r="AE35" s="888"/>
      <c r="AF35" s="888"/>
      <c r="AG35" s="888"/>
      <c r="AH35" s="888"/>
      <c r="AJ35" s="888"/>
      <c r="AK35" s="898"/>
      <c r="AM35" s="901"/>
      <c r="AN35" s="888"/>
      <c r="AO35" s="888"/>
      <c r="AP35" s="888"/>
      <c r="AQ35" s="888"/>
      <c r="AR35" s="888"/>
      <c r="AS35" s="888"/>
      <c r="AT35" s="888"/>
      <c r="AU35" s="888"/>
      <c r="AV35" s="888"/>
      <c r="AW35" s="888"/>
      <c r="AX35" s="888"/>
      <c r="AY35" s="888"/>
      <c r="AZ35" s="888"/>
      <c r="BB35" s="888"/>
      <c r="BC35" s="898"/>
      <c r="BE35" s="901"/>
      <c r="BF35" s="888"/>
      <c r="BG35" s="888"/>
      <c r="BH35" s="888"/>
      <c r="BI35" s="888"/>
      <c r="BJ35" s="888"/>
      <c r="BK35" s="888"/>
      <c r="BL35" s="888"/>
      <c r="BM35" s="888"/>
      <c r="BN35" s="888"/>
      <c r="BO35" s="888"/>
      <c r="BP35" s="888"/>
      <c r="BQ35" s="888"/>
      <c r="BR35" s="888"/>
      <c r="BT35" s="888"/>
      <c r="BU35" s="898"/>
      <c r="BW35" s="901"/>
      <c r="BX35" s="888"/>
      <c r="BY35" s="888"/>
      <c r="BZ35" s="888"/>
      <c r="CA35" s="888"/>
      <c r="CB35" s="888"/>
      <c r="CC35" s="888"/>
      <c r="CD35" s="888"/>
      <c r="CE35" s="888"/>
      <c r="CF35" s="888"/>
      <c r="CG35" s="888"/>
      <c r="CH35" s="888"/>
      <c r="CI35" s="888"/>
      <c r="CJ35" s="888"/>
      <c r="CL35" s="888"/>
      <c r="CM35" s="898"/>
      <c r="CO35" s="901"/>
      <c r="CP35" s="888"/>
      <c r="CQ35" s="888"/>
      <c r="CR35" s="888"/>
      <c r="CS35" s="888"/>
      <c r="CT35" s="888"/>
      <c r="CU35" s="888"/>
      <c r="CV35" s="888"/>
      <c r="CW35" s="888"/>
      <c r="CX35" s="888"/>
      <c r="CY35" s="888"/>
      <c r="CZ35" s="888"/>
      <c r="DA35" s="888"/>
      <c r="DB35" s="888"/>
      <c r="DD35" s="888"/>
      <c r="DE35" s="898"/>
      <c r="DG35" s="901"/>
      <c r="DH35" s="888"/>
      <c r="DI35" s="888"/>
      <c r="DJ35" s="888"/>
      <c r="DK35" s="888"/>
      <c r="DL35" s="888"/>
      <c r="DM35" s="888"/>
      <c r="DN35" s="888"/>
      <c r="DO35" s="888"/>
      <c r="DP35" s="888"/>
      <c r="DQ35" s="888"/>
      <c r="DR35" s="888"/>
      <c r="DS35" s="888"/>
      <c r="DT35" s="888"/>
      <c r="DV35" s="888"/>
      <c r="DW35" s="898"/>
      <c r="DY35" s="901"/>
      <c r="DZ35" s="888"/>
      <c r="EA35" s="888"/>
      <c r="EB35" s="888"/>
      <c r="EC35" s="888"/>
      <c r="ED35" s="888"/>
      <c r="EE35" s="888"/>
      <c r="EF35" s="888"/>
      <c r="EG35" s="888"/>
      <c r="EH35" s="888"/>
      <c r="EI35" s="888"/>
      <c r="EJ35" s="888"/>
      <c r="EK35" s="888"/>
      <c r="EL35" s="888"/>
      <c r="EN35" s="888"/>
      <c r="EO35" s="898"/>
      <c r="EQ35" s="901"/>
      <c r="ER35" s="888"/>
      <c r="ES35" s="888"/>
      <c r="ET35" s="888"/>
      <c r="EU35" s="888"/>
      <c r="EV35" s="888"/>
      <c r="EW35" s="888"/>
      <c r="EX35" s="888"/>
      <c r="EY35" s="888"/>
      <c r="EZ35" s="888"/>
      <c r="FA35" s="888"/>
      <c r="FB35" s="888"/>
      <c r="FC35" s="888"/>
      <c r="FD35" s="888"/>
      <c r="FF35" s="888"/>
      <c r="FG35" s="898"/>
      <c r="FI35" s="901"/>
      <c r="FJ35" s="888"/>
      <c r="FK35" s="888"/>
      <c r="FL35" s="888"/>
      <c r="FM35" s="888"/>
      <c r="FN35" s="888"/>
      <c r="FO35" s="888"/>
      <c r="FP35" s="888"/>
      <c r="FQ35" s="888"/>
      <c r="FR35" s="888"/>
      <c r="FS35" s="888"/>
      <c r="FT35" s="888"/>
      <c r="FU35" s="888"/>
      <c r="FV35" s="888"/>
      <c r="FX35" s="888"/>
      <c r="FY35" s="898"/>
      <c r="GA35" s="901"/>
      <c r="GB35" s="888"/>
      <c r="GC35" s="888"/>
      <c r="GD35" s="888"/>
      <c r="GE35" s="888"/>
      <c r="GF35" s="888"/>
      <c r="GG35" s="888"/>
      <c r="GH35" s="888"/>
      <c r="GI35" s="888"/>
      <c r="GJ35" s="888"/>
      <c r="GK35" s="888"/>
      <c r="GL35" s="888"/>
      <c r="GM35" s="888"/>
      <c r="GN35" s="888"/>
      <c r="GP35" s="888"/>
      <c r="GQ35" s="898"/>
      <c r="GS35" s="901"/>
      <c r="GT35" s="888"/>
      <c r="GU35" s="888"/>
      <c r="GV35" s="888"/>
      <c r="GW35" s="888"/>
      <c r="GX35" s="888"/>
      <c r="GY35" s="888"/>
      <c r="GZ35" s="888"/>
      <c r="HA35" s="888"/>
      <c r="HB35" s="888"/>
      <c r="HC35" s="888"/>
      <c r="HD35" s="888"/>
      <c r="HE35" s="888"/>
      <c r="HF35" s="888"/>
      <c r="HH35" s="888"/>
      <c r="HI35" s="898"/>
      <c r="HK35" s="901"/>
      <c r="HL35" s="888"/>
      <c r="HM35" s="888"/>
      <c r="HN35" s="888"/>
      <c r="HO35" s="888"/>
      <c r="HP35" s="888"/>
      <c r="HQ35" s="888"/>
      <c r="HR35" s="888"/>
      <c r="HS35" s="888"/>
      <c r="HT35" s="888"/>
      <c r="HU35" s="888"/>
      <c r="HV35" s="888"/>
      <c r="HW35" s="888"/>
      <c r="HX35" s="888"/>
      <c r="HZ35" s="888"/>
      <c r="IA35" s="898"/>
      <c r="IC35" s="901"/>
      <c r="ID35" s="888"/>
      <c r="IE35" s="888"/>
      <c r="IF35" s="888"/>
      <c r="IG35" s="888"/>
      <c r="IH35" s="888"/>
      <c r="II35" s="888"/>
      <c r="IJ35" s="888"/>
      <c r="IK35" s="888"/>
      <c r="IL35" s="888"/>
      <c r="IM35" s="888"/>
      <c r="IN35" s="888"/>
      <c r="IO35" s="888"/>
      <c r="IP35" s="888"/>
      <c r="IR35" s="888"/>
    </row>
    <row r="36" spans="1:252" s="894" customFormat="1" ht="45" customHeight="1">
      <c r="B36" s="874" t="s">
        <v>36</v>
      </c>
      <c r="C36" s="875" t="s">
        <v>41</v>
      </c>
      <c r="D36" s="888"/>
      <c r="E36" s="888"/>
      <c r="F36" s="888"/>
      <c r="G36" s="888"/>
      <c r="H36" s="888"/>
      <c r="I36" s="888"/>
      <c r="J36" s="888"/>
      <c r="K36" s="888"/>
      <c r="L36" s="888"/>
      <c r="M36" s="888"/>
      <c r="N36" s="888"/>
      <c r="O36" s="888"/>
      <c r="P36" s="888"/>
      <c r="Q36" s="888"/>
      <c r="R36" s="888"/>
      <c r="T36" s="874" t="s">
        <v>36</v>
      </c>
      <c r="U36" s="875" t="s">
        <v>41</v>
      </c>
      <c r="V36" s="888"/>
      <c r="W36" s="888"/>
      <c r="X36" s="888"/>
      <c r="Y36" s="888"/>
      <c r="Z36" s="888"/>
      <c r="AA36" s="888"/>
      <c r="AB36" s="888"/>
      <c r="AC36" s="888"/>
      <c r="AD36" s="888"/>
      <c r="AE36" s="888"/>
      <c r="AF36" s="888"/>
      <c r="AG36" s="888"/>
      <c r="AH36" s="888"/>
      <c r="AI36" s="888"/>
      <c r="AJ36" s="888"/>
      <c r="AL36" s="874" t="s">
        <v>36</v>
      </c>
      <c r="AM36" s="875" t="s">
        <v>41</v>
      </c>
      <c r="AN36" s="888"/>
      <c r="AO36" s="888"/>
      <c r="AP36" s="888"/>
      <c r="AQ36" s="888"/>
      <c r="AR36" s="888"/>
      <c r="AS36" s="888"/>
      <c r="AT36" s="888"/>
      <c r="AU36" s="888"/>
      <c r="AV36" s="888"/>
      <c r="AW36" s="888"/>
      <c r="AX36" s="888"/>
      <c r="AY36" s="888"/>
      <c r="AZ36" s="888"/>
      <c r="BA36" s="888"/>
      <c r="BB36" s="888"/>
      <c r="BD36" s="874" t="s">
        <v>36</v>
      </c>
      <c r="BE36" s="875" t="s">
        <v>41</v>
      </c>
      <c r="BF36" s="888"/>
      <c r="BG36" s="888"/>
      <c r="BH36" s="888"/>
      <c r="BI36" s="888"/>
      <c r="BJ36" s="888"/>
      <c r="BK36" s="888"/>
      <c r="BL36" s="888"/>
      <c r="BM36" s="888"/>
      <c r="BN36" s="888"/>
      <c r="BO36" s="888"/>
      <c r="BP36" s="888"/>
      <c r="BQ36" s="888"/>
      <c r="BR36" s="888"/>
      <c r="BS36" s="888"/>
      <c r="BT36" s="888"/>
      <c r="BV36" s="874" t="s">
        <v>36</v>
      </c>
      <c r="BW36" s="875" t="s">
        <v>41</v>
      </c>
      <c r="BX36" s="888"/>
      <c r="BY36" s="888"/>
      <c r="BZ36" s="888"/>
      <c r="CA36" s="888"/>
      <c r="CB36" s="888"/>
      <c r="CC36" s="888"/>
      <c r="CD36" s="888"/>
      <c r="CE36" s="888"/>
      <c r="CF36" s="888"/>
      <c r="CG36" s="888"/>
      <c r="CH36" s="888"/>
      <c r="CI36" s="888"/>
      <c r="CJ36" s="888"/>
      <c r="CK36" s="888"/>
      <c r="CL36" s="888"/>
      <c r="CN36" s="874" t="s">
        <v>36</v>
      </c>
      <c r="CO36" s="875" t="s">
        <v>41</v>
      </c>
      <c r="CP36" s="888"/>
      <c r="CQ36" s="888"/>
      <c r="CR36" s="888"/>
      <c r="CS36" s="888"/>
      <c r="CT36" s="888"/>
      <c r="CU36" s="888"/>
      <c r="CV36" s="888"/>
      <c r="CW36" s="888"/>
      <c r="CX36" s="888"/>
      <c r="CY36" s="888"/>
      <c r="CZ36" s="888"/>
      <c r="DA36" s="888"/>
      <c r="DB36" s="888"/>
      <c r="DC36" s="888"/>
      <c r="DD36" s="888"/>
      <c r="DF36" s="874" t="s">
        <v>36</v>
      </c>
      <c r="DG36" s="875" t="s">
        <v>41</v>
      </c>
      <c r="DH36" s="888"/>
      <c r="DI36" s="888"/>
      <c r="DJ36" s="888"/>
      <c r="DK36" s="888"/>
      <c r="DL36" s="888"/>
      <c r="DM36" s="888"/>
      <c r="DN36" s="888"/>
      <c r="DO36" s="888"/>
      <c r="DP36" s="888"/>
      <c r="DQ36" s="888"/>
      <c r="DR36" s="888"/>
      <c r="DS36" s="888"/>
      <c r="DT36" s="888"/>
      <c r="DU36" s="888"/>
      <c r="DV36" s="888"/>
      <c r="DX36" s="874" t="s">
        <v>36</v>
      </c>
      <c r="DY36" s="875" t="s">
        <v>41</v>
      </c>
      <c r="DZ36" s="888"/>
      <c r="EA36" s="888"/>
      <c r="EB36" s="888"/>
      <c r="EC36" s="888"/>
      <c r="ED36" s="888"/>
      <c r="EE36" s="888"/>
      <c r="EF36" s="888"/>
      <c r="EG36" s="888"/>
      <c r="EH36" s="888"/>
      <c r="EI36" s="888"/>
      <c r="EJ36" s="888"/>
      <c r="EK36" s="888"/>
      <c r="EL36" s="888"/>
      <c r="EM36" s="888"/>
      <c r="EN36" s="888"/>
      <c r="EP36" s="874" t="s">
        <v>36</v>
      </c>
      <c r="EQ36" s="875" t="s">
        <v>42</v>
      </c>
      <c r="ER36" s="888"/>
      <c r="ES36" s="888"/>
      <c r="ET36" s="888"/>
      <c r="EU36" s="888"/>
      <c r="EV36" s="888"/>
      <c r="EW36" s="888"/>
      <c r="EX36" s="888"/>
      <c r="EY36" s="888"/>
      <c r="EZ36" s="888"/>
      <c r="FA36" s="888"/>
      <c r="FB36" s="888"/>
      <c r="FC36" s="888"/>
      <c r="FD36" s="888"/>
      <c r="FE36" s="888"/>
      <c r="FF36" s="888"/>
      <c r="FH36" s="874" t="s">
        <v>36</v>
      </c>
      <c r="FI36" s="875" t="s">
        <v>42</v>
      </c>
      <c r="FJ36" s="888"/>
      <c r="FK36" s="888"/>
      <c r="FL36" s="888"/>
      <c r="FM36" s="888"/>
      <c r="FN36" s="888"/>
      <c r="FO36" s="888"/>
      <c r="FP36" s="888"/>
      <c r="FQ36" s="888"/>
      <c r="FR36" s="888"/>
      <c r="FS36" s="888"/>
      <c r="FT36" s="888"/>
      <c r="FU36" s="888"/>
      <c r="FV36" s="888"/>
      <c r="FW36" s="888"/>
      <c r="FX36" s="888"/>
      <c r="FZ36" s="874" t="s">
        <v>36</v>
      </c>
      <c r="GA36" s="875" t="s">
        <v>41</v>
      </c>
      <c r="GB36" s="888"/>
      <c r="GC36" s="888"/>
      <c r="GD36" s="888"/>
      <c r="GE36" s="888"/>
      <c r="GF36" s="888"/>
      <c r="GG36" s="888"/>
      <c r="GH36" s="888"/>
      <c r="GI36" s="888"/>
      <c r="GJ36" s="888"/>
      <c r="GK36" s="888"/>
      <c r="GL36" s="888"/>
      <c r="GM36" s="888"/>
      <c r="GN36" s="888"/>
      <c r="GO36" s="888"/>
      <c r="GP36" s="888"/>
      <c r="GR36" s="874" t="s">
        <v>36</v>
      </c>
      <c r="GS36" s="875" t="s">
        <v>41</v>
      </c>
      <c r="GT36" s="888"/>
      <c r="GU36" s="888"/>
      <c r="GV36" s="888"/>
      <c r="GW36" s="888"/>
      <c r="GX36" s="888"/>
      <c r="GY36" s="888"/>
      <c r="GZ36" s="888"/>
      <c r="HA36" s="888"/>
      <c r="HB36" s="888"/>
      <c r="HC36" s="888"/>
      <c r="HD36" s="888"/>
      <c r="HE36" s="888"/>
      <c r="HF36" s="888"/>
      <c r="HG36" s="888"/>
      <c r="HH36" s="888"/>
      <c r="HJ36" s="874" t="s">
        <v>36</v>
      </c>
      <c r="HK36" s="875" t="s">
        <v>41</v>
      </c>
      <c r="HL36" s="888"/>
      <c r="HM36" s="888"/>
      <c r="HN36" s="888"/>
      <c r="HO36" s="888"/>
      <c r="HP36" s="888"/>
      <c r="HQ36" s="888"/>
      <c r="HR36" s="888"/>
      <c r="HS36" s="888"/>
      <c r="HT36" s="888"/>
      <c r="HU36" s="888"/>
      <c r="HV36" s="888"/>
      <c r="HW36" s="888"/>
      <c r="HX36" s="888"/>
      <c r="HY36" s="888"/>
      <c r="HZ36" s="888"/>
      <c r="IB36" s="874" t="s">
        <v>36</v>
      </c>
      <c r="IC36" s="875" t="s">
        <v>41</v>
      </c>
      <c r="ID36" s="888"/>
      <c r="IE36" s="888"/>
      <c r="IF36" s="888"/>
      <c r="IG36" s="888"/>
      <c r="IH36" s="888"/>
      <c r="II36" s="888"/>
      <c r="IJ36" s="888"/>
      <c r="IK36" s="888"/>
      <c r="IL36" s="888"/>
      <c r="IM36" s="888"/>
      <c r="IN36" s="888"/>
      <c r="IO36" s="888"/>
      <c r="IP36" s="888"/>
      <c r="IQ36" s="888"/>
      <c r="IR36" s="888"/>
    </row>
    <row r="37" spans="1:252" s="894" customFormat="1" ht="213.75" hidden="1" customHeight="1">
      <c r="B37" s="874"/>
      <c r="C37" s="909" t="s">
        <v>43</v>
      </c>
      <c r="D37" s="888"/>
      <c r="E37" s="888"/>
      <c r="F37" s="888"/>
      <c r="G37" s="888"/>
      <c r="H37" s="888"/>
      <c r="I37" s="888"/>
      <c r="J37" s="888"/>
      <c r="K37" s="888"/>
      <c r="L37" s="888"/>
      <c r="M37" s="888"/>
      <c r="N37" s="888"/>
      <c r="O37" s="888"/>
      <c r="P37" s="888"/>
      <c r="Q37" s="888"/>
      <c r="R37" s="888"/>
      <c r="T37" s="874"/>
      <c r="U37" s="909" t="s">
        <v>43</v>
      </c>
      <c r="V37" s="888"/>
      <c r="W37" s="888"/>
      <c r="X37" s="888"/>
      <c r="Y37" s="888"/>
      <c r="Z37" s="888"/>
      <c r="AA37" s="888"/>
      <c r="AB37" s="888"/>
      <c r="AC37" s="888"/>
      <c r="AD37" s="888"/>
      <c r="AE37" s="888"/>
      <c r="AF37" s="888"/>
      <c r="AG37" s="888"/>
      <c r="AH37" s="888"/>
      <c r="AI37" s="888"/>
      <c r="AJ37" s="888"/>
      <c r="AL37" s="874"/>
      <c r="AM37" s="909" t="s">
        <v>43</v>
      </c>
      <c r="AN37" s="888"/>
      <c r="AO37" s="888"/>
      <c r="AP37" s="888"/>
      <c r="AQ37" s="888"/>
      <c r="AR37" s="888"/>
      <c r="AS37" s="888"/>
      <c r="AT37" s="888"/>
      <c r="AU37" s="888"/>
      <c r="AV37" s="888"/>
      <c r="AW37" s="888"/>
      <c r="AX37" s="888"/>
      <c r="AY37" s="888"/>
      <c r="AZ37" s="888"/>
      <c r="BA37" s="888"/>
      <c r="BB37" s="888"/>
      <c r="BD37" s="874"/>
      <c r="BE37" s="909" t="s">
        <v>43</v>
      </c>
      <c r="BF37" s="888"/>
      <c r="BG37" s="888"/>
      <c r="BH37" s="888"/>
      <c r="BI37" s="888"/>
      <c r="BJ37" s="888"/>
      <c r="BK37" s="888"/>
      <c r="BL37" s="888"/>
      <c r="BM37" s="888"/>
      <c r="BN37" s="888"/>
      <c r="BO37" s="888"/>
      <c r="BP37" s="888"/>
      <c r="BQ37" s="888"/>
      <c r="BR37" s="888"/>
      <c r="BS37" s="888"/>
      <c r="BT37" s="888"/>
      <c r="BV37" s="874"/>
      <c r="BW37" s="909" t="s">
        <v>43</v>
      </c>
      <c r="BX37" s="888"/>
      <c r="BY37" s="888"/>
      <c r="BZ37" s="888"/>
      <c r="CA37" s="888"/>
      <c r="CB37" s="888"/>
      <c r="CC37" s="888"/>
      <c r="CD37" s="888"/>
      <c r="CE37" s="888"/>
      <c r="CF37" s="888"/>
      <c r="CG37" s="888"/>
      <c r="CH37" s="888"/>
      <c r="CI37" s="888"/>
      <c r="CJ37" s="888"/>
      <c r="CK37" s="888"/>
      <c r="CL37" s="888"/>
      <c r="CN37" s="874"/>
      <c r="CO37" s="909" t="s">
        <v>43</v>
      </c>
      <c r="CP37" s="888"/>
      <c r="CQ37" s="888"/>
      <c r="CR37" s="888"/>
      <c r="CS37" s="888"/>
      <c r="CT37" s="888"/>
      <c r="CU37" s="888"/>
      <c r="CV37" s="888"/>
      <c r="CW37" s="888"/>
      <c r="CX37" s="888"/>
      <c r="CY37" s="888"/>
      <c r="CZ37" s="888"/>
      <c r="DA37" s="888"/>
      <c r="DB37" s="888"/>
      <c r="DC37" s="888"/>
      <c r="DD37" s="888"/>
      <c r="DF37" s="874"/>
      <c r="DG37" s="909" t="s">
        <v>43</v>
      </c>
      <c r="DH37" s="888"/>
      <c r="DI37" s="888"/>
      <c r="DJ37" s="888"/>
      <c r="DK37" s="888"/>
      <c r="DL37" s="888"/>
      <c r="DM37" s="888"/>
      <c r="DN37" s="888"/>
      <c r="DO37" s="888"/>
      <c r="DP37" s="888"/>
      <c r="DQ37" s="888"/>
      <c r="DR37" s="888"/>
      <c r="DS37" s="888"/>
      <c r="DT37" s="888"/>
      <c r="DU37" s="888"/>
      <c r="DV37" s="888"/>
      <c r="DX37" s="874"/>
      <c r="DY37" s="909" t="s">
        <v>43</v>
      </c>
      <c r="DZ37" s="888"/>
      <c r="EA37" s="888"/>
      <c r="EB37" s="888"/>
      <c r="EC37" s="888"/>
      <c r="ED37" s="888"/>
      <c r="EE37" s="888"/>
      <c r="EF37" s="888"/>
      <c r="EG37" s="888"/>
      <c r="EH37" s="888"/>
      <c r="EI37" s="888"/>
      <c r="EJ37" s="888"/>
      <c r="EK37" s="888"/>
      <c r="EL37" s="888"/>
      <c r="EM37" s="888"/>
      <c r="EN37" s="888"/>
      <c r="EP37" s="874"/>
      <c r="EQ37" s="909" t="s">
        <v>43</v>
      </c>
      <c r="ER37" s="888"/>
      <c r="ES37" s="888"/>
      <c r="ET37" s="888"/>
      <c r="EU37" s="888"/>
      <c r="EV37" s="888"/>
      <c r="EW37" s="888"/>
      <c r="EX37" s="888"/>
      <c r="EY37" s="888"/>
      <c r="EZ37" s="888"/>
      <c r="FA37" s="888"/>
      <c r="FB37" s="888"/>
      <c r="FC37" s="888"/>
      <c r="FD37" s="888"/>
      <c r="FE37" s="888"/>
      <c r="FF37" s="888"/>
      <c r="FH37" s="874"/>
      <c r="FI37" s="909" t="s">
        <v>43</v>
      </c>
      <c r="FJ37" s="888"/>
      <c r="FK37" s="888"/>
      <c r="FL37" s="888"/>
      <c r="FM37" s="888"/>
      <c r="FN37" s="888"/>
      <c r="FO37" s="888"/>
      <c r="FP37" s="888"/>
      <c r="FQ37" s="888"/>
      <c r="FR37" s="888"/>
      <c r="FS37" s="888"/>
      <c r="FT37" s="888"/>
      <c r="FU37" s="888"/>
      <c r="FV37" s="888"/>
      <c r="FW37" s="888"/>
      <c r="FX37" s="888"/>
      <c r="FZ37" s="874"/>
      <c r="GA37" s="909" t="s">
        <v>43</v>
      </c>
      <c r="GB37" s="888"/>
      <c r="GC37" s="888"/>
      <c r="GD37" s="888"/>
      <c r="GE37" s="888"/>
      <c r="GF37" s="888"/>
      <c r="GG37" s="888"/>
      <c r="GH37" s="888"/>
      <c r="GI37" s="888"/>
      <c r="GJ37" s="888"/>
      <c r="GK37" s="888"/>
      <c r="GL37" s="888"/>
      <c r="GM37" s="888"/>
      <c r="GN37" s="888"/>
      <c r="GO37" s="888"/>
      <c r="GP37" s="888"/>
      <c r="GR37" s="874"/>
      <c r="GS37" s="909" t="s">
        <v>43</v>
      </c>
      <c r="GT37" s="888"/>
      <c r="GU37" s="888"/>
      <c r="GV37" s="888"/>
      <c r="GW37" s="888"/>
      <c r="GX37" s="888"/>
      <c r="GY37" s="888"/>
      <c r="GZ37" s="888"/>
      <c r="HA37" s="888"/>
      <c r="HB37" s="888"/>
      <c r="HC37" s="888"/>
      <c r="HD37" s="888"/>
      <c r="HE37" s="888"/>
      <c r="HF37" s="888"/>
      <c r="HG37" s="888"/>
      <c r="HH37" s="888"/>
      <c r="HJ37" s="874"/>
      <c r="HK37" s="909" t="s">
        <v>43</v>
      </c>
      <c r="HL37" s="888"/>
      <c r="HM37" s="888"/>
      <c r="HN37" s="888"/>
      <c r="HO37" s="888"/>
      <c r="HP37" s="888"/>
      <c r="HQ37" s="888"/>
      <c r="HR37" s="888"/>
      <c r="HS37" s="888"/>
      <c r="HT37" s="888"/>
      <c r="HU37" s="888"/>
      <c r="HV37" s="888"/>
      <c r="HW37" s="888"/>
      <c r="HX37" s="888"/>
      <c r="HY37" s="888"/>
      <c r="HZ37" s="888"/>
      <c r="IB37" s="874"/>
      <c r="IC37" s="909" t="s">
        <v>43</v>
      </c>
      <c r="ID37" s="888"/>
      <c r="IE37" s="888"/>
      <c r="IF37" s="888"/>
      <c r="IG37" s="888"/>
      <c r="IH37" s="888"/>
      <c r="II37" s="888"/>
      <c r="IJ37" s="888"/>
      <c r="IK37" s="888"/>
      <c r="IL37" s="888"/>
      <c r="IM37" s="888"/>
      <c r="IN37" s="888"/>
      <c r="IO37" s="888"/>
      <c r="IP37" s="888"/>
      <c r="IQ37" s="888"/>
      <c r="IR37" s="888"/>
    </row>
    <row r="38" spans="1:252" s="894" customFormat="1" ht="14.25" hidden="1" customHeight="1">
      <c r="B38" s="874"/>
      <c r="C38" s="915" t="s">
        <v>41</v>
      </c>
      <c r="D38" s="888"/>
      <c r="E38" s="888"/>
      <c r="F38" s="888"/>
      <c r="G38" s="888"/>
      <c r="H38" s="888"/>
      <c r="I38" s="888"/>
      <c r="J38" s="888"/>
      <c r="K38" s="888"/>
      <c r="L38" s="888"/>
      <c r="M38" s="888"/>
      <c r="N38" s="888"/>
      <c r="O38" s="888"/>
      <c r="P38" s="888"/>
      <c r="Q38" s="888"/>
      <c r="R38" s="888"/>
      <c r="T38" s="874"/>
      <c r="U38" s="915" t="s">
        <v>41</v>
      </c>
      <c r="V38" s="888"/>
      <c r="W38" s="888"/>
      <c r="X38" s="888"/>
      <c r="Y38" s="888"/>
      <c r="Z38" s="888"/>
      <c r="AA38" s="888"/>
      <c r="AB38" s="888"/>
      <c r="AC38" s="888"/>
      <c r="AD38" s="888"/>
      <c r="AE38" s="888"/>
      <c r="AF38" s="888"/>
      <c r="AG38" s="888"/>
      <c r="AH38" s="888"/>
      <c r="AI38" s="888"/>
      <c r="AJ38" s="888"/>
      <c r="AL38" s="874"/>
      <c r="AM38" s="915" t="s">
        <v>41</v>
      </c>
      <c r="AN38" s="888"/>
      <c r="AO38" s="888"/>
      <c r="AP38" s="888"/>
      <c r="AQ38" s="888"/>
      <c r="AR38" s="888"/>
      <c r="AS38" s="888"/>
      <c r="AT38" s="888"/>
      <c r="AU38" s="888"/>
      <c r="AV38" s="888"/>
      <c r="AW38" s="888"/>
      <c r="AX38" s="888"/>
      <c r="AY38" s="888"/>
      <c r="AZ38" s="888"/>
      <c r="BA38" s="888"/>
      <c r="BB38" s="888"/>
      <c r="BD38" s="874"/>
      <c r="BE38" s="915" t="s">
        <v>41</v>
      </c>
      <c r="BF38" s="888"/>
      <c r="BG38" s="888"/>
      <c r="BH38" s="888"/>
      <c r="BI38" s="888"/>
      <c r="BJ38" s="888"/>
      <c r="BK38" s="888"/>
      <c r="BL38" s="888"/>
      <c r="BM38" s="888"/>
      <c r="BN38" s="888"/>
      <c r="BO38" s="888"/>
      <c r="BP38" s="888"/>
      <c r="BQ38" s="888"/>
      <c r="BR38" s="888"/>
      <c r="BS38" s="888"/>
      <c r="BT38" s="888"/>
      <c r="BV38" s="874"/>
      <c r="BW38" s="915" t="s">
        <v>41</v>
      </c>
      <c r="BX38" s="888"/>
      <c r="BY38" s="888"/>
      <c r="BZ38" s="888"/>
      <c r="CA38" s="888"/>
      <c r="CB38" s="888"/>
      <c r="CC38" s="888"/>
      <c r="CD38" s="888"/>
      <c r="CE38" s="888"/>
      <c r="CF38" s="888"/>
      <c r="CG38" s="888"/>
      <c r="CH38" s="888"/>
      <c r="CI38" s="888"/>
      <c r="CJ38" s="888"/>
      <c r="CK38" s="888"/>
      <c r="CL38" s="888"/>
      <c r="CN38" s="874"/>
      <c r="CO38" s="915" t="s">
        <v>41</v>
      </c>
      <c r="CP38" s="888"/>
      <c r="CQ38" s="888"/>
      <c r="CR38" s="888"/>
      <c r="CS38" s="888"/>
      <c r="CT38" s="888"/>
      <c r="CU38" s="888"/>
      <c r="CV38" s="888"/>
      <c r="CW38" s="888"/>
      <c r="CX38" s="888"/>
      <c r="CY38" s="888"/>
      <c r="CZ38" s="888"/>
      <c r="DA38" s="888"/>
      <c r="DB38" s="888"/>
      <c r="DC38" s="888"/>
      <c r="DD38" s="888"/>
      <c r="DF38" s="874"/>
      <c r="DG38" s="915" t="s">
        <v>41</v>
      </c>
      <c r="DH38" s="888"/>
      <c r="DI38" s="888"/>
      <c r="DJ38" s="888"/>
      <c r="DK38" s="888"/>
      <c r="DL38" s="888"/>
      <c r="DM38" s="888"/>
      <c r="DN38" s="888"/>
      <c r="DO38" s="888"/>
      <c r="DP38" s="888"/>
      <c r="DQ38" s="888"/>
      <c r="DR38" s="888"/>
      <c r="DS38" s="888"/>
      <c r="DT38" s="888"/>
      <c r="DU38" s="888"/>
      <c r="DV38" s="888"/>
      <c r="DX38" s="874"/>
      <c r="DY38" s="915" t="s">
        <v>41</v>
      </c>
      <c r="DZ38" s="888"/>
      <c r="EA38" s="888"/>
      <c r="EB38" s="888"/>
      <c r="EC38" s="888"/>
      <c r="ED38" s="888"/>
      <c r="EE38" s="888"/>
      <c r="EF38" s="888"/>
      <c r="EG38" s="888"/>
      <c r="EH38" s="888"/>
      <c r="EI38" s="888"/>
      <c r="EJ38" s="888"/>
      <c r="EK38" s="888"/>
      <c r="EL38" s="888"/>
      <c r="EM38" s="888"/>
      <c r="EN38" s="888"/>
      <c r="EP38" s="874"/>
      <c r="EQ38" s="915" t="s">
        <v>41</v>
      </c>
      <c r="ER38" s="888"/>
      <c r="ES38" s="888"/>
      <c r="ET38" s="888"/>
      <c r="EU38" s="888"/>
      <c r="EV38" s="888"/>
      <c r="EW38" s="888"/>
      <c r="EX38" s="888"/>
      <c r="EY38" s="888"/>
      <c r="EZ38" s="888"/>
      <c r="FA38" s="888"/>
      <c r="FB38" s="888"/>
      <c r="FC38" s="888"/>
      <c r="FD38" s="888"/>
      <c r="FE38" s="888"/>
      <c r="FF38" s="888"/>
      <c r="FH38" s="874"/>
      <c r="FI38" s="915" t="s">
        <v>41</v>
      </c>
      <c r="FJ38" s="888"/>
      <c r="FK38" s="888"/>
      <c r="FL38" s="888"/>
      <c r="FM38" s="888"/>
      <c r="FN38" s="888"/>
      <c r="FO38" s="888"/>
      <c r="FP38" s="888"/>
      <c r="FQ38" s="888"/>
      <c r="FR38" s="888"/>
      <c r="FS38" s="888"/>
      <c r="FT38" s="888"/>
      <c r="FU38" s="888"/>
      <c r="FV38" s="888"/>
      <c r="FW38" s="888"/>
      <c r="FX38" s="888"/>
      <c r="FZ38" s="874"/>
      <c r="GA38" s="915" t="s">
        <v>41</v>
      </c>
      <c r="GB38" s="888"/>
      <c r="GC38" s="888"/>
      <c r="GD38" s="888"/>
      <c r="GE38" s="888"/>
      <c r="GF38" s="888"/>
      <c r="GG38" s="888"/>
      <c r="GH38" s="888"/>
      <c r="GI38" s="888"/>
      <c r="GJ38" s="888"/>
      <c r="GK38" s="888"/>
      <c r="GL38" s="888"/>
      <c r="GM38" s="888"/>
      <c r="GN38" s="888"/>
      <c r="GO38" s="888"/>
      <c r="GP38" s="888"/>
      <c r="GR38" s="874"/>
      <c r="GS38" s="915" t="s">
        <v>41</v>
      </c>
      <c r="GT38" s="888"/>
      <c r="GU38" s="888"/>
      <c r="GV38" s="888"/>
      <c r="GW38" s="888"/>
      <c r="GX38" s="888"/>
      <c r="GY38" s="888"/>
      <c r="GZ38" s="888"/>
      <c r="HA38" s="888"/>
      <c r="HB38" s="888"/>
      <c r="HC38" s="888"/>
      <c r="HD38" s="888"/>
      <c r="HE38" s="888"/>
      <c r="HF38" s="888"/>
      <c r="HG38" s="888"/>
      <c r="HH38" s="888"/>
      <c r="HJ38" s="874"/>
      <c r="HK38" s="915" t="s">
        <v>41</v>
      </c>
      <c r="HL38" s="888"/>
      <c r="HM38" s="888"/>
      <c r="HN38" s="888"/>
      <c r="HO38" s="888"/>
      <c r="HP38" s="888"/>
      <c r="HQ38" s="888"/>
      <c r="HR38" s="888"/>
      <c r="HS38" s="888"/>
      <c r="HT38" s="888"/>
      <c r="HU38" s="888"/>
      <c r="HV38" s="888"/>
      <c r="HW38" s="888"/>
      <c r="HX38" s="888"/>
      <c r="HY38" s="888"/>
      <c r="HZ38" s="888"/>
      <c r="IB38" s="874"/>
      <c r="IC38" s="915" t="s">
        <v>41</v>
      </c>
      <c r="ID38" s="888"/>
      <c r="IE38" s="888"/>
      <c r="IF38" s="888"/>
      <c r="IG38" s="888"/>
      <c r="IH38" s="888"/>
      <c r="II38" s="888"/>
      <c r="IJ38" s="888"/>
      <c r="IK38" s="888"/>
      <c r="IL38" s="888"/>
      <c r="IM38" s="888"/>
      <c r="IN38" s="888"/>
      <c r="IO38" s="888"/>
      <c r="IP38" s="888"/>
      <c r="IQ38" s="888"/>
      <c r="IR38" s="888"/>
    </row>
    <row r="39" spans="1:252" s="894" customFormat="1" ht="14.25" hidden="1" customHeight="1">
      <c r="B39" s="874"/>
      <c r="C39" s="915" t="s">
        <v>42</v>
      </c>
      <c r="D39" s="888"/>
      <c r="E39" s="888"/>
      <c r="F39" s="888"/>
      <c r="G39" s="888"/>
      <c r="H39" s="888"/>
      <c r="I39" s="888"/>
      <c r="J39" s="888"/>
      <c r="K39" s="888"/>
      <c r="L39" s="888"/>
      <c r="M39" s="888"/>
      <c r="N39" s="888"/>
      <c r="O39" s="888"/>
      <c r="P39" s="888"/>
      <c r="Q39" s="888"/>
      <c r="R39" s="888"/>
      <c r="T39" s="874"/>
      <c r="U39" s="915" t="s">
        <v>42</v>
      </c>
      <c r="V39" s="888"/>
      <c r="W39" s="888"/>
      <c r="X39" s="888"/>
      <c r="Y39" s="888"/>
      <c r="Z39" s="888"/>
      <c r="AA39" s="888"/>
      <c r="AB39" s="888"/>
      <c r="AC39" s="888"/>
      <c r="AD39" s="888"/>
      <c r="AE39" s="888"/>
      <c r="AF39" s="888"/>
      <c r="AG39" s="888"/>
      <c r="AH39" s="888"/>
      <c r="AI39" s="888"/>
      <c r="AJ39" s="888"/>
      <c r="AL39" s="874"/>
      <c r="AM39" s="915" t="s">
        <v>42</v>
      </c>
      <c r="AN39" s="888"/>
      <c r="AO39" s="888"/>
      <c r="AP39" s="888"/>
      <c r="AQ39" s="888"/>
      <c r="AR39" s="888"/>
      <c r="AS39" s="888"/>
      <c r="AT39" s="888"/>
      <c r="AU39" s="888"/>
      <c r="AV39" s="888"/>
      <c r="AW39" s="888"/>
      <c r="AX39" s="888"/>
      <c r="AY39" s="888"/>
      <c r="AZ39" s="888"/>
      <c r="BA39" s="888"/>
      <c r="BB39" s="888"/>
      <c r="BD39" s="874"/>
      <c r="BE39" s="915" t="s">
        <v>42</v>
      </c>
      <c r="BF39" s="888"/>
      <c r="BG39" s="888"/>
      <c r="BH39" s="888"/>
      <c r="BI39" s="888"/>
      <c r="BJ39" s="888"/>
      <c r="BK39" s="888"/>
      <c r="BL39" s="888"/>
      <c r="BM39" s="888"/>
      <c r="BN39" s="888"/>
      <c r="BO39" s="888"/>
      <c r="BP39" s="888"/>
      <c r="BQ39" s="888"/>
      <c r="BR39" s="888"/>
      <c r="BS39" s="888"/>
      <c r="BT39" s="888"/>
      <c r="BV39" s="874"/>
      <c r="BW39" s="915" t="s">
        <v>42</v>
      </c>
      <c r="BX39" s="888"/>
      <c r="BY39" s="888"/>
      <c r="BZ39" s="888"/>
      <c r="CA39" s="888"/>
      <c r="CB39" s="888"/>
      <c r="CC39" s="888"/>
      <c r="CD39" s="888"/>
      <c r="CE39" s="888"/>
      <c r="CF39" s="888"/>
      <c r="CG39" s="888"/>
      <c r="CH39" s="888"/>
      <c r="CI39" s="888"/>
      <c r="CJ39" s="888"/>
      <c r="CK39" s="888"/>
      <c r="CL39" s="888"/>
      <c r="CN39" s="874"/>
      <c r="CO39" s="915" t="s">
        <v>42</v>
      </c>
      <c r="CP39" s="888"/>
      <c r="CQ39" s="888"/>
      <c r="CR39" s="888"/>
      <c r="CS39" s="888"/>
      <c r="CT39" s="888"/>
      <c r="CU39" s="888"/>
      <c r="CV39" s="888"/>
      <c r="CW39" s="888"/>
      <c r="CX39" s="888"/>
      <c r="CY39" s="888"/>
      <c r="CZ39" s="888"/>
      <c r="DA39" s="888"/>
      <c r="DB39" s="888"/>
      <c r="DC39" s="888"/>
      <c r="DD39" s="888"/>
      <c r="DF39" s="874"/>
      <c r="DG39" s="915" t="s">
        <v>42</v>
      </c>
      <c r="DH39" s="888"/>
      <c r="DI39" s="888"/>
      <c r="DJ39" s="888"/>
      <c r="DK39" s="888"/>
      <c r="DL39" s="888"/>
      <c r="DM39" s="888"/>
      <c r="DN39" s="888"/>
      <c r="DO39" s="888"/>
      <c r="DP39" s="888"/>
      <c r="DQ39" s="888"/>
      <c r="DR39" s="888"/>
      <c r="DS39" s="888"/>
      <c r="DT39" s="888"/>
      <c r="DU39" s="888"/>
      <c r="DV39" s="888"/>
      <c r="DX39" s="874"/>
      <c r="DY39" s="915" t="s">
        <v>42</v>
      </c>
      <c r="DZ39" s="888"/>
      <c r="EA39" s="888"/>
      <c r="EB39" s="888"/>
      <c r="EC39" s="888"/>
      <c r="ED39" s="888"/>
      <c r="EE39" s="888"/>
      <c r="EF39" s="888"/>
      <c r="EG39" s="888"/>
      <c r="EH39" s="888"/>
      <c r="EI39" s="888"/>
      <c r="EJ39" s="888"/>
      <c r="EK39" s="888"/>
      <c r="EL39" s="888"/>
      <c r="EM39" s="888"/>
      <c r="EN39" s="888"/>
      <c r="EP39" s="874"/>
      <c r="EQ39" s="915" t="s">
        <v>42</v>
      </c>
      <c r="ER39" s="888"/>
      <c r="ES39" s="888"/>
      <c r="ET39" s="888"/>
      <c r="EU39" s="888"/>
      <c r="EV39" s="888"/>
      <c r="EW39" s="888"/>
      <c r="EX39" s="888"/>
      <c r="EY39" s="888"/>
      <c r="EZ39" s="888"/>
      <c r="FA39" s="888"/>
      <c r="FB39" s="888"/>
      <c r="FC39" s="888"/>
      <c r="FD39" s="888"/>
      <c r="FE39" s="888"/>
      <c r="FF39" s="888"/>
      <c r="FH39" s="874"/>
      <c r="FI39" s="915" t="s">
        <v>42</v>
      </c>
      <c r="FJ39" s="888"/>
      <c r="FK39" s="888"/>
      <c r="FL39" s="888"/>
      <c r="FM39" s="888"/>
      <c r="FN39" s="888"/>
      <c r="FO39" s="888"/>
      <c r="FP39" s="888"/>
      <c r="FQ39" s="888"/>
      <c r="FR39" s="888"/>
      <c r="FS39" s="888"/>
      <c r="FT39" s="888"/>
      <c r="FU39" s="888"/>
      <c r="FV39" s="888"/>
      <c r="FW39" s="888"/>
      <c r="FX39" s="888"/>
      <c r="FZ39" s="874"/>
      <c r="GA39" s="915" t="s">
        <v>42</v>
      </c>
      <c r="GB39" s="888"/>
      <c r="GC39" s="888"/>
      <c r="GD39" s="888"/>
      <c r="GE39" s="888"/>
      <c r="GF39" s="888"/>
      <c r="GG39" s="888"/>
      <c r="GH39" s="888"/>
      <c r="GI39" s="888"/>
      <c r="GJ39" s="888"/>
      <c r="GK39" s="888"/>
      <c r="GL39" s="888"/>
      <c r="GM39" s="888"/>
      <c r="GN39" s="888"/>
      <c r="GO39" s="888"/>
      <c r="GP39" s="888"/>
      <c r="GR39" s="874"/>
      <c r="GS39" s="915" t="s">
        <v>42</v>
      </c>
      <c r="GT39" s="888"/>
      <c r="GU39" s="888"/>
      <c r="GV39" s="888"/>
      <c r="GW39" s="888"/>
      <c r="GX39" s="888"/>
      <c r="GY39" s="888"/>
      <c r="GZ39" s="888"/>
      <c r="HA39" s="888"/>
      <c r="HB39" s="888"/>
      <c r="HC39" s="888"/>
      <c r="HD39" s="888"/>
      <c r="HE39" s="888"/>
      <c r="HF39" s="888"/>
      <c r="HG39" s="888"/>
      <c r="HH39" s="888"/>
      <c r="HJ39" s="874"/>
      <c r="HK39" s="915" t="s">
        <v>42</v>
      </c>
      <c r="HL39" s="888"/>
      <c r="HM39" s="888"/>
      <c r="HN39" s="888"/>
      <c r="HO39" s="888"/>
      <c r="HP39" s="888"/>
      <c r="HQ39" s="888"/>
      <c r="HR39" s="888"/>
      <c r="HS39" s="888"/>
      <c r="HT39" s="888"/>
      <c r="HU39" s="888"/>
      <c r="HV39" s="888"/>
      <c r="HW39" s="888"/>
      <c r="HX39" s="888"/>
      <c r="HY39" s="888"/>
      <c r="HZ39" s="888"/>
      <c r="IB39" s="874"/>
      <c r="IC39" s="915" t="s">
        <v>42</v>
      </c>
      <c r="ID39" s="888"/>
      <c r="IE39" s="888"/>
      <c r="IF39" s="888"/>
      <c r="IG39" s="888"/>
      <c r="IH39" s="888"/>
      <c r="II39" s="888"/>
      <c r="IJ39" s="888"/>
      <c r="IK39" s="888"/>
      <c r="IL39" s="888"/>
      <c r="IM39" s="888"/>
      <c r="IN39" s="888"/>
      <c r="IO39" s="888"/>
      <c r="IP39" s="888"/>
      <c r="IQ39" s="888"/>
      <c r="IR39" s="888"/>
    </row>
    <row r="40" spans="1:252" ht="22.5" customHeight="1">
      <c r="A40" s="898"/>
      <c r="C40" s="901"/>
      <c r="D40" s="888"/>
      <c r="E40" s="888"/>
      <c r="F40" s="888"/>
      <c r="G40" s="888"/>
      <c r="H40" s="888"/>
      <c r="I40" s="888"/>
      <c r="J40" s="888"/>
      <c r="K40" s="888"/>
      <c r="L40" s="888"/>
      <c r="M40" s="888"/>
      <c r="N40" s="888"/>
      <c r="O40" s="888"/>
      <c r="P40" s="888"/>
      <c r="R40" s="888"/>
      <c r="S40" s="898"/>
      <c r="U40" s="901"/>
      <c r="V40" s="888"/>
      <c r="W40" s="888"/>
      <c r="X40" s="888"/>
      <c r="Y40" s="888"/>
      <c r="Z40" s="888"/>
      <c r="AA40" s="888"/>
      <c r="AB40" s="888"/>
      <c r="AC40" s="888"/>
      <c r="AD40" s="888"/>
      <c r="AE40" s="888"/>
      <c r="AF40" s="888"/>
      <c r="AG40" s="888"/>
      <c r="AH40" s="888"/>
      <c r="AJ40" s="888"/>
      <c r="AK40" s="898"/>
      <c r="AM40" s="901"/>
      <c r="AN40" s="888"/>
      <c r="AO40" s="888"/>
      <c r="AP40" s="888"/>
      <c r="AQ40" s="888"/>
      <c r="AR40" s="888"/>
      <c r="AS40" s="888"/>
      <c r="AT40" s="888"/>
      <c r="AU40" s="888"/>
      <c r="AV40" s="888"/>
      <c r="AW40" s="888"/>
      <c r="AX40" s="888"/>
      <c r="AY40" s="888"/>
      <c r="AZ40" s="888"/>
      <c r="BB40" s="888"/>
      <c r="BC40" s="898"/>
      <c r="BE40" s="901"/>
      <c r="BF40" s="888"/>
      <c r="BG40" s="888"/>
      <c r="BH40" s="888"/>
      <c r="BI40" s="888"/>
      <c r="BJ40" s="888"/>
      <c r="BK40" s="888"/>
      <c r="BL40" s="888"/>
      <c r="BM40" s="888"/>
      <c r="BN40" s="888"/>
      <c r="BO40" s="888"/>
      <c r="BP40" s="888"/>
      <c r="BQ40" s="888"/>
      <c r="BR40" s="888"/>
      <c r="BT40" s="888"/>
      <c r="BU40" s="898"/>
      <c r="BW40" s="901"/>
      <c r="BX40" s="888"/>
      <c r="BY40" s="888"/>
      <c r="BZ40" s="888"/>
      <c r="CA40" s="888"/>
      <c r="CB40" s="888"/>
      <c r="CC40" s="888"/>
      <c r="CD40" s="888"/>
      <c r="CE40" s="888"/>
      <c r="CF40" s="888"/>
      <c r="CG40" s="888"/>
      <c r="CH40" s="888"/>
      <c r="CI40" s="888"/>
      <c r="CJ40" s="888"/>
      <c r="CL40" s="888"/>
      <c r="CM40" s="898"/>
      <c r="CO40" s="901"/>
      <c r="CP40" s="888"/>
      <c r="CQ40" s="888"/>
      <c r="CR40" s="888"/>
      <c r="CS40" s="888"/>
      <c r="CT40" s="888"/>
      <c r="CU40" s="888"/>
      <c r="CV40" s="888"/>
      <c r="CW40" s="888"/>
      <c r="CX40" s="888"/>
      <c r="CY40" s="888"/>
      <c r="CZ40" s="888"/>
      <c r="DA40" s="888"/>
      <c r="DB40" s="888"/>
      <c r="DD40" s="888"/>
      <c r="DE40" s="898"/>
      <c r="DG40" s="901"/>
      <c r="DH40" s="888"/>
      <c r="DI40" s="888"/>
      <c r="DJ40" s="888"/>
      <c r="DK40" s="888"/>
      <c r="DL40" s="888"/>
      <c r="DM40" s="888"/>
      <c r="DN40" s="888"/>
      <c r="DO40" s="888"/>
      <c r="DP40" s="888"/>
      <c r="DQ40" s="888"/>
      <c r="DR40" s="888"/>
      <c r="DS40" s="888"/>
      <c r="DT40" s="888"/>
      <c r="DV40" s="888"/>
      <c r="DW40" s="898"/>
      <c r="DY40" s="901"/>
      <c r="DZ40" s="888"/>
      <c r="EA40" s="888"/>
      <c r="EB40" s="888"/>
      <c r="EC40" s="888"/>
      <c r="ED40" s="888"/>
      <c r="EE40" s="888"/>
      <c r="EF40" s="888"/>
      <c r="EG40" s="888"/>
      <c r="EH40" s="888"/>
      <c r="EI40" s="888"/>
      <c r="EJ40" s="888"/>
      <c r="EK40" s="888"/>
      <c r="EL40" s="888"/>
      <c r="EN40" s="888"/>
      <c r="EO40" s="898"/>
      <c r="EQ40" s="901"/>
      <c r="ER40" s="888"/>
      <c r="ES40" s="888"/>
      <c r="ET40" s="888"/>
      <c r="EU40" s="888"/>
      <c r="EV40" s="888"/>
      <c r="EW40" s="888"/>
      <c r="EX40" s="888"/>
      <c r="EY40" s="888"/>
      <c r="EZ40" s="888"/>
      <c r="FA40" s="888"/>
      <c r="FB40" s="888"/>
      <c r="FC40" s="888"/>
      <c r="FD40" s="888"/>
      <c r="FF40" s="888"/>
      <c r="FG40" s="898"/>
      <c r="FI40" s="901"/>
      <c r="FJ40" s="888"/>
      <c r="FK40" s="888"/>
      <c r="FL40" s="888"/>
      <c r="FM40" s="888"/>
      <c r="FN40" s="888"/>
      <c r="FO40" s="888"/>
      <c r="FP40" s="888"/>
      <c r="FQ40" s="888"/>
      <c r="FR40" s="888"/>
      <c r="FS40" s="888"/>
      <c r="FT40" s="888"/>
      <c r="FU40" s="888"/>
      <c r="FV40" s="888"/>
      <c r="FX40" s="888"/>
      <c r="FY40" s="898"/>
      <c r="GA40" s="901"/>
      <c r="GB40" s="888"/>
      <c r="GC40" s="888"/>
      <c r="GD40" s="888"/>
      <c r="GE40" s="888"/>
      <c r="GF40" s="888"/>
      <c r="GG40" s="888"/>
      <c r="GH40" s="888"/>
      <c r="GI40" s="888"/>
      <c r="GJ40" s="888"/>
      <c r="GK40" s="888"/>
      <c r="GL40" s="888"/>
      <c r="GM40" s="888"/>
      <c r="GN40" s="888"/>
      <c r="GP40" s="888"/>
      <c r="GQ40" s="898"/>
      <c r="GS40" s="901"/>
      <c r="GT40" s="888"/>
      <c r="GU40" s="888"/>
      <c r="GV40" s="888"/>
      <c r="GW40" s="888"/>
      <c r="GX40" s="888"/>
      <c r="GY40" s="888"/>
      <c r="GZ40" s="888"/>
      <c r="HA40" s="888"/>
      <c r="HB40" s="888"/>
      <c r="HC40" s="888"/>
      <c r="HD40" s="888"/>
      <c r="HE40" s="888"/>
      <c r="HF40" s="888"/>
      <c r="HH40" s="888"/>
      <c r="HI40" s="898"/>
      <c r="HK40" s="901"/>
      <c r="HL40" s="888"/>
      <c r="HM40" s="888"/>
      <c r="HN40" s="888"/>
      <c r="HO40" s="888"/>
      <c r="HP40" s="888"/>
      <c r="HQ40" s="888"/>
      <c r="HR40" s="888"/>
      <c r="HS40" s="888"/>
      <c r="HT40" s="888"/>
      <c r="HU40" s="888"/>
      <c r="HV40" s="888"/>
      <c r="HW40" s="888"/>
      <c r="HX40" s="888"/>
      <c r="HZ40" s="888"/>
      <c r="IA40" s="898"/>
      <c r="IC40" s="901"/>
      <c r="ID40" s="888"/>
      <c r="IE40" s="888"/>
      <c r="IF40" s="888"/>
      <c r="IG40" s="888"/>
      <c r="IH40" s="888"/>
      <c r="II40" s="888"/>
      <c r="IJ40" s="888"/>
      <c r="IK40" s="888"/>
      <c r="IL40" s="888"/>
      <c r="IM40" s="888"/>
      <c r="IN40" s="888"/>
      <c r="IO40" s="888"/>
      <c r="IP40" s="888"/>
      <c r="IR40" s="888"/>
    </row>
    <row r="41" spans="1:252" s="894" customFormat="1" ht="72.75" customHeight="1">
      <c r="B41" s="874" t="s">
        <v>40</v>
      </c>
      <c r="C41" s="875" t="s">
        <v>41</v>
      </c>
      <c r="D41" s="875" t="s">
        <v>718</v>
      </c>
      <c r="E41" s="888"/>
      <c r="F41" s="888"/>
      <c r="G41" s="888"/>
      <c r="H41" s="888"/>
      <c r="I41" s="888"/>
      <c r="J41" s="888"/>
      <c r="K41" s="888"/>
      <c r="L41" s="888"/>
      <c r="M41" s="888"/>
      <c r="N41" s="888"/>
      <c r="O41" s="888"/>
      <c r="P41" s="888"/>
      <c r="Q41" s="888"/>
      <c r="R41" s="888"/>
      <c r="T41" s="874" t="s">
        <v>40</v>
      </c>
      <c r="U41" s="875" t="s">
        <v>41</v>
      </c>
      <c r="V41" s="875" t="s">
        <v>738</v>
      </c>
      <c r="W41" s="888"/>
      <c r="X41" s="888"/>
      <c r="Y41" s="888"/>
      <c r="Z41" s="888"/>
      <c r="AA41" s="888"/>
      <c r="AB41" s="888"/>
      <c r="AC41" s="888"/>
      <c r="AD41" s="888"/>
      <c r="AE41" s="888"/>
      <c r="AF41" s="888"/>
      <c r="AG41" s="888"/>
      <c r="AH41" s="888"/>
      <c r="AI41" s="888"/>
      <c r="AJ41" s="888"/>
      <c r="AL41" s="874" t="s">
        <v>40</v>
      </c>
      <c r="AM41" s="875" t="s">
        <v>43</v>
      </c>
      <c r="AN41" s="875" t="s">
        <v>745</v>
      </c>
      <c r="AO41" s="888"/>
      <c r="AP41" s="888"/>
      <c r="AQ41" s="888"/>
      <c r="AR41" s="888"/>
      <c r="AS41" s="888"/>
      <c r="AT41" s="888"/>
      <c r="AU41" s="888"/>
      <c r="AV41" s="888"/>
      <c r="AW41" s="888"/>
      <c r="AX41" s="888"/>
      <c r="AY41" s="888"/>
      <c r="AZ41" s="888"/>
      <c r="BA41" s="888"/>
      <c r="BB41" s="888"/>
      <c r="BD41" s="874" t="s">
        <v>40</v>
      </c>
      <c r="BE41" s="875" t="s">
        <v>41</v>
      </c>
      <c r="BF41" s="875" t="s">
        <v>751</v>
      </c>
      <c r="BG41" s="888"/>
      <c r="BH41" s="888"/>
      <c r="BI41" s="888"/>
      <c r="BJ41" s="888"/>
      <c r="BK41" s="888"/>
      <c r="BL41" s="888"/>
      <c r="BM41" s="888"/>
      <c r="BN41" s="888"/>
      <c r="BO41" s="888"/>
      <c r="BP41" s="888"/>
      <c r="BQ41" s="888"/>
      <c r="BR41" s="888"/>
      <c r="BS41" s="888"/>
      <c r="BT41" s="888"/>
      <c r="BV41" s="874" t="s">
        <v>40</v>
      </c>
      <c r="BW41" s="875" t="s">
        <v>42</v>
      </c>
      <c r="BX41" s="875" t="s">
        <v>745</v>
      </c>
      <c r="BY41" s="888"/>
      <c r="BZ41" s="888"/>
      <c r="CA41" s="888"/>
      <c r="CB41" s="888"/>
      <c r="CC41" s="888"/>
      <c r="CD41" s="888"/>
      <c r="CE41" s="888"/>
      <c r="CF41" s="888"/>
      <c r="CG41" s="888"/>
      <c r="CH41" s="888"/>
      <c r="CI41" s="888"/>
      <c r="CJ41" s="888"/>
      <c r="CK41" s="888"/>
      <c r="CL41" s="888"/>
      <c r="CN41" s="874" t="s">
        <v>40</v>
      </c>
      <c r="CO41" s="875" t="s">
        <v>42</v>
      </c>
      <c r="CP41" s="875" t="s">
        <v>745</v>
      </c>
      <c r="CQ41" s="888"/>
      <c r="CR41" s="888"/>
      <c r="CS41" s="888"/>
      <c r="CT41" s="888"/>
      <c r="CU41" s="888"/>
      <c r="CV41" s="888"/>
      <c r="CW41" s="888"/>
      <c r="CX41" s="888"/>
      <c r="CY41" s="888"/>
      <c r="CZ41" s="888"/>
      <c r="DA41" s="888"/>
      <c r="DB41" s="888"/>
      <c r="DC41" s="888"/>
      <c r="DD41" s="888"/>
      <c r="DF41" s="874" t="s">
        <v>40</v>
      </c>
      <c r="DG41" s="875" t="s">
        <v>42</v>
      </c>
      <c r="DH41" s="875" t="s">
        <v>745</v>
      </c>
      <c r="DI41" s="888"/>
      <c r="DJ41" s="888"/>
      <c r="DK41" s="888"/>
      <c r="DL41" s="888"/>
      <c r="DM41" s="888"/>
      <c r="DN41" s="888"/>
      <c r="DO41" s="888"/>
      <c r="DP41" s="888"/>
      <c r="DQ41" s="888"/>
      <c r="DR41" s="888"/>
      <c r="DS41" s="888"/>
      <c r="DT41" s="888"/>
      <c r="DU41" s="888"/>
      <c r="DV41" s="888"/>
      <c r="DX41" s="874" t="s">
        <v>40</v>
      </c>
      <c r="DY41" s="875" t="s">
        <v>43</v>
      </c>
      <c r="DZ41" s="875" t="s">
        <v>745</v>
      </c>
      <c r="EA41" s="888"/>
      <c r="EB41" s="888"/>
      <c r="EC41" s="888"/>
      <c r="ED41" s="888"/>
      <c r="EE41" s="888"/>
      <c r="EF41" s="888"/>
      <c r="EG41" s="888"/>
      <c r="EH41" s="888"/>
      <c r="EI41" s="888"/>
      <c r="EJ41" s="888"/>
      <c r="EK41" s="888"/>
      <c r="EL41" s="888"/>
      <c r="EM41" s="888"/>
      <c r="EN41" s="888"/>
      <c r="EP41" s="874" t="s">
        <v>40</v>
      </c>
      <c r="EQ41" s="875" t="s">
        <v>43</v>
      </c>
      <c r="ER41" s="875" t="s">
        <v>745</v>
      </c>
      <c r="ES41" s="888"/>
      <c r="ET41" s="888"/>
      <c r="EU41" s="888"/>
      <c r="EV41" s="888"/>
      <c r="EW41" s="888"/>
      <c r="EX41" s="888"/>
      <c r="EY41" s="888"/>
      <c r="EZ41" s="888"/>
      <c r="FA41" s="888"/>
      <c r="FB41" s="888"/>
      <c r="FC41" s="888"/>
      <c r="FD41" s="888"/>
      <c r="FE41" s="888"/>
      <c r="FF41" s="888"/>
      <c r="FH41" s="874" t="s">
        <v>40</v>
      </c>
      <c r="FI41" s="875" t="s">
        <v>41</v>
      </c>
      <c r="FJ41" s="875" t="s">
        <v>745</v>
      </c>
      <c r="FK41" s="888"/>
      <c r="FL41" s="888"/>
      <c r="FM41" s="888"/>
      <c r="FN41" s="888"/>
      <c r="FO41" s="888"/>
      <c r="FP41" s="888"/>
      <c r="FQ41" s="888"/>
      <c r="FR41" s="888"/>
      <c r="FS41" s="888"/>
      <c r="FT41" s="888"/>
      <c r="FU41" s="888"/>
      <c r="FV41" s="888"/>
      <c r="FW41" s="888"/>
      <c r="FX41" s="888"/>
      <c r="FZ41" s="874" t="s">
        <v>40</v>
      </c>
      <c r="GA41" s="875" t="s">
        <v>43</v>
      </c>
      <c r="GB41" s="875" t="s">
        <v>745</v>
      </c>
      <c r="GC41" s="888"/>
      <c r="GD41" s="888"/>
      <c r="GE41" s="888"/>
      <c r="GF41" s="888"/>
      <c r="GG41" s="888"/>
      <c r="GH41" s="888"/>
      <c r="GI41" s="888"/>
      <c r="GJ41" s="888"/>
      <c r="GK41" s="888"/>
      <c r="GL41" s="888"/>
      <c r="GM41" s="888"/>
      <c r="GN41" s="888"/>
      <c r="GO41" s="888"/>
      <c r="GP41" s="888"/>
      <c r="GR41" s="874" t="s">
        <v>40</v>
      </c>
      <c r="GS41" s="875" t="s">
        <v>41</v>
      </c>
      <c r="GT41" s="875" t="s">
        <v>745</v>
      </c>
      <c r="GU41" s="888"/>
      <c r="GV41" s="888"/>
      <c r="GW41" s="888"/>
      <c r="GX41" s="888"/>
      <c r="GY41" s="888"/>
      <c r="GZ41" s="888"/>
      <c r="HA41" s="888"/>
      <c r="HB41" s="888"/>
      <c r="HC41" s="888"/>
      <c r="HD41" s="888"/>
      <c r="HE41" s="888"/>
      <c r="HF41" s="888"/>
      <c r="HG41" s="888"/>
      <c r="HH41" s="888"/>
      <c r="HJ41" s="874" t="s">
        <v>40</v>
      </c>
      <c r="HK41" s="875" t="s">
        <v>41</v>
      </c>
      <c r="HL41" s="875" t="s">
        <v>745</v>
      </c>
      <c r="HM41" s="888"/>
      <c r="HN41" s="888"/>
      <c r="HO41" s="888"/>
      <c r="HP41" s="888"/>
      <c r="HQ41" s="888"/>
      <c r="HR41" s="888"/>
      <c r="HS41" s="888"/>
      <c r="HT41" s="888"/>
      <c r="HU41" s="888"/>
      <c r="HV41" s="888"/>
      <c r="HW41" s="888"/>
      <c r="HX41" s="888"/>
      <c r="HY41" s="888"/>
      <c r="HZ41" s="888"/>
      <c r="IB41" s="874" t="s">
        <v>40</v>
      </c>
      <c r="IC41" s="875" t="s">
        <v>41</v>
      </c>
      <c r="ID41" s="875" t="s">
        <v>745</v>
      </c>
      <c r="IE41" s="888"/>
      <c r="IF41" s="888"/>
      <c r="IG41" s="888"/>
      <c r="IH41" s="888"/>
      <c r="II41" s="888"/>
      <c r="IJ41" s="888"/>
      <c r="IK41" s="888"/>
      <c r="IL41" s="888"/>
      <c r="IM41" s="888"/>
      <c r="IN41" s="888"/>
      <c r="IO41" s="888"/>
      <c r="IP41" s="888"/>
      <c r="IQ41" s="888"/>
      <c r="IR41" s="888"/>
    </row>
    <row r="42" spans="1:252" s="894" customFormat="1" ht="285" hidden="1" customHeight="1">
      <c r="B42" s="874"/>
      <c r="C42" s="909" t="s">
        <v>43</v>
      </c>
      <c r="D42" s="888"/>
      <c r="E42" s="888"/>
      <c r="F42" s="888"/>
      <c r="G42" s="888"/>
      <c r="H42" s="888"/>
      <c r="I42" s="888"/>
      <c r="J42" s="888"/>
      <c r="K42" s="888"/>
      <c r="L42" s="888"/>
      <c r="M42" s="888"/>
      <c r="N42" s="888"/>
      <c r="O42" s="888"/>
      <c r="P42" s="888"/>
      <c r="Q42" s="888"/>
      <c r="R42" s="888"/>
      <c r="T42" s="874"/>
      <c r="U42" s="909" t="s">
        <v>43</v>
      </c>
      <c r="V42" s="888"/>
      <c r="W42" s="888"/>
      <c r="X42" s="888"/>
      <c r="Y42" s="888"/>
      <c r="Z42" s="888"/>
      <c r="AA42" s="888"/>
      <c r="AB42" s="888"/>
      <c r="AC42" s="888"/>
      <c r="AD42" s="888"/>
      <c r="AE42" s="888"/>
      <c r="AF42" s="888"/>
      <c r="AG42" s="888"/>
      <c r="AH42" s="888"/>
      <c r="AI42" s="888"/>
      <c r="AJ42" s="888"/>
      <c r="AL42" s="874"/>
      <c r="AM42" s="909" t="s">
        <v>43</v>
      </c>
      <c r="AN42" s="888"/>
      <c r="AO42" s="888"/>
      <c r="AP42" s="888"/>
      <c r="AQ42" s="888"/>
      <c r="AR42" s="888"/>
      <c r="AS42" s="888"/>
      <c r="AT42" s="888"/>
      <c r="AU42" s="888"/>
      <c r="AV42" s="888"/>
      <c r="AW42" s="888"/>
      <c r="AX42" s="888"/>
      <c r="AY42" s="888"/>
      <c r="AZ42" s="888"/>
      <c r="BA42" s="888"/>
      <c r="BB42" s="888"/>
      <c r="BD42" s="874"/>
      <c r="BE42" s="909" t="s">
        <v>43</v>
      </c>
      <c r="BF42" s="888"/>
      <c r="BG42" s="888"/>
      <c r="BH42" s="888"/>
      <c r="BI42" s="888"/>
      <c r="BJ42" s="888"/>
      <c r="BK42" s="888"/>
      <c r="BL42" s="888"/>
      <c r="BM42" s="888"/>
      <c r="BN42" s="888"/>
      <c r="BO42" s="888"/>
      <c r="BP42" s="888"/>
      <c r="BQ42" s="888"/>
      <c r="BR42" s="888"/>
      <c r="BS42" s="888"/>
      <c r="BT42" s="888"/>
      <c r="BV42" s="874"/>
      <c r="BW42" s="909" t="s">
        <v>43</v>
      </c>
      <c r="BX42" s="888"/>
      <c r="BY42" s="888"/>
      <c r="BZ42" s="888"/>
      <c r="CA42" s="888"/>
      <c r="CB42" s="888"/>
      <c r="CC42" s="888"/>
      <c r="CD42" s="888"/>
      <c r="CE42" s="888"/>
      <c r="CF42" s="888"/>
      <c r="CG42" s="888"/>
      <c r="CH42" s="888"/>
      <c r="CI42" s="888"/>
      <c r="CJ42" s="888"/>
      <c r="CK42" s="888"/>
      <c r="CL42" s="888"/>
      <c r="CN42" s="874"/>
      <c r="CO42" s="909" t="s">
        <v>43</v>
      </c>
      <c r="CP42" s="888"/>
      <c r="CQ42" s="888"/>
      <c r="CR42" s="888"/>
      <c r="CS42" s="888"/>
      <c r="CT42" s="888"/>
      <c r="CU42" s="888"/>
      <c r="CV42" s="888"/>
      <c r="CW42" s="888"/>
      <c r="CX42" s="888"/>
      <c r="CY42" s="888"/>
      <c r="CZ42" s="888"/>
      <c r="DA42" s="888"/>
      <c r="DB42" s="888"/>
      <c r="DC42" s="888"/>
      <c r="DD42" s="888"/>
      <c r="DF42" s="874"/>
      <c r="DG42" s="909" t="s">
        <v>43</v>
      </c>
      <c r="DH42" s="888"/>
      <c r="DI42" s="888"/>
      <c r="DJ42" s="888"/>
      <c r="DK42" s="888"/>
      <c r="DL42" s="888"/>
      <c r="DM42" s="888"/>
      <c r="DN42" s="888"/>
      <c r="DO42" s="888"/>
      <c r="DP42" s="888"/>
      <c r="DQ42" s="888"/>
      <c r="DR42" s="888"/>
      <c r="DS42" s="888"/>
      <c r="DT42" s="888"/>
      <c r="DU42" s="888"/>
      <c r="DV42" s="888"/>
      <c r="DX42" s="874"/>
      <c r="DY42" s="909" t="s">
        <v>43</v>
      </c>
      <c r="DZ42" s="888"/>
      <c r="EA42" s="888"/>
      <c r="EB42" s="888"/>
      <c r="EC42" s="888"/>
      <c r="ED42" s="888"/>
      <c r="EE42" s="888"/>
      <c r="EF42" s="888"/>
      <c r="EG42" s="888"/>
      <c r="EH42" s="888"/>
      <c r="EI42" s="888"/>
      <c r="EJ42" s="888"/>
      <c r="EK42" s="888"/>
      <c r="EL42" s="888"/>
      <c r="EM42" s="888"/>
      <c r="EN42" s="888"/>
      <c r="EP42" s="874"/>
      <c r="EQ42" s="909" t="s">
        <v>43</v>
      </c>
      <c r="ER42" s="888"/>
      <c r="ES42" s="888"/>
      <c r="ET42" s="888"/>
      <c r="EU42" s="888"/>
      <c r="EV42" s="888"/>
      <c r="EW42" s="888"/>
      <c r="EX42" s="888"/>
      <c r="EY42" s="888"/>
      <c r="EZ42" s="888"/>
      <c r="FA42" s="888"/>
      <c r="FB42" s="888"/>
      <c r="FC42" s="888"/>
      <c r="FD42" s="888"/>
      <c r="FE42" s="888"/>
      <c r="FF42" s="888"/>
      <c r="FH42" s="874"/>
      <c r="FI42" s="909" t="s">
        <v>43</v>
      </c>
      <c r="FJ42" s="888"/>
      <c r="FK42" s="888"/>
      <c r="FL42" s="888"/>
      <c r="FM42" s="888"/>
      <c r="FN42" s="888"/>
      <c r="FO42" s="888"/>
      <c r="FP42" s="888"/>
      <c r="FQ42" s="888"/>
      <c r="FR42" s="888"/>
      <c r="FS42" s="888"/>
      <c r="FT42" s="888"/>
      <c r="FU42" s="888"/>
      <c r="FV42" s="888"/>
      <c r="FW42" s="888"/>
      <c r="FX42" s="888"/>
      <c r="FZ42" s="874"/>
      <c r="GA42" s="909" t="s">
        <v>43</v>
      </c>
      <c r="GB42" s="888"/>
      <c r="GC42" s="888"/>
      <c r="GD42" s="888"/>
      <c r="GE42" s="888"/>
      <c r="GF42" s="888"/>
      <c r="GG42" s="888"/>
      <c r="GH42" s="888"/>
      <c r="GI42" s="888"/>
      <c r="GJ42" s="888"/>
      <c r="GK42" s="888"/>
      <c r="GL42" s="888"/>
      <c r="GM42" s="888"/>
      <c r="GN42" s="888"/>
      <c r="GO42" s="888"/>
      <c r="GP42" s="888"/>
      <c r="GR42" s="874"/>
      <c r="GS42" s="909" t="s">
        <v>43</v>
      </c>
      <c r="GT42" s="888"/>
      <c r="GU42" s="888"/>
      <c r="GV42" s="888"/>
      <c r="GW42" s="888"/>
      <c r="GX42" s="888"/>
      <c r="GY42" s="888"/>
      <c r="GZ42" s="888"/>
      <c r="HA42" s="888"/>
      <c r="HB42" s="888"/>
      <c r="HC42" s="888"/>
      <c r="HD42" s="888"/>
      <c r="HE42" s="888"/>
      <c r="HF42" s="888"/>
      <c r="HG42" s="888"/>
      <c r="HH42" s="888"/>
      <c r="HJ42" s="874"/>
      <c r="HK42" s="909" t="s">
        <v>43</v>
      </c>
      <c r="HL42" s="888"/>
      <c r="HM42" s="888"/>
      <c r="HN42" s="888"/>
      <c r="HO42" s="888"/>
      <c r="HP42" s="888"/>
      <c r="HQ42" s="888"/>
      <c r="HR42" s="888"/>
      <c r="HS42" s="888"/>
      <c r="HT42" s="888"/>
      <c r="HU42" s="888"/>
      <c r="HV42" s="888"/>
      <c r="HW42" s="888"/>
      <c r="HX42" s="888"/>
      <c r="HY42" s="888"/>
      <c r="HZ42" s="888"/>
      <c r="IB42" s="874"/>
      <c r="IC42" s="909" t="s">
        <v>43</v>
      </c>
      <c r="ID42" s="888"/>
      <c r="IE42" s="888"/>
      <c r="IF42" s="888"/>
      <c r="IG42" s="888"/>
      <c r="IH42" s="888"/>
      <c r="II42" s="888"/>
      <c r="IJ42" s="888"/>
      <c r="IK42" s="888"/>
      <c r="IL42" s="888"/>
      <c r="IM42" s="888"/>
      <c r="IN42" s="888"/>
      <c r="IO42" s="888"/>
      <c r="IP42" s="888"/>
      <c r="IQ42" s="888"/>
      <c r="IR42" s="888"/>
    </row>
    <row r="43" spans="1:252" s="894" customFormat="1" ht="14.25" hidden="1" customHeight="1">
      <c r="B43" s="874"/>
      <c r="C43" s="915" t="s">
        <v>41</v>
      </c>
      <c r="D43" s="888"/>
      <c r="E43" s="888"/>
      <c r="F43" s="888"/>
      <c r="G43" s="888"/>
      <c r="H43" s="888"/>
      <c r="I43" s="888"/>
      <c r="J43" s="888"/>
      <c r="K43" s="888"/>
      <c r="L43" s="888"/>
      <c r="M43" s="888"/>
      <c r="N43" s="888"/>
      <c r="O43" s="888"/>
      <c r="P43" s="888"/>
      <c r="Q43" s="888"/>
      <c r="R43" s="888"/>
      <c r="T43" s="874"/>
      <c r="U43" s="915" t="s">
        <v>41</v>
      </c>
      <c r="V43" s="888"/>
      <c r="W43" s="888"/>
      <c r="X43" s="888"/>
      <c r="Y43" s="888"/>
      <c r="Z43" s="888"/>
      <c r="AA43" s="888"/>
      <c r="AB43" s="888"/>
      <c r="AC43" s="888"/>
      <c r="AD43" s="888"/>
      <c r="AE43" s="888"/>
      <c r="AF43" s="888"/>
      <c r="AG43" s="888"/>
      <c r="AH43" s="888"/>
      <c r="AI43" s="888"/>
      <c r="AJ43" s="888"/>
      <c r="AL43" s="874"/>
      <c r="AM43" s="915" t="s">
        <v>41</v>
      </c>
      <c r="AN43" s="888"/>
      <c r="AO43" s="888"/>
      <c r="AP43" s="888"/>
      <c r="AQ43" s="888"/>
      <c r="AR43" s="888"/>
      <c r="AS43" s="888"/>
      <c r="AT43" s="888"/>
      <c r="AU43" s="888"/>
      <c r="AV43" s="888"/>
      <c r="AW43" s="888"/>
      <c r="AX43" s="888"/>
      <c r="AY43" s="888"/>
      <c r="AZ43" s="888"/>
      <c r="BA43" s="888"/>
      <c r="BB43" s="888"/>
      <c r="BD43" s="874"/>
      <c r="BE43" s="915" t="s">
        <v>41</v>
      </c>
      <c r="BF43" s="888"/>
      <c r="BG43" s="888"/>
      <c r="BH43" s="888"/>
      <c r="BI43" s="888"/>
      <c r="BJ43" s="888"/>
      <c r="BK43" s="888"/>
      <c r="BL43" s="888"/>
      <c r="BM43" s="888"/>
      <c r="BN43" s="888"/>
      <c r="BO43" s="888"/>
      <c r="BP43" s="888"/>
      <c r="BQ43" s="888"/>
      <c r="BR43" s="888"/>
      <c r="BS43" s="888"/>
      <c r="BT43" s="888"/>
      <c r="BV43" s="874"/>
      <c r="BW43" s="915" t="s">
        <v>41</v>
      </c>
      <c r="BX43" s="888"/>
      <c r="BY43" s="888"/>
      <c r="BZ43" s="888"/>
      <c r="CA43" s="888"/>
      <c r="CB43" s="888"/>
      <c r="CC43" s="888"/>
      <c r="CD43" s="888"/>
      <c r="CE43" s="888"/>
      <c r="CF43" s="888"/>
      <c r="CG43" s="888"/>
      <c r="CH43" s="888"/>
      <c r="CI43" s="888"/>
      <c r="CJ43" s="888"/>
      <c r="CK43" s="888"/>
      <c r="CL43" s="888"/>
      <c r="CN43" s="874"/>
      <c r="CO43" s="915" t="s">
        <v>41</v>
      </c>
      <c r="CP43" s="888"/>
      <c r="CQ43" s="888"/>
      <c r="CR43" s="888"/>
      <c r="CS43" s="888"/>
      <c r="CT43" s="888"/>
      <c r="CU43" s="888"/>
      <c r="CV43" s="888"/>
      <c r="CW43" s="888"/>
      <c r="CX43" s="888"/>
      <c r="CY43" s="888"/>
      <c r="CZ43" s="888"/>
      <c r="DA43" s="888"/>
      <c r="DB43" s="888"/>
      <c r="DC43" s="888"/>
      <c r="DD43" s="888"/>
      <c r="DF43" s="874"/>
      <c r="DG43" s="915" t="s">
        <v>41</v>
      </c>
      <c r="DH43" s="888"/>
      <c r="DI43" s="888"/>
      <c r="DJ43" s="888"/>
      <c r="DK43" s="888"/>
      <c r="DL43" s="888"/>
      <c r="DM43" s="888"/>
      <c r="DN43" s="888"/>
      <c r="DO43" s="888"/>
      <c r="DP43" s="888"/>
      <c r="DQ43" s="888"/>
      <c r="DR43" s="888"/>
      <c r="DS43" s="888"/>
      <c r="DT43" s="888"/>
      <c r="DU43" s="888"/>
      <c r="DV43" s="888"/>
      <c r="DX43" s="874"/>
      <c r="DY43" s="915" t="s">
        <v>41</v>
      </c>
      <c r="DZ43" s="888"/>
      <c r="EA43" s="888"/>
      <c r="EB43" s="888"/>
      <c r="EC43" s="888"/>
      <c r="ED43" s="888"/>
      <c r="EE43" s="888"/>
      <c r="EF43" s="888"/>
      <c r="EG43" s="888"/>
      <c r="EH43" s="888"/>
      <c r="EI43" s="888"/>
      <c r="EJ43" s="888"/>
      <c r="EK43" s="888"/>
      <c r="EL43" s="888"/>
      <c r="EM43" s="888"/>
      <c r="EN43" s="888"/>
      <c r="EP43" s="874"/>
      <c r="EQ43" s="915" t="s">
        <v>41</v>
      </c>
      <c r="ER43" s="888"/>
      <c r="ES43" s="888"/>
      <c r="ET43" s="888"/>
      <c r="EU43" s="888"/>
      <c r="EV43" s="888"/>
      <c r="EW43" s="888"/>
      <c r="EX43" s="888"/>
      <c r="EY43" s="888"/>
      <c r="EZ43" s="888"/>
      <c r="FA43" s="888"/>
      <c r="FB43" s="888"/>
      <c r="FC43" s="888"/>
      <c r="FD43" s="888"/>
      <c r="FE43" s="888"/>
      <c r="FF43" s="888"/>
      <c r="FH43" s="874"/>
      <c r="FI43" s="915" t="s">
        <v>41</v>
      </c>
      <c r="FJ43" s="888"/>
      <c r="FK43" s="888"/>
      <c r="FL43" s="888"/>
      <c r="FM43" s="888"/>
      <c r="FN43" s="888"/>
      <c r="FO43" s="888"/>
      <c r="FP43" s="888"/>
      <c r="FQ43" s="888"/>
      <c r="FR43" s="888"/>
      <c r="FS43" s="888"/>
      <c r="FT43" s="888"/>
      <c r="FU43" s="888"/>
      <c r="FV43" s="888"/>
      <c r="FW43" s="888"/>
      <c r="FX43" s="888"/>
      <c r="FZ43" s="874"/>
      <c r="GA43" s="915" t="s">
        <v>41</v>
      </c>
      <c r="GB43" s="888"/>
      <c r="GC43" s="888"/>
      <c r="GD43" s="888"/>
      <c r="GE43" s="888"/>
      <c r="GF43" s="888"/>
      <c r="GG43" s="888"/>
      <c r="GH43" s="888"/>
      <c r="GI43" s="888"/>
      <c r="GJ43" s="888"/>
      <c r="GK43" s="888"/>
      <c r="GL43" s="888"/>
      <c r="GM43" s="888"/>
      <c r="GN43" s="888"/>
      <c r="GO43" s="888"/>
      <c r="GP43" s="888"/>
      <c r="GR43" s="874"/>
      <c r="GS43" s="915" t="s">
        <v>41</v>
      </c>
      <c r="GT43" s="888"/>
      <c r="GU43" s="888"/>
      <c r="GV43" s="888"/>
      <c r="GW43" s="888"/>
      <c r="GX43" s="888"/>
      <c r="GY43" s="888"/>
      <c r="GZ43" s="888"/>
      <c r="HA43" s="888"/>
      <c r="HB43" s="888"/>
      <c r="HC43" s="888"/>
      <c r="HD43" s="888"/>
      <c r="HE43" s="888"/>
      <c r="HF43" s="888"/>
      <c r="HG43" s="888"/>
      <c r="HH43" s="888"/>
      <c r="HJ43" s="874"/>
      <c r="HK43" s="915" t="s">
        <v>41</v>
      </c>
      <c r="HL43" s="888"/>
      <c r="HM43" s="888"/>
      <c r="HN43" s="888"/>
      <c r="HO43" s="888"/>
      <c r="HP43" s="888"/>
      <c r="HQ43" s="888"/>
      <c r="HR43" s="888"/>
      <c r="HS43" s="888"/>
      <c r="HT43" s="888"/>
      <c r="HU43" s="888"/>
      <c r="HV43" s="888"/>
      <c r="HW43" s="888"/>
      <c r="HX43" s="888"/>
      <c r="HY43" s="888"/>
      <c r="HZ43" s="888"/>
      <c r="IB43" s="874"/>
      <c r="IC43" s="915" t="s">
        <v>41</v>
      </c>
      <c r="ID43" s="888"/>
      <c r="IE43" s="888"/>
      <c r="IF43" s="888"/>
      <c r="IG43" s="888"/>
      <c r="IH43" s="888"/>
      <c r="II43" s="888"/>
      <c r="IJ43" s="888"/>
      <c r="IK43" s="888"/>
      <c r="IL43" s="888"/>
      <c r="IM43" s="888"/>
      <c r="IN43" s="888"/>
      <c r="IO43" s="888"/>
      <c r="IP43" s="888"/>
      <c r="IQ43" s="888"/>
      <c r="IR43" s="888"/>
    </row>
    <row r="44" spans="1:252" s="894" customFormat="1" ht="14.25" hidden="1" customHeight="1">
      <c r="B44" s="874"/>
      <c r="C44" s="915" t="s">
        <v>42</v>
      </c>
      <c r="D44" s="888"/>
      <c r="E44" s="888"/>
      <c r="F44" s="888"/>
      <c r="G44" s="888"/>
      <c r="H44" s="888"/>
      <c r="I44" s="888"/>
      <c r="J44" s="888"/>
      <c r="K44" s="888"/>
      <c r="L44" s="888"/>
      <c r="M44" s="888"/>
      <c r="N44" s="888"/>
      <c r="O44" s="888"/>
      <c r="P44" s="888"/>
      <c r="Q44" s="888"/>
      <c r="R44" s="888"/>
      <c r="T44" s="874"/>
      <c r="U44" s="915" t="s">
        <v>42</v>
      </c>
      <c r="V44" s="888"/>
      <c r="W44" s="888"/>
      <c r="X44" s="888"/>
      <c r="Y44" s="888"/>
      <c r="Z44" s="888"/>
      <c r="AA44" s="888"/>
      <c r="AB44" s="888"/>
      <c r="AC44" s="888"/>
      <c r="AD44" s="888"/>
      <c r="AE44" s="888"/>
      <c r="AF44" s="888"/>
      <c r="AG44" s="888"/>
      <c r="AH44" s="888"/>
      <c r="AI44" s="888"/>
      <c r="AJ44" s="888"/>
      <c r="AL44" s="874"/>
      <c r="AM44" s="915" t="s">
        <v>42</v>
      </c>
      <c r="AN44" s="888"/>
      <c r="AO44" s="888"/>
      <c r="AP44" s="888"/>
      <c r="AQ44" s="888"/>
      <c r="AR44" s="888"/>
      <c r="AS44" s="888"/>
      <c r="AT44" s="888"/>
      <c r="AU44" s="888"/>
      <c r="AV44" s="888"/>
      <c r="AW44" s="888"/>
      <c r="AX44" s="888"/>
      <c r="AY44" s="888"/>
      <c r="AZ44" s="888"/>
      <c r="BA44" s="888"/>
      <c r="BB44" s="888"/>
      <c r="BD44" s="874"/>
      <c r="BE44" s="915" t="s">
        <v>42</v>
      </c>
      <c r="BF44" s="888"/>
      <c r="BG44" s="888"/>
      <c r="BH44" s="888"/>
      <c r="BI44" s="888"/>
      <c r="BJ44" s="888"/>
      <c r="BK44" s="888"/>
      <c r="BL44" s="888"/>
      <c r="BM44" s="888"/>
      <c r="BN44" s="888"/>
      <c r="BO44" s="888"/>
      <c r="BP44" s="888"/>
      <c r="BQ44" s="888"/>
      <c r="BR44" s="888"/>
      <c r="BS44" s="888"/>
      <c r="BT44" s="888"/>
      <c r="BV44" s="874"/>
      <c r="BW44" s="915" t="s">
        <v>42</v>
      </c>
      <c r="BX44" s="888"/>
      <c r="BY44" s="888"/>
      <c r="BZ44" s="888"/>
      <c r="CA44" s="888"/>
      <c r="CB44" s="888"/>
      <c r="CC44" s="888"/>
      <c r="CD44" s="888"/>
      <c r="CE44" s="888"/>
      <c r="CF44" s="888"/>
      <c r="CG44" s="888"/>
      <c r="CH44" s="888"/>
      <c r="CI44" s="888"/>
      <c r="CJ44" s="888"/>
      <c r="CK44" s="888"/>
      <c r="CL44" s="888"/>
      <c r="CN44" s="874"/>
      <c r="CO44" s="915" t="s">
        <v>42</v>
      </c>
      <c r="CP44" s="888"/>
      <c r="CQ44" s="888"/>
      <c r="CR44" s="888"/>
      <c r="CS44" s="888"/>
      <c r="CT44" s="888"/>
      <c r="CU44" s="888"/>
      <c r="CV44" s="888"/>
      <c r="CW44" s="888"/>
      <c r="CX44" s="888"/>
      <c r="CY44" s="888"/>
      <c r="CZ44" s="888"/>
      <c r="DA44" s="888"/>
      <c r="DB44" s="888"/>
      <c r="DC44" s="888"/>
      <c r="DD44" s="888"/>
      <c r="DF44" s="874"/>
      <c r="DG44" s="915" t="s">
        <v>42</v>
      </c>
      <c r="DH44" s="888"/>
      <c r="DI44" s="888"/>
      <c r="DJ44" s="888"/>
      <c r="DK44" s="888"/>
      <c r="DL44" s="888"/>
      <c r="DM44" s="888"/>
      <c r="DN44" s="888"/>
      <c r="DO44" s="888"/>
      <c r="DP44" s="888"/>
      <c r="DQ44" s="888"/>
      <c r="DR44" s="888"/>
      <c r="DS44" s="888"/>
      <c r="DT44" s="888"/>
      <c r="DU44" s="888"/>
      <c r="DV44" s="888"/>
      <c r="DX44" s="874"/>
      <c r="DY44" s="915" t="s">
        <v>42</v>
      </c>
      <c r="DZ44" s="888"/>
      <c r="EA44" s="888"/>
      <c r="EB44" s="888"/>
      <c r="EC44" s="888"/>
      <c r="ED44" s="888"/>
      <c r="EE44" s="888"/>
      <c r="EF44" s="888"/>
      <c r="EG44" s="888"/>
      <c r="EH44" s="888"/>
      <c r="EI44" s="888"/>
      <c r="EJ44" s="888"/>
      <c r="EK44" s="888"/>
      <c r="EL44" s="888"/>
      <c r="EM44" s="888"/>
      <c r="EN44" s="888"/>
      <c r="EP44" s="874"/>
      <c r="EQ44" s="915" t="s">
        <v>42</v>
      </c>
      <c r="ER44" s="888"/>
      <c r="ES44" s="888"/>
      <c r="ET44" s="888"/>
      <c r="EU44" s="888"/>
      <c r="EV44" s="888"/>
      <c r="EW44" s="888"/>
      <c r="EX44" s="888"/>
      <c r="EY44" s="888"/>
      <c r="EZ44" s="888"/>
      <c r="FA44" s="888"/>
      <c r="FB44" s="888"/>
      <c r="FC44" s="888"/>
      <c r="FD44" s="888"/>
      <c r="FE44" s="888"/>
      <c r="FF44" s="888"/>
      <c r="FH44" s="874"/>
      <c r="FI44" s="915" t="s">
        <v>42</v>
      </c>
      <c r="FJ44" s="888"/>
      <c r="FK44" s="888"/>
      <c r="FL44" s="888"/>
      <c r="FM44" s="888"/>
      <c r="FN44" s="888"/>
      <c r="FO44" s="888"/>
      <c r="FP44" s="888"/>
      <c r="FQ44" s="888"/>
      <c r="FR44" s="888"/>
      <c r="FS44" s="888"/>
      <c r="FT44" s="888"/>
      <c r="FU44" s="888"/>
      <c r="FV44" s="888"/>
      <c r="FW44" s="888"/>
      <c r="FX44" s="888"/>
      <c r="FZ44" s="874"/>
      <c r="GA44" s="915" t="s">
        <v>42</v>
      </c>
      <c r="GB44" s="888"/>
      <c r="GC44" s="888"/>
      <c r="GD44" s="888"/>
      <c r="GE44" s="888"/>
      <c r="GF44" s="888"/>
      <c r="GG44" s="888"/>
      <c r="GH44" s="888"/>
      <c r="GI44" s="888"/>
      <c r="GJ44" s="888"/>
      <c r="GK44" s="888"/>
      <c r="GL44" s="888"/>
      <c r="GM44" s="888"/>
      <c r="GN44" s="888"/>
      <c r="GO44" s="888"/>
      <c r="GP44" s="888"/>
      <c r="GR44" s="874"/>
      <c r="GS44" s="915" t="s">
        <v>42</v>
      </c>
      <c r="GT44" s="888"/>
      <c r="GU44" s="888"/>
      <c r="GV44" s="888"/>
      <c r="GW44" s="888"/>
      <c r="GX44" s="888"/>
      <c r="GY44" s="888"/>
      <c r="GZ44" s="888"/>
      <c r="HA44" s="888"/>
      <c r="HB44" s="888"/>
      <c r="HC44" s="888"/>
      <c r="HD44" s="888"/>
      <c r="HE44" s="888"/>
      <c r="HF44" s="888"/>
      <c r="HG44" s="888"/>
      <c r="HH44" s="888"/>
      <c r="HJ44" s="874"/>
      <c r="HK44" s="915" t="s">
        <v>42</v>
      </c>
      <c r="HL44" s="888"/>
      <c r="HM44" s="888"/>
      <c r="HN44" s="888"/>
      <c r="HO44" s="888"/>
      <c r="HP44" s="888"/>
      <c r="HQ44" s="888"/>
      <c r="HR44" s="888"/>
      <c r="HS44" s="888"/>
      <c r="HT44" s="888"/>
      <c r="HU44" s="888"/>
      <c r="HV44" s="888"/>
      <c r="HW44" s="888"/>
      <c r="HX44" s="888"/>
      <c r="HY44" s="888"/>
      <c r="HZ44" s="888"/>
      <c r="IB44" s="874"/>
      <c r="IC44" s="915" t="s">
        <v>42</v>
      </c>
      <c r="ID44" s="888"/>
      <c r="IE44" s="888"/>
      <c r="IF44" s="888"/>
      <c r="IG44" s="888"/>
      <c r="IH44" s="888"/>
      <c r="II44" s="888"/>
      <c r="IJ44" s="888"/>
      <c r="IK44" s="888"/>
      <c r="IL44" s="888"/>
      <c r="IM44" s="888"/>
      <c r="IN44" s="888"/>
      <c r="IO44" s="888"/>
      <c r="IP44" s="888"/>
      <c r="IQ44" s="888"/>
      <c r="IR44" s="888"/>
    </row>
    <row r="45" spans="1:252">
      <c r="A45" s="898"/>
      <c r="C45" s="901"/>
      <c r="D45" s="888"/>
      <c r="E45" s="888"/>
      <c r="F45" s="888"/>
      <c r="G45" s="888"/>
      <c r="H45" s="888"/>
      <c r="I45" s="888"/>
      <c r="J45" s="888"/>
      <c r="K45" s="888"/>
      <c r="L45" s="888"/>
      <c r="M45" s="888"/>
      <c r="N45" s="888"/>
      <c r="O45" s="888"/>
      <c r="P45" s="888"/>
      <c r="R45" s="888"/>
      <c r="S45" s="898"/>
      <c r="U45" s="901"/>
      <c r="V45" s="888"/>
      <c r="W45" s="888"/>
      <c r="X45" s="888"/>
      <c r="Y45" s="888"/>
      <c r="Z45" s="888"/>
      <c r="AA45" s="888"/>
      <c r="AB45" s="888"/>
      <c r="AC45" s="888"/>
      <c r="AD45" s="888"/>
      <c r="AE45" s="888"/>
      <c r="AF45" s="888"/>
      <c r="AG45" s="888"/>
      <c r="AH45" s="888"/>
      <c r="AJ45" s="888"/>
      <c r="AK45" s="898"/>
      <c r="AM45" s="901"/>
      <c r="AN45" s="888"/>
      <c r="AO45" s="888"/>
      <c r="AP45" s="888"/>
      <c r="AQ45" s="888"/>
      <c r="AR45" s="888"/>
      <c r="AS45" s="888"/>
      <c r="AT45" s="888"/>
      <c r="AU45" s="888"/>
      <c r="AV45" s="888"/>
      <c r="AW45" s="888"/>
      <c r="AX45" s="888"/>
      <c r="AY45" s="888"/>
      <c r="AZ45" s="888"/>
      <c r="BB45" s="888"/>
      <c r="BC45" s="898"/>
      <c r="BE45" s="901"/>
      <c r="BF45" s="888"/>
      <c r="BG45" s="888"/>
      <c r="BH45" s="888"/>
      <c r="BI45" s="888"/>
      <c r="BJ45" s="888"/>
      <c r="BK45" s="888"/>
      <c r="BL45" s="888"/>
      <c r="BM45" s="888"/>
      <c r="BN45" s="888"/>
      <c r="BO45" s="888"/>
      <c r="BP45" s="888"/>
      <c r="BQ45" s="888"/>
      <c r="BR45" s="888"/>
      <c r="BT45" s="888"/>
      <c r="BU45" s="898"/>
      <c r="BW45" s="901"/>
      <c r="BX45" s="888"/>
      <c r="BY45" s="888"/>
      <c r="BZ45" s="888"/>
      <c r="CA45" s="888"/>
      <c r="CB45" s="888"/>
      <c r="CC45" s="888"/>
      <c r="CD45" s="888"/>
      <c r="CE45" s="888"/>
      <c r="CF45" s="888"/>
      <c r="CG45" s="888"/>
      <c r="CH45" s="888"/>
      <c r="CI45" s="888"/>
      <c r="CJ45" s="888"/>
      <c r="CL45" s="888"/>
      <c r="CM45" s="898"/>
      <c r="CO45" s="901"/>
      <c r="CP45" s="888"/>
      <c r="CQ45" s="888"/>
      <c r="CR45" s="888"/>
      <c r="CS45" s="888"/>
      <c r="CT45" s="888"/>
      <c r="CU45" s="888"/>
      <c r="CV45" s="888"/>
      <c r="CW45" s="888"/>
      <c r="CX45" s="888"/>
      <c r="CY45" s="888"/>
      <c r="CZ45" s="888"/>
      <c r="DA45" s="888"/>
      <c r="DB45" s="888"/>
      <c r="DD45" s="888"/>
      <c r="DE45" s="898"/>
      <c r="DG45" s="901"/>
      <c r="DH45" s="888"/>
      <c r="DI45" s="888"/>
      <c r="DJ45" s="888"/>
      <c r="DK45" s="888"/>
      <c r="DL45" s="888"/>
      <c r="DM45" s="888"/>
      <c r="DN45" s="888"/>
      <c r="DO45" s="888"/>
      <c r="DP45" s="888"/>
      <c r="DQ45" s="888"/>
      <c r="DR45" s="888"/>
      <c r="DS45" s="888"/>
      <c r="DT45" s="888"/>
      <c r="DV45" s="888"/>
      <c r="DW45" s="898"/>
      <c r="DY45" s="901"/>
      <c r="DZ45" s="888"/>
      <c r="EA45" s="888"/>
      <c r="EB45" s="888"/>
      <c r="EC45" s="888"/>
      <c r="ED45" s="888"/>
      <c r="EE45" s="888"/>
      <c r="EF45" s="888"/>
      <c r="EG45" s="888"/>
      <c r="EH45" s="888"/>
      <c r="EI45" s="888"/>
      <c r="EJ45" s="888"/>
      <c r="EK45" s="888"/>
      <c r="EL45" s="888"/>
      <c r="EN45" s="888"/>
      <c r="EO45" s="898"/>
      <c r="EQ45" s="901"/>
      <c r="ER45" s="888"/>
      <c r="ES45" s="888"/>
      <c r="ET45" s="888"/>
      <c r="EU45" s="888"/>
      <c r="EV45" s="888"/>
      <c r="EW45" s="888"/>
      <c r="EX45" s="888"/>
      <c r="EY45" s="888"/>
      <c r="EZ45" s="888"/>
      <c r="FA45" s="888"/>
      <c r="FB45" s="888"/>
      <c r="FC45" s="888"/>
      <c r="FD45" s="888"/>
      <c r="FF45" s="888"/>
      <c r="FG45" s="898"/>
      <c r="FI45" s="901"/>
      <c r="FJ45" s="888"/>
      <c r="FK45" s="888"/>
      <c r="FL45" s="888"/>
      <c r="FM45" s="888"/>
      <c r="FN45" s="888"/>
      <c r="FO45" s="888"/>
      <c r="FP45" s="888"/>
      <c r="FQ45" s="888"/>
      <c r="FR45" s="888"/>
      <c r="FS45" s="888"/>
      <c r="FT45" s="888"/>
      <c r="FU45" s="888"/>
      <c r="FV45" s="888"/>
      <c r="FX45" s="888"/>
      <c r="FY45" s="898"/>
      <c r="GA45" s="901"/>
      <c r="GB45" s="888"/>
      <c r="GC45" s="888"/>
      <c r="GD45" s="888"/>
      <c r="GE45" s="888"/>
      <c r="GF45" s="888"/>
      <c r="GG45" s="888"/>
      <c r="GH45" s="888"/>
      <c r="GI45" s="888"/>
      <c r="GJ45" s="888"/>
      <c r="GK45" s="888"/>
      <c r="GL45" s="888"/>
      <c r="GM45" s="888"/>
      <c r="GN45" s="888"/>
      <c r="GP45" s="888"/>
      <c r="GQ45" s="898"/>
      <c r="GS45" s="901"/>
      <c r="GT45" s="888"/>
      <c r="GU45" s="888"/>
      <c r="GV45" s="888"/>
      <c r="GW45" s="888"/>
      <c r="GX45" s="888"/>
      <c r="GY45" s="888"/>
      <c r="GZ45" s="888"/>
      <c r="HA45" s="888"/>
      <c r="HB45" s="888"/>
      <c r="HC45" s="888"/>
      <c r="HD45" s="888"/>
      <c r="HE45" s="888"/>
      <c r="HF45" s="888"/>
      <c r="HH45" s="888"/>
      <c r="HI45" s="898"/>
      <c r="HK45" s="901"/>
      <c r="HL45" s="888"/>
      <c r="HM45" s="888"/>
      <c r="HN45" s="888"/>
      <c r="HO45" s="888"/>
      <c r="HP45" s="888"/>
      <c r="HQ45" s="888"/>
      <c r="HR45" s="888"/>
      <c r="HS45" s="888"/>
      <c r="HT45" s="888"/>
      <c r="HU45" s="888"/>
      <c r="HV45" s="888"/>
      <c r="HW45" s="888"/>
      <c r="HX45" s="888"/>
      <c r="HZ45" s="888"/>
      <c r="IA45" s="898"/>
      <c r="IC45" s="901"/>
      <c r="ID45" s="888"/>
      <c r="IE45" s="888"/>
      <c r="IF45" s="888"/>
      <c r="IG45" s="888"/>
      <c r="IH45" s="888"/>
      <c r="II45" s="888"/>
      <c r="IJ45" s="888"/>
      <c r="IK45" s="888"/>
      <c r="IL45" s="888"/>
      <c r="IM45" s="888"/>
      <c r="IN45" s="888"/>
      <c r="IO45" s="888"/>
      <c r="IP45" s="888"/>
      <c r="IR45" s="888"/>
    </row>
    <row r="46" spans="1:252" s="894" customFormat="1" ht="90.6" customHeight="1" outlineLevel="1">
      <c r="B46" s="874" t="s">
        <v>731</v>
      </c>
      <c r="C46" s="875" t="s">
        <v>139</v>
      </c>
      <c r="D46" s="875" t="s">
        <v>719</v>
      </c>
      <c r="E46" s="888"/>
      <c r="F46" s="888"/>
      <c r="G46" s="888"/>
      <c r="H46" s="888"/>
      <c r="I46" s="888"/>
      <c r="J46" s="888"/>
      <c r="K46" s="888"/>
      <c r="L46" s="888"/>
      <c r="M46" s="888"/>
      <c r="N46" s="888"/>
      <c r="O46" s="888"/>
      <c r="P46" s="888"/>
      <c r="Q46" s="888"/>
      <c r="R46" s="888"/>
      <c r="T46" s="874" t="s">
        <v>731</v>
      </c>
      <c r="U46" s="875" t="s">
        <v>139</v>
      </c>
      <c r="V46" s="875" t="s">
        <v>138</v>
      </c>
      <c r="W46" s="888"/>
      <c r="X46" s="888"/>
      <c r="Y46" s="888"/>
      <c r="Z46" s="888"/>
      <c r="AA46" s="888"/>
      <c r="AB46" s="888"/>
      <c r="AC46" s="888"/>
      <c r="AD46" s="888"/>
      <c r="AE46" s="888"/>
      <c r="AF46" s="888"/>
      <c r="AG46" s="888"/>
      <c r="AH46" s="888"/>
      <c r="AI46" s="888"/>
      <c r="AJ46" s="888"/>
      <c r="AL46" s="874" t="s">
        <v>731</v>
      </c>
      <c r="AM46" s="875" t="s">
        <v>139</v>
      </c>
      <c r="AN46" s="875" t="s">
        <v>138</v>
      </c>
      <c r="AO46" s="888"/>
      <c r="AP46" s="888"/>
      <c r="AQ46" s="888"/>
      <c r="AR46" s="888"/>
      <c r="AS46" s="888"/>
      <c r="AT46" s="888"/>
      <c r="AU46" s="888"/>
      <c r="AV46" s="888"/>
      <c r="AW46" s="888"/>
      <c r="AX46" s="888"/>
      <c r="AY46" s="888"/>
      <c r="AZ46" s="888"/>
      <c r="BA46" s="888"/>
      <c r="BB46" s="888"/>
      <c r="BD46" s="874" t="s">
        <v>731</v>
      </c>
      <c r="BE46" s="875" t="s">
        <v>139</v>
      </c>
      <c r="BF46" s="875" t="s">
        <v>138</v>
      </c>
      <c r="BG46" s="888"/>
      <c r="BH46" s="888"/>
      <c r="BI46" s="888"/>
      <c r="BJ46" s="888"/>
      <c r="BK46" s="888"/>
      <c r="BL46" s="888"/>
      <c r="BM46" s="888"/>
      <c r="BN46" s="888"/>
      <c r="BO46" s="888"/>
      <c r="BP46" s="888"/>
      <c r="BQ46" s="888"/>
      <c r="BR46" s="888"/>
      <c r="BS46" s="888"/>
      <c r="BT46" s="888"/>
      <c r="BV46" s="874" t="s">
        <v>731</v>
      </c>
      <c r="BW46" s="875" t="s">
        <v>139</v>
      </c>
      <c r="BX46" s="875" t="s">
        <v>201</v>
      </c>
      <c r="BY46" s="888"/>
      <c r="BZ46" s="888"/>
      <c r="CA46" s="888"/>
      <c r="CB46" s="888"/>
      <c r="CC46" s="888"/>
      <c r="CD46" s="888"/>
      <c r="CE46" s="888"/>
      <c r="CF46" s="888"/>
      <c r="CG46" s="888"/>
      <c r="CH46" s="888"/>
      <c r="CI46" s="888"/>
      <c r="CJ46" s="888"/>
      <c r="CK46" s="888"/>
      <c r="CL46" s="888"/>
      <c r="CN46" s="874" t="s">
        <v>731</v>
      </c>
      <c r="CO46" s="875" t="s">
        <v>139</v>
      </c>
      <c r="CP46" s="875" t="s">
        <v>138</v>
      </c>
      <c r="CQ46" s="888"/>
      <c r="CR46" s="888"/>
      <c r="CS46" s="888"/>
      <c r="CT46" s="888"/>
      <c r="CU46" s="888"/>
      <c r="CV46" s="888"/>
      <c r="CW46" s="888"/>
      <c r="CX46" s="888"/>
      <c r="CY46" s="888"/>
      <c r="CZ46" s="888"/>
      <c r="DA46" s="888"/>
      <c r="DB46" s="888"/>
      <c r="DC46" s="888"/>
      <c r="DD46" s="888"/>
      <c r="DF46" s="874" t="s">
        <v>731</v>
      </c>
      <c r="DG46" s="875" t="s">
        <v>139</v>
      </c>
      <c r="DH46" s="875" t="s">
        <v>138</v>
      </c>
      <c r="DI46" s="888"/>
      <c r="DJ46" s="888"/>
      <c r="DK46" s="888"/>
      <c r="DL46" s="888"/>
      <c r="DM46" s="888"/>
      <c r="DN46" s="888"/>
      <c r="DO46" s="888"/>
      <c r="DP46" s="888"/>
      <c r="DQ46" s="888"/>
      <c r="DR46" s="888"/>
      <c r="DS46" s="888"/>
      <c r="DT46" s="888"/>
      <c r="DU46" s="888"/>
      <c r="DV46" s="888"/>
      <c r="DX46" s="874" t="s">
        <v>731</v>
      </c>
      <c r="DY46" s="875" t="s">
        <v>139</v>
      </c>
      <c r="DZ46" s="875" t="s">
        <v>768</v>
      </c>
      <c r="EA46" s="888"/>
      <c r="EB46" s="888"/>
      <c r="EC46" s="888"/>
      <c r="ED46" s="888"/>
      <c r="EE46" s="888"/>
      <c r="EF46" s="888"/>
      <c r="EG46" s="888"/>
      <c r="EH46" s="888"/>
      <c r="EI46" s="888"/>
      <c r="EJ46" s="888"/>
      <c r="EK46" s="888"/>
      <c r="EL46" s="888"/>
      <c r="EM46" s="888"/>
      <c r="EN46" s="888"/>
      <c r="EP46" s="874" t="s">
        <v>731</v>
      </c>
      <c r="EQ46" s="875" t="s">
        <v>139</v>
      </c>
      <c r="ER46" s="875" t="s">
        <v>768</v>
      </c>
      <c r="ES46" s="888"/>
      <c r="ET46" s="888"/>
      <c r="EU46" s="888"/>
      <c r="EV46" s="888"/>
      <c r="EW46" s="888"/>
      <c r="EX46" s="888"/>
      <c r="EY46" s="888"/>
      <c r="EZ46" s="888"/>
      <c r="FA46" s="888"/>
      <c r="FB46" s="888"/>
      <c r="FC46" s="888"/>
      <c r="FD46" s="888"/>
      <c r="FE46" s="888"/>
      <c r="FF46" s="888"/>
      <c r="FH46" s="874" t="s">
        <v>731</v>
      </c>
      <c r="FI46" s="875" t="s">
        <v>139</v>
      </c>
      <c r="FJ46" s="875" t="s">
        <v>124</v>
      </c>
      <c r="FK46" s="888"/>
      <c r="FL46" s="888"/>
      <c r="FM46" s="888"/>
      <c r="FN46" s="888"/>
      <c r="FO46" s="888"/>
      <c r="FP46" s="888"/>
      <c r="FQ46" s="888"/>
      <c r="FR46" s="888"/>
      <c r="FS46" s="888"/>
      <c r="FT46" s="888"/>
      <c r="FU46" s="888"/>
      <c r="FV46" s="888"/>
      <c r="FW46" s="888"/>
      <c r="FX46" s="888"/>
      <c r="FZ46" s="874" t="s">
        <v>731</v>
      </c>
      <c r="GA46" s="875" t="s">
        <v>139</v>
      </c>
      <c r="GB46" s="875" t="s">
        <v>124</v>
      </c>
      <c r="GC46" s="888"/>
      <c r="GD46" s="888"/>
      <c r="GE46" s="888"/>
      <c r="GF46" s="888"/>
      <c r="GG46" s="888"/>
      <c r="GH46" s="888"/>
      <c r="GI46" s="888"/>
      <c r="GJ46" s="888"/>
      <c r="GK46" s="888"/>
      <c r="GL46" s="888"/>
      <c r="GM46" s="888"/>
      <c r="GN46" s="888"/>
      <c r="GO46" s="888"/>
      <c r="GP46" s="888"/>
      <c r="GR46" s="874" t="s">
        <v>731</v>
      </c>
      <c r="GS46" s="875" t="s">
        <v>139</v>
      </c>
      <c r="GT46" s="875" t="s">
        <v>138</v>
      </c>
      <c r="GU46" s="888"/>
      <c r="GV46" s="888"/>
      <c r="GW46" s="888"/>
      <c r="GX46" s="888"/>
      <c r="GY46" s="888"/>
      <c r="GZ46" s="888"/>
      <c r="HA46" s="888"/>
      <c r="HB46" s="888"/>
      <c r="HC46" s="888"/>
      <c r="HD46" s="888"/>
      <c r="HE46" s="888"/>
      <c r="HF46" s="888"/>
      <c r="HG46" s="888"/>
      <c r="HH46" s="888"/>
      <c r="HJ46" s="874" t="s">
        <v>731</v>
      </c>
      <c r="HK46" s="875" t="s">
        <v>139</v>
      </c>
      <c r="HL46" s="875" t="s">
        <v>138</v>
      </c>
      <c r="HM46" s="888"/>
      <c r="HN46" s="888"/>
      <c r="HO46" s="888"/>
      <c r="HP46" s="888"/>
      <c r="HQ46" s="888"/>
      <c r="HR46" s="888"/>
      <c r="HS46" s="888"/>
      <c r="HT46" s="888"/>
      <c r="HU46" s="888"/>
      <c r="HV46" s="888"/>
      <c r="HW46" s="888"/>
      <c r="HX46" s="888"/>
      <c r="HY46" s="888"/>
      <c r="HZ46" s="888"/>
      <c r="IB46" s="874" t="s">
        <v>731</v>
      </c>
      <c r="IC46" s="875" t="s">
        <v>139</v>
      </c>
      <c r="ID46" s="875" t="s">
        <v>133</v>
      </c>
      <c r="IE46" s="888"/>
      <c r="IF46" s="888"/>
      <c r="IG46" s="888"/>
      <c r="IH46" s="888"/>
      <c r="II46" s="888"/>
      <c r="IJ46" s="888"/>
      <c r="IK46" s="888"/>
      <c r="IL46" s="888"/>
      <c r="IM46" s="888"/>
      <c r="IN46" s="888"/>
      <c r="IO46" s="888"/>
      <c r="IP46" s="888"/>
      <c r="IQ46" s="888"/>
      <c r="IR46" s="888"/>
    </row>
    <row r="47" spans="1:252" s="894" customFormat="1" ht="409.5" hidden="1" customHeight="1" outlineLevel="1">
      <c r="B47" s="874"/>
      <c r="C47" s="902"/>
      <c r="D47" s="913" t="s">
        <v>43</v>
      </c>
      <c r="E47" s="888"/>
      <c r="F47" s="888"/>
      <c r="G47" s="888"/>
      <c r="H47" s="888"/>
      <c r="I47" s="888"/>
      <c r="J47" s="888"/>
      <c r="K47" s="888"/>
      <c r="L47" s="888"/>
      <c r="M47" s="888"/>
      <c r="N47" s="888"/>
      <c r="O47" s="888"/>
      <c r="P47" s="888"/>
      <c r="Q47" s="888"/>
      <c r="R47" s="888"/>
      <c r="T47" s="874"/>
      <c r="U47" s="902"/>
      <c r="V47" s="913" t="s">
        <v>43</v>
      </c>
      <c r="W47" s="888"/>
      <c r="X47" s="888"/>
      <c r="Y47" s="888"/>
      <c r="Z47" s="888"/>
      <c r="AA47" s="888"/>
      <c r="AB47" s="888"/>
      <c r="AC47" s="888"/>
      <c r="AD47" s="888"/>
      <c r="AE47" s="888"/>
      <c r="AF47" s="888"/>
      <c r="AG47" s="888"/>
      <c r="AH47" s="888"/>
      <c r="AI47" s="888"/>
      <c r="AJ47" s="888"/>
      <c r="AL47" s="874"/>
      <c r="AM47" s="902"/>
      <c r="AN47" s="913" t="s">
        <v>43</v>
      </c>
      <c r="AO47" s="888"/>
      <c r="AP47" s="888"/>
      <c r="AQ47" s="888"/>
      <c r="AR47" s="888"/>
      <c r="AS47" s="888"/>
      <c r="AT47" s="888"/>
      <c r="AU47" s="888"/>
      <c r="AV47" s="888"/>
      <c r="AW47" s="888"/>
      <c r="AX47" s="888"/>
      <c r="AY47" s="888"/>
      <c r="AZ47" s="888"/>
      <c r="BA47" s="888"/>
      <c r="BB47" s="888"/>
      <c r="BD47" s="874"/>
      <c r="BE47" s="902"/>
      <c r="BF47" s="913" t="s">
        <v>43</v>
      </c>
      <c r="BG47" s="888"/>
      <c r="BH47" s="888"/>
      <c r="BI47" s="888"/>
      <c r="BJ47" s="888"/>
      <c r="BK47" s="888"/>
      <c r="BL47" s="888"/>
      <c r="BM47" s="888"/>
      <c r="BN47" s="888"/>
      <c r="BO47" s="888"/>
      <c r="BP47" s="888"/>
      <c r="BQ47" s="888"/>
      <c r="BR47" s="888"/>
      <c r="BS47" s="888"/>
      <c r="BT47" s="888"/>
      <c r="BV47" s="874"/>
      <c r="BW47" s="902"/>
      <c r="BX47" s="913" t="s">
        <v>43</v>
      </c>
      <c r="BY47" s="888"/>
      <c r="BZ47" s="888"/>
      <c r="CA47" s="888"/>
      <c r="CB47" s="888"/>
      <c r="CC47" s="888"/>
      <c r="CD47" s="888"/>
      <c r="CE47" s="888"/>
      <c r="CF47" s="888"/>
      <c r="CG47" s="888"/>
      <c r="CH47" s="888"/>
      <c r="CI47" s="888"/>
      <c r="CJ47" s="888"/>
      <c r="CK47" s="888"/>
      <c r="CL47" s="888"/>
      <c r="CN47" s="874"/>
      <c r="CO47" s="902"/>
      <c r="CP47" s="913" t="s">
        <v>43</v>
      </c>
      <c r="CQ47" s="888"/>
      <c r="CR47" s="888"/>
      <c r="CS47" s="888"/>
      <c r="CT47" s="888"/>
      <c r="CU47" s="888"/>
      <c r="CV47" s="888"/>
      <c r="CW47" s="888"/>
      <c r="CX47" s="888"/>
      <c r="CY47" s="888"/>
      <c r="CZ47" s="888"/>
      <c r="DA47" s="888"/>
      <c r="DB47" s="888"/>
      <c r="DC47" s="888"/>
      <c r="DD47" s="888"/>
      <c r="DF47" s="874"/>
      <c r="DG47" s="902"/>
      <c r="DH47" s="913" t="s">
        <v>43</v>
      </c>
      <c r="DI47" s="888"/>
      <c r="DJ47" s="888"/>
      <c r="DK47" s="888"/>
      <c r="DL47" s="888"/>
      <c r="DM47" s="888"/>
      <c r="DN47" s="888"/>
      <c r="DO47" s="888"/>
      <c r="DP47" s="888"/>
      <c r="DQ47" s="888"/>
      <c r="DR47" s="888"/>
      <c r="DS47" s="888"/>
      <c r="DT47" s="888"/>
      <c r="DU47" s="888"/>
      <c r="DV47" s="888"/>
      <c r="DX47" s="874"/>
      <c r="DY47" s="902"/>
      <c r="DZ47" s="913" t="s">
        <v>43</v>
      </c>
      <c r="EA47" s="888"/>
      <c r="EB47" s="888"/>
      <c r="EC47" s="888"/>
      <c r="ED47" s="888"/>
      <c r="EE47" s="888"/>
      <c r="EF47" s="888"/>
      <c r="EG47" s="888"/>
      <c r="EH47" s="888"/>
      <c r="EI47" s="888"/>
      <c r="EJ47" s="888"/>
      <c r="EK47" s="888"/>
      <c r="EL47" s="888"/>
      <c r="EM47" s="888"/>
      <c r="EN47" s="888"/>
      <c r="EP47" s="874"/>
      <c r="EQ47" s="902"/>
      <c r="ER47" s="913" t="s">
        <v>43</v>
      </c>
      <c r="ES47" s="888"/>
      <c r="ET47" s="888"/>
      <c r="EU47" s="888"/>
      <c r="EV47" s="888"/>
      <c r="EW47" s="888"/>
      <c r="EX47" s="888"/>
      <c r="EY47" s="888"/>
      <c r="EZ47" s="888"/>
      <c r="FA47" s="888"/>
      <c r="FB47" s="888"/>
      <c r="FC47" s="888"/>
      <c r="FD47" s="888"/>
      <c r="FE47" s="888"/>
      <c r="FF47" s="888"/>
      <c r="FH47" s="874"/>
      <c r="FI47" s="902"/>
      <c r="FJ47" s="913" t="s">
        <v>43</v>
      </c>
      <c r="FK47" s="888"/>
      <c r="FL47" s="888"/>
      <c r="FM47" s="888"/>
      <c r="FN47" s="888"/>
      <c r="FO47" s="888"/>
      <c r="FP47" s="888"/>
      <c r="FQ47" s="888"/>
      <c r="FR47" s="888"/>
      <c r="FS47" s="888"/>
      <c r="FT47" s="888"/>
      <c r="FU47" s="888"/>
      <c r="FV47" s="888"/>
      <c r="FW47" s="888"/>
      <c r="FX47" s="888"/>
      <c r="FZ47" s="874"/>
      <c r="GA47" s="902"/>
      <c r="GB47" s="913" t="s">
        <v>43</v>
      </c>
      <c r="GC47" s="888"/>
      <c r="GD47" s="888"/>
      <c r="GE47" s="888"/>
      <c r="GF47" s="888"/>
      <c r="GG47" s="888"/>
      <c r="GH47" s="888"/>
      <c r="GI47" s="888"/>
      <c r="GJ47" s="888"/>
      <c r="GK47" s="888"/>
      <c r="GL47" s="888"/>
      <c r="GM47" s="888"/>
      <c r="GN47" s="888"/>
      <c r="GO47" s="888"/>
      <c r="GP47" s="888"/>
      <c r="GR47" s="874"/>
      <c r="GS47" s="902"/>
      <c r="GT47" s="913" t="s">
        <v>43</v>
      </c>
      <c r="GU47" s="888"/>
      <c r="GV47" s="888"/>
      <c r="GW47" s="888"/>
      <c r="GX47" s="888"/>
      <c r="GY47" s="888"/>
      <c r="GZ47" s="888"/>
      <c r="HA47" s="888"/>
      <c r="HB47" s="888"/>
      <c r="HC47" s="888"/>
      <c r="HD47" s="888"/>
      <c r="HE47" s="888"/>
      <c r="HF47" s="888"/>
      <c r="HG47" s="888"/>
      <c r="HH47" s="888"/>
      <c r="HJ47" s="874"/>
      <c r="HK47" s="902"/>
      <c r="HL47" s="913" t="s">
        <v>43</v>
      </c>
      <c r="HM47" s="888"/>
      <c r="HN47" s="888"/>
      <c r="HO47" s="888"/>
      <c r="HP47" s="888"/>
      <c r="HQ47" s="888"/>
      <c r="HR47" s="888"/>
      <c r="HS47" s="888"/>
      <c r="HT47" s="888"/>
      <c r="HU47" s="888"/>
      <c r="HV47" s="888"/>
      <c r="HW47" s="888"/>
      <c r="HX47" s="888"/>
      <c r="HY47" s="888"/>
      <c r="HZ47" s="888"/>
      <c r="IB47" s="874"/>
      <c r="IC47" s="902"/>
      <c r="ID47" s="913" t="s">
        <v>43</v>
      </c>
      <c r="IE47" s="888"/>
      <c r="IF47" s="888"/>
      <c r="IG47" s="888"/>
      <c r="IH47" s="888"/>
      <c r="II47" s="888"/>
      <c r="IJ47" s="888"/>
      <c r="IK47" s="888"/>
      <c r="IL47" s="888"/>
      <c r="IM47" s="888"/>
      <c r="IN47" s="888"/>
      <c r="IO47" s="888"/>
      <c r="IP47" s="888"/>
      <c r="IQ47" s="888"/>
      <c r="IR47" s="888"/>
    </row>
    <row r="48" spans="1:252" s="894" customFormat="1" ht="14.25" hidden="1" customHeight="1" outlineLevel="1">
      <c r="B48" s="874"/>
      <c r="C48" s="902"/>
      <c r="D48" s="914" t="s">
        <v>138</v>
      </c>
      <c r="E48" s="888"/>
      <c r="F48" s="888"/>
      <c r="G48" s="888"/>
      <c r="H48" s="888"/>
      <c r="I48" s="888"/>
      <c r="J48" s="888"/>
      <c r="K48" s="888"/>
      <c r="L48" s="888"/>
      <c r="M48" s="888"/>
      <c r="N48" s="888"/>
      <c r="O48" s="888"/>
      <c r="P48" s="888"/>
      <c r="Q48" s="888"/>
      <c r="R48" s="888"/>
      <c r="T48" s="874"/>
      <c r="U48" s="902"/>
      <c r="V48" s="914" t="s">
        <v>138</v>
      </c>
      <c r="W48" s="888"/>
      <c r="X48" s="888"/>
      <c r="Y48" s="888"/>
      <c r="Z48" s="888"/>
      <c r="AA48" s="888"/>
      <c r="AB48" s="888"/>
      <c r="AC48" s="888"/>
      <c r="AD48" s="888"/>
      <c r="AE48" s="888"/>
      <c r="AF48" s="888"/>
      <c r="AG48" s="888"/>
      <c r="AH48" s="888"/>
      <c r="AI48" s="888"/>
      <c r="AJ48" s="888"/>
      <c r="AL48" s="874"/>
      <c r="AM48" s="902"/>
      <c r="AN48" s="914" t="s">
        <v>138</v>
      </c>
      <c r="AO48" s="888"/>
      <c r="AP48" s="888"/>
      <c r="AQ48" s="888"/>
      <c r="AR48" s="888"/>
      <c r="AS48" s="888"/>
      <c r="AT48" s="888"/>
      <c r="AU48" s="888"/>
      <c r="AV48" s="888"/>
      <c r="AW48" s="888"/>
      <c r="AX48" s="888"/>
      <c r="AY48" s="888"/>
      <c r="AZ48" s="888"/>
      <c r="BA48" s="888"/>
      <c r="BB48" s="888"/>
      <c r="BD48" s="874"/>
      <c r="BE48" s="902"/>
      <c r="BF48" s="914" t="s">
        <v>138</v>
      </c>
      <c r="BG48" s="888"/>
      <c r="BH48" s="888"/>
      <c r="BI48" s="888"/>
      <c r="BJ48" s="888"/>
      <c r="BK48" s="888"/>
      <c r="BL48" s="888"/>
      <c r="BM48" s="888"/>
      <c r="BN48" s="888"/>
      <c r="BO48" s="888"/>
      <c r="BP48" s="888"/>
      <c r="BQ48" s="888"/>
      <c r="BR48" s="888"/>
      <c r="BS48" s="888"/>
      <c r="BT48" s="888"/>
      <c r="BV48" s="874"/>
      <c r="BW48" s="902"/>
      <c r="BX48" s="914" t="s">
        <v>138</v>
      </c>
      <c r="BY48" s="888"/>
      <c r="BZ48" s="888"/>
      <c r="CA48" s="888"/>
      <c r="CB48" s="888"/>
      <c r="CC48" s="888"/>
      <c r="CD48" s="888"/>
      <c r="CE48" s="888"/>
      <c r="CF48" s="888"/>
      <c r="CG48" s="888"/>
      <c r="CH48" s="888"/>
      <c r="CI48" s="888"/>
      <c r="CJ48" s="888"/>
      <c r="CK48" s="888"/>
      <c r="CL48" s="888"/>
      <c r="CN48" s="874"/>
      <c r="CO48" s="902"/>
      <c r="CP48" s="914" t="s">
        <v>138</v>
      </c>
      <c r="CQ48" s="888"/>
      <c r="CR48" s="888"/>
      <c r="CS48" s="888"/>
      <c r="CT48" s="888"/>
      <c r="CU48" s="888"/>
      <c r="CV48" s="888"/>
      <c r="CW48" s="888"/>
      <c r="CX48" s="888"/>
      <c r="CY48" s="888"/>
      <c r="CZ48" s="888"/>
      <c r="DA48" s="888"/>
      <c r="DB48" s="888"/>
      <c r="DC48" s="888"/>
      <c r="DD48" s="888"/>
      <c r="DF48" s="874"/>
      <c r="DG48" s="902"/>
      <c r="DH48" s="914" t="s">
        <v>138</v>
      </c>
      <c r="DI48" s="888"/>
      <c r="DJ48" s="888"/>
      <c r="DK48" s="888"/>
      <c r="DL48" s="888"/>
      <c r="DM48" s="888"/>
      <c r="DN48" s="888"/>
      <c r="DO48" s="888"/>
      <c r="DP48" s="888"/>
      <c r="DQ48" s="888"/>
      <c r="DR48" s="888"/>
      <c r="DS48" s="888"/>
      <c r="DT48" s="888"/>
      <c r="DU48" s="888"/>
      <c r="DV48" s="888"/>
      <c r="DX48" s="874"/>
      <c r="DY48" s="902"/>
      <c r="DZ48" s="914" t="s">
        <v>138</v>
      </c>
      <c r="EA48" s="888"/>
      <c r="EB48" s="888"/>
      <c r="EC48" s="888"/>
      <c r="ED48" s="888"/>
      <c r="EE48" s="888"/>
      <c r="EF48" s="888"/>
      <c r="EG48" s="888"/>
      <c r="EH48" s="888"/>
      <c r="EI48" s="888"/>
      <c r="EJ48" s="888"/>
      <c r="EK48" s="888"/>
      <c r="EL48" s="888"/>
      <c r="EM48" s="888"/>
      <c r="EN48" s="888"/>
      <c r="EP48" s="874"/>
      <c r="EQ48" s="902"/>
      <c r="ER48" s="914" t="s">
        <v>138</v>
      </c>
      <c r="ES48" s="888"/>
      <c r="ET48" s="888"/>
      <c r="EU48" s="888"/>
      <c r="EV48" s="888"/>
      <c r="EW48" s="888"/>
      <c r="EX48" s="888"/>
      <c r="EY48" s="888"/>
      <c r="EZ48" s="888"/>
      <c r="FA48" s="888"/>
      <c r="FB48" s="888"/>
      <c r="FC48" s="888"/>
      <c r="FD48" s="888"/>
      <c r="FE48" s="888"/>
      <c r="FF48" s="888"/>
      <c r="FH48" s="874"/>
      <c r="FI48" s="902"/>
      <c r="FJ48" s="914" t="s">
        <v>138</v>
      </c>
      <c r="FK48" s="888"/>
      <c r="FL48" s="888"/>
      <c r="FM48" s="888"/>
      <c r="FN48" s="888"/>
      <c r="FO48" s="888"/>
      <c r="FP48" s="888"/>
      <c r="FQ48" s="888"/>
      <c r="FR48" s="888"/>
      <c r="FS48" s="888"/>
      <c r="FT48" s="888"/>
      <c r="FU48" s="888"/>
      <c r="FV48" s="888"/>
      <c r="FW48" s="888"/>
      <c r="FX48" s="888"/>
      <c r="FZ48" s="874"/>
      <c r="GA48" s="902"/>
      <c r="GB48" s="914" t="s">
        <v>138</v>
      </c>
      <c r="GC48" s="888"/>
      <c r="GD48" s="888"/>
      <c r="GE48" s="888"/>
      <c r="GF48" s="888"/>
      <c r="GG48" s="888"/>
      <c r="GH48" s="888"/>
      <c r="GI48" s="888"/>
      <c r="GJ48" s="888"/>
      <c r="GK48" s="888"/>
      <c r="GL48" s="888"/>
      <c r="GM48" s="888"/>
      <c r="GN48" s="888"/>
      <c r="GO48" s="888"/>
      <c r="GP48" s="888"/>
      <c r="GR48" s="874"/>
      <c r="GS48" s="902"/>
      <c r="GT48" s="914" t="s">
        <v>138</v>
      </c>
      <c r="GU48" s="888"/>
      <c r="GV48" s="888"/>
      <c r="GW48" s="888"/>
      <c r="GX48" s="888"/>
      <c r="GY48" s="888"/>
      <c r="GZ48" s="888"/>
      <c r="HA48" s="888"/>
      <c r="HB48" s="888"/>
      <c r="HC48" s="888"/>
      <c r="HD48" s="888"/>
      <c r="HE48" s="888"/>
      <c r="HF48" s="888"/>
      <c r="HG48" s="888"/>
      <c r="HH48" s="888"/>
      <c r="HJ48" s="874"/>
      <c r="HK48" s="902"/>
      <c r="HL48" s="914" t="s">
        <v>138</v>
      </c>
      <c r="HM48" s="888"/>
      <c r="HN48" s="888"/>
      <c r="HO48" s="888"/>
      <c r="HP48" s="888"/>
      <c r="HQ48" s="888"/>
      <c r="HR48" s="888"/>
      <c r="HS48" s="888"/>
      <c r="HT48" s="888"/>
      <c r="HU48" s="888"/>
      <c r="HV48" s="888"/>
      <c r="HW48" s="888"/>
      <c r="HX48" s="888"/>
      <c r="HY48" s="888"/>
      <c r="HZ48" s="888"/>
      <c r="IB48" s="874"/>
      <c r="IC48" s="902"/>
      <c r="ID48" s="914" t="s">
        <v>138</v>
      </c>
      <c r="IE48" s="888"/>
      <c r="IF48" s="888"/>
      <c r="IG48" s="888"/>
      <c r="IH48" s="888"/>
      <c r="II48" s="888"/>
      <c r="IJ48" s="888"/>
      <c r="IK48" s="888"/>
      <c r="IL48" s="888"/>
      <c r="IM48" s="888"/>
      <c r="IN48" s="888"/>
      <c r="IO48" s="888"/>
      <c r="IP48" s="888"/>
      <c r="IQ48" s="888"/>
      <c r="IR48" s="888"/>
    </row>
    <row r="49" spans="2:252" s="894" customFormat="1" ht="67.5" hidden="1" customHeight="1" outlineLevel="1">
      <c r="B49" s="874"/>
      <c r="C49" s="902"/>
      <c r="D49" s="914" t="s">
        <v>121</v>
      </c>
      <c r="E49" s="888"/>
      <c r="F49" s="888"/>
      <c r="G49" s="888"/>
      <c r="H49" s="888"/>
      <c r="I49" s="888"/>
      <c r="J49" s="888"/>
      <c r="K49" s="888"/>
      <c r="L49" s="888"/>
      <c r="M49" s="888"/>
      <c r="N49" s="888"/>
      <c r="O49" s="888"/>
      <c r="P49" s="888"/>
      <c r="Q49" s="888"/>
      <c r="R49" s="888"/>
      <c r="T49" s="874"/>
      <c r="U49" s="902"/>
      <c r="V49" s="914" t="s">
        <v>121</v>
      </c>
      <c r="W49" s="888"/>
      <c r="X49" s="888"/>
      <c r="Y49" s="888"/>
      <c r="Z49" s="888"/>
      <c r="AA49" s="888"/>
      <c r="AB49" s="888"/>
      <c r="AC49" s="888"/>
      <c r="AD49" s="888"/>
      <c r="AE49" s="888"/>
      <c r="AF49" s="888"/>
      <c r="AG49" s="888"/>
      <c r="AH49" s="888"/>
      <c r="AI49" s="888"/>
      <c r="AJ49" s="888"/>
      <c r="AL49" s="874"/>
      <c r="AM49" s="902"/>
      <c r="AN49" s="914" t="s">
        <v>121</v>
      </c>
      <c r="AO49" s="888"/>
      <c r="AP49" s="888"/>
      <c r="AQ49" s="888"/>
      <c r="AR49" s="888"/>
      <c r="AS49" s="888"/>
      <c r="AT49" s="888"/>
      <c r="AU49" s="888"/>
      <c r="AV49" s="888"/>
      <c r="AW49" s="888"/>
      <c r="AX49" s="888"/>
      <c r="AY49" s="888"/>
      <c r="AZ49" s="888"/>
      <c r="BA49" s="888"/>
      <c r="BB49" s="888"/>
      <c r="BD49" s="874"/>
      <c r="BE49" s="902"/>
      <c r="BF49" s="914" t="s">
        <v>121</v>
      </c>
      <c r="BG49" s="888"/>
      <c r="BH49" s="888"/>
      <c r="BI49" s="888"/>
      <c r="BJ49" s="888"/>
      <c r="BK49" s="888"/>
      <c r="BL49" s="888"/>
      <c r="BM49" s="888"/>
      <c r="BN49" s="888"/>
      <c r="BO49" s="888"/>
      <c r="BP49" s="888"/>
      <c r="BQ49" s="888"/>
      <c r="BR49" s="888"/>
      <c r="BS49" s="888"/>
      <c r="BT49" s="888"/>
      <c r="BV49" s="874"/>
      <c r="BW49" s="902"/>
      <c r="BX49" s="914" t="s">
        <v>121</v>
      </c>
      <c r="BY49" s="888"/>
      <c r="BZ49" s="888"/>
      <c r="CA49" s="888"/>
      <c r="CB49" s="888"/>
      <c r="CC49" s="888"/>
      <c r="CD49" s="888"/>
      <c r="CE49" s="888"/>
      <c r="CF49" s="888"/>
      <c r="CG49" s="888"/>
      <c r="CH49" s="888"/>
      <c r="CI49" s="888"/>
      <c r="CJ49" s="888"/>
      <c r="CK49" s="888"/>
      <c r="CL49" s="888"/>
      <c r="CN49" s="874"/>
      <c r="CO49" s="902"/>
      <c r="CP49" s="914" t="s">
        <v>121</v>
      </c>
      <c r="CQ49" s="888"/>
      <c r="CR49" s="888"/>
      <c r="CS49" s="888"/>
      <c r="CT49" s="888"/>
      <c r="CU49" s="888"/>
      <c r="CV49" s="888"/>
      <c r="CW49" s="888"/>
      <c r="CX49" s="888"/>
      <c r="CY49" s="888"/>
      <c r="CZ49" s="888"/>
      <c r="DA49" s="888"/>
      <c r="DB49" s="888"/>
      <c r="DC49" s="888"/>
      <c r="DD49" s="888"/>
      <c r="DF49" s="874"/>
      <c r="DG49" s="902"/>
      <c r="DH49" s="914" t="s">
        <v>121</v>
      </c>
      <c r="DI49" s="888"/>
      <c r="DJ49" s="888"/>
      <c r="DK49" s="888"/>
      <c r="DL49" s="888"/>
      <c r="DM49" s="888"/>
      <c r="DN49" s="888"/>
      <c r="DO49" s="888"/>
      <c r="DP49" s="888"/>
      <c r="DQ49" s="888"/>
      <c r="DR49" s="888"/>
      <c r="DS49" s="888"/>
      <c r="DT49" s="888"/>
      <c r="DU49" s="888"/>
      <c r="DV49" s="888"/>
      <c r="DX49" s="874"/>
      <c r="DY49" s="902"/>
      <c r="DZ49" s="914" t="s">
        <v>121</v>
      </c>
      <c r="EA49" s="888"/>
      <c r="EB49" s="888"/>
      <c r="EC49" s="888"/>
      <c r="ED49" s="888"/>
      <c r="EE49" s="888"/>
      <c r="EF49" s="888"/>
      <c r="EG49" s="888"/>
      <c r="EH49" s="888"/>
      <c r="EI49" s="888"/>
      <c r="EJ49" s="888"/>
      <c r="EK49" s="888"/>
      <c r="EL49" s="888"/>
      <c r="EM49" s="888"/>
      <c r="EN49" s="888"/>
      <c r="EP49" s="874"/>
      <c r="EQ49" s="902"/>
      <c r="ER49" s="914" t="s">
        <v>121</v>
      </c>
      <c r="ES49" s="888"/>
      <c r="ET49" s="888"/>
      <c r="EU49" s="888"/>
      <c r="EV49" s="888"/>
      <c r="EW49" s="888"/>
      <c r="EX49" s="888"/>
      <c r="EY49" s="888"/>
      <c r="EZ49" s="888"/>
      <c r="FA49" s="888"/>
      <c r="FB49" s="888"/>
      <c r="FC49" s="888"/>
      <c r="FD49" s="888"/>
      <c r="FE49" s="888"/>
      <c r="FF49" s="888"/>
      <c r="FH49" s="874"/>
      <c r="FI49" s="902"/>
      <c r="FJ49" s="914" t="s">
        <v>121</v>
      </c>
      <c r="FK49" s="888"/>
      <c r="FL49" s="888"/>
      <c r="FM49" s="888"/>
      <c r="FN49" s="888"/>
      <c r="FO49" s="888"/>
      <c r="FP49" s="888"/>
      <c r="FQ49" s="888"/>
      <c r="FR49" s="888"/>
      <c r="FS49" s="888"/>
      <c r="FT49" s="888"/>
      <c r="FU49" s="888"/>
      <c r="FV49" s="888"/>
      <c r="FW49" s="888"/>
      <c r="FX49" s="888"/>
      <c r="FZ49" s="874"/>
      <c r="GA49" s="902"/>
      <c r="GB49" s="914" t="s">
        <v>121</v>
      </c>
      <c r="GC49" s="888"/>
      <c r="GD49" s="888"/>
      <c r="GE49" s="888"/>
      <c r="GF49" s="888"/>
      <c r="GG49" s="888"/>
      <c r="GH49" s="888"/>
      <c r="GI49" s="888"/>
      <c r="GJ49" s="888"/>
      <c r="GK49" s="888"/>
      <c r="GL49" s="888"/>
      <c r="GM49" s="888"/>
      <c r="GN49" s="888"/>
      <c r="GO49" s="888"/>
      <c r="GP49" s="888"/>
      <c r="GR49" s="874"/>
      <c r="GS49" s="902"/>
      <c r="GT49" s="914" t="s">
        <v>121</v>
      </c>
      <c r="GU49" s="888"/>
      <c r="GV49" s="888"/>
      <c r="GW49" s="888"/>
      <c r="GX49" s="888"/>
      <c r="GY49" s="888"/>
      <c r="GZ49" s="888"/>
      <c r="HA49" s="888"/>
      <c r="HB49" s="888"/>
      <c r="HC49" s="888"/>
      <c r="HD49" s="888"/>
      <c r="HE49" s="888"/>
      <c r="HF49" s="888"/>
      <c r="HG49" s="888"/>
      <c r="HH49" s="888"/>
      <c r="HJ49" s="874"/>
      <c r="HK49" s="902"/>
      <c r="HL49" s="914" t="s">
        <v>121</v>
      </c>
      <c r="HM49" s="888"/>
      <c r="HN49" s="888"/>
      <c r="HO49" s="888"/>
      <c r="HP49" s="888"/>
      <c r="HQ49" s="888"/>
      <c r="HR49" s="888"/>
      <c r="HS49" s="888"/>
      <c r="HT49" s="888"/>
      <c r="HU49" s="888"/>
      <c r="HV49" s="888"/>
      <c r="HW49" s="888"/>
      <c r="HX49" s="888"/>
      <c r="HY49" s="888"/>
      <c r="HZ49" s="888"/>
      <c r="IB49" s="874"/>
      <c r="IC49" s="902"/>
      <c r="ID49" s="914" t="s">
        <v>121</v>
      </c>
      <c r="IE49" s="888"/>
      <c r="IF49" s="888"/>
      <c r="IG49" s="888"/>
      <c r="IH49" s="888"/>
      <c r="II49" s="888"/>
      <c r="IJ49" s="888"/>
      <c r="IK49" s="888"/>
      <c r="IL49" s="888"/>
      <c r="IM49" s="888"/>
      <c r="IN49" s="888"/>
      <c r="IO49" s="888"/>
      <c r="IP49" s="888"/>
      <c r="IQ49" s="888"/>
      <c r="IR49" s="888"/>
    </row>
    <row r="50" spans="2:252" s="894" customFormat="1" ht="162" hidden="1" customHeight="1" outlineLevel="1">
      <c r="B50" s="874"/>
      <c r="C50" s="902"/>
      <c r="D50" s="914" t="s">
        <v>122</v>
      </c>
      <c r="E50" s="888"/>
      <c r="F50" s="888"/>
      <c r="G50" s="888"/>
      <c r="H50" s="888"/>
      <c r="I50" s="888"/>
      <c r="J50" s="888"/>
      <c r="K50" s="888"/>
      <c r="L50" s="888"/>
      <c r="M50" s="888"/>
      <c r="N50" s="888"/>
      <c r="O50" s="888"/>
      <c r="P50" s="888"/>
      <c r="Q50" s="888"/>
      <c r="R50" s="888"/>
      <c r="T50" s="874"/>
      <c r="U50" s="902"/>
      <c r="V50" s="914" t="s">
        <v>122</v>
      </c>
      <c r="W50" s="888"/>
      <c r="X50" s="888"/>
      <c r="Y50" s="888"/>
      <c r="Z50" s="888"/>
      <c r="AA50" s="888"/>
      <c r="AB50" s="888"/>
      <c r="AC50" s="888"/>
      <c r="AD50" s="888"/>
      <c r="AE50" s="888"/>
      <c r="AF50" s="888"/>
      <c r="AG50" s="888"/>
      <c r="AH50" s="888"/>
      <c r="AI50" s="888"/>
      <c r="AJ50" s="888"/>
      <c r="AL50" s="874"/>
      <c r="AM50" s="902"/>
      <c r="AN50" s="914" t="s">
        <v>122</v>
      </c>
      <c r="AO50" s="888"/>
      <c r="AP50" s="888"/>
      <c r="AQ50" s="888"/>
      <c r="AR50" s="888"/>
      <c r="AS50" s="888"/>
      <c r="AT50" s="888"/>
      <c r="AU50" s="888"/>
      <c r="AV50" s="888"/>
      <c r="AW50" s="888"/>
      <c r="AX50" s="888"/>
      <c r="AY50" s="888"/>
      <c r="AZ50" s="888"/>
      <c r="BA50" s="888"/>
      <c r="BB50" s="888"/>
      <c r="BD50" s="874"/>
      <c r="BE50" s="902"/>
      <c r="BF50" s="914" t="s">
        <v>122</v>
      </c>
      <c r="BG50" s="888"/>
      <c r="BH50" s="888"/>
      <c r="BI50" s="888"/>
      <c r="BJ50" s="888"/>
      <c r="BK50" s="888"/>
      <c r="BL50" s="888"/>
      <c r="BM50" s="888"/>
      <c r="BN50" s="888"/>
      <c r="BO50" s="888"/>
      <c r="BP50" s="888"/>
      <c r="BQ50" s="888"/>
      <c r="BR50" s="888"/>
      <c r="BS50" s="888"/>
      <c r="BT50" s="888"/>
      <c r="BV50" s="874"/>
      <c r="BW50" s="902"/>
      <c r="BX50" s="914" t="s">
        <v>122</v>
      </c>
      <c r="BY50" s="888"/>
      <c r="BZ50" s="888"/>
      <c r="CA50" s="888"/>
      <c r="CB50" s="888"/>
      <c r="CC50" s="888"/>
      <c r="CD50" s="888"/>
      <c r="CE50" s="888"/>
      <c r="CF50" s="888"/>
      <c r="CG50" s="888"/>
      <c r="CH50" s="888"/>
      <c r="CI50" s="888"/>
      <c r="CJ50" s="888"/>
      <c r="CK50" s="888"/>
      <c r="CL50" s="888"/>
      <c r="CN50" s="874"/>
      <c r="CO50" s="902"/>
      <c r="CP50" s="914" t="s">
        <v>122</v>
      </c>
      <c r="CQ50" s="888"/>
      <c r="CR50" s="888"/>
      <c r="CS50" s="888"/>
      <c r="CT50" s="888"/>
      <c r="CU50" s="888"/>
      <c r="CV50" s="888"/>
      <c r="CW50" s="888"/>
      <c r="CX50" s="888"/>
      <c r="CY50" s="888"/>
      <c r="CZ50" s="888"/>
      <c r="DA50" s="888"/>
      <c r="DB50" s="888"/>
      <c r="DC50" s="888"/>
      <c r="DD50" s="888"/>
      <c r="DF50" s="874"/>
      <c r="DG50" s="902"/>
      <c r="DH50" s="914" t="s">
        <v>122</v>
      </c>
      <c r="DI50" s="888"/>
      <c r="DJ50" s="888"/>
      <c r="DK50" s="888"/>
      <c r="DL50" s="888"/>
      <c r="DM50" s="888"/>
      <c r="DN50" s="888"/>
      <c r="DO50" s="888"/>
      <c r="DP50" s="888"/>
      <c r="DQ50" s="888"/>
      <c r="DR50" s="888"/>
      <c r="DS50" s="888"/>
      <c r="DT50" s="888"/>
      <c r="DU50" s="888"/>
      <c r="DV50" s="888"/>
      <c r="DX50" s="874"/>
      <c r="DY50" s="902"/>
      <c r="DZ50" s="914" t="s">
        <v>122</v>
      </c>
      <c r="EA50" s="888"/>
      <c r="EB50" s="888"/>
      <c r="EC50" s="888"/>
      <c r="ED50" s="888"/>
      <c r="EE50" s="888"/>
      <c r="EF50" s="888"/>
      <c r="EG50" s="888"/>
      <c r="EH50" s="888"/>
      <c r="EI50" s="888"/>
      <c r="EJ50" s="888"/>
      <c r="EK50" s="888"/>
      <c r="EL50" s="888"/>
      <c r="EM50" s="888"/>
      <c r="EN50" s="888"/>
      <c r="EP50" s="874"/>
      <c r="EQ50" s="902"/>
      <c r="ER50" s="914" t="s">
        <v>122</v>
      </c>
      <c r="ES50" s="888"/>
      <c r="ET50" s="888"/>
      <c r="EU50" s="888"/>
      <c r="EV50" s="888"/>
      <c r="EW50" s="888"/>
      <c r="EX50" s="888"/>
      <c r="EY50" s="888"/>
      <c r="EZ50" s="888"/>
      <c r="FA50" s="888"/>
      <c r="FB50" s="888"/>
      <c r="FC50" s="888"/>
      <c r="FD50" s="888"/>
      <c r="FE50" s="888"/>
      <c r="FF50" s="888"/>
      <c r="FH50" s="874"/>
      <c r="FI50" s="902"/>
      <c r="FJ50" s="914" t="s">
        <v>122</v>
      </c>
      <c r="FK50" s="888"/>
      <c r="FL50" s="888"/>
      <c r="FM50" s="888"/>
      <c r="FN50" s="888"/>
      <c r="FO50" s="888"/>
      <c r="FP50" s="888"/>
      <c r="FQ50" s="888"/>
      <c r="FR50" s="888"/>
      <c r="FS50" s="888"/>
      <c r="FT50" s="888"/>
      <c r="FU50" s="888"/>
      <c r="FV50" s="888"/>
      <c r="FW50" s="888"/>
      <c r="FX50" s="888"/>
      <c r="FZ50" s="874"/>
      <c r="GA50" s="902"/>
      <c r="GB50" s="914" t="s">
        <v>122</v>
      </c>
      <c r="GC50" s="888"/>
      <c r="GD50" s="888"/>
      <c r="GE50" s="888"/>
      <c r="GF50" s="888"/>
      <c r="GG50" s="888"/>
      <c r="GH50" s="888"/>
      <c r="GI50" s="888"/>
      <c r="GJ50" s="888"/>
      <c r="GK50" s="888"/>
      <c r="GL50" s="888"/>
      <c r="GM50" s="888"/>
      <c r="GN50" s="888"/>
      <c r="GO50" s="888"/>
      <c r="GP50" s="888"/>
      <c r="GR50" s="874"/>
      <c r="GS50" s="902"/>
      <c r="GT50" s="914" t="s">
        <v>122</v>
      </c>
      <c r="GU50" s="888"/>
      <c r="GV50" s="888"/>
      <c r="GW50" s="888"/>
      <c r="GX50" s="888"/>
      <c r="GY50" s="888"/>
      <c r="GZ50" s="888"/>
      <c r="HA50" s="888"/>
      <c r="HB50" s="888"/>
      <c r="HC50" s="888"/>
      <c r="HD50" s="888"/>
      <c r="HE50" s="888"/>
      <c r="HF50" s="888"/>
      <c r="HG50" s="888"/>
      <c r="HH50" s="888"/>
      <c r="HJ50" s="874"/>
      <c r="HK50" s="902"/>
      <c r="HL50" s="914" t="s">
        <v>122</v>
      </c>
      <c r="HM50" s="888"/>
      <c r="HN50" s="888"/>
      <c r="HO50" s="888"/>
      <c r="HP50" s="888"/>
      <c r="HQ50" s="888"/>
      <c r="HR50" s="888"/>
      <c r="HS50" s="888"/>
      <c r="HT50" s="888"/>
      <c r="HU50" s="888"/>
      <c r="HV50" s="888"/>
      <c r="HW50" s="888"/>
      <c r="HX50" s="888"/>
      <c r="HY50" s="888"/>
      <c r="HZ50" s="888"/>
      <c r="IB50" s="874"/>
      <c r="IC50" s="902"/>
      <c r="ID50" s="914" t="s">
        <v>122</v>
      </c>
      <c r="IE50" s="888"/>
      <c r="IF50" s="888"/>
      <c r="IG50" s="888"/>
      <c r="IH50" s="888"/>
      <c r="II50" s="888"/>
      <c r="IJ50" s="888"/>
      <c r="IK50" s="888"/>
      <c r="IL50" s="888"/>
      <c r="IM50" s="888"/>
      <c r="IN50" s="888"/>
      <c r="IO50" s="888"/>
      <c r="IP50" s="888"/>
      <c r="IQ50" s="888"/>
      <c r="IR50" s="888"/>
    </row>
    <row r="51" spans="2:252" s="894" customFormat="1" ht="67.5" hidden="1" customHeight="1" outlineLevel="1">
      <c r="B51" s="874"/>
      <c r="C51" s="902"/>
      <c r="D51" s="914" t="s">
        <v>123</v>
      </c>
      <c r="E51" s="888"/>
      <c r="F51" s="888"/>
      <c r="G51" s="888"/>
      <c r="H51" s="888"/>
      <c r="I51" s="888"/>
      <c r="J51" s="888"/>
      <c r="K51" s="888"/>
      <c r="L51" s="888"/>
      <c r="M51" s="888"/>
      <c r="N51" s="888"/>
      <c r="O51" s="888"/>
      <c r="P51" s="888"/>
      <c r="Q51" s="888"/>
      <c r="R51" s="888"/>
      <c r="T51" s="874"/>
      <c r="U51" s="902"/>
      <c r="V51" s="914" t="s">
        <v>123</v>
      </c>
      <c r="W51" s="888"/>
      <c r="X51" s="888"/>
      <c r="Y51" s="888"/>
      <c r="Z51" s="888"/>
      <c r="AA51" s="888"/>
      <c r="AB51" s="888"/>
      <c r="AC51" s="888"/>
      <c r="AD51" s="888"/>
      <c r="AE51" s="888"/>
      <c r="AF51" s="888"/>
      <c r="AG51" s="888"/>
      <c r="AH51" s="888"/>
      <c r="AI51" s="888"/>
      <c r="AJ51" s="888"/>
      <c r="AL51" s="874"/>
      <c r="AM51" s="902"/>
      <c r="AN51" s="914" t="s">
        <v>123</v>
      </c>
      <c r="AO51" s="888"/>
      <c r="AP51" s="888"/>
      <c r="AQ51" s="888"/>
      <c r="AR51" s="888"/>
      <c r="AS51" s="888"/>
      <c r="AT51" s="888"/>
      <c r="AU51" s="888"/>
      <c r="AV51" s="888"/>
      <c r="AW51" s="888"/>
      <c r="AX51" s="888"/>
      <c r="AY51" s="888"/>
      <c r="AZ51" s="888"/>
      <c r="BA51" s="888"/>
      <c r="BB51" s="888"/>
      <c r="BD51" s="874"/>
      <c r="BE51" s="902"/>
      <c r="BF51" s="914" t="s">
        <v>123</v>
      </c>
      <c r="BG51" s="888"/>
      <c r="BH51" s="888"/>
      <c r="BI51" s="888"/>
      <c r="BJ51" s="888"/>
      <c r="BK51" s="888"/>
      <c r="BL51" s="888"/>
      <c r="BM51" s="888"/>
      <c r="BN51" s="888"/>
      <c r="BO51" s="888"/>
      <c r="BP51" s="888"/>
      <c r="BQ51" s="888"/>
      <c r="BR51" s="888"/>
      <c r="BS51" s="888"/>
      <c r="BT51" s="888"/>
      <c r="BV51" s="874"/>
      <c r="BW51" s="902"/>
      <c r="BX51" s="914" t="s">
        <v>123</v>
      </c>
      <c r="BY51" s="888"/>
      <c r="BZ51" s="888"/>
      <c r="CA51" s="888"/>
      <c r="CB51" s="888"/>
      <c r="CC51" s="888"/>
      <c r="CD51" s="888"/>
      <c r="CE51" s="888"/>
      <c r="CF51" s="888"/>
      <c r="CG51" s="888"/>
      <c r="CH51" s="888"/>
      <c r="CI51" s="888"/>
      <c r="CJ51" s="888"/>
      <c r="CK51" s="888"/>
      <c r="CL51" s="888"/>
      <c r="CN51" s="874"/>
      <c r="CO51" s="902"/>
      <c r="CP51" s="914" t="s">
        <v>123</v>
      </c>
      <c r="CQ51" s="888"/>
      <c r="CR51" s="888"/>
      <c r="CS51" s="888"/>
      <c r="CT51" s="888"/>
      <c r="CU51" s="888"/>
      <c r="CV51" s="888"/>
      <c r="CW51" s="888"/>
      <c r="CX51" s="888"/>
      <c r="CY51" s="888"/>
      <c r="CZ51" s="888"/>
      <c r="DA51" s="888"/>
      <c r="DB51" s="888"/>
      <c r="DC51" s="888"/>
      <c r="DD51" s="888"/>
      <c r="DF51" s="874"/>
      <c r="DG51" s="902"/>
      <c r="DH51" s="914" t="s">
        <v>123</v>
      </c>
      <c r="DI51" s="888"/>
      <c r="DJ51" s="888"/>
      <c r="DK51" s="888"/>
      <c r="DL51" s="888"/>
      <c r="DM51" s="888"/>
      <c r="DN51" s="888"/>
      <c r="DO51" s="888"/>
      <c r="DP51" s="888"/>
      <c r="DQ51" s="888"/>
      <c r="DR51" s="888"/>
      <c r="DS51" s="888"/>
      <c r="DT51" s="888"/>
      <c r="DU51" s="888"/>
      <c r="DV51" s="888"/>
      <c r="DX51" s="874"/>
      <c r="DY51" s="902"/>
      <c r="DZ51" s="914" t="s">
        <v>123</v>
      </c>
      <c r="EA51" s="888"/>
      <c r="EB51" s="888"/>
      <c r="EC51" s="888"/>
      <c r="ED51" s="888"/>
      <c r="EE51" s="888"/>
      <c r="EF51" s="888"/>
      <c r="EG51" s="888"/>
      <c r="EH51" s="888"/>
      <c r="EI51" s="888"/>
      <c r="EJ51" s="888"/>
      <c r="EK51" s="888"/>
      <c r="EL51" s="888"/>
      <c r="EM51" s="888"/>
      <c r="EN51" s="888"/>
      <c r="EP51" s="874"/>
      <c r="EQ51" s="902"/>
      <c r="ER51" s="914" t="s">
        <v>123</v>
      </c>
      <c r="ES51" s="888"/>
      <c r="ET51" s="888"/>
      <c r="EU51" s="888"/>
      <c r="EV51" s="888"/>
      <c r="EW51" s="888"/>
      <c r="EX51" s="888"/>
      <c r="EY51" s="888"/>
      <c r="EZ51" s="888"/>
      <c r="FA51" s="888"/>
      <c r="FB51" s="888"/>
      <c r="FC51" s="888"/>
      <c r="FD51" s="888"/>
      <c r="FE51" s="888"/>
      <c r="FF51" s="888"/>
      <c r="FH51" s="874"/>
      <c r="FI51" s="902"/>
      <c r="FJ51" s="914" t="s">
        <v>123</v>
      </c>
      <c r="FK51" s="888"/>
      <c r="FL51" s="888"/>
      <c r="FM51" s="888"/>
      <c r="FN51" s="888"/>
      <c r="FO51" s="888"/>
      <c r="FP51" s="888"/>
      <c r="FQ51" s="888"/>
      <c r="FR51" s="888"/>
      <c r="FS51" s="888"/>
      <c r="FT51" s="888"/>
      <c r="FU51" s="888"/>
      <c r="FV51" s="888"/>
      <c r="FW51" s="888"/>
      <c r="FX51" s="888"/>
      <c r="FZ51" s="874"/>
      <c r="GA51" s="902"/>
      <c r="GB51" s="914" t="s">
        <v>123</v>
      </c>
      <c r="GC51" s="888"/>
      <c r="GD51" s="888"/>
      <c r="GE51" s="888"/>
      <c r="GF51" s="888"/>
      <c r="GG51" s="888"/>
      <c r="GH51" s="888"/>
      <c r="GI51" s="888"/>
      <c r="GJ51" s="888"/>
      <c r="GK51" s="888"/>
      <c r="GL51" s="888"/>
      <c r="GM51" s="888"/>
      <c r="GN51" s="888"/>
      <c r="GO51" s="888"/>
      <c r="GP51" s="888"/>
      <c r="GR51" s="874"/>
      <c r="GS51" s="902"/>
      <c r="GT51" s="914" t="s">
        <v>123</v>
      </c>
      <c r="GU51" s="888"/>
      <c r="GV51" s="888"/>
      <c r="GW51" s="888"/>
      <c r="GX51" s="888"/>
      <c r="GY51" s="888"/>
      <c r="GZ51" s="888"/>
      <c r="HA51" s="888"/>
      <c r="HB51" s="888"/>
      <c r="HC51" s="888"/>
      <c r="HD51" s="888"/>
      <c r="HE51" s="888"/>
      <c r="HF51" s="888"/>
      <c r="HG51" s="888"/>
      <c r="HH51" s="888"/>
      <c r="HJ51" s="874"/>
      <c r="HK51" s="902"/>
      <c r="HL51" s="914" t="s">
        <v>123</v>
      </c>
      <c r="HM51" s="888"/>
      <c r="HN51" s="888"/>
      <c r="HO51" s="888"/>
      <c r="HP51" s="888"/>
      <c r="HQ51" s="888"/>
      <c r="HR51" s="888"/>
      <c r="HS51" s="888"/>
      <c r="HT51" s="888"/>
      <c r="HU51" s="888"/>
      <c r="HV51" s="888"/>
      <c r="HW51" s="888"/>
      <c r="HX51" s="888"/>
      <c r="HY51" s="888"/>
      <c r="HZ51" s="888"/>
      <c r="IB51" s="874"/>
      <c r="IC51" s="902"/>
      <c r="ID51" s="914" t="s">
        <v>123</v>
      </c>
      <c r="IE51" s="888"/>
      <c r="IF51" s="888"/>
      <c r="IG51" s="888"/>
      <c r="IH51" s="888"/>
      <c r="II51" s="888"/>
      <c r="IJ51" s="888"/>
      <c r="IK51" s="888"/>
      <c r="IL51" s="888"/>
      <c r="IM51" s="888"/>
      <c r="IN51" s="888"/>
      <c r="IO51" s="888"/>
      <c r="IP51" s="888"/>
      <c r="IQ51" s="888"/>
      <c r="IR51" s="888"/>
    </row>
    <row r="52" spans="2:252" s="894" customFormat="1" ht="189" hidden="1" customHeight="1" outlineLevel="1">
      <c r="B52" s="874"/>
      <c r="C52" s="902"/>
      <c r="D52" s="914" t="s">
        <v>124</v>
      </c>
      <c r="E52" s="888"/>
      <c r="F52" s="888"/>
      <c r="G52" s="888"/>
      <c r="H52" s="888"/>
      <c r="I52" s="888"/>
      <c r="J52" s="888"/>
      <c r="K52" s="888"/>
      <c r="L52" s="888"/>
      <c r="M52" s="888"/>
      <c r="N52" s="888"/>
      <c r="O52" s="888"/>
      <c r="P52" s="888"/>
      <c r="Q52" s="888"/>
      <c r="R52" s="888"/>
      <c r="T52" s="874"/>
      <c r="U52" s="902"/>
      <c r="V52" s="914" t="s">
        <v>124</v>
      </c>
      <c r="W52" s="888"/>
      <c r="X52" s="888"/>
      <c r="Y52" s="888"/>
      <c r="Z52" s="888"/>
      <c r="AA52" s="888"/>
      <c r="AB52" s="888"/>
      <c r="AC52" s="888"/>
      <c r="AD52" s="888"/>
      <c r="AE52" s="888"/>
      <c r="AF52" s="888"/>
      <c r="AG52" s="888"/>
      <c r="AH52" s="888"/>
      <c r="AI52" s="888"/>
      <c r="AJ52" s="888"/>
      <c r="AL52" s="874"/>
      <c r="AM52" s="902"/>
      <c r="AN52" s="914" t="s">
        <v>124</v>
      </c>
      <c r="AO52" s="888"/>
      <c r="AP52" s="888"/>
      <c r="AQ52" s="888"/>
      <c r="AR52" s="888"/>
      <c r="AS52" s="888"/>
      <c r="AT52" s="888"/>
      <c r="AU52" s="888"/>
      <c r="AV52" s="888"/>
      <c r="AW52" s="888"/>
      <c r="AX52" s="888"/>
      <c r="AY52" s="888"/>
      <c r="AZ52" s="888"/>
      <c r="BA52" s="888"/>
      <c r="BB52" s="888"/>
      <c r="BD52" s="874"/>
      <c r="BE52" s="902"/>
      <c r="BF52" s="914" t="s">
        <v>124</v>
      </c>
      <c r="BG52" s="888"/>
      <c r="BH52" s="888"/>
      <c r="BI52" s="888"/>
      <c r="BJ52" s="888"/>
      <c r="BK52" s="888"/>
      <c r="BL52" s="888"/>
      <c r="BM52" s="888"/>
      <c r="BN52" s="888"/>
      <c r="BO52" s="888"/>
      <c r="BP52" s="888"/>
      <c r="BQ52" s="888"/>
      <c r="BR52" s="888"/>
      <c r="BS52" s="888"/>
      <c r="BT52" s="888"/>
      <c r="BV52" s="874"/>
      <c r="BW52" s="902"/>
      <c r="BX52" s="914" t="s">
        <v>124</v>
      </c>
      <c r="BY52" s="888"/>
      <c r="BZ52" s="888"/>
      <c r="CA52" s="888"/>
      <c r="CB52" s="888"/>
      <c r="CC52" s="888"/>
      <c r="CD52" s="888"/>
      <c r="CE52" s="888"/>
      <c r="CF52" s="888"/>
      <c r="CG52" s="888"/>
      <c r="CH52" s="888"/>
      <c r="CI52" s="888"/>
      <c r="CJ52" s="888"/>
      <c r="CK52" s="888"/>
      <c r="CL52" s="888"/>
      <c r="CN52" s="874"/>
      <c r="CO52" s="902"/>
      <c r="CP52" s="914" t="s">
        <v>124</v>
      </c>
      <c r="CQ52" s="888"/>
      <c r="CR52" s="888"/>
      <c r="CS52" s="888"/>
      <c r="CT52" s="888"/>
      <c r="CU52" s="888"/>
      <c r="CV52" s="888"/>
      <c r="CW52" s="888"/>
      <c r="CX52" s="888"/>
      <c r="CY52" s="888"/>
      <c r="CZ52" s="888"/>
      <c r="DA52" s="888"/>
      <c r="DB52" s="888"/>
      <c r="DC52" s="888"/>
      <c r="DD52" s="888"/>
      <c r="DF52" s="874"/>
      <c r="DG52" s="902"/>
      <c r="DH52" s="914" t="s">
        <v>124</v>
      </c>
      <c r="DI52" s="888"/>
      <c r="DJ52" s="888"/>
      <c r="DK52" s="888"/>
      <c r="DL52" s="888"/>
      <c r="DM52" s="888"/>
      <c r="DN52" s="888"/>
      <c r="DO52" s="888"/>
      <c r="DP52" s="888"/>
      <c r="DQ52" s="888"/>
      <c r="DR52" s="888"/>
      <c r="DS52" s="888"/>
      <c r="DT52" s="888"/>
      <c r="DU52" s="888"/>
      <c r="DV52" s="888"/>
      <c r="DX52" s="874"/>
      <c r="DY52" s="902"/>
      <c r="DZ52" s="914" t="s">
        <v>124</v>
      </c>
      <c r="EA52" s="888"/>
      <c r="EB52" s="888"/>
      <c r="EC52" s="888"/>
      <c r="ED52" s="888"/>
      <c r="EE52" s="888"/>
      <c r="EF52" s="888"/>
      <c r="EG52" s="888"/>
      <c r="EH52" s="888"/>
      <c r="EI52" s="888"/>
      <c r="EJ52" s="888"/>
      <c r="EK52" s="888"/>
      <c r="EL52" s="888"/>
      <c r="EM52" s="888"/>
      <c r="EN52" s="888"/>
      <c r="EP52" s="874"/>
      <c r="EQ52" s="902"/>
      <c r="ER52" s="914" t="s">
        <v>124</v>
      </c>
      <c r="ES52" s="888"/>
      <c r="ET52" s="888"/>
      <c r="EU52" s="888"/>
      <c r="EV52" s="888"/>
      <c r="EW52" s="888"/>
      <c r="EX52" s="888"/>
      <c r="EY52" s="888"/>
      <c r="EZ52" s="888"/>
      <c r="FA52" s="888"/>
      <c r="FB52" s="888"/>
      <c r="FC52" s="888"/>
      <c r="FD52" s="888"/>
      <c r="FE52" s="888"/>
      <c r="FF52" s="888"/>
      <c r="FH52" s="874"/>
      <c r="FI52" s="902"/>
      <c r="FJ52" s="914" t="s">
        <v>124</v>
      </c>
      <c r="FK52" s="888"/>
      <c r="FL52" s="888"/>
      <c r="FM52" s="888"/>
      <c r="FN52" s="888"/>
      <c r="FO52" s="888"/>
      <c r="FP52" s="888"/>
      <c r="FQ52" s="888"/>
      <c r="FR52" s="888"/>
      <c r="FS52" s="888"/>
      <c r="FT52" s="888"/>
      <c r="FU52" s="888"/>
      <c r="FV52" s="888"/>
      <c r="FW52" s="888"/>
      <c r="FX52" s="888"/>
      <c r="FZ52" s="874"/>
      <c r="GA52" s="902"/>
      <c r="GB52" s="914" t="s">
        <v>124</v>
      </c>
      <c r="GC52" s="888"/>
      <c r="GD52" s="888"/>
      <c r="GE52" s="888"/>
      <c r="GF52" s="888"/>
      <c r="GG52" s="888"/>
      <c r="GH52" s="888"/>
      <c r="GI52" s="888"/>
      <c r="GJ52" s="888"/>
      <c r="GK52" s="888"/>
      <c r="GL52" s="888"/>
      <c r="GM52" s="888"/>
      <c r="GN52" s="888"/>
      <c r="GO52" s="888"/>
      <c r="GP52" s="888"/>
      <c r="GR52" s="874"/>
      <c r="GS52" s="902"/>
      <c r="GT52" s="914" t="s">
        <v>124</v>
      </c>
      <c r="GU52" s="888"/>
      <c r="GV52" s="888"/>
      <c r="GW52" s="888"/>
      <c r="GX52" s="888"/>
      <c r="GY52" s="888"/>
      <c r="GZ52" s="888"/>
      <c r="HA52" s="888"/>
      <c r="HB52" s="888"/>
      <c r="HC52" s="888"/>
      <c r="HD52" s="888"/>
      <c r="HE52" s="888"/>
      <c r="HF52" s="888"/>
      <c r="HG52" s="888"/>
      <c r="HH52" s="888"/>
      <c r="HJ52" s="874"/>
      <c r="HK52" s="902"/>
      <c r="HL52" s="914" t="s">
        <v>124</v>
      </c>
      <c r="HM52" s="888"/>
      <c r="HN52" s="888"/>
      <c r="HO52" s="888"/>
      <c r="HP52" s="888"/>
      <c r="HQ52" s="888"/>
      <c r="HR52" s="888"/>
      <c r="HS52" s="888"/>
      <c r="HT52" s="888"/>
      <c r="HU52" s="888"/>
      <c r="HV52" s="888"/>
      <c r="HW52" s="888"/>
      <c r="HX52" s="888"/>
      <c r="HY52" s="888"/>
      <c r="HZ52" s="888"/>
      <c r="IB52" s="874"/>
      <c r="IC52" s="902"/>
      <c r="ID52" s="914" t="s">
        <v>124</v>
      </c>
      <c r="IE52" s="888"/>
      <c r="IF52" s="888"/>
      <c r="IG52" s="888"/>
      <c r="IH52" s="888"/>
      <c r="II52" s="888"/>
      <c r="IJ52" s="888"/>
      <c r="IK52" s="888"/>
      <c r="IL52" s="888"/>
      <c r="IM52" s="888"/>
      <c r="IN52" s="888"/>
      <c r="IO52" s="888"/>
      <c r="IP52" s="888"/>
      <c r="IQ52" s="888"/>
      <c r="IR52" s="888"/>
    </row>
    <row r="53" spans="2:252" s="894" customFormat="1" ht="108" hidden="1" customHeight="1" outlineLevel="1">
      <c r="B53" s="874"/>
      <c r="C53" s="902"/>
      <c r="D53" s="914" t="s">
        <v>125</v>
      </c>
      <c r="E53" s="888"/>
      <c r="F53" s="888"/>
      <c r="G53" s="888"/>
      <c r="H53" s="888"/>
      <c r="I53" s="888"/>
      <c r="J53" s="888"/>
      <c r="K53" s="888"/>
      <c r="L53" s="888"/>
      <c r="M53" s="888"/>
      <c r="N53" s="888"/>
      <c r="O53" s="888"/>
      <c r="P53" s="888"/>
      <c r="Q53" s="888"/>
      <c r="R53" s="888"/>
      <c r="T53" s="874"/>
      <c r="U53" s="902"/>
      <c r="V53" s="914" t="s">
        <v>125</v>
      </c>
      <c r="W53" s="888"/>
      <c r="X53" s="888"/>
      <c r="Y53" s="888"/>
      <c r="Z53" s="888"/>
      <c r="AA53" s="888"/>
      <c r="AB53" s="888"/>
      <c r="AC53" s="888"/>
      <c r="AD53" s="888"/>
      <c r="AE53" s="888"/>
      <c r="AF53" s="888"/>
      <c r="AG53" s="888"/>
      <c r="AH53" s="888"/>
      <c r="AI53" s="888"/>
      <c r="AJ53" s="888"/>
      <c r="AL53" s="874"/>
      <c r="AM53" s="902"/>
      <c r="AN53" s="914" t="s">
        <v>125</v>
      </c>
      <c r="AO53" s="888"/>
      <c r="AP53" s="888"/>
      <c r="AQ53" s="888"/>
      <c r="AR53" s="888"/>
      <c r="AS53" s="888"/>
      <c r="AT53" s="888"/>
      <c r="AU53" s="888"/>
      <c r="AV53" s="888"/>
      <c r="AW53" s="888"/>
      <c r="AX53" s="888"/>
      <c r="AY53" s="888"/>
      <c r="AZ53" s="888"/>
      <c r="BA53" s="888"/>
      <c r="BB53" s="888"/>
      <c r="BD53" s="874"/>
      <c r="BE53" s="902"/>
      <c r="BF53" s="914" t="s">
        <v>125</v>
      </c>
      <c r="BG53" s="888"/>
      <c r="BH53" s="888"/>
      <c r="BI53" s="888"/>
      <c r="BJ53" s="888"/>
      <c r="BK53" s="888"/>
      <c r="BL53" s="888"/>
      <c r="BM53" s="888"/>
      <c r="BN53" s="888"/>
      <c r="BO53" s="888"/>
      <c r="BP53" s="888"/>
      <c r="BQ53" s="888"/>
      <c r="BR53" s="888"/>
      <c r="BS53" s="888"/>
      <c r="BT53" s="888"/>
      <c r="BV53" s="874"/>
      <c r="BW53" s="902"/>
      <c r="BX53" s="914" t="s">
        <v>125</v>
      </c>
      <c r="BY53" s="888"/>
      <c r="BZ53" s="888"/>
      <c r="CA53" s="888"/>
      <c r="CB53" s="888"/>
      <c r="CC53" s="888"/>
      <c r="CD53" s="888"/>
      <c r="CE53" s="888"/>
      <c r="CF53" s="888"/>
      <c r="CG53" s="888"/>
      <c r="CH53" s="888"/>
      <c r="CI53" s="888"/>
      <c r="CJ53" s="888"/>
      <c r="CK53" s="888"/>
      <c r="CL53" s="888"/>
      <c r="CN53" s="874"/>
      <c r="CO53" s="902"/>
      <c r="CP53" s="914" t="s">
        <v>125</v>
      </c>
      <c r="CQ53" s="888"/>
      <c r="CR53" s="888"/>
      <c r="CS53" s="888"/>
      <c r="CT53" s="888"/>
      <c r="CU53" s="888"/>
      <c r="CV53" s="888"/>
      <c r="CW53" s="888"/>
      <c r="CX53" s="888"/>
      <c r="CY53" s="888"/>
      <c r="CZ53" s="888"/>
      <c r="DA53" s="888"/>
      <c r="DB53" s="888"/>
      <c r="DC53" s="888"/>
      <c r="DD53" s="888"/>
      <c r="DF53" s="874"/>
      <c r="DG53" s="902"/>
      <c r="DH53" s="914" t="s">
        <v>125</v>
      </c>
      <c r="DI53" s="888"/>
      <c r="DJ53" s="888"/>
      <c r="DK53" s="888"/>
      <c r="DL53" s="888"/>
      <c r="DM53" s="888"/>
      <c r="DN53" s="888"/>
      <c r="DO53" s="888"/>
      <c r="DP53" s="888"/>
      <c r="DQ53" s="888"/>
      <c r="DR53" s="888"/>
      <c r="DS53" s="888"/>
      <c r="DT53" s="888"/>
      <c r="DU53" s="888"/>
      <c r="DV53" s="888"/>
      <c r="DX53" s="874"/>
      <c r="DY53" s="902"/>
      <c r="DZ53" s="914" t="s">
        <v>125</v>
      </c>
      <c r="EA53" s="888"/>
      <c r="EB53" s="888"/>
      <c r="EC53" s="888"/>
      <c r="ED53" s="888"/>
      <c r="EE53" s="888"/>
      <c r="EF53" s="888"/>
      <c r="EG53" s="888"/>
      <c r="EH53" s="888"/>
      <c r="EI53" s="888"/>
      <c r="EJ53" s="888"/>
      <c r="EK53" s="888"/>
      <c r="EL53" s="888"/>
      <c r="EM53" s="888"/>
      <c r="EN53" s="888"/>
      <c r="EP53" s="874"/>
      <c r="EQ53" s="902"/>
      <c r="ER53" s="914" t="s">
        <v>125</v>
      </c>
      <c r="ES53" s="888"/>
      <c r="ET53" s="888"/>
      <c r="EU53" s="888"/>
      <c r="EV53" s="888"/>
      <c r="EW53" s="888"/>
      <c r="EX53" s="888"/>
      <c r="EY53" s="888"/>
      <c r="EZ53" s="888"/>
      <c r="FA53" s="888"/>
      <c r="FB53" s="888"/>
      <c r="FC53" s="888"/>
      <c r="FD53" s="888"/>
      <c r="FE53" s="888"/>
      <c r="FF53" s="888"/>
      <c r="FH53" s="874"/>
      <c r="FI53" s="902"/>
      <c r="FJ53" s="914" t="s">
        <v>125</v>
      </c>
      <c r="FK53" s="888"/>
      <c r="FL53" s="888"/>
      <c r="FM53" s="888"/>
      <c r="FN53" s="888"/>
      <c r="FO53" s="888"/>
      <c r="FP53" s="888"/>
      <c r="FQ53" s="888"/>
      <c r="FR53" s="888"/>
      <c r="FS53" s="888"/>
      <c r="FT53" s="888"/>
      <c r="FU53" s="888"/>
      <c r="FV53" s="888"/>
      <c r="FW53" s="888"/>
      <c r="FX53" s="888"/>
      <c r="FZ53" s="874"/>
      <c r="GA53" s="902"/>
      <c r="GB53" s="914" t="s">
        <v>125</v>
      </c>
      <c r="GC53" s="888"/>
      <c r="GD53" s="888"/>
      <c r="GE53" s="888"/>
      <c r="GF53" s="888"/>
      <c r="GG53" s="888"/>
      <c r="GH53" s="888"/>
      <c r="GI53" s="888"/>
      <c r="GJ53" s="888"/>
      <c r="GK53" s="888"/>
      <c r="GL53" s="888"/>
      <c r="GM53" s="888"/>
      <c r="GN53" s="888"/>
      <c r="GO53" s="888"/>
      <c r="GP53" s="888"/>
      <c r="GR53" s="874"/>
      <c r="GS53" s="902"/>
      <c r="GT53" s="914" t="s">
        <v>125</v>
      </c>
      <c r="GU53" s="888"/>
      <c r="GV53" s="888"/>
      <c r="GW53" s="888"/>
      <c r="GX53" s="888"/>
      <c r="GY53" s="888"/>
      <c r="GZ53" s="888"/>
      <c r="HA53" s="888"/>
      <c r="HB53" s="888"/>
      <c r="HC53" s="888"/>
      <c r="HD53" s="888"/>
      <c r="HE53" s="888"/>
      <c r="HF53" s="888"/>
      <c r="HG53" s="888"/>
      <c r="HH53" s="888"/>
      <c r="HJ53" s="874"/>
      <c r="HK53" s="902"/>
      <c r="HL53" s="914" t="s">
        <v>125</v>
      </c>
      <c r="HM53" s="888"/>
      <c r="HN53" s="888"/>
      <c r="HO53" s="888"/>
      <c r="HP53" s="888"/>
      <c r="HQ53" s="888"/>
      <c r="HR53" s="888"/>
      <c r="HS53" s="888"/>
      <c r="HT53" s="888"/>
      <c r="HU53" s="888"/>
      <c r="HV53" s="888"/>
      <c r="HW53" s="888"/>
      <c r="HX53" s="888"/>
      <c r="HY53" s="888"/>
      <c r="HZ53" s="888"/>
      <c r="IB53" s="874"/>
      <c r="IC53" s="902"/>
      <c r="ID53" s="914" t="s">
        <v>125</v>
      </c>
      <c r="IE53" s="888"/>
      <c r="IF53" s="888"/>
      <c r="IG53" s="888"/>
      <c r="IH53" s="888"/>
      <c r="II53" s="888"/>
      <c r="IJ53" s="888"/>
      <c r="IK53" s="888"/>
      <c r="IL53" s="888"/>
      <c r="IM53" s="888"/>
      <c r="IN53" s="888"/>
      <c r="IO53" s="888"/>
      <c r="IP53" s="888"/>
      <c r="IQ53" s="888"/>
      <c r="IR53" s="888"/>
    </row>
    <row r="54" spans="2:252" s="894" customFormat="1" ht="135" hidden="1" customHeight="1" outlineLevel="1">
      <c r="B54" s="874"/>
      <c r="C54" s="902"/>
      <c r="D54" s="914" t="s">
        <v>126</v>
      </c>
      <c r="E54" s="888"/>
      <c r="F54" s="888"/>
      <c r="G54" s="888"/>
      <c r="H54" s="888"/>
      <c r="I54" s="888"/>
      <c r="J54" s="888"/>
      <c r="K54" s="888"/>
      <c r="L54" s="888"/>
      <c r="M54" s="888"/>
      <c r="N54" s="888"/>
      <c r="O54" s="888"/>
      <c r="P54" s="888"/>
      <c r="Q54" s="888"/>
      <c r="R54" s="888"/>
      <c r="T54" s="874"/>
      <c r="U54" s="902"/>
      <c r="V54" s="914" t="s">
        <v>126</v>
      </c>
      <c r="W54" s="888"/>
      <c r="X54" s="888"/>
      <c r="Y54" s="888"/>
      <c r="Z54" s="888"/>
      <c r="AA54" s="888"/>
      <c r="AB54" s="888"/>
      <c r="AC54" s="888"/>
      <c r="AD54" s="888"/>
      <c r="AE54" s="888"/>
      <c r="AF54" s="888"/>
      <c r="AG54" s="888"/>
      <c r="AH54" s="888"/>
      <c r="AI54" s="888"/>
      <c r="AJ54" s="888"/>
      <c r="AL54" s="874"/>
      <c r="AM54" s="902"/>
      <c r="AN54" s="914" t="s">
        <v>126</v>
      </c>
      <c r="AO54" s="888"/>
      <c r="AP54" s="888"/>
      <c r="AQ54" s="888"/>
      <c r="AR54" s="888"/>
      <c r="AS54" s="888"/>
      <c r="AT54" s="888"/>
      <c r="AU54" s="888"/>
      <c r="AV54" s="888"/>
      <c r="AW54" s="888"/>
      <c r="AX54" s="888"/>
      <c r="AY54" s="888"/>
      <c r="AZ54" s="888"/>
      <c r="BA54" s="888"/>
      <c r="BB54" s="888"/>
      <c r="BD54" s="874"/>
      <c r="BE54" s="902"/>
      <c r="BF54" s="914" t="s">
        <v>126</v>
      </c>
      <c r="BG54" s="888"/>
      <c r="BH54" s="888"/>
      <c r="BI54" s="888"/>
      <c r="BJ54" s="888"/>
      <c r="BK54" s="888"/>
      <c r="BL54" s="888"/>
      <c r="BM54" s="888"/>
      <c r="BN54" s="888"/>
      <c r="BO54" s="888"/>
      <c r="BP54" s="888"/>
      <c r="BQ54" s="888"/>
      <c r="BR54" s="888"/>
      <c r="BS54" s="888"/>
      <c r="BT54" s="888"/>
      <c r="BV54" s="874"/>
      <c r="BW54" s="902"/>
      <c r="BX54" s="914" t="s">
        <v>126</v>
      </c>
      <c r="BY54" s="888"/>
      <c r="BZ54" s="888"/>
      <c r="CA54" s="888"/>
      <c r="CB54" s="888"/>
      <c r="CC54" s="888"/>
      <c r="CD54" s="888"/>
      <c r="CE54" s="888"/>
      <c r="CF54" s="888"/>
      <c r="CG54" s="888"/>
      <c r="CH54" s="888"/>
      <c r="CI54" s="888"/>
      <c r="CJ54" s="888"/>
      <c r="CK54" s="888"/>
      <c r="CL54" s="888"/>
      <c r="CN54" s="874"/>
      <c r="CO54" s="902"/>
      <c r="CP54" s="914" t="s">
        <v>126</v>
      </c>
      <c r="CQ54" s="888"/>
      <c r="CR54" s="888"/>
      <c r="CS54" s="888"/>
      <c r="CT54" s="888"/>
      <c r="CU54" s="888"/>
      <c r="CV54" s="888"/>
      <c r="CW54" s="888"/>
      <c r="CX54" s="888"/>
      <c r="CY54" s="888"/>
      <c r="CZ54" s="888"/>
      <c r="DA54" s="888"/>
      <c r="DB54" s="888"/>
      <c r="DC54" s="888"/>
      <c r="DD54" s="888"/>
      <c r="DF54" s="874"/>
      <c r="DG54" s="902"/>
      <c r="DH54" s="914" t="s">
        <v>126</v>
      </c>
      <c r="DI54" s="888"/>
      <c r="DJ54" s="888"/>
      <c r="DK54" s="888"/>
      <c r="DL54" s="888"/>
      <c r="DM54" s="888"/>
      <c r="DN54" s="888"/>
      <c r="DO54" s="888"/>
      <c r="DP54" s="888"/>
      <c r="DQ54" s="888"/>
      <c r="DR54" s="888"/>
      <c r="DS54" s="888"/>
      <c r="DT54" s="888"/>
      <c r="DU54" s="888"/>
      <c r="DV54" s="888"/>
      <c r="DX54" s="874"/>
      <c r="DY54" s="902"/>
      <c r="DZ54" s="914" t="s">
        <v>126</v>
      </c>
      <c r="EA54" s="888"/>
      <c r="EB54" s="888"/>
      <c r="EC54" s="888"/>
      <c r="ED54" s="888"/>
      <c r="EE54" s="888"/>
      <c r="EF54" s="888"/>
      <c r="EG54" s="888"/>
      <c r="EH54" s="888"/>
      <c r="EI54" s="888"/>
      <c r="EJ54" s="888"/>
      <c r="EK54" s="888"/>
      <c r="EL54" s="888"/>
      <c r="EM54" s="888"/>
      <c r="EN54" s="888"/>
      <c r="EP54" s="874"/>
      <c r="EQ54" s="902"/>
      <c r="ER54" s="914" t="s">
        <v>126</v>
      </c>
      <c r="ES54" s="888"/>
      <c r="ET54" s="888"/>
      <c r="EU54" s="888"/>
      <c r="EV54" s="888"/>
      <c r="EW54" s="888"/>
      <c r="EX54" s="888"/>
      <c r="EY54" s="888"/>
      <c r="EZ54" s="888"/>
      <c r="FA54" s="888"/>
      <c r="FB54" s="888"/>
      <c r="FC54" s="888"/>
      <c r="FD54" s="888"/>
      <c r="FE54" s="888"/>
      <c r="FF54" s="888"/>
      <c r="FH54" s="874"/>
      <c r="FI54" s="902"/>
      <c r="FJ54" s="914" t="s">
        <v>126</v>
      </c>
      <c r="FK54" s="888"/>
      <c r="FL54" s="888"/>
      <c r="FM54" s="888"/>
      <c r="FN54" s="888"/>
      <c r="FO54" s="888"/>
      <c r="FP54" s="888"/>
      <c r="FQ54" s="888"/>
      <c r="FR54" s="888"/>
      <c r="FS54" s="888"/>
      <c r="FT54" s="888"/>
      <c r="FU54" s="888"/>
      <c r="FV54" s="888"/>
      <c r="FW54" s="888"/>
      <c r="FX54" s="888"/>
      <c r="FZ54" s="874"/>
      <c r="GA54" s="902"/>
      <c r="GB54" s="914" t="s">
        <v>126</v>
      </c>
      <c r="GC54" s="888"/>
      <c r="GD54" s="888"/>
      <c r="GE54" s="888"/>
      <c r="GF54" s="888"/>
      <c r="GG54" s="888"/>
      <c r="GH54" s="888"/>
      <c r="GI54" s="888"/>
      <c r="GJ54" s="888"/>
      <c r="GK54" s="888"/>
      <c r="GL54" s="888"/>
      <c r="GM54" s="888"/>
      <c r="GN54" s="888"/>
      <c r="GO54" s="888"/>
      <c r="GP54" s="888"/>
      <c r="GR54" s="874"/>
      <c r="GS54" s="902"/>
      <c r="GT54" s="914" t="s">
        <v>126</v>
      </c>
      <c r="GU54" s="888"/>
      <c r="GV54" s="888"/>
      <c r="GW54" s="888"/>
      <c r="GX54" s="888"/>
      <c r="GY54" s="888"/>
      <c r="GZ54" s="888"/>
      <c r="HA54" s="888"/>
      <c r="HB54" s="888"/>
      <c r="HC54" s="888"/>
      <c r="HD54" s="888"/>
      <c r="HE54" s="888"/>
      <c r="HF54" s="888"/>
      <c r="HG54" s="888"/>
      <c r="HH54" s="888"/>
      <c r="HJ54" s="874"/>
      <c r="HK54" s="902"/>
      <c r="HL54" s="914" t="s">
        <v>126</v>
      </c>
      <c r="HM54" s="888"/>
      <c r="HN54" s="888"/>
      <c r="HO54" s="888"/>
      <c r="HP54" s="888"/>
      <c r="HQ54" s="888"/>
      <c r="HR54" s="888"/>
      <c r="HS54" s="888"/>
      <c r="HT54" s="888"/>
      <c r="HU54" s="888"/>
      <c r="HV54" s="888"/>
      <c r="HW54" s="888"/>
      <c r="HX54" s="888"/>
      <c r="HY54" s="888"/>
      <c r="HZ54" s="888"/>
      <c r="IB54" s="874"/>
      <c r="IC54" s="902"/>
      <c r="ID54" s="914" t="s">
        <v>126</v>
      </c>
      <c r="IE54" s="888"/>
      <c r="IF54" s="888"/>
      <c r="IG54" s="888"/>
      <c r="IH54" s="888"/>
      <c r="II54" s="888"/>
      <c r="IJ54" s="888"/>
      <c r="IK54" s="888"/>
      <c r="IL54" s="888"/>
      <c r="IM54" s="888"/>
      <c r="IN54" s="888"/>
      <c r="IO54" s="888"/>
      <c r="IP54" s="888"/>
      <c r="IQ54" s="888"/>
      <c r="IR54" s="888"/>
    </row>
    <row r="55" spans="2:252" s="894" customFormat="1" ht="243" hidden="1" customHeight="1" outlineLevel="1">
      <c r="B55" s="874"/>
      <c r="C55" s="902"/>
      <c r="D55" s="914" t="s">
        <v>127</v>
      </c>
      <c r="E55" s="888"/>
      <c r="F55" s="888"/>
      <c r="G55" s="888"/>
      <c r="H55" s="888"/>
      <c r="I55" s="888"/>
      <c r="J55" s="888"/>
      <c r="K55" s="888"/>
      <c r="L55" s="888"/>
      <c r="M55" s="888"/>
      <c r="N55" s="888"/>
      <c r="O55" s="888"/>
      <c r="P55" s="888"/>
      <c r="Q55" s="888"/>
      <c r="R55" s="888"/>
      <c r="T55" s="874"/>
      <c r="U55" s="902"/>
      <c r="V55" s="914" t="s">
        <v>127</v>
      </c>
      <c r="W55" s="888"/>
      <c r="X55" s="888"/>
      <c r="Y55" s="888"/>
      <c r="Z55" s="888"/>
      <c r="AA55" s="888"/>
      <c r="AB55" s="888"/>
      <c r="AC55" s="888"/>
      <c r="AD55" s="888"/>
      <c r="AE55" s="888"/>
      <c r="AF55" s="888"/>
      <c r="AG55" s="888"/>
      <c r="AH55" s="888"/>
      <c r="AI55" s="888"/>
      <c r="AJ55" s="888"/>
      <c r="AL55" s="874"/>
      <c r="AM55" s="902"/>
      <c r="AN55" s="914" t="s">
        <v>127</v>
      </c>
      <c r="AO55" s="888"/>
      <c r="AP55" s="888"/>
      <c r="AQ55" s="888"/>
      <c r="AR55" s="888"/>
      <c r="AS55" s="888"/>
      <c r="AT55" s="888"/>
      <c r="AU55" s="888"/>
      <c r="AV55" s="888"/>
      <c r="AW55" s="888"/>
      <c r="AX55" s="888"/>
      <c r="AY55" s="888"/>
      <c r="AZ55" s="888"/>
      <c r="BA55" s="888"/>
      <c r="BB55" s="888"/>
      <c r="BD55" s="874"/>
      <c r="BE55" s="902"/>
      <c r="BF55" s="914" t="s">
        <v>127</v>
      </c>
      <c r="BG55" s="888"/>
      <c r="BH55" s="888"/>
      <c r="BI55" s="888"/>
      <c r="BJ55" s="888"/>
      <c r="BK55" s="888"/>
      <c r="BL55" s="888"/>
      <c r="BM55" s="888"/>
      <c r="BN55" s="888"/>
      <c r="BO55" s="888"/>
      <c r="BP55" s="888"/>
      <c r="BQ55" s="888"/>
      <c r="BR55" s="888"/>
      <c r="BS55" s="888"/>
      <c r="BT55" s="888"/>
      <c r="BV55" s="874"/>
      <c r="BW55" s="902"/>
      <c r="BX55" s="914" t="s">
        <v>127</v>
      </c>
      <c r="BY55" s="888"/>
      <c r="BZ55" s="888"/>
      <c r="CA55" s="888"/>
      <c r="CB55" s="888"/>
      <c r="CC55" s="888"/>
      <c r="CD55" s="888"/>
      <c r="CE55" s="888"/>
      <c r="CF55" s="888"/>
      <c r="CG55" s="888"/>
      <c r="CH55" s="888"/>
      <c r="CI55" s="888"/>
      <c r="CJ55" s="888"/>
      <c r="CK55" s="888"/>
      <c r="CL55" s="888"/>
      <c r="CN55" s="874"/>
      <c r="CO55" s="902"/>
      <c r="CP55" s="914" t="s">
        <v>127</v>
      </c>
      <c r="CQ55" s="888"/>
      <c r="CR55" s="888"/>
      <c r="CS55" s="888"/>
      <c r="CT55" s="888"/>
      <c r="CU55" s="888"/>
      <c r="CV55" s="888"/>
      <c r="CW55" s="888"/>
      <c r="CX55" s="888"/>
      <c r="CY55" s="888"/>
      <c r="CZ55" s="888"/>
      <c r="DA55" s="888"/>
      <c r="DB55" s="888"/>
      <c r="DC55" s="888"/>
      <c r="DD55" s="888"/>
      <c r="DF55" s="874"/>
      <c r="DG55" s="902"/>
      <c r="DH55" s="914" t="s">
        <v>127</v>
      </c>
      <c r="DI55" s="888"/>
      <c r="DJ55" s="888"/>
      <c r="DK55" s="888"/>
      <c r="DL55" s="888"/>
      <c r="DM55" s="888"/>
      <c r="DN55" s="888"/>
      <c r="DO55" s="888"/>
      <c r="DP55" s="888"/>
      <c r="DQ55" s="888"/>
      <c r="DR55" s="888"/>
      <c r="DS55" s="888"/>
      <c r="DT55" s="888"/>
      <c r="DU55" s="888"/>
      <c r="DV55" s="888"/>
      <c r="DX55" s="874"/>
      <c r="DY55" s="902"/>
      <c r="DZ55" s="914" t="s">
        <v>127</v>
      </c>
      <c r="EA55" s="888"/>
      <c r="EB55" s="888"/>
      <c r="EC55" s="888"/>
      <c r="ED55" s="888"/>
      <c r="EE55" s="888"/>
      <c r="EF55" s="888"/>
      <c r="EG55" s="888"/>
      <c r="EH55" s="888"/>
      <c r="EI55" s="888"/>
      <c r="EJ55" s="888"/>
      <c r="EK55" s="888"/>
      <c r="EL55" s="888"/>
      <c r="EM55" s="888"/>
      <c r="EN55" s="888"/>
      <c r="EP55" s="874"/>
      <c r="EQ55" s="902"/>
      <c r="ER55" s="914" t="s">
        <v>127</v>
      </c>
      <c r="ES55" s="888"/>
      <c r="ET55" s="888"/>
      <c r="EU55" s="888"/>
      <c r="EV55" s="888"/>
      <c r="EW55" s="888"/>
      <c r="EX55" s="888"/>
      <c r="EY55" s="888"/>
      <c r="EZ55" s="888"/>
      <c r="FA55" s="888"/>
      <c r="FB55" s="888"/>
      <c r="FC55" s="888"/>
      <c r="FD55" s="888"/>
      <c r="FE55" s="888"/>
      <c r="FF55" s="888"/>
      <c r="FH55" s="874"/>
      <c r="FI55" s="902"/>
      <c r="FJ55" s="914" t="s">
        <v>127</v>
      </c>
      <c r="FK55" s="888"/>
      <c r="FL55" s="888"/>
      <c r="FM55" s="888"/>
      <c r="FN55" s="888"/>
      <c r="FO55" s="888"/>
      <c r="FP55" s="888"/>
      <c r="FQ55" s="888"/>
      <c r="FR55" s="888"/>
      <c r="FS55" s="888"/>
      <c r="FT55" s="888"/>
      <c r="FU55" s="888"/>
      <c r="FV55" s="888"/>
      <c r="FW55" s="888"/>
      <c r="FX55" s="888"/>
      <c r="FZ55" s="874"/>
      <c r="GA55" s="902"/>
      <c r="GB55" s="914" t="s">
        <v>127</v>
      </c>
      <c r="GC55" s="888"/>
      <c r="GD55" s="888"/>
      <c r="GE55" s="888"/>
      <c r="GF55" s="888"/>
      <c r="GG55" s="888"/>
      <c r="GH55" s="888"/>
      <c r="GI55" s="888"/>
      <c r="GJ55" s="888"/>
      <c r="GK55" s="888"/>
      <c r="GL55" s="888"/>
      <c r="GM55" s="888"/>
      <c r="GN55" s="888"/>
      <c r="GO55" s="888"/>
      <c r="GP55" s="888"/>
      <c r="GR55" s="874"/>
      <c r="GS55" s="902"/>
      <c r="GT55" s="914" t="s">
        <v>127</v>
      </c>
      <c r="GU55" s="888"/>
      <c r="GV55" s="888"/>
      <c r="GW55" s="888"/>
      <c r="GX55" s="888"/>
      <c r="GY55" s="888"/>
      <c r="GZ55" s="888"/>
      <c r="HA55" s="888"/>
      <c r="HB55" s="888"/>
      <c r="HC55" s="888"/>
      <c r="HD55" s="888"/>
      <c r="HE55" s="888"/>
      <c r="HF55" s="888"/>
      <c r="HG55" s="888"/>
      <c r="HH55" s="888"/>
      <c r="HJ55" s="874"/>
      <c r="HK55" s="902"/>
      <c r="HL55" s="914" t="s">
        <v>127</v>
      </c>
      <c r="HM55" s="888"/>
      <c r="HN55" s="888"/>
      <c r="HO55" s="888"/>
      <c r="HP55" s="888"/>
      <c r="HQ55" s="888"/>
      <c r="HR55" s="888"/>
      <c r="HS55" s="888"/>
      <c r="HT55" s="888"/>
      <c r="HU55" s="888"/>
      <c r="HV55" s="888"/>
      <c r="HW55" s="888"/>
      <c r="HX55" s="888"/>
      <c r="HY55" s="888"/>
      <c r="HZ55" s="888"/>
      <c r="IB55" s="874"/>
      <c r="IC55" s="902"/>
      <c r="ID55" s="914" t="s">
        <v>127</v>
      </c>
      <c r="IE55" s="888"/>
      <c r="IF55" s="888"/>
      <c r="IG55" s="888"/>
      <c r="IH55" s="888"/>
      <c r="II55" s="888"/>
      <c r="IJ55" s="888"/>
      <c r="IK55" s="888"/>
      <c r="IL55" s="888"/>
      <c r="IM55" s="888"/>
      <c r="IN55" s="888"/>
      <c r="IO55" s="888"/>
      <c r="IP55" s="888"/>
      <c r="IQ55" s="888"/>
      <c r="IR55" s="888"/>
    </row>
    <row r="56" spans="2:252" s="894" customFormat="1" ht="121.5" hidden="1" customHeight="1" outlineLevel="1">
      <c r="B56" s="874"/>
      <c r="C56" s="902"/>
      <c r="D56" s="914" t="s">
        <v>128</v>
      </c>
      <c r="E56" s="888"/>
      <c r="F56" s="888"/>
      <c r="G56" s="888"/>
      <c r="H56" s="888"/>
      <c r="I56" s="888"/>
      <c r="J56" s="888"/>
      <c r="K56" s="888"/>
      <c r="L56" s="888"/>
      <c r="M56" s="888"/>
      <c r="N56" s="888"/>
      <c r="O56" s="888"/>
      <c r="P56" s="888"/>
      <c r="Q56" s="888"/>
      <c r="R56" s="888"/>
      <c r="T56" s="874"/>
      <c r="U56" s="902"/>
      <c r="V56" s="914" t="s">
        <v>128</v>
      </c>
      <c r="W56" s="888"/>
      <c r="X56" s="888"/>
      <c r="Y56" s="888"/>
      <c r="Z56" s="888"/>
      <c r="AA56" s="888"/>
      <c r="AB56" s="888"/>
      <c r="AC56" s="888"/>
      <c r="AD56" s="888"/>
      <c r="AE56" s="888"/>
      <c r="AF56" s="888"/>
      <c r="AG56" s="888"/>
      <c r="AH56" s="888"/>
      <c r="AI56" s="888"/>
      <c r="AJ56" s="888"/>
      <c r="AL56" s="874"/>
      <c r="AM56" s="902"/>
      <c r="AN56" s="914" t="s">
        <v>128</v>
      </c>
      <c r="AO56" s="888"/>
      <c r="AP56" s="888"/>
      <c r="AQ56" s="888"/>
      <c r="AR56" s="888"/>
      <c r="AS56" s="888"/>
      <c r="AT56" s="888"/>
      <c r="AU56" s="888"/>
      <c r="AV56" s="888"/>
      <c r="AW56" s="888"/>
      <c r="AX56" s="888"/>
      <c r="AY56" s="888"/>
      <c r="AZ56" s="888"/>
      <c r="BA56" s="888"/>
      <c r="BB56" s="888"/>
      <c r="BD56" s="874"/>
      <c r="BE56" s="902"/>
      <c r="BF56" s="914" t="s">
        <v>128</v>
      </c>
      <c r="BG56" s="888"/>
      <c r="BH56" s="888"/>
      <c r="BI56" s="888"/>
      <c r="BJ56" s="888"/>
      <c r="BK56" s="888"/>
      <c r="BL56" s="888"/>
      <c r="BM56" s="888"/>
      <c r="BN56" s="888"/>
      <c r="BO56" s="888"/>
      <c r="BP56" s="888"/>
      <c r="BQ56" s="888"/>
      <c r="BR56" s="888"/>
      <c r="BS56" s="888"/>
      <c r="BT56" s="888"/>
      <c r="BV56" s="874"/>
      <c r="BW56" s="902"/>
      <c r="BX56" s="914" t="s">
        <v>128</v>
      </c>
      <c r="BY56" s="888"/>
      <c r="BZ56" s="888"/>
      <c r="CA56" s="888"/>
      <c r="CB56" s="888"/>
      <c r="CC56" s="888"/>
      <c r="CD56" s="888"/>
      <c r="CE56" s="888"/>
      <c r="CF56" s="888"/>
      <c r="CG56" s="888"/>
      <c r="CH56" s="888"/>
      <c r="CI56" s="888"/>
      <c r="CJ56" s="888"/>
      <c r="CK56" s="888"/>
      <c r="CL56" s="888"/>
      <c r="CN56" s="874"/>
      <c r="CO56" s="902"/>
      <c r="CP56" s="914" t="s">
        <v>128</v>
      </c>
      <c r="CQ56" s="888"/>
      <c r="CR56" s="888"/>
      <c r="CS56" s="888"/>
      <c r="CT56" s="888"/>
      <c r="CU56" s="888"/>
      <c r="CV56" s="888"/>
      <c r="CW56" s="888"/>
      <c r="CX56" s="888"/>
      <c r="CY56" s="888"/>
      <c r="CZ56" s="888"/>
      <c r="DA56" s="888"/>
      <c r="DB56" s="888"/>
      <c r="DC56" s="888"/>
      <c r="DD56" s="888"/>
      <c r="DF56" s="874"/>
      <c r="DG56" s="902"/>
      <c r="DH56" s="914" t="s">
        <v>128</v>
      </c>
      <c r="DI56" s="888"/>
      <c r="DJ56" s="888"/>
      <c r="DK56" s="888"/>
      <c r="DL56" s="888"/>
      <c r="DM56" s="888"/>
      <c r="DN56" s="888"/>
      <c r="DO56" s="888"/>
      <c r="DP56" s="888"/>
      <c r="DQ56" s="888"/>
      <c r="DR56" s="888"/>
      <c r="DS56" s="888"/>
      <c r="DT56" s="888"/>
      <c r="DU56" s="888"/>
      <c r="DV56" s="888"/>
      <c r="DX56" s="874"/>
      <c r="DY56" s="902"/>
      <c r="DZ56" s="914" t="s">
        <v>128</v>
      </c>
      <c r="EA56" s="888"/>
      <c r="EB56" s="888"/>
      <c r="EC56" s="888"/>
      <c r="ED56" s="888"/>
      <c r="EE56" s="888"/>
      <c r="EF56" s="888"/>
      <c r="EG56" s="888"/>
      <c r="EH56" s="888"/>
      <c r="EI56" s="888"/>
      <c r="EJ56" s="888"/>
      <c r="EK56" s="888"/>
      <c r="EL56" s="888"/>
      <c r="EM56" s="888"/>
      <c r="EN56" s="888"/>
      <c r="EP56" s="874"/>
      <c r="EQ56" s="902"/>
      <c r="ER56" s="914" t="s">
        <v>128</v>
      </c>
      <c r="ES56" s="888"/>
      <c r="ET56" s="888"/>
      <c r="EU56" s="888"/>
      <c r="EV56" s="888"/>
      <c r="EW56" s="888"/>
      <c r="EX56" s="888"/>
      <c r="EY56" s="888"/>
      <c r="EZ56" s="888"/>
      <c r="FA56" s="888"/>
      <c r="FB56" s="888"/>
      <c r="FC56" s="888"/>
      <c r="FD56" s="888"/>
      <c r="FE56" s="888"/>
      <c r="FF56" s="888"/>
      <c r="FH56" s="874"/>
      <c r="FI56" s="902"/>
      <c r="FJ56" s="914" t="s">
        <v>128</v>
      </c>
      <c r="FK56" s="888"/>
      <c r="FL56" s="888"/>
      <c r="FM56" s="888"/>
      <c r="FN56" s="888"/>
      <c r="FO56" s="888"/>
      <c r="FP56" s="888"/>
      <c r="FQ56" s="888"/>
      <c r="FR56" s="888"/>
      <c r="FS56" s="888"/>
      <c r="FT56" s="888"/>
      <c r="FU56" s="888"/>
      <c r="FV56" s="888"/>
      <c r="FW56" s="888"/>
      <c r="FX56" s="888"/>
      <c r="FZ56" s="874"/>
      <c r="GA56" s="902"/>
      <c r="GB56" s="914" t="s">
        <v>128</v>
      </c>
      <c r="GC56" s="888"/>
      <c r="GD56" s="888"/>
      <c r="GE56" s="888"/>
      <c r="GF56" s="888"/>
      <c r="GG56" s="888"/>
      <c r="GH56" s="888"/>
      <c r="GI56" s="888"/>
      <c r="GJ56" s="888"/>
      <c r="GK56" s="888"/>
      <c r="GL56" s="888"/>
      <c r="GM56" s="888"/>
      <c r="GN56" s="888"/>
      <c r="GO56" s="888"/>
      <c r="GP56" s="888"/>
      <c r="GR56" s="874"/>
      <c r="GS56" s="902"/>
      <c r="GT56" s="914" t="s">
        <v>128</v>
      </c>
      <c r="GU56" s="888"/>
      <c r="GV56" s="888"/>
      <c r="GW56" s="888"/>
      <c r="GX56" s="888"/>
      <c r="GY56" s="888"/>
      <c r="GZ56" s="888"/>
      <c r="HA56" s="888"/>
      <c r="HB56" s="888"/>
      <c r="HC56" s="888"/>
      <c r="HD56" s="888"/>
      <c r="HE56" s="888"/>
      <c r="HF56" s="888"/>
      <c r="HG56" s="888"/>
      <c r="HH56" s="888"/>
      <c r="HJ56" s="874"/>
      <c r="HK56" s="902"/>
      <c r="HL56" s="914" t="s">
        <v>128</v>
      </c>
      <c r="HM56" s="888"/>
      <c r="HN56" s="888"/>
      <c r="HO56" s="888"/>
      <c r="HP56" s="888"/>
      <c r="HQ56" s="888"/>
      <c r="HR56" s="888"/>
      <c r="HS56" s="888"/>
      <c r="HT56" s="888"/>
      <c r="HU56" s="888"/>
      <c r="HV56" s="888"/>
      <c r="HW56" s="888"/>
      <c r="HX56" s="888"/>
      <c r="HY56" s="888"/>
      <c r="HZ56" s="888"/>
      <c r="IB56" s="874"/>
      <c r="IC56" s="902"/>
      <c r="ID56" s="914" t="s">
        <v>128</v>
      </c>
      <c r="IE56" s="888"/>
      <c r="IF56" s="888"/>
      <c r="IG56" s="888"/>
      <c r="IH56" s="888"/>
      <c r="II56" s="888"/>
      <c r="IJ56" s="888"/>
      <c r="IK56" s="888"/>
      <c r="IL56" s="888"/>
      <c r="IM56" s="888"/>
      <c r="IN56" s="888"/>
      <c r="IO56" s="888"/>
      <c r="IP56" s="888"/>
      <c r="IQ56" s="888"/>
      <c r="IR56" s="888"/>
    </row>
    <row r="57" spans="2:252" s="894" customFormat="1" ht="409.5" hidden="1" customHeight="1" outlineLevel="1">
      <c r="B57" s="874"/>
      <c r="C57" s="902"/>
      <c r="D57" s="914" t="s">
        <v>129</v>
      </c>
      <c r="E57" s="888"/>
      <c r="F57" s="888"/>
      <c r="G57" s="888"/>
      <c r="H57" s="888"/>
      <c r="I57" s="888"/>
      <c r="J57" s="888"/>
      <c r="K57" s="888"/>
      <c r="L57" s="888"/>
      <c r="M57" s="888"/>
      <c r="N57" s="888"/>
      <c r="O57" s="888"/>
      <c r="P57" s="888"/>
      <c r="Q57" s="888"/>
      <c r="R57" s="888"/>
      <c r="T57" s="874"/>
      <c r="U57" s="902"/>
      <c r="V57" s="914" t="s">
        <v>129</v>
      </c>
      <c r="W57" s="888"/>
      <c r="X57" s="888"/>
      <c r="Y57" s="888"/>
      <c r="Z57" s="888"/>
      <c r="AA57" s="888"/>
      <c r="AB57" s="888"/>
      <c r="AC57" s="888"/>
      <c r="AD57" s="888"/>
      <c r="AE57" s="888"/>
      <c r="AF57" s="888"/>
      <c r="AG57" s="888"/>
      <c r="AH57" s="888"/>
      <c r="AI57" s="888"/>
      <c r="AJ57" s="888"/>
      <c r="AL57" s="874"/>
      <c r="AM57" s="902"/>
      <c r="AN57" s="914" t="s">
        <v>129</v>
      </c>
      <c r="AO57" s="888"/>
      <c r="AP57" s="888"/>
      <c r="AQ57" s="888"/>
      <c r="AR57" s="888"/>
      <c r="AS57" s="888"/>
      <c r="AT57" s="888"/>
      <c r="AU57" s="888"/>
      <c r="AV57" s="888"/>
      <c r="AW57" s="888"/>
      <c r="AX57" s="888"/>
      <c r="AY57" s="888"/>
      <c r="AZ57" s="888"/>
      <c r="BA57" s="888"/>
      <c r="BB57" s="888"/>
      <c r="BD57" s="874"/>
      <c r="BE57" s="902"/>
      <c r="BF57" s="914" t="s">
        <v>129</v>
      </c>
      <c r="BG57" s="888"/>
      <c r="BH57" s="888"/>
      <c r="BI57" s="888"/>
      <c r="BJ57" s="888"/>
      <c r="BK57" s="888"/>
      <c r="BL57" s="888"/>
      <c r="BM57" s="888"/>
      <c r="BN57" s="888"/>
      <c r="BO57" s="888"/>
      <c r="BP57" s="888"/>
      <c r="BQ57" s="888"/>
      <c r="BR57" s="888"/>
      <c r="BS57" s="888"/>
      <c r="BT57" s="888"/>
      <c r="BV57" s="874"/>
      <c r="BW57" s="902"/>
      <c r="BX57" s="914" t="s">
        <v>129</v>
      </c>
      <c r="BY57" s="888"/>
      <c r="BZ57" s="888"/>
      <c r="CA57" s="888"/>
      <c r="CB57" s="888"/>
      <c r="CC57" s="888"/>
      <c r="CD57" s="888"/>
      <c r="CE57" s="888"/>
      <c r="CF57" s="888"/>
      <c r="CG57" s="888"/>
      <c r="CH57" s="888"/>
      <c r="CI57" s="888"/>
      <c r="CJ57" s="888"/>
      <c r="CK57" s="888"/>
      <c r="CL57" s="888"/>
      <c r="CN57" s="874"/>
      <c r="CO57" s="902"/>
      <c r="CP57" s="914" t="s">
        <v>129</v>
      </c>
      <c r="CQ57" s="888"/>
      <c r="CR57" s="888"/>
      <c r="CS57" s="888"/>
      <c r="CT57" s="888"/>
      <c r="CU57" s="888"/>
      <c r="CV57" s="888"/>
      <c r="CW57" s="888"/>
      <c r="CX57" s="888"/>
      <c r="CY57" s="888"/>
      <c r="CZ57" s="888"/>
      <c r="DA57" s="888"/>
      <c r="DB57" s="888"/>
      <c r="DC57" s="888"/>
      <c r="DD57" s="888"/>
      <c r="DF57" s="874"/>
      <c r="DG57" s="902"/>
      <c r="DH57" s="914" t="s">
        <v>129</v>
      </c>
      <c r="DI57" s="888"/>
      <c r="DJ57" s="888"/>
      <c r="DK57" s="888"/>
      <c r="DL57" s="888"/>
      <c r="DM57" s="888"/>
      <c r="DN57" s="888"/>
      <c r="DO57" s="888"/>
      <c r="DP57" s="888"/>
      <c r="DQ57" s="888"/>
      <c r="DR57" s="888"/>
      <c r="DS57" s="888"/>
      <c r="DT57" s="888"/>
      <c r="DU57" s="888"/>
      <c r="DV57" s="888"/>
      <c r="DX57" s="874"/>
      <c r="DY57" s="902"/>
      <c r="DZ57" s="914" t="s">
        <v>129</v>
      </c>
      <c r="EA57" s="888"/>
      <c r="EB57" s="888"/>
      <c r="EC57" s="888"/>
      <c r="ED57" s="888"/>
      <c r="EE57" s="888"/>
      <c r="EF57" s="888"/>
      <c r="EG57" s="888"/>
      <c r="EH57" s="888"/>
      <c r="EI57" s="888"/>
      <c r="EJ57" s="888"/>
      <c r="EK57" s="888"/>
      <c r="EL57" s="888"/>
      <c r="EM57" s="888"/>
      <c r="EN57" s="888"/>
      <c r="EP57" s="874"/>
      <c r="EQ57" s="902"/>
      <c r="ER57" s="914" t="s">
        <v>129</v>
      </c>
      <c r="ES57" s="888"/>
      <c r="ET57" s="888"/>
      <c r="EU57" s="888"/>
      <c r="EV57" s="888"/>
      <c r="EW57" s="888"/>
      <c r="EX57" s="888"/>
      <c r="EY57" s="888"/>
      <c r="EZ57" s="888"/>
      <c r="FA57" s="888"/>
      <c r="FB57" s="888"/>
      <c r="FC57" s="888"/>
      <c r="FD57" s="888"/>
      <c r="FE57" s="888"/>
      <c r="FF57" s="888"/>
      <c r="FH57" s="874"/>
      <c r="FI57" s="902"/>
      <c r="FJ57" s="914" t="s">
        <v>129</v>
      </c>
      <c r="FK57" s="888"/>
      <c r="FL57" s="888"/>
      <c r="FM57" s="888"/>
      <c r="FN57" s="888"/>
      <c r="FO57" s="888"/>
      <c r="FP57" s="888"/>
      <c r="FQ57" s="888"/>
      <c r="FR57" s="888"/>
      <c r="FS57" s="888"/>
      <c r="FT57" s="888"/>
      <c r="FU57" s="888"/>
      <c r="FV57" s="888"/>
      <c r="FW57" s="888"/>
      <c r="FX57" s="888"/>
      <c r="FZ57" s="874"/>
      <c r="GA57" s="902"/>
      <c r="GB57" s="914" t="s">
        <v>129</v>
      </c>
      <c r="GC57" s="888"/>
      <c r="GD57" s="888"/>
      <c r="GE57" s="888"/>
      <c r="GF57" s="888"/>
      <c r="GG57" s="888"/>
      <c r="GH57" s="888"/>
      <c r="GI57" s="888"/>
      <c r="GJ57" s="888"/>
      <c r="GK57" s="888"/>
      <c r="GL57" s="888"/>
      <c r="GM57" s="888"/>
      <c r="GN57" s="888"/>
      <c r="GO57" s="888"/>
      <c r="GP57" s="888"/>
      <c r="GR57" s="874"/>
      <c r="GS57" s="902"/>
      <c r="GT57" s="914" t="s">
        <v>129</v>
      </c>
      <c r="GU57" s="888"/>
      <c r="GV57" s="888"/>
      <c r="GW57" s="888"/>
      <c r="GX57" s="888"/>
      <c r="GY57" s="888"/>
      <c r="GZ57" s="888"/>
      <c r="HA57" s="888"/>
      <c r="HB57" s="888"/>
      <c r="HC57" s="888"/>
      <c r="HD57" s="888"/>
      <c r="HE57" s="888"/>
      <c r="HF57" s="888"/>
      <c r="HG57" s="888"/>
      <c r="HH57" s="888"/>
      <c r="HJ57" s="874"/>
      <c r="HK57" s="902"/>
      <c r="HL57" s="914" t="s">
        <v>129</v>
      </c>
      <c r="HM57" s="888"/>
      <c r="HN57" s="888"/>
      <c r="HO57" s="888"/>
      <c r="HP57" s="888"/>
      <c r="HQ57" s="888"/>
      <c r="HR57" s="888"/>
      <c r="HS57" s="888"/>
      <c r="HT57" s="888"/>
      <c r="HU57" s="888"/>
      <c r="HV57" s="888"/>
      <c r="HW57" s="888"/>
      <c r="HX57" s="888"/>
      <c r="HY57" s="888"/>
      <c r="HZ57" s="888"/>
      <c r="IB57" s="874"/>
      <c r="IC57" s="902"/>
      <c r="ID57" s="914" t="s">
        <v>129</v>
      </c>
      <c r="IE57" s="888"/>
      <c r="IF57" s="888"/>
      <c r="IG57" s="888"/>
      <c r="IH57" s="888"/>
      <c r="II57" s="888"/>
      <c r="IJ57" s="888"/>
      <c r="IK57" s="888"/>
      <c r="IL57" s="888"/>
      <c r="IM57" s="888"/>
      <c r="IN57" s="888"/>
      <c r="IO57" s="888"/>
      <c r="IP57" s="888"/>
      <c r="IQ57" s="888"/>
      <c r="IR57" s="888"/>
    </row>
    <row r="58" spans="2:252" s="894" customFormat="1" ht="324" hidden="1" customHeight="1" outlineLevel="1">
      <c r="B58" s="874"/>
      <c r="C58" s="902"/>
      <c r="D58" s="914" t="s">
        <v>130</v>
      </c>
      <c r="E58" s="888"/>
      <c r="F58" s="888"/>
      <c r="G58" s="888"/>
      <c r="H58" s="888"/>
      <c r="I58" s="888"/>
      <c r="J58" s="888"/>
      <c r="K58" s="888"/>
      <c r="L58" s="888"/>
      <c r="M58" s="888"/>
      <c r="N58" s="888"/>
      <c r="O58" s="888"/>
      <c r="P58" s="888"/>
      <c r="Q58" s="888"/>
      <c r="R58" s="888"/>
      <c r="T58" s="874"/>
      <c r="U58" s="902"/>
      <c r="V58" s="914" t="s">
        <v>130</v>
      </c>
      <c r="W58" s="888"/>
      <c r="X58" s="888"/>
      <c r="Y58" s="888"/>
      <c r="Z58" s="888"/>
      <c r="AA58" s="888"/>
      <c r="AB58" s="888"/>
      <c r="AC58" s="888"/>
      <c r="AD58" s="888"/>
      <c r="AE58" s="888"/>
      <c r="AF58" s="888"/>
      <c r="AG58" s="888"/>
      <c r="AH58" s="888"/>
      <c r="AI58" s="888"/>
      <c r="AJ58" s="888"/>
      <c r="AL58" s="874"/>
      <c r="AM58" s="902"/>
      <c r="AN58" s="914" t="s">
        <v>130</v>
      </c>
      <c r="AO58" s="888"/>
      <c r="AP58" s="888"/>
      <c r="AQ58" s="888"/>
      <c r="AR58" s="888"/>
      <c r="AS58" s="888"/>
      <c r="AT58" s="888"/>
      <c r="AU58" s="888"/>
      <c r="AV58" s="888"/>
      <c r="AW58" s="888"/>
      <c r="AX58" s="888"/>
      <c r="AY58" s="888"/>
      <c r="AZ58" s="888"/>
      <c r="BA58" s="888"/>
      <c r="BB58" s="888"/>
      <c r="BD58" s="874"/>
      <c r="BE58" s="902"/>
      <c r="BF58" s="914" t="s">
        <v>130</v>
      </c>
      <c r="BG58" s="888"/>
      <c r="BH58" s="888"/>
      <c r="BI58" s="888"/>
      <c r="BJ58" s="888"/>
      <c r="BK58" s="888"/>
      <c r="BL58" s="888"/>
      <c r="BM58" s="888"/>
      <c r="BN58" s="888"/>
      <c r="BO58" s="888"/>
      <c r="BP58" s="888"/>
      <c r="BQ58" s="888"/>
      <c r="BR58" s="888"/>
      <c r="BS58" s="888"/>
      <c r="BT58" s="888"/>
      <c r="BV58" s="874"/>
      <c r="BW58" s="902"/>
      <c r="BX58" s="914" t="s">
        <v>130</v>
      </c>
      <c r="BY58" s="888"/>
      <c r="BZ58" s="888"/>
      <c r="CA58" s="888"/>
      <c r="CB58" s="888"/>
      <c r="CC58" s="888"/>
      <c r="CD58" s="888"/>
      <c r="CE58" s="888"/>
      <c r="CF58" s="888"/>
      <c r="CG58" s="888"/>
      <c r="CH58" s="888"/>
      <c r="CI58" s="888"/>
      <c r="CJ58" s="888"/>
      <c r="CK58" s="888"/>
      <c r="CL58" s="888"/>
      <c r="CN58" s="874"/>
      <c r="CO58" s="902"/>
      <c r="CP58" s="914" t="s">
        <v>130</v>
      </c>
      <c r="CQ58" s="888"/>
      <c r="CR58" s="888"/>
      <c r="CS58" s="888"/>
      <c r="CT58" s="888"/>
      <c r="CU58" s="888"/>
      <c r="CV58" s="888"/>
      <c r="CW58" s="888"/>
      <c r="CX58" s="888"/>
      <c r="CY58" s="888"/>
      <c r="CZ58" s="888"/>
      <c r="DA58" s="888"/>
      <c r="DB58" s="888"/>
      <c r="DC58" s="888"/>
      <c r="DD58" s="888"/>
      <c r="DF58" s="874"/>
      <c r="DG58" s="902"/>
      <c r="DH58" s="914" t="s">
        <v>130</v>
      </c>
      <c r="DI58" s="888"/>
      <c r="DJ58" s="888"/>
      <c r="DK58" s="888"/>
      <c r="DL58" s="888"/>
      <c r="DM58" s="888"/>
      <c r="DN58" s="888"/>
      <c r="DO58" s="888"/>
      <c r="DP58" s="888"/>
      <c r="DQ58" s="888"/>
      <c r="DR58" s="888"/>
      <c r="DS58" s="888"/>
      <c r="DT58" s="888"/>
      <c r="DU58" s="888"/>
      <c r="DV58" s="888"/>
      <c r="DX58" s="874"/>
      <c r="DY58" s="902"/>
      <c r="DZ58" s="914" t="s">
        <v>130</v>
      </c>
      <c r="EA58" s="888"/>
      <c r="EB58" s="888"/>
      <c r="EC58" s="888"/>
      <c r="ED58" s="888"/>
      <c r="EE58" s="888"/>
      <c r="EF58" s="888"/>
      <c r="EG58" s="888"/>
      <c r="EH58" s="888"/>
      <c r="EI58" s="888"/>
      <c r="EJ58" s="888"/>
      <c r="EK58" s="888"/>
      <c r="EL58" s="888"/>
      <c r="EM58" s="888"/>
      <c r="EN58" s="888"/>
      <c r="EP58" s="874"/>
      <c r="EQ58" s="902"/>
      <c r="ER58" s="914" t="s">
        <v>130</v>
      </c>
      <c r="ES58" s="888"/>
      <c r="ET58" s="888"/>
      <c r="EU58" s="888"/>
      <c r="EV58" s="888"/>
      <c r="EW58" s="888"/>
      <c r="EX58" s="888"/>
      <c r="EY58" s="888"/>
      <c r="EZ58" s="888"/>
      <c r="FA58" s="888"/>
      <c r="FB58" s="888"/>
      <c r="FC58" s="888"/>
      <c r="FD58" s="888"/>
      <c r="FE58" s="888"/>
      <c r="FF58" s="888"/>
      <c r="FH58" s="874"/>
      <c r="FI58" s="902"/>
      <c r="FJ58" s="914" t="s">
        <v>130</v>
      </c>
      <c r="FK58" s="888"/>
      <c r="FL58" s="888"/>
      <c r="FM58" s="888"/>
      <c r="FN58" s="888"/>
      <c r="FO58" s="888"/>
      <c r="FP58" s="888"/>
      <c r="FQ58" s="888"/>
      <c r="FR58" s="888"/>
      <c r="FS58" s="888"/>
      <c r="FT58" s="888"/>
      <c r="FU58" s="888"/>
      <c r="FV58" s="888"/>
      <c r="FW58" s="888"/>
      <c r="FX58" s="888"/>
      <c r="FZ58" s="874"/>
      <c r="GA58" s="902"/>
      <c r="GB58" s="914" t="s">
        <v>130</v>
      </c>
      <c r="GC58" s="888"/>
      <c r="GD58" s="888"/>
      <c r="GE58" s="888"/>
      <c r="GF58" s="888"/>
      <c r="GG58" s="888"/>
      <c r="GH58" s="888"/>
      <c r="GI58" s="888"/>
      <c r="GJ58" s="888"/>
      <c r="GK58" s="888"/>
      <c r="GL58" s="888"/>
      <c r="GM58" s="888"/>
      <c r="GN58" s="888"/>
      <c r="GO58" s="888"/>
      <c r="GP58" s="888"/>
      <c r="GR58" s="874"/>
      <c r="GS58" s="902"/>
      <c r="GT58" s="914" t="s">
        <v>130</v>
      </c>
      <c r="GU58" s="888"/>
      <c r="GV58" s="888"/>
      <c r="GW58" s="888"/>
      <c r="GX58" s="888"/>
      <c r="GY58" s="888"/>
      <c r="GZ58" s="888"/>
      <c r="HA58" s="888"/>
      <c r="HB58" s="888"/>
      <c r="HC58" s="888"/>
      <c r="HD58" s="888"/>
      <c r="HE58" s="888"/>
      <c r="HF58" s="888"/>
      <c r="HG58" s="888"/>
      <c r="HH58" s="888"/>
      <c r="HJ58" s="874"/>
      <c r="HK58" s="902"/>
      <c r="HL58" s="914" t="s">
        <v>130</v>
      </c>
      <c r="HM58" s="888"/>
      <c r="HN58" s="888"/>
      <c r="HO58" s="888"/>
      <c r="HP58" s="888"/>
      <c r="HQ58" s="888"/>
      <c r="HR58" s="888"/>
      <c r="HS58" s="888"/>
      <c r="HT58" s="888"/>
      <c r="HU58" s="888"/>
      <c r="HV58" s="888"/>
      <c r="HW58" s="888"/>
      <c r="HX58" s="888"/>
      <c r="HY58" s="888"/>
      <c r="HZ58" s="888"/>
      <c r="IB58" s="874"/>
      <c r="IC58" s="902"/>
      <c r="ID58" s="914" t="s">
        <v>130</v>
      </c>
      <c r="IE58" s="888"/>
      <c r="IF58" s="888"/>
      <c r="IG58" s="888"/>
      <c r="IH58" s="888"/>
      <c r="II58" s="888"/>
      <c r="IJ58" s="888"/>
      <c r="IK58" s="888"/>
      <c r="IL58" s="888"/>
      <c r="IM58" s="888"/>
      <c r="IN58" s="888"/>
      <c r="IO58" s="888"/>
      <c r="IP58" s="888"/>
      <c r="IQ58" s="888"/>
      <c r="IR58" s="888"/>
    </row>
    <row r="59" spans="2:252" s="894" customFormat="1" ht="135" hidden="1" customHeight="1" outlineLevel="1">
      <c r="B59" s="874"/>
      <c r="C59" s="902"/>
      <c r="D59" s="914" t="s">
        <v>131</v>
      </c>
      <c r="E59" s="888"/>
      <c r="F59" s="888"/>
      <c r="G59" s="888"/>
      <c r="H59" s="888"/>
      <c r="I59" s="888"/>
      <c r="J59" s="888"/>
      <c r="K59" s="888"/>
      <c r="L59" s="888"/>
      <c r="M59" s="888"/>
      <c r="N59" s="888"/>
      <c r="O59" s="888"/>
      <c r="P59" s="888"/>
      <c r="Q59" s="888"/>
      <c r="R59" s="888"/>
      <c r="T59" s="874"/>
      <c r="U59" s="902"/>
      <c r="V59" s="914" t="s">
        <v>131</v>
      </c>
      <c r="W59" s="888"/>
      <c r="X59" s="888"/>
      <c r="Y59" s="888"/>
      <c r="Z59" s="888"/>
      <c r="AA59" s="888"/>
      <c r="AB59" s="888"/>
      <c r="AC59" s="888"/>
      <c r="AD59" s="888"/>
      <c r="AE59" s="888"/>
      <c r="AF59" s="888"/>
      <c r="AG59" s="888"/>
      <c r="AH59" s="888"/>
      <c r="AI59" s="888"/>
      <c r="AJ59" s="888"/>
      <c r="AL59" s="874"/>
      <c r="AM59" s="902"/>
      <c r="AN59" s="914" t="s">
        <v>131</v>
      </c>
      <c r="AO59" s="888"/>
      <c r="AP59" s="888"/>
      <c r="AQ59" s="888"/>
      <c r="AR59" s="888"/>
      <c r="AS59" s="888"/>
      <c r="AT59" s="888"/>
      <c r="AU59" s="888"/>
      <c r="AV59" s="888"/>
      <c r="AW59" s="888"/>
      <c r="AX59" s="888"/>
      <c r="AY59" s="888"/>
      <c r="AZ59" s="888"/>
      <c r="BA59" s="888"/>
      <c r="BB59" s="888"/>
      <c r="BD59" s="874"/>
      <c r="BE59" s="902"/>
      <c r="BF59" s="914" t="s">
        <v>131</v>
      </c>
      <c r="BG59" s="888"/>
      <c r="BH59" s="888"/>
      <c r="BI59" s="888"/>
      <c r="BJ59" s="888"/>
      <c r="BK59" s="888"/>
      <c r="BL59" s="888"/>
      <c r="BM59" s="888"/>
      <c r="BN59" s="888"/>
      <c r="BO59" s="888"/>
      <c r="BP59" s="888"/>
      <c r="BQ59" s="888"/>
      <c r="BR59" s="888"/>
      <c r="BS59" s="888"/>
      <c r="BT59" s="888"/>
      <c r="BV59" s="874"/>
      <c r="BW59" s="902"/>
      <c r="BX59" s="914" t="s">
        <v>131</v>
      </c>
      <c r="BY59" s="888"/>
      <c r="BZ59" s="888"/>
      <c r="CA59" s="888"/>
      <c r="CB59" s="888"/>
      <c r="CC59" s="888"/>
      <c r="CD59" s="888"/>
      <c r="CE59" s="888"/>
      <c r="CF59" s="888"/>
      <c r="CG59" s="888"/>
      <c r="CH59" s="888"/>
      <c r="CI59" s="888"/>
      <c r="CJ59" s="888"/>
      <c r="CK59" s="888"/>
      <c r="CL59" s="888"/>
      <c r="CN59" s="874"/>
      <c r="CO59" s="902"/>
      <c r="CP59" s="914" t="s">
        <v>131</v>
      </c>
      <c r="CQ59" s="888"/>
      <c r="CR59" s="888"/>
      <c r="CS59" s="888"/>
      <c r="CT59" s="888"/>
      <c r="CU59" s="888"/>
      <c r="CV59" s="888"/>
      <c r="CW59" s="888"/>
      <c r="CX59" s="888"/>
      <c r="CY59" s="888"/>
      <c r="CZ59" s="888"/>
      <c r="DA59" s="888"/>
      <c r="DB59" s="888"/>
      <c r="DC59" s="888"/>
      <c r="DD59" s="888"/>
      <c r="DF59" s="874"/>
      <c r="DG59" s="902"/>
      <c r="DH59" s="914" t="s">
        <v>131</v>
      </c>
      <c r="DI59" s="888"/>
      <c r="DJ59" s="888"/>
      <c r="DK59" s="888"/>
      <c r="DL59" s="888"/>
      <c r="DM59" s="888"/>
      <c r="DN59" s="888"/>
      <c r="DO59" s="888"/>
      <c r="DP59" s="888"/>
      <c r="DQ59" s="888"/>
      <c r="DR59" s="888"/>
      <c r="DS59" s="888"/>
      <c r="DT59" s="888"/>
      <c r="DU59" s="888"/>
      <c r="DV59" s="888"/>
      <c r="DX59" s="874"/>
      <c r="DY59" s="902"/>
      <c r="DZ59" s="914" t="s">
        <v>131</v>
      </c>
      <c r="EA59" s="888"/>
      <c r="EB59" s="888"/>
      <c r="EC59" s="888"/>
      <c r="ED59" s="888"/>
      <c r="EE59" s="888"/>
      <c r="EF59" s="888"/>
      <c r="EG59" s="888"/>
      <c r="EH59" s="888"/>
      <c r="EI59" s="888"/>
      <c r="EJ59" s="888"/>
      <c r="EK59" s="888"/>
      <c r="EL59" s="888"/>
      <c r="EM59" s="888"/>
      <c r="EN59" s="888"/>
      <c r="EP59" s="874"/>
      <c r="EQ59" s="902"/>
      <c r="ER59" s="914" t="s">
        <v>131</v>
      </c>
      <c r="ES59" s="888"/>
      <c r="ET59" s="888"/>
      <c r="EU59" s="888"/>
      <c r="EV59" s="888"/>
      <c r="EW59" s="888"/>
      <c r="EX59" s="888"/>
      <c r="EY59" s="888"/>
      <c r="EZ59" s="888"/>
      <c r="FA59" s="888"/>
      <c r="FB59" s="888"/>
      <c r="FC59" s="888"/>
      <c r="FD59" s="888"/>
      <c r="FE59" s="888"/>
      <c r="FF59" s="888"/>
      <c r="FH59" s="874"/>
      <c r="FI59" s="902"/>
      <c r="FJ59" s="914" t="s">
        <v>131</v>
      </c>
      <c r="FK59" s="888"/>
      <c r="FL59" s="888"/>
      <c r="FM59" s="888"/>
      <c r="FN59" s="888"/>
      <c r="FO59" s="888"/>
      <c r="FP59" s="888"/>
      <c r="FQ59" s="888"/>
      <c r="FR59" s="888"/>
      <c r="FS59" s="888"/>
      <c r="FT59" s="888"/>
      <c r="FU59" s="888"/>
      <c r="FV59" s="888"/>
      <c r="FW59" s="888"/>
      <c r="FX59" s="888"/>
      <c r="FZ59" s="874"/>
      <c r="GA59" s="902"/>
      <c r="GB59" s="914" t="s">
        <v>131</v>
      </c>
      <c r="GC59" s="888"/>
      <c r="GD59" s="888"/>
      <c r="GE59" s="888"/>
      <c r="GF59" s="888"/>
      <c r="GG59" s="888"/>
      <c r="GH59" s="888"/>
      <c r="GI59" s="888"/>
      <c r="GJ59" s="888"/>
      <c r="GK59" s="888"/>
      <c r="GL59" s="888"/>
      <c r="GM59" s="888"/>
      <c r="GN59" s="888"/>
      <c r="GO59" s="888"/>
      <c r="GP59" s="888"/>
      <c r="GR59" s="874"/>
      <c r="GS59" s="902"/>
      <c r="GT59" s="914" t="s">
        <v>131</v>
      </c>
      <c r="GU59" s="888"/>
      <c r="GV59" s="888"/>
      <c r="GW59" s="888"/>
      <c r="GX59" s="888"/>
      <c r="GY59" s="888"/>
      <c r="GZ59" s="888"/>
      <c r="HA59" s="888"/>
      <c r="HB59" s="888"/>
      <c r="HC59" s="888"/>
      <c r="HD59" s="888"/>
      <c r="HE59" s="888"/>
      <c r="HF59" s="888"/>
      <c r="HG59" s="888"/>
      <c r="HH59" s="888"/>
      <c r="HJ59" s="874"/>
      <c r="HK59" s="902"/>
      <c r="HL59" s="914" t="s">
        <v>131</v>
      </c>
      <c r="HM59" s="888"/>
      <c r="HN59" s="888"/>
      <c r="HO59" s="888"/>
      <c r="HP59" s="888"/>
      <c r="HQ59" s="888"/>
      <c r="HR59" s="888"/>
      <c r="HS59" s="888"/>
      <c r="HT59" s="888"/>
      <c r="HU59" s="888"/>
      <c r="HV59" s="888"/>
      <c r="HW59" s="888"/>
      <c r="HX59" s="888"/>
      <c r="HY59" s="888"/>
      <c r="HZ59" s="888"/>
      <c r="IB59" s="874"/>
      <c r="IC59" s="902"/>
      <c r="ID59" s="914" t="s">
        <v>131</v>
      </c>
      <c r="IE59" s="888"/>
      <c r="IF59" s="888"/>
      <c r="IG59" s="888"/>
      <c r="IH59" s="888"/>
      <c r="II59" s="888"/>
      <c r="IJ59" s="888"/>
      <c r="IK59" s="888"/>
      <c r="IL59" s="888"/>
      <c r="IM59" s="888"/>
      <c r="IN59" s="888"/>
      <c r="IO59" s="888"/>
      <c r="IP59" s="888"/>
      <c r="IQ59" s="888"/>
      <c r="IR59" s="888"/>
    </row>
    <row r="60" spans="2:252" s="894" customFormat="1" ht="378" hidden="1" customHeight="1" outlineLevel="1">
      <c r="B60" s="874"/>
      <c r="C60" s="902"/>
      <c r="D60" s="914" t="s">
        <v>202</v>
      </c>
      <c r="E60" s="888"/>
      <c r="F60" s="888"/>
      <c r="G60" s="888"/>
      <c r="H60" s="888"/>
      <c r="I60" s="888"/>
      <c r="J60" s="888"/>
      <c r="K60" s="888"/>
      <c r="L60" s="888"/>
      <c r="M60" s="888"/>
      <c r="N60" s="888"/>
      <c r="O60" s="888"/>
      <c r="P60" s="888"/>
      <c r="Q60" s="888"/>
      <c r="R60" s="888"/>
      <c r="T60" s="874"/>
      <c r="U60" s="902"/>
      <c r="V60" s="914" t="s">
        <v>202</v>
      </c>
      <c r="W60" s="888"/>
      <c r="X60" s="888"/>
      <c r="Y60" s="888"/>
      <c r="Z60" s="888"/>
      <c r="AA60" s="888"/>
      <c r="AB60" s="888"/>
      <c r="AC60" s="888"/>
      <c r="AD60" s="888"/>
      <c r="AE60" s="888"/>
      <c r="AF60" s="888"/>
      <c r="AG60" s="888"/>
      <c r="AH60" s="888"/>
      <c r="AI60" s="888"/>
      <c r="AJ60" s="888"/>
      <c r="AL60" s="874"/>
      <c r="AM60" s="902"/>
      <c r="AN60" s="914" t="s">
        <v>202</v>
      </c>
      <c r="AO60" s="888"/>
      <c r="AP60" s="888"/>
      <c r="AQ60" s="888"/>
      <c r="AR60" s="888"/>
      <c r="AS60" s="888"/>
      <c r="AT60" s="888"/>
      <c r="AU60" s="888"/>
      <c r="AV60" s="888"/>
      <c r="AW60" s="888"/>
      <c r="AX60" s="888"/>
      <c r="AY60" s="888"/>
      <c r="AZ60" s="888"/>
      <c r="BA60" s="888"/>
      <c r="BB60" s="888"/>
      <c r="BD60" s="874"/>
      <c r="BE60" s="902"/>
      <c r="BF60" s="914" t="s">
        <v>202</v>
      </c>
      <c r="BG60" s="888"/>
      <c r="BH60" s="888"/>
      <c r="BI60" s="888"/>
      <c r="BJ60" s="888"/>
      <c r="BK60" s="888"/>
      <c r="BL60" s="888"/>
      <c r="BM60" s="888"/>
      <c r="BN60" s="888"/>
      <c r="BO60" s="888"/>
      <c r="BP60" s="888"/>
      <c r="BQ60" s="888"/>
      <c r="BR60" s="888"/>
      <c r="BS60" s="888"/>
      <c r="BT60" s="888"/>
      <c r="BV60" s="874"/>
      <c r="BW60" s="902"/>
      <c r="BX60" s="914" t="s">
        <v>202</v>
      </c>
      <c r="BY60" s="888"/>
      <c r="BZ60" s="888"/>
      <c r="CA60" s="888"/>
      <c r="CB60" s="888"/>
      <c r="CC60" s="888"/>
      <c r="CD60" s="888"/>
      <c r="CE60" s="888"/>
      <c r="CF60" s="888"/>
      <c r="CG60" s="888"/>
      <c r="CH60" s="888"/>
      <c r="CI60" s="888"/>
      <c r="CJ60" s="888"/>
      <c r="CK60" s="888"/>
      <c r="CL60" s="888"/>
      <c r="CN60" s="874"/>
      <c r="CO60" s="902"/>
      <c r="CP60" s="914" t="s">
        <v>202</v>
      </c>
      <c r="CQ60" s="888"/>
      <c r="CR60" s="888"/>
      <c r="CS60" s="888"/>
      <c r="CT60" s="888"/>
      <c r="CU60" s="888"/>
      <c r="CV60" s="888"/>
      <c r="CW60" s="888"/>
      <c r="CX60" s="888"/>
      <c r="CY60" s="888"/>
      <c r="CZ60" s="888"/>
      <c r="DA60" s="888"/>
      <c r="DB60" s="888"/>
      <c r="DC60" s="888"/>
      <c r="DD60" s="888"/>
      <c r="DF60" s="874"/>
      <c r="DG60" s="902"/>
      <c r="DH60" s="914" t="s">
        <v>202</v>
      </c>
      <c r="DI60" s="888"/>
      <c r="DJ60" s="888"/>
      <c r="DK60" s="888"/>
      <c r="DL60" s="888"/>
      <c r="DM60" s="888"/>
      <c r="DN60" s="888"/>
      <c r="DO60" s="888"/>
      <c r="DP60" s="888"/>
      <c r="DQ60" s="888"/>
      <c r="DR60" s="888"/>
      <c r="DS60" s="888"/>
      <c r="DT60" s="888"/>
      <c r="DU60" s="888"/>
      <c r="DV60" s="888"/>
      <c r="DX60" s="874"/>
      <c r="DY60" s="902"/>
      <c r="DZ60" s="914" t="s">
        <v>202</v>
      </c>
      <c r="EA60" s="888"/>
      <c r="EB60" s="888"/>
      <c r="EC60" s="888"/>
      <c r="ED60" s="888"/>
      <c r="EE60" s="888"/>
      <c r="EF60" s="888"/>
      <c r="EG60" s="888"/>
      <c r="EH60" s="888"/>
      <c r="EI60" s="888"/>
      <c r="EJ60" s="888"/>
      <c r="EK60" s="888"/>
      <c r="EL60" s="888"/>
      <c r="EM60" s="888"/>
      <c r="EN60" s="888"/>
      <c r="EP60" s="874"/>
      <c r="EQ60" s="902"/>
      <c r="ER60" s="914" t="s">
        <v>202</v>
      </c>
      <c r="ES60" s="888"/>
      <c r="ET60" s="888"/>
      <c r="EU60" s="888"/>
      <c r="EV60" s="888"/>
      <c r="EW60" s="888"/>
      <c r="EX60" s="888"/>
      <c r="EY60" s="888"/>
      <c r="EZ60" s="888"/>
      <c r="FA60" s="888"/>
      <c r="FB60" s="888"/>
      <c r="FC60" s="888"/>
      <c r="FD60" s="888"/>
      <c r="FE60" s="888"/>
      <c r="FF60" s="888"/>
      <c r="FH60" s="874"/>
      <c r="FI60" s="902"/>
      <c r="FJ60" s="914" t="s">
        <v>202</v>
      </c>
      <c r="FK60" s="888"/>
      <c r="FL60" s="888"/>
      <c r="FM60" s="888"/>
      <c r="FN60" s="888"/>
      <c r="FO60" s="888"/>
      <c r="FP60" s="888"/>
      <c r="FQ60" s="888"/>
      <c r="FR60" s="888"/>
      <c r="FS60" s="888"/>
      <c r="FT60" s="888"/>
      <c r="FU60" s="888"/>
      <c r="FV60" s="888"/>
      <c r="FW60" s="888"/>
      <c r="FX60" s="888"/>
      <c r="FZ60" s="874"/>
      <c r="GA60" s="902"/>
      <c r="GB60" s="914" t="s">
        <v>202</v>
      </c>
      <c r="GC60" s="888"/>
      <c r="GD60" s="888"/>
      <c r="GE60" s="888"/>
      <c r="GF60" s="888"/>
      <c r="GG60" s="888"/>
      <c r="GH60" s="888"/>
      <c r="GI60" s="888"/>
      <c r="GJ60" s="888"/>
      <c r="GK60" s="888"/>
      <c r="GL60" s="888"/>
      <c r="GM60" s="888"/>
      <c r="GN60" s="888"/>
      <c r="GO60" s="888"/>
      <c r="GP60" s="888"/>
      <c r="GR60" s="874"/>
      <c r="GS60" s="902"/>
      <c r="GT60" s="914" t="s">
        <v>202</v>
      </c>
      <c r="GU60" s="888"/>
      <c r="GV60" s="888"/>
      <c r="GW60" s="888"/>
      <c r="GX60" s="888"/>
      <c r="GY60" s="888"/>
      <c r="GZ60" s="888"/>
      <c r="HA60" s="888"/>
      <c r="HB60" s="888"/>
      <c r="HC60" s="888"/>
      <c r="HD60" s="888"/>
      <c r="HE60" s="888"/>
      <c r="HF60" s="888"/>
      <c r="HG60" s="888"/>
      <c r="HH60" s="888"/>
      <c r="HJ60" s="874"/>
      <c r="HK60" s="902"/>
      <c r="HL60" s="914" t="s">
        <v>202</v>
      </c>
      <c r="HM60" s="888"/>
      <c r="HN60" s="888"/>
      <c r="HO60" s="888"/>
      <c r="HP60" s="888"/>
      <c r="HQ60" s="888"/>
      <c r="HR60" s="888"/>
      <c r="HS60" s="888"/>
      <c r="HT60" s="888"/>
      <c r="HU60" s="888"/>
      <c r="HV60" s="888"/>
      <c r="HW60" s="888"/>
      <c r="HX60" s="888"/>
      <c r="HY60" s="888"/>
      <c r="HZ60" s="888"/>
      <c r="IB60" s="874"/>
      <c r="IC60" s="902"/>
      <c r="ID60" s="914" t="s">
        <v>202</v>
      </c>
      <c r="IE60" s="888"/>
      <c r="IF60" s="888"/>
      <c r="IG60" s="888"/>
      <c r="IH60" s="888"/>
      <c r="II60" s="888"/>
      <c r="IJ60" s="888"/>
      <c r="IK60" s="888"/>
      <c r="IL60" s="888"/>
      <c r="IM60" s="888"/>
      <c r="IN60" s="888"/>
      <c r="IO60" s="888"/>
      <c r="IP60" s="888"/>
      <c r="IQ60" s="888"/>
      <c r="IR60" s="888"/>
    </row>
    <row r="61" spans="2:252" s="894" customFormat="1" ht="135" hidden="1" customHeight="1" outlineLevel="1">
      <c r="B61" s="874"/>
      <c r="C61" s="902"/>
      <c r="D61" s="914" t="s">
        <v>132</v>
      </c>
      <c r="E61" s="888"/>
      <c r="F61" s="888"/>
      <c r="G61" s="888"/>
      <c r="H61" s="888"/>
      <c r="I61" s="888"/>
      <c r="J61" s="888"/>
      <c r="K61" s="888"/>
      <c r="L61" s="888"/>
      <c r="M61" s="888"/>
      <c r="N61" s="888"/>
      <c r="O61" s="888"/>
      <c r="P61" s="888"/>
      <c r="Q61" s="888"/>
      <c r="R61" s="888"/>
      <c r="T61" s="874"/>
      <c r="U61" s="902"/>
      <c r="V61" s="914" t="s">
        <v>132</v>
      </c>
      <c r="W61" s="888"/>
      <c r="X61" s="888"/>
      <c r="Y61" s="888"/>
      <c r="Z61" s="888"/>
      <c r="AA61" s="888"/>
      <c r="AB61" s="888"/>
      <c r="AC61" s="888"/>
      <c r="AD61" s="888"/>
      <c r="AE61" s="888"/>
      <c r="AF61" s="888"/>
      <c r="AG61" s="888"/>
      <c r="AH61" s="888"/>
      <c r="AI61" s="888"/>
      <c r="AJ61" s="888"/>
      <c r="AL61" s="874"/>
      <c r="AM61" s="902"/>
      <c r="AN61" s="914" t="s">
        <v>132</v>
      </c>
      <c r="AO61" s="888"/>
      <c r="AP61" s="888"/>
      <c r="AQ61" s="888"/>
      <c r="AR61" s="888"/>
      <c r="AS61" s="888"/>
      <c r="AT61" s="888"/>
      <c r="AU61" s="888"/>
      <c r="AV61" s="888"/>
      <c r="AW61" s="888"/>
      <c r="AX61" s="888"/>
      <c r="AY61" s="888"/>
      <c r="AZ61" s="888"/>
      <c r="BA61" s="888"/>
      <c r="BB61" s="888"/>
      <c r="BD61" s="874"/>
      <c r="BE61" s="902"/>
      <c r="BF61" s="914" t="s">
        <v>132</v>
      </c>
      <c r="BG61" s="888"/>
      <c r="BH61" s="888"/>
      <c r="BI61" s="888"/>
      <c r="BJ61" s="888"/>
      <c r="BK61" s="888"/>
      <c r="BL61" s="888"/>
      <c r="BM61" s="888"/>
      <c r="BN61" s="888"/>
      <c r="BO61" s="888"/>
      <c r="BP61" s="888"/>
      <c r="BQ61" s="888"/>
      <c r="BR61" s="888"/>
      <c r="BS61" s="888"/>
      <c r="BT61" s="888"/>
      <c r="BV61" s="874"/>
      <c r="BW61" s="902"/>
      <c r="BX61" s="914" t="s">
        <v>132</v>
      </c>
      <c r="BY61" s="888"/>
      <c r="BZ61" s="888"/>
      <c r="CA61" s="888"/>
      <c r="CB61" s="888"/>
      <c r="CC61" s="888"/>
      <c r="CD61" s="888"/>
      <c r="CE61" s="888"/>
      <c r="CF61" s="888"/>
      <c r="CG61" s="888"/>
      <c r="CH61" s="888"/>
      <c r="CI61" s="888"/>
      <c r="CJ61" s="888"/>
      <c r="CK61" s="888"/>
      <c r="CL61" s="888"/>
      <c r="CN61" s="874"/>
      <c r="CO61" s="902"/>
      <c r="CP61" s="914" t="s">
        <v>132</v>
      </c>
      <c r="CQ61" s="888"/>
      <c r="CR61" s="888"/>
      <c r="CS61" s="888"/>
      <c r="CT61" s="888"/>
      <c r="CU61" s="888"/>
      <c r="CV61" s="888"/>
      <c r="CW61" s="888"/>
      <c r="CX61" s="888"/>
      <c r="CY61" s="888"/>
      <c r="CZ61" s="888"/>
      <c r="DA61" s="888"/>
      <c r="DB61" s="888"/>
      <c r="DC61" s="888"/>
      <c r="DD61" s="888"/>
      <c r="DF61" s="874"/>
      <c r="DG61" s="902"/>
      <c r="DH61" s="914" t="s">
        <v>132</v>
      </c>
      <c r="DI61" s="888"/>
      <c r="DJ61" s="888"/>
      <c r="DK61" s="888"/>
      <c r="DL61" s="888"/>
      <c r="DM61" s="888"/>
      <c r="DN61" s="888"/>
      <c r="DO61" s="888"/>
      <c r="DP61" s="888"/>
      <c r="DQ61" s="888"/>
      <c r="DR61" s="888"/>
      <c r="DS61" s="888"/>
      <c r="DT61" s="888"/>
      <c r="DU61" s="888"/>
      <c r="DV61" s="888"/>
      <c r="DX61" s="874"/>
      <c r="DY61" s="902"/>
      <c r="DZ61" s="914" t="s">
        <v>132</v>
      </c>
      <c r="EA61" s="888"/>
      <c r="EB61" s="888"/>
      <c r="EC61" s="888"/>
      <c r="ED61" s="888"/>
      <c r="EE61" s="888"/>
      <c r="EF61" s="888"/>
      <c r="EG61" s="888"/>
      <c r="EH61" s="888"/>
      <c r="EI61" s="888"/>
      <c r="EJ61" s="888"/>
      <c r="EK61" s="888"/>
      <c r="EL61" s="888"/>
      <c r="EM61" s="888"/>
      <c r="EN61" s="888"/>
      <c r="EP61" s="874"/>
      <c r="EQ61" s="902"/>
      <c r="ER61" s="914" t="s">
        <v>132</v>
      </c>
      <c r="ES61" s="888"/>
      <c r="ET61" s="888"/>
      <c r="EU61" s="888"/>
      <c r="EV61" s="888"/>
      <c r="EW61" s="888"/>
      <c r="EX61" s="888"/>
      <c r="EY61" s="888"/>
      <c r="EZ61" s="888"/>
      <c r="FA61" s="888"/>
      <c r="FB61" s="888"/>
      <c r="FC61" s="888"/>
      <c r="FD61" s="888"/>
      <c r="FE61" s="888"/>
      <c r="FF61" s="888"/>
      <c r="FH61" s="874"/>
      <c r="FI61" s="902"/>
      <c r="FJ61" s="914" t="s">
        <v>132</v>
      </c>
      <c r="FK61" s="888"/>
      <c r="FL61" s="888"/>
      <c r="FM61" s="888"/>
      <c r="FN61" s="888"/>
      <c r="FO61" s="888"/>
      <c r="FP61" s="888"/>
      <c r="FQ61" s="888"/>
      <c r="FR61" s="888"/>
      <c r="FS61" s="888"/>
      <c r="FT61" s="888"/>
      <c r="FU61" s="888"/>
      <c r="FV61" s="888"/>
      <c r="FW61" s="888"/>
      <c r="FX61" s="888"/>
      <c r="FZ61" s="874"/>
      <c r="GA61" s="902"/>
      <c r="GB61" s="914" t="s">
        <v>132</v>
      </c>
      <c r="GC61" s="888"/>
      <c r="GD61" s="888"/>
      <c r="GE61" s="888"/>
      <c r="GF61" s="888"/>
      <c r="GG61" s="888"/>
      <c r="GH61" s="888"/>
      <c r="GI61" s="888"/>
      <c r="GJ61" s="888"/>
      <c r="GK61" s="888"/>
      <c r="GL61" s="888"/>
      <c r="GM61" s="888"/>
      <c r="GN61" s="888"/>
      <c r="GO61" s="888"/>
      <c r="GP61" s="888"/>
      <c r="GR61" s="874"/>
      <c r="GS61" s="902"/>
      <c r="GT61" s="914" t="s">
        <v>132</v>
      </c>
      <c r="GU61" s="888"/>
      <c r="GV61" s="888"/>
      <c r="GW61" s="888"/>
      <c r="GX61" s="888"/>
      <c r="GY61" s="888"/>
      <c r="GZ61" s="888"/>
      <c r="HA61" s="888"/>
      <c r="HB61" s="888"/>
      <c r="HC61" s="888"/>
      <c r="HD61" s="888"/>
      <c r="HE61" s="888"/>
      <c r="HF61" s="888"/>
      <c r="HG61" s="888"/>
      <c r="HH61" s="888"/>
      <c r="HJ61" s="874"/>
      <c r="HK61" s="902"/>
      <c r="HL61" s="914" t="s">
        <v>132</v>
      </c>
      <c r="HM61" s="888"/>
      <c r="HN61" s="888"/>
      <c r="HO61" s="888"/>
      <c r="HP61" s="888"/>
      <c r="HQ61" s="888"/>
      <c r="HR61" s="888"/>
      <c r="HS61" s="888"/>
      <c r="HT61" s="888"/>
      <c r="HU61" s="888"/>
      <c r="HV61" s="888"/>
      <c r="HW61" s="888"/>
      <c r="HX61" s="888"/>
      <c r="HY61" s="888"/>
      <c r="HZ61" s="888"/>
      <c r="IB61" s="874"/>
      <c r="IC61" s="902"/>
      <c r="ID61" s="914" t="s">
        <v>132</v>
      </c>
      <c r="IE61" s="888"/>
      <c r="IF61" s="888"/>
      <c r="IG61" s="888"/>
      <c r="IH61" s="888"/>
      <c r="II61" s="888"/>
      <c r="IJ61" s="888"/>
      <c r="IK61" s="888"/>
      <c r="IL61" s="888"/>
      <c r="IM61" s="888"/>
      <c r="IN61" s="888"/>
      <c r="IO61" s="888"/>
      <c r="IP61" s="888"/>
      <c r="IQ61" s="888"/>
      <c r="IR61" s="888"/>
    </row>
    <row r="62" spans="2:252" s="894" customFormat="1" ht="121.5" hidden="1" customHeight="1" outlineLevel="1">
      <c r="B62" s="874"/>
      <c r="C62" s="902"/>
      <c r="D62" s="914" t="s">
        <v>201</v>
      </c>
      <c r="E62" s="888"/>
      <c r="F62" s="888"/>
      <c r="G62" s="888"/>
      <c r="H62" s="888"/>
      <c r="I62" s="888"/>
      <c r="J62" s="888"/>
      <c r="K62" s="888"/>
      <c r="L62" s="888"/>
      <c r="M62" s="888"/>
      <c r="N62" s="888"/>
      <c r="O62" s="888"/>
      <c r="P62" s="888"/>
      <c r="Q62" s="888"/>
      <c r="R62" s="888"/>
      <c r="T62" s="874"/>
      <c r="U62" s="902"/>
      <c r="V62" s="914" t="s">
        <v>201</v>
      </c>
      <c r="W62" s="888"/>
      <c r="X62" s="888"/>
      <c r="Y62" s="888"/>
      <c r="Z62" s="888"/>
      <c r="AA62" s="888"/>
      <c r="AB62" s="888"/>
      <c r="AC62" s="888"/>
      <c r="AD62" s="888"/>
      <c r="AE62" s="888"/>
      <c r="AF62" s="888"/>
      <c r="AG62" s="888"/>
      <c r="AH62" s="888"/>
      <c r="AI62" s="888"/>
      <c r="AJ62" s="888"/>
      <c r="AL62" s="874"/>
      <c r="AM62" s="902"/>
      <c r="AN62" s="914" t="s">
        <v>201</v>
      </c>
      <c r="AO62" s="888"/>
      <c r="AP62" s="888"/>
      <c r="AQ62" s="888"/>
      <c r="AR62" s="888"/>
      <c r="AS62" s="888"/>
      <c r="AT62" s="888"/>
      <c r="AU62" s="888"/>
      <c r="AV62" s="888"/>
      <c r="AW62" s="888"/>
      <c r="AX62" s="888"/>
      <c r="AY62" s="888"/>
      <c r="AZ62" s="888"/>
      <c r="BA62" s="888"/>
      <c r="BB62" s="888"/>
      <c r="BD62" s="874"/>
      <c r="BE62" s="902"/>
      <c r="BF62" s="914" t="s">
        <v>201</v>
      </c>
      <c r="BG62" s="888"/>
      <c r="BH62" s="888"/>
      <c r="BI62" s="888"/>
      <c r="BJ62" s="888"/>
      <c r="BK62" s="888"/>
      <c r="BL62" s="888"/>
      <c r="BM62" s="888"/>
      <c r="BN62" s="888"/>
      <c r="BO62" s="888"/>
      <c r="BP62" s="888"/>
      <c r="BQ62" s="888"/>
      <c r="BR62" s="888"/>
      <c r="BS62" s="888"/>
      <c r="BT62" s="888"/>
      <c r="BV62" s="874"/>
      <c r="BW62" s="902"/>
      <c r="BX62" s="914" t="s">
        <v>201</v>
      </c>
      <c r="BY62" s="888"/>
      <c r="BZ62" s="888"/>
      <c r="CA62" s="888"/>
      <c r="CB62" s="888"/>
      <c r="CC62" s="888"/>
      <c r="CD62" s="888"/>
      <c r="CE62" s="888"/>
      <c r="CF62" s="888"/>
      <c r="CG62" s="888"/>
      <c r="CH62" s="888"/>
      <c r="CI62" s="888"/>
      <c r="CJ62" s="888"/>
      <c r="CK62" s="888"/>
      <c r="CL62" s="888"/>
      <c r="CN62" s="874"/>
      <c r="CO62" s="902"/>
      <c r="CP62" s="914" t="s">
        <v>201</v>
      </c>
      <c r="CQ62" s="888"/>
      <c r="CR62" s="888"/>
      <c r="CS62" s="888"/>
      <c r="CT62" s="888"/>
      <c r="CU62" s="888"/>
      <c r="CV62" s="888"/>
      <c r="CW62" s="888"/>
      <c r="CX62" s="888"/>
      <c r="CY62" s="888"/>
      <c r="CZ62" s="888"/>
      <c r="DA62" s="888"/>
      <c r="DB62" s="888"/>
      <c r="DC62" s="888"/>
      <c r="DD62" s="888"/>
      <c r="DF62" s="874"/>
      <c r="DG62" s="902"/>
      <c r="DH62" s="914" t="s">
        <v>201</v>
      </c>
      <c r="DI62" s="888"/>
      <c r="DJ62" s="888"/>
      <c r="DK62" s="888"/>
      <c r="DL62" s="888"/>
      <c r="DM62" s="888"/>
      <c r="DN62" s="888"/>
      <c r="DO62" s="888"/>
      <c r="DP62" s="888"/>
      <c r="DQ62" s="888"/>
      <c r="DR62" s="888"/>
      <c r="DS62" s="888"/>
      <c r="DT62" s="888"/>
      <c r="DU62" s="888"/>
      <c r="DV62" s="888"/>
      <c r="DX62" s="874"/>
      <c r="DY62" s="902"/>
      <c r="DZ62" s="914" t="s">
        <v>201</v>
      </c>
      <c r="EA62" s="888"/>
      <c r="EB62" s="888"/>
      <c r="EC62" s="888"/>
      <c r="ED62" s="888"/>
      <c r="EE62" s="888"/>
      <c r="EF62" s="888"/>
      <c r="EG62" s="888"/>
      <c r="EH62" s="888"/>
      <c r="EI62" s="888"/>
      <c r="EJ62" s="888"/>
      <c r="EK62" s="888"/>
      <c r="EL62" s="888"/>
      <c r="EM62" s="888"/>
      <c r="EN62" s="888"/>
      <c r="EP62" s="874"/>
      <c r="EQ62" s="902"/>
      <c r="ER62" s="914" t="s">
        <v>201</v>
      </c>
      <c r="ES62" s="888"/>
      <c r="ET62" s="888"/>
      <c r="EU62" s="888"/>
      <c r="EV62" s="888"/>
      <c r="EW62" s="888"/>
      <c r="EX62" s="888"/>
      <c r="EY62" s="888"/>
      <c r="EZ62" s="888"/>
      <c r="FA62" s="888"/>
      <c r="FB62" s="888"/>
      <c r="FC62" s="888"/>
      <c r="FD62" s="888"/>
      <c r="FE62" s="888"/>
      <c r="FF62" s="888"/>
      <c r="FH62" s="874"/>
      <c r="FI62" s="902"/>
      <c r="FJ62" s="914" t="s">
        <v>201</v>
      </c>
      <c r="FK62" s="888"/>
      <c r="FL62" s="888"/>
      <c r="FM62" s="888"/>
      <c r="FN62" s="888"/>
      <c r="FO62" s="888"/>
      <c r="FP62" s="888"/>
      <c r="FQ62" s="888"/>
      <c r="FR62" s="888"/>
      <c r="FS62" s="888"/>
      <c r="FT62" s="888"/>
      <c r="FU62" s="888"/>
      <c r="FV62" s="888"/>
      <c r="FW62" s="888"/>
      <c r="FX62" s="888"/>
      <c r="FZ62" s="874"/>
      <c r="GA62" s="902"/>
      <c r="GB62" s="914" t="s">
        <v>201</v>
      </c>
      <c r="GC62" s="888"/>
      <c r="GD62" s="888"/>
      <c r="GE62" s="888"/>
      <c r="GF62" s="888"/>
      <c r="GG62" s="888"/>
      <c r="GH62" s="888"/>
      <c r="GI62" s="888"/>
      <c r="GJ62" s="888"/>
      <c r="GK62" s="888"/>
      <c r="GL62" s="888"/>
      <c r="GM62" s="888"/>
      <c r="GN62" s="888"/>
      <c r="GO62" s="888"/>
      <c r="GP62" s="888"/>
      <c r="GR62" s="874"/>
      <c r="GS62" s="902"/>
      <c r="GT62" s="914" t="s">
        <v>201</v>
      </c>
      <c r="GU62" s="888"/>
      <c r="GV62" s="888"/>
      <c r="GW62" s="888"/>
      <c r="GX62" s="888"/>
      <c r="GY62" s="888"/>
      <c r="GZ62" s="888"/>
      <c r="HA62" s="888"/>
      <c r="HB62" s="888"/>
      <c r="HC62" s="888"/>
      <c r="HD62" s="888"/>
      <c r="HE62" s="888"/>
      <c r="HF62" s="888"/>
      <c r="HG62" s="888"/>
      <c r="HH62" s="888"/>
      <c r="HJ62" s="874"/>
      <c r="HK62" s="902"/>
      <c r="HL62" s="914" t="s">
        <v>201</v>
      </c>
      <c r="HM62" s="888"/>
      <c r="HN62" s="888"/>
      <c r="HO62" s="888"/>
      <c r="HP62" s="888"/>
      <c r="HQ62" s="888"/>
      <c r="HR62" s="888"/>
      <c r="HS62" s="888"/>
      <c r="HT62" s="888"/>
      <c r="HU62" s="888"/>
      <c r="HV62" s="888"/>
      <c r="HW62" s="888"/>
      <c r="HX62" s="888"/>
      <c r="HY62" s="888"/>
      <c r="HZ62" s="888"/>
      <c r="IB62" s="874"/>
      <c r="IC62" s="902"/>
      <c r="ID62" s="914" t="s">
        <v>201</v>
      </c>
      <c r="IE62" s="888"/>
      <c r="IF62" s="888"/>
      <c r="IG62" s="888"/>
      <c r="IH62" s="888"/>
      <c r="II62" s="888"/>
      <c r="IJ62" s="888"/>
      <c r="IK62" s="888"/>
      <c r="IL62" s="888"/>
      <c r="IM62" s="888"/>
      <c r="IN62" s="888"/>
      <c r="IO62" s="888"/>
      <c r="IP62" s="888"/>
      <c r="IQ62" s="888"/>
      <c r="IR62" s="888"/>
    </row>
    <row r="63" spans="2:252" s="894" customFormat="1" ht="121.5" hidden="1" customHeight="1" outlineLevel="1">
      <c r="B63" s="874"/>
      <c r="C63" s="902"/>
      <c r="D63" s="914" t="s">
        <v>133</v>
      </c>
      <c r="E63" s="888"/>
      <c r="F63" s="888"/>
      <c r="G63" s="888"/>
      <c r="H63" s="888"/>
      <c r="I63" s="888"/>
      <c r="J63" s="888"/>
      <c r="K63" s="888"/>
      <c r="L63" s="888"/>
      <c r="M63" s="888"/>
      <c r="N63" s="888"/>
      <c r="O63" s="888"/>
      <c r="P63" s="888"/>
      <c r="Q63" s="888"/>
      <c r="R63" s="888"/>
      <c r="T63" s="874"/>
      <c r="U63" s="902"/>
      <c r="V63" s="914" t="s">
        <v>133</v>
      </c>
      <c r="W63" s="888"/>
      <c r="X63" s="888"/>
      <c r="Y63" s="888"/>
      <c r="Z63" s="888"/>
      <c r="AA63" s="888"/>
      <c r="AB63" s="888"/>
      <c r="AC63" s="888"/>
      <c r="AD63" s="888"/>
      <c r="AE63" s="888"/>
      <c r="AF63" s="888"/>
      <c r="AG63" s="888"/>
      <c r="AH63" s="888"/>
      <c r="AI63" s="888"/>
      <c r="AJ63" s="888"/>
      <c r="AL63" s="874"/>
      <c r="AM63" s="902"/>
      <c r="AN63" s="914" t="s">
        <v>133</v>
      </c>
      <c r="AO63" s="888"/>
      <c r="AP63" s="888"/>
      <c r="AQ63" s="888"/>
      <c r="AR63" s="888"/>
      <c r="AS63" s="888"/>
      <c r="AT63" s="888"/>
      <c r="AU63" s="888"/>
      <c r="AV63" s="888"/>
      <c r="AW63" s="888"/>
      <c r="AX63" s="888"/>
      <c r="AY63" s="888"/>
      <c r="AZ63" s="888"/>
      <c r="BA63" s="888"/>
      <c r="BB63" s="888"/>
      <c r="BD63" s="874"/>
      <c r="BE63" s="902"/>
      <c r="BF63" s="914" t="s">
        <v>133</v>
      </c>
      <c r="BG63" s="888"/>
      <c r="BH63" s="888"/>
      <c r="BI63" s="888"/>
      <c r="BJ63" s="888"/>
      <c r="BK63" s="888"/>
      <c r="BL63" s="888"/>
      <c r="BM63" s="888"/>
      <c r="BN63" s="888"/>
      <c r="BO63" s="888"/>
      <c r="BP63" s="888"/>
      <c r="BQ63" s="888"/>
      <c r="BR63" s="888"/>
      <c r="BS63" s="888"/>
      <c r="BT63" s="888"/>
      <c r="BV63" s="874"/>
      <c r="BW63" s="902"/>
      <c r="BX63" s="914" t="s">
        <v>133</v>
      </c>
      <c r="BY63" s="888"/>
      <c r="BZ63" s="888"/>
      <c r="CA63" s="888"/>
      <c r="CB63" s="888"/>
      <c r="CC63" s="888"/>
      <c r="CD63" s="888"/>
      <c r="CE63" s="888"/>
      <c r="CF63" s="888"/>
      <c r="CG63" s="888"/>
      <c r="CH63" s="888"/>
      <c r="CI63" s="888"/>
      <c r="CJ63" s="888"/>
      <c r="CK63" s="888"/>
      <c r="CL63" s="888"/>
      <c r="CN63" s="874"/>
      <c r="CO63" s="902"/>
      <c r="CP63" s="914" t="s">
        <v>133</v>
      </c>
      <c r="CQ63" s="888"/>
      <c r="CR63" s="888"/>
      <c r="CS63" s="888"/>
      <c r="CT63" s="888"/>
      <c r="CU63" s="888"/>
      <c r="CV63" s="888"/>
      <c r="CW63" s="888"/>
      <c r="CX63" s="888"/>
      <c r="CY63" s="888"/>
      <c r="CZ63" s="888"/>
      <c r="DA63" s="888"/>
      <c r="DB63" s="888"/>
      <c r="DC63" s="888"/>
      <c r="DD63" s="888"/>
      <c r="DF63" s="874"/>
      <c r="DG63" s="902"/>
      <c r="DH63" s="914" t="s">
        <v>133</v>
      </c>
      <c r="DI63" s="888"/>
      <c r="DJ63" s="888"/>
      <c r="DK63" s="888"/>
      <c r="DL63" s="888"/>
      <c r="DM63" s="888"/>
      <c r="DN63" s="888"/>
      <c r="DO63" s="888"/>
      <c r="DP63" s="888"/>
      <c r="DQ63" s="888"/>
      <c r="DR63" s="888"/>
      <c r="DS63" s="888"/>
      <c r="DT63" s="888"/>
      <c r="DU63" s="888"/>
      <c r="DV63" s="888"/>
      <c r="DX63" s="874"/>
      <c r="DY63" s="902"/>
      <c r="DZ63" s="914" t="s">
        <v>133</v>
      </c>
      <c r="EA63" s="888"/>
      <c r="EB63" s="888"/>
      <c r="EC63" s="888"/>
      <c r="ED63" s="888"/>
      <c r="EE63" s="888"/>
      <c r="EF63" s="888"/>
      <c r="EG63" s="888"/>
      <c r="EH63" s="888"/>
      <c r="EI63" s="888"/>
      <c r="EJ63" s="888"/>
      <c r="EK63" s="888"/>
      <c r="EL63" s="888"/>
      <c r="EM63" s="888"/>
      <c r="EN63" s="888"/>
      <c r="EP63" s="874"/>
      <c r="EQ63" s="902"/>
      <c r="ER63" s="914" t="s">
        <v>133</v>
      </c>
      <c r="ES63" s="888"/>
      <c r="ET63" s="888"/>
      <c r="EU63" s="888"/>
      <c r="EV63" s="888"/>
      <c r="EW63" s="888"/>
      <c r="EX63" s="888"/>
      <c r="EY63" s="888"/>
      <c r="EZ63" s="888"/>
      <c r="FA63" s="888"/>
      <c r="FB63" s="888"/>
      <c r="FC63" s="888"/>
      <c r="FD63" s="888"/>
      <c r="FE63" s="888"/>
      <c r="FF63" s="888"/>
      <c r="FH63" s="874"/>
      <c r="FI63" s="902"/>
      <c r="FJ63" s="914" t="s">
        <v>133</v>
      </c>
      <c r="FK63" s="888"/>
      <c r="FL63" s="888"/>
      <c r="FM63" s="888"/>
      <c r="FN63" s="888"/>
      <c r="FO63" s="888"/>
      <c r="FP63" s="888"/>
      <c r="FQ63" s="888"/>
      <c r="FR63" s="888"/>
      <c r="FS63" s="888"/>
      <c r="FT63" s="888"/>
      <c r="FU63" s="888"/>
      <c r="FV63" s="888"/>
      <c r="FW63" s="888"/>
      <c r="FX63" s="888"/>
      <c r="FZ63" s="874"/>
      <c r="GA63" s="902"/>
      <c r="GB63" s="914" t="s">
        <v>133</v>
      </c>
      <c r="GC63" s="888"/>
      <c r="GD63" s="888"/>
      <c r="GE63" s="888"/>
      <c r="GF63" s="888"/>
      <c r="GG63" s="888"/>
      <c r="GH63" s="888"/>
      <c r="GI63" s="888"/>
      <c r="GJ63" s="888"/>
      <c r="GK63" s="888"/>
      <c r="GL63" s="888"/>
      <c r="GM63" s="888"/>
      <c r="GN63" s="888"/>
      <c r="GO63" s="888"/>
      <c r="GP63" s="888"/>
      <c r="GR63" s="874"/>
      <c r="GS63" s="902"/>
      <c r="GT63" s="914" t="s">
        <v>133</v>
      </c>
      <c r="GU63" s="888"/>
      <c r="GV63" s="888"/>
      <c r="GW63" s="888"/>
      <c r="GX63" s="888"/>
      <c r="GY63" s="888"/>
      <c r="GZ63" s="888"/>
      <c r="HA63" s="888"/>
      <c r="HB63" s="888"/>
      <c r="HC63" s="888"/>
      <c r="HD63" s="888"/>
      <c r="HE63" s="888"/>
      <c r="HF63" s="888"/>
      <c r="HG63" s="888"/>
      <c r="HH63" s="888"/>
      <c r="HJ63" s="874"/>
      <c r="HK63" s="902"/>
      <c r="HL63" s="914" t="s">
        <v>133</v>
      </c>
      <c r="HM63" s="888"/>
      <c r="HN63" s="888"/>
      <c r="HO63" s="888"/>
      <c r="HP63" s="888"/>
      <c r="HQ63" s="888"/>
      <c r="HR63" s="888"/>
      <c r="HS63" s="888"/>
      <c r="HT63" s="888"/>
      <c r="HU63" s="888"/>
      <c r="HV63" s="888"/>
      <c r="HW63" s="888"/>
      <c r="HX63" s="888"/>
      <c r="HY63" s="888"/>
      <c r="HZ63" s="888"/>
      <c r="IB63" s="874"/>
      <c r="IC63" s="902"/>
      <c r="ID63" s="914" t="s">
        <v>133</v>
      </c>
      <c r="IE63" s="888"/>
      <c r="IF63" s="888"/>
      <c r="IG63" s="888"/>
      <c r="IH63" s="888"/>
      <c r="II63" s="888"/>
      <c r="IJ63" s="888"/>
      <c r="IK63" s="888"/>
      <c r="IL63" s="888"/>
      <c r="IM63" s="888"/>
      <c r="IN63" s="888"/>
      <c r="IO63" s="888"/>
      <c r="IP63" s="888"/>
      <c r="IQ63" s="888"/>
      <c r="IR63" s="888"/>
    </row>
    <row r="64" spans="2:252" s="894" customFormat="1" ht="229.5" hidden="1" customHeight="1" outlineLevel="1">
      <c r="B64" s="874"/>
      <c r="C64" s="902"/>
      <c r="D64" s="914" t="s">
        <v>134</v>
      </c>
      <c r="E64" s="888"/>
      <c r="F64" s="888"/>
      <c r="G64" s="888"/>
      <c r="H64" s="888"/>
      <c r="I64" s="888"/>
      <c r="J64" s="888"/>
      <c r="K64" s="888"/>
      <c r="L64" s="888"/>
      <c r="M64" s="888"/>
      <c r="N64" s="888"/>
      <c r="O64" s="888"/>
      <c r="P64" s="888"/>
      <c r="Q64" s="888"/>
      <c r="R64" s="888"/>
      <c r="T64" s="874"/>
      <c r="U64" s="902"/>
      <c r="V64" s="914" t="s">
        <v>134</v>
      </c>
      <c r="W64" s="888"/>
      <c r="X64" s="888"/>
      <c r="Y64" s="888"/>
      <c r="Z64" s="888"/>
      <c r="AA64" s="888"/>
      <c r="AB64" s="888"/>
      <c r="AC64" s="888"/>
      <c r="AD64" s="888"/>
      <c r="AE64" s="888"/>
      <c r="AF64" s="888"/>
      <c r="AG64" s="888"/>
      <c r="AH64" s="888"/>
      <c r="AI64" s="888"/>
      <c r="AJ64" s="888"/>
      <c r="AL64" s="874"/>
      <c r="AM64" s="902"/>
      <c r="AN64" s="914" t="s">
        <v>134</v>
      </c>
      <c r="AO64" s="888"/>
      <c r="AP64" s="888"/>
      <c r="AQ64" s="888"/>
      <c r="AR64" s="888"/>
      <c r="AS64" s="888"/>
      <c r="AT64" s="888"/>
      <c r="AU64" s="888"/>
      <c r="AV64" s="888"/>
      <c r="AW64" s="888"/>
      <c r="AX64" s="888"/>
      <c r="AY64" s="888"/>
      <c r="AZ64" s="888"/>
      <c r="BA64" s="888"/>
      <c r="BB64" s="888"/>
      <c r="BD64" s="874"/>
      <c r="BE64" s="902"/>
      <c r="BF64" s="914" t="s">
        <v>134</v>
      </c>
      <c r="BG64" s="888"/>
      <c r="BH64" s="888"/>
      <c r="BI64" s="888"/>
      <c r="BJ64" s="888"/>
      <c r="BK64" s="888"/>
      <c r="BL64" s="888"/>
      <c r="BM64" s="888"/>
      <c r="BN64" s="888"/>
      <c r="BO64" s="888"/>
      <c r="BP64" s="888"/>
      <c r="BQ64" s="888"/>
      <c r="BR64" s="888"/>
      <c r="BS64" s="888"/>
      <c r="BT64" s="888"/>
      <c r="BV64" s="874"/>
      <c r="BW64" s="902"/>
      <c r="BX64" s="914" t="s">
        <v>134</v>
      </c>
      <c r="BY64" s="888"/>
      <c r="BZ64" s="888"/>
      <c r="CA64" s="888"/>
      <c r="CB64" s="888"/>
      <c r="CC64" s="888"/>
      <c r="CD64" s="888"/>
      <c r="CE64" s="888"/>
      <c r="CF64" s="888"/>
      <c r="CG64" s="888"/>
      <c r="CH64" s="888"/>
      <c r="CI64" s="888"/>
      <c r="CJ64" s="888"/>
      <c r="CK64" s="888"/>
      <c r="CL64" s="888"/>
      <c r="CN64" s="874"/>
      <c r="CO64" s="902"/>
      <c r="CP64" s="914" t="s">
        <v>134</v>
      </c>
      <c r="CQ64" s="888"/>
      <c r="CR64" s="888"/>
      <c r="CS64" s="888"/>
      <c r="CT64" s="888"/>
      <c r="CU64" s="888"/>
      <c r="CV64" s="888"/>
      <c r="CW64" s="888"/>
      <c r="CX64" s="888"/>
      <c r="CY64" s="888"/>
      <c r="CZ64" s="888"/>
      <c r="DA64" s="888"/>
      <c r="DB64" s="888"/>
      <c r="DC64" s="888"/>
      <c r="DD64" s="888"/>
      <c r="DF64" s="874"/>
      <c r="DG64" s="902"/>
      <c r="DH64" s="914" t="s">
        <v>134</v>
      </c>
      <c r="DI64" s="888"/>
      <c r="DJ64" s="888"/>
      <c r="DK64" s="888"/>
      <c r="DL64" s="888"/>
      <c r="DM64" s="888"/>
      <c r="DN64" s="888"/>
      <c r="DO64" s="888"/>
      <c r="DP64" s="888"/>
      <c r="DQ64" s="888"/>
      <c r="DR64" s="888"/>
      <c r="DS64" s="888"/>
      <c r="DT64" s="888"/>
      <c r="DU64" s="888"/>
      <c r="DV64" s="888"/>
      <c r="DX64" s="874"/>
      <c r="DY64" s="902"/>
      <c r="DZ64" s="914" t="s">
        <v>134</v>
      </c>
      <c r="EA64" s="888"/>
      <c r="EB64" s="888"/>
      <c r="EC64" s="888"/>
      <c r="ED64" s="888"/>
      <c r="EE64" s="888"/>
      <c r="EF64" s="888"/>
      <c r="EG64" s="888"/>
      <c r="EH64" s="888"/>
      <c r="EI64" s="888"/>
      <c r="EJ64" s="888"/>
      <c r="EK64" s="888"/>
      <c r="EL64" s="888"/>
      <c r="EM64" s="888"/>
      <c r="EN64" s="888"/>
      <c r="EP64" s="874"/>
      <c r="EQ64" s="902"/>
      <c r="ER64" s="914" t="s">
        <v>134</v>
      </c>
      <c r="ES64" s="888"/>
      <c r="ET64" s="888"/>
      <c r="EU64" s="888"/>
      <c r="EV64" s="888"/>
      <c r="EW64" s="888"/>
      <c r="EX64" s="888"/>
      <c r="EY64" s="888"/>
      <c r="EZ64" s="888"/>
      <c r="FA64" s="888"/>
      <c r="FB64" s="888"/>
      <c r="FC64" s="888"/>
      <c r="FD64" s="888"/>
      <c r="FE64" s="888"/>
      <c r="FF64" s="888"/>
      <c r="FH64" s="874"/>
      <c r="FI64" s="902"/>
      <c r="FJ64" s="914" t="s">
        <v>134</v>
      </c>
      <c r="FK64" s="888"/>
      <c r="FL64" s="888"/>
      <c r="FM64" s="888"/>
      <c r="FN64" s="888"/>
      <c r="FO64" s="888"/>
      <c r="FP64" s="888"/>
      <c r="FQ64" s="888"/>
      <c r="FR64" s="888"/>
      <c r="FS64" s="888"/>
      <c r="FT64" s="888"/>
      <c r="FU64" s="888"/>
      <c r="FV64" s="888"/>
      <c r="FW64" s="888"/>
      <c r="FX64" s="888"/>
      <c r="FZ64" s="874"/>
      <c r="GA64" s="902"/>
      <c r="GB64" s="914" t="s">
        <v>134</v>
      </c>
      <c r="GC64" s="888"/>
      <c r="GD64" s="888"/>
      <c r="GE64" s="888"/>
      <c r="GF64" s="888"/>
      <c r="GG64" s="888"/>
      <c r="GH64" s="888"/>
      <c r="GI64" s="888"/>
      <c r="GJ64" s="888"/>
      <c r="GK64" s="888"/>
      <c r="GL64" s="888"/>
      <c r="GM64" s="888"/>
      <c r="GN64" s="888"/>
      <c r="GO64" s="888"/>
      <c r="GP64" s="888"/>
      <c r="GR64" s="874"/>
      <c r="GS64" s="902"/>
      <c r="GT64" s="914" t="s">
        <v>134</v>
      </c>
      <c r="GU64" s="888"/>
      <c r="GV64" s="888"/>
      <c r="GW64" s="888"/>
      <c r="GX64" s="888"/>
      <c r="GY64" s="888"/>
      <c r="GZ64" s="888"/>
      <c r="HA64" s="888"/>
      <c r="HB64" s="888"/>
      <c r="HC64" s="888"/>
      <c r="HD64" s="888"/>
      <c r="HE64" s="888"/>
      <c r="HF64" s="888"/>
      <c r="HG64" s="888"/>
      <c r="HH64" s="888"/>
      <c r="HJ64" s="874"/>
      <c r="HK64" s="902"/>
      <c r="HL64" s="914" t="s">
        <v>134</v>
      </c>
      <c r="HM64" s="888"/>
      <c r="HN64" s="888"/>
      <c r="HO64" s="888"/>
      <c r="HP64" s="888"/>
      <c r="HQ64" s="888"/>
      <c r="HR64" s="888"/>
      <c r="HS64" s="888"/>
      <c r="HT64" s="888"/>
      <c r="HU64" s="888"/>
      <c r="HV64" s="888"/>
      <c r="HW64" s="888"/>
      <c r="HX64" s="888"/>
      <c r="HY64" s="888"/>
      <c r="HZ64" s="888"/>
      <c r="IB64" s="874"/>
      <c r="IC64" s="902"/>
      <c r="ID64" s="914" t="s">
        <v>134</v>
      </c>
      <c r="IE64" s="888"/>
      <c r="IF64" s="888"/>
      <c r="IG64" s="888"/>
      <c r="IH64" s="888"/>
      <c r="II64" s="888"/>
      <c r="IJ64" s="888"/>
      <c r="IK64" s="888"/>
      <c r="IL64" s="888"/>
      <c r="IM64" s="888"/>
      <c r="IN64" s="888"/>
      <c r="IO64" s="888"/>
      <c r="IP64" s="888"/>
      <c r="IQ64" s="888"/>
      <c r="IR64" s="888"/>
    </row>
    <row r="65" spans="2:252" s="894" customFormat="1" ht="135" hidden="1" customHeight="1" outlineLevel="1">
      <c r="B65" s="874"/>
      <c r="C65" s="902"/>
      <c r="D65" s="914" t="s">
        <v>135</v>
      </c>
      <c r="E65" s="888"/>
      <c r="F65" s="888"/>
      <c r="G65" s="888"/>
      <c r="H65" s="888"/>
      <c r="I65" s="888"/>
      <c r="J65" s="888"/>
      <c r="K65" s="888"/>
      <c r="L65" s="888"/>
      <c r="M65" s="888"/>
      <c r="N65" s="888"/>
      <c r="O65" s="888"/>
      <c r="P65" s="888"/>
      <c r="Q65" s="888"/>
      <c r="R65" s="888"/>
      <c r="T65" s="874"/>
      <c r="U65" s="902"/>
      <c r="V65" s="914" t="s">
        <v>135</v>
      </c>
      <c r="W65" s="888"/>
      <c r="X65" s="888"/>
      <c r="Y65" s="888"/>
      <c r="Z65" s="888"/>
      <c r="AA65" s="888"/>
      <c r="AB65" s="888"/>
      <c r="AC65" s="888"/>
      <c r="AD65" s="888"/>
      <c r="AE65" s="888"/>
      <c r="AF65" s="888"/>
      <c r="AG65" s="888"/>
      <c r="AH65" s="888"/>
      <c r="AI65" s="888"/>
      <c r="AJ65" s="888"/>
      <c r="AL65" s="874"/>
      <c r="AM65" s="902"/>
      <c r="AN65" s="914" t="s">
        <v>135</v>
      </c>
      <c r="AO65" s="888"/>
      <c r="AP65" s="888"/>
      <c r="AQ65" s="888"/>
      <c r="AR65" s="888"/>
      <c r="AS65" s="888"/>
      <c r="AT65" s="888"/>
      <c r="AU65" s="888"/>
      <c r="AV65" s="888"/>
      <c r="AW65" s="888"/>
      <c r="AX65" s="888"/>
      <c r="AY65" s="888"/>
      <c r="AZ65" s="888"/>
      <c r="BA65" s="888"/>
      <c r="BB65" s="888"/>
      <c r="BD65" s="874"/>
      <c r="BE65" s="902"/>
      <c r="BF65" s="914" t="s">
        <v>135</v>
      </c>
      <c r="BG65" s="888"/>
      <c r="BH65" s="888"/>
      <c r="BI65" s="888"/>
      <c r="BJ65" s="888"/>
      <c r="BK65" s="888"/>
      <c r="BL65" s="888"/>
      <c r="BM65" s="888"/>
      <c r="BN65" s="888"/>
      <c r="BO65" s="888"/>
      <c r="BP65" s="888"/>
      <c r="BQ65" s="888"/>
      <c r="BR65" s="888"/>
      <c r="BS65" s="888"/>
      <c r="BT65" s="888"/>
      <c r="BV65" s="874"/>
      <c r="BW65" s="902"/>
      <c r="BX65" s="914" t="s">
        <v>135</v>
      </c>
      <c r="BY65" s="888"/>
      <c r="BZ65" s="888"/>
      <c r="CA65" s="888"/>
      <c r="CB65" s="888"/>
      <c r="CC65" s="888"/>
      <c r="CD65" s="888"/>
      <c r="CE65" s="888"/>
      <c r="CF65" s="888"/>
      <c r="CG65" s="888"/>
      <c r="CH65" s="888"/>
      <c r="CI65" s="888"/>
      <c r="CJ65" s="888"/>
      <c r="CK65" s="888"/>
      <c r="CL65" s="888"/>
      <c r="CN65" s="874"/>
      <c r="CO65" s="902"/>
      <c r="CP65" s="914" t="s">
        <v>135</v>
      </c>
      <c r="CQ65" s="888"/>
      <c r="CR65" s="888"/>
      <c r="CS65" s="888"/>
      <c r="CT65" s="888"/>
      <c r="CU65" s="888"/>
      <c r="CV65" s="888"/>
      <c r="CW65" s="888"/>
      <c r="CX65" s="888"/>
      <c r="CY65" s="888"/>
      <c r="CZ65" s="888"/>
      <c r="DA65" s="888"/>
      <c r="DB65" s="888"/>
      <c r="DC65" s="888"/>
      <c r="DD65" s="888"/>
      <c r="DF65" s="874"/>
      <c r="DG65" s="902"/>
      <c r="DH65" s="914" t="s">
        <v>135</v>
      </c>
      <c r="DI65" s="888"/>
      <c r="DJ65" s="888"/>
      <c r="DK65" s="888"/>
      <c r="DL65" s="888"/>
      <c r="DM65" s="888"/>
      <c r="DN65" s="888"/>
      <c r="DO65" s="888"/>
      <c r="DP65" s="888"/>
      <c r="DQ65" s="888"/>
      <c r="DR65" s="888"/>
      <c r="DS65" s="888"/>
      <c r="DT65" s="888"/>
      <c r="DU65" s="888"/>
      <c r="DV65" s="888"/>
      <c r="DX65" s="874"/>
      <c r="DY65" s="902"/>
      <c r="DZ65" s="914" t="s">
        <v>135</v>
      </c>
      <c r="EA65" s="888"/>
      <c r="EB65" s="888"/>
      <c r="EC65" s="888"/>
      <c r="ED65" s="888"/>
      <c r="EE65" s="888"/>
      <c r="EF65" s="888"/>
      <c r="EG65" s="888"/>
      <c r="EH65" s="888"/>
      <c r="EI65" s="888"/>
      <c r="EJ65" s="888"/>
      <c r="EK65" s="888"/>
      <c r="EL65" s="888"/>
      <c r="EM65" s="888"/>
      <c r="EN65" s="888"/>
      <c r="EP65" s="874"/>
      <c r="EQ65" s="902"/>
      <c r="ER65" s="914" t="s">
        <v>135</v>
      </c>
      <c r="ES65" s="888"/>
      <c r="ET65" s="888"/>
      <c r="EU65" s="888"/>
      <c r="EV65" s="888"/>
      <c r="EW65" s="888"/>
      <c r="EX65" s="888"/>
      <c r="EY65" s="888"/>
      <c r="EZ65" s="888"/>
      <c r="FA65" s="888"/>
      <c r="FB65" s="888"/>
      <c r="FC65" s="888"/>
      <c r="FD65" s="888"/>
      <c r="FE65" s="888"/>
      <c r="FF65" s="888"/>
      <c r="FH65" s="874"/>
      <c r="FI65" s="902"/>
      <c r="FJ65" s="914" t="s">
        <v>135</v>
      </c>
      <c r="FK65" s="888"/>
      <c r="FL65" s="888"/>
      <c r="FM65" s="888"/>
      <c r="FN65" s="888"/>
      <c r="FO65" s="888"/>
      <c r="FP65" s="888"/>
      <c r="FQ65" s="888"/>
      <c r="FR65" s="888"/>
      <c r="FS65" s="888"/>
      <c r="FT65" s="888"/>
      <c r="FU65" s="888"/>
      <c r="FV65" s="888"/>
      <c r="FW65" s="888"/>
      <c r="FX65" s="888"/>
      <c r="FZ65" s="874"/>
      <c r="GA65" s="902"/>
      <c r="GB65" s="914" t="s">
        <v>135</v>
      </c>
      <c r="GC65" s="888"/>
      <c r="GD65" s="888"/>
      <c r="GE65" s="888"/>
      <c r="GF65" s="888"/>
      <c r="GG65" s="888"/>
      <c r="GH65" s="888"/>
      <c r="GI65" s="888"/>
      <c r="GJ65" s="888"/>
      <c r="GK65" s="888"/>
      <c r="GL65" s="888"/>
      <c r="GM65" s="888"/>
      <c r="GN65" s="888"/>
      <c r="GO65" s="888"/>
      <c r="GP65" s="888"/>
      <c r="GR65" s="874"/>
      <c r="GS65" s="902"/>
      <c r="GT65" s="914" t="s">
        <v>135</v>
      </c>
      <c r="GU65" s="888"/>
      <c r="GV65" s="888"/>
      <c r="GW65" s="888"/>
      <c r="GX65" s="888"/>
      <c r="GY65" s="888"/>
      <c r="GZ65" s="888"/>
      <c r="HA65" s="888"/>
      <c r="HB65" s="888"/>
      <c r="HC65" s="888"/>
      <c r="HD65" s="888"/>
      <c r="HE65" s="888"/>
      <c r="HF65" s="888"/>
      <c r="HG65" s="888"/>
      <c r="HH65" s="888"/>
      <c r="HJ65" s="874"/>
      <c r="HK65" s="902"/>
      <c r="HL65" s="914" t="s">
        <v>135</v>
      </c>
      <c r="HM65" s="888"/>
      <c r="HN65" s="888"/>
      <c r="HO65" s="888"/>
      <c r="HP65" s="888"/>
      <c r="HQ65" s="888"/>
      <c r="HR65" s="888"/>
      <c r="HS65" s="888"/>
      <c r="HT65" s="888"/>
      <c r="HU65" s="888"/>
      <c r="HV65" s="888"/>
      <c r="HW65" s="888"/>
      <c r="HX65" s="888"/>
      <c r="HY65" s="888"/>
      <c r="HZ65" s="888"/>
      <c r="IB65" s="874"/>
      <c r="IC65" s="902"/>
      <c r="ID65" s="914" t="s">
        <v>135</v>
      </c>
      <c r="IE65" s="888"/>
      <c r="IF65" s="888"/>
      <c r="IG65" s="888"/>
      <c r="IH65" s="888"/>
      <c r="II65" s="888"/>
      <c r="IJ65" s="888"/>
      <c r="IK65" s="888"/>
      <c r="IL65" s="888"/>
      <c r="IM65" s="888"/>
      <c r="IN65" s="888"/>
      <c r="IO65" s="888"/>
      <c r="IP65" s="888"/>
      <c r="IQ65" s="888"/>
      <c r="IR65" s="888"/>
    </row>
    <row r="66" spans="2:252" s="894" customFormat="1" ht="378" hidden="1" customHeight="1" outlineLevel="1">
      <c r="B66" s="874"/>
      <c r="C66" s="902"/>
      <c r="D66" s="914" t="s">
        <v>136</v>
      </c>
      <c r="E66" s="888"/>
      <c r="F66" s="888"/>
      <c r="G66" s="888"/>
      <c r="H66" s="888"/>
      <c r="I66" s="888"/>
      <c r="J66" s="888"/>
      <c r="K66" s="888"/>
      <c r="L66" s="888"/>
      <c r="M66" s="888"/>
      <c r="N66" s="888"/>
      <c r="O66" s="888"/>
      <c r="P66" s="888"/>
      <c r="Q66" s="888"/>
      <c r="R66" s="888"/>
      <c r="T66" s="874"/>
      <c r="U66" s="902"/>
      <c r="V66" s="914" t="s">
        <v>136</v>
      </c>
      <c r="W66" s="888"/>
      <c r="X66" s="888"/>
      <c r="Y66" s="888"/>
      <c r="Z66" s="888"/>
      <c r="AA66" s="888"/>
      <c r="AB66" s="888"/>
      <c r="AC66" s="888"/>
      <c r="AD66" s="888"/>
      <c r="AE66" s="888"/>
      <c r="AF66" s="888"/>
      <c r="AG66" s="888"/>
      <c r="AH66" s="888"/>
      <c r="AI66" s="888"/>
      <c r="AJ66" s="888"/>
      <c r="AL66" s="874"/>
      <c r="AM66" s="902"/>
      <c r="AN66" s="914" t="s">
        <v>136</v>
      </c>
      <c r="AO66" s="888"/>
      <c r="AP66" s="888"/>
      <c r="AQ66" s="888"/>
      <c r="AR66" s="888"/>
      <c r="AS66" s="888"/>
      <c r="AT66" s="888"/>
      <c r="AU66" s="888"/>
      <c r="AV66" s="888"/>
      <c r="AW66" s="888"/>
      <c r="AX66" s="888"/>
      <c r="AY66" s="888"/>
      <c r="AZ66" s="888"/>
      <c r="BA66" s="888"/>
      <c r="BB66" s="888"/>
      <c r="BD66" s="874"/>
      <c r="BE66" s="902"/>
      <c r="BF66" s="914" t="s">
        <v>136</v>
      </c>
      <c r="BG66" s="888"/>
      <c r="BH66" s="888"/>
      <c r="BI66" s="888"/>
      <c r="BJ66" s="888"/>
      <c r="BK66" s="888"/>
      <c r="BL66" s="888"/>
      <c r="BM66" s="888"/>
      <c r="BN66" s="888"/>
      <c r="BO66" s="888"/>
      <c r="BP66" s="888"/>
      <c r="BQ66" s="888"/>
      <c r="BR66" s="888"/>
      <c r="BS66" s="888"/>
      <c r="BT66" s="888"/>
      <c r="BV66" s="874"/>
      <c r="BW66" s="902"/>
      <c r="BX66" s="914" t="s">
        <v>136</v>
      </c>
      <c r="BY66" s="888"/>
      <c r="BZ66" s="888"/>
      <c r="CA66" s="888"/>
      <c r="CB66" s="888"/>
      <c r="CC66" s="888"/>
      <c r="CD66" s="888"/>
      <c r="CE66" s="888"/>
      <c r="CF66" s="888"/>
      <c r="CG66" s="888"/>
      <c r="CH66" s="888"/>
      <c r="CI66" s="888"/>
      <c r="CJ66" s="888"/>
      <c r="CK66" s="888"/>
      <c r="CL66" s="888"/>
      <c r="CN66" s="874"/>
      <c r="CO66" s="902"/>
      <c r="CP66" s="914" t="s">
        <v>136</v>
      </c>
      <c r="CQ66" s="888"/>
      <c r="CR66" s="888"/>
      <c r="CS66" s="888"/>
      <c r="CT66" s="888"/>
      <c r="CU66" s="888"/>
      <c r="CV66" s="888"/>
      <c r="CW66" s="888"/>
      <c r="CX66" s="888"/>
      <c r="CY66" s="888"/>
      <c r="CZ66" s="888"/>
      <c r="DA66" s="888"/>
      <c r="DB66" s="888"/>
      <c r="DC66" s="888"/>
      <c r="DD66" s="888"/>
      <c r="DF66" s="874"/>
      <c r="DG66" s="902"/>
      <c r="DH66" s="914" t="s">
        <v>136</v>
      </c>
      <c r="DI66" s="888"/>
      <c r="DJ66" s="888"/>
      <c r="DK66" s="888"/>
      <c r="DL66" s="888"/>
      <c r="DM66" s="888"/>
      <c r="DN66" s="888"/>
      <c r="DO66" s="888"/>
      <c r="DP66" s="888"/>
      <c r="DQ66" s="888"/>
      <c r="DR66" s="888"/>
      <c r="DS66" s="888"/>
      <c r="DT66" s="888"/>
      <c r="DU66" s="888"/>
      <c r="DV66" s="888"/>
      <c r="DX66" s="874"/>
      <c r="DY66" s="902"/>
      <c r="DZ66" s="914" t="s">
        <v>136</v>
      </c>
      <c r="EA66" s="888"/>
      <c r="EB66" s="888"/>
      <c r="EC66" s="888"/>
      <c r="ED66" s="888"/>
      <c r="EE66" s="888"/>
      <c r="EF66" s="888"/>
      <c r="EG66" s="888"/>
      <c r="EH66" s="888"/>
      <c r="EI66" s="888"/>
      <c r="EJ66" s="888"/>
      <c r="EK66" s="888"/>
      <c r="EL66" s="888"/>
      <c r="EM66" s="888"/>
      <c r="EN66" s="888"/>
      <c r="EP66" s="874"/>
      <c r="EQ66" s="902"/>
      <c r="ER66" s="914" t="s">
        <v>136</v>
      </c>
      <c r="ES66" s="888"/>
      <c r="ET66" s="888"/>
      <c r="EU66" s="888"/>
      <c r="EV66" s="888"/>
      <c r="EW66" s="888"/>
      <c r="EX66" s="888"/>
      <c r="EY66" s="888"/>
      <c r="EZ66" s="888"/>
      <c r="FA66" s="888"/>
      <c r="FB66" s="888"/>
      <c r="FC66" s="888"/>
      <c r="FD66" s="888"/>
      <c r="FE66" s="888"/>
      <c r="FF66" s="888"/>
      <c r="FH66" s="874"/>
      <c r="FI66" s="902"/>
      <c r="FJ66" s="914" t="s">
        <v>136</v>
      </c>
      <c r="FK66" s="888"/>
      <c r="FL66" s="888"/>
      <c r="FM66" s="888"/>
      <c r="FN66" s="888"/>
      <c r="FO66" s="888"/>
      <c r="FP66" s="888"/>
      <c r="FQ66" s="888"/>
      <c r="FR66" s="888"/>
      <c r="FS66" s="888"/>
      <c r="FT66" s="888"/>
      <c r="FU66" s="888"/>
      <c r="FV66" s="888"/>
      <c r="FW66" s="888"/>
      <c r="FX66" s="888"/>
      <c r="FZ66" s="874"/>
      <c r="GA66" s="902"/>
      <c r="GB66" s="914" t="s">
        <v>136</v>
      </c>
      <c r="GC66" s="888"/>
      <c r="GD66" s="888"/>
      <c r="GE66" s="888"/>
      <c r="GF66" s="888"/>
      <c r="GG66" s="888"/>
      <c r="GH66" s="888"/>
      <c r="GI66" s="888"/>
      <c r="GJ66" s="888"/>
      <c r="GK66" s="888"/>
      <c r="GL66" s="888"/>
      <c r="GM66" s="888"/>
      <c r="GN66" s="888"/>
      <c r="GO66" s="888"/>
      <c r="GP66" s="888"/>
      <c r="GR66" s="874"/>
      <c r="GS66" s="902"/>
      <c r="GT66" s="914" t="s">
        <v>136</v>
      </c>
      <c r="GU66" s="888"/>
      <c r="GV66" s="888"/>
      <c r="GW66" s="888"/>
      <c r="GX66" s="888"/>
      <c r="GY66" s="888"/>
      <c r="GZ66" s="888"/>
      <c r="HA66" s="888"/>
      <c r="HB66" s="888"/>
      <c r="HC66" s="888"/>
      <c r="HD66" s="888"/>
      <c r="HE66" s="888"/>
      <c r="HF66" s="888"/>
      <c r="HG66" s="888"/>
      <c r="HH66" s="888"/>
      <c r="HJ66" s="874"/>
      <c r="HK66" s="902"/>
      <c r="HL66" s="914" t="s">
        <v>136</v>
      </c>
      <c r="HM66" s="888"/>
      <c r="HN66" s="888"/>
      <c r="HO66" s="888"/>
      <c r="HP66" s="888"/>
      <c r="HQ66" s="888"/>
      <c r="HR66" s="888"/>
      <c r="HS66" s="888"/>
      <c r="HT66" s="888"/>
      <c r="HU66" s="888"/>
      <c r="HV66" s="888"/>
      <c r="HW66" s="888"/>
      <c r="HX66" s="888"/>
      <c r="HY66" s="888"/>
      <c r="HZ66" s="888"/>
      <c r="IB66" s="874"/>
      <c r="IC66" s="902"/>
      <c r="ID66" s="914" t="s">
        <v>136</v>
      </c>
      <c r="IE66" s="888"/>
      <c r="IF66" s="888"/>
      <c r="IG66" s="888"/>
      <c r="IH66" s="888"/>
      <c r="II66" s="888"/>
      <c r="IJ66" s="888"/>
      <c r="IK66" s="888"/>
      <c r="IL66" s="888"/>
      <c r="IM66" s="888"/>
      <c r="IN66" s="888"/>
      <c r="IO66" s="888"/>
      <c r="IP66" s="888"/>
      <c r="IQ66" s="888"/>
      <c r="IR66" s="888"/>
    </row>
    <row r="67" spans="2:252" s="894" customFormat="1" ht="4.9000000000000004" hidden="1" customHeight="1" outlineLevel="1">
      <c r="B67" s="874"/>
      <c r="C67" s="902"/>
      <c r="D67" s="914" t="s">
        <v>137</v>
      </c>
      <c r="E67" s="888"/>
      <c r="F67" s="888"/>
      <c r="G67" s="888"/>
      <c r="H67" s="888"/>
      <c r="I67" s="888"/>
      <c r="J67" s="888"/>
      <c r="K67" s="888"/>
      <c r="L67" s="888"/>
      <c r="M67" s="888"/>
      <c r="N67" s="888"/>
      <c r="O67" s="888"/>
      <c r="P67" s="888"/>
      <c r="Q67" s="888"/>
      <c r="R67" s="888"/>
      <c r="T67" s="874"/>
      <c r="U67" s="902"/>
      <c r="V67" s="914" t="s">
        <v>137</v>
      </c>
      <c r="W67" s="888"/>
      <c r="X67" s="888"/>
      <c r="Y67" s="888"/>
      <c r="Z67" s="888"/>
      <c r="AA67" s="888"/>
      <c r="AB67" s="888"/>
      <c r="AC67" s="888"/>
      <c r="AD67" s="888"/>
      <c r="AE67" s="888"/>
      <c r="AF67" s="888"/>
      <c r="AG67" s="888"/>
      <c r="AH67" s="888"/>
      <c r="AI67" s="888"/>
      <c r="AJ67" s="888"/>
      <c r="AL67" s="874"/>
      <c r="AM67" s="902"/>
      <c r="AN67" s="914" t="s">
        <v>137</v>
      </c>
      <c r="AO67" s="888"/>
      <c r="AP67" s="888"/>
      <c r="AQ67" s="888"/>
      <c r="AR67" s="888"/>
      <c r="AS67" s="888"/>
      <c r="AT67" s="888"/>
      <c r="AU67" s="888"/>
      <c r="AV67" s="888"/>
      <c r="AW67" s="888"/>
      <c r="AX67" s="888"/>
      <c r="AY67" s="888"/>
      <c r="AZ67" s="888"/>
      <c r="BA67" s="888"/>
      <c r="BB67" s="888"/>
      <c r="BD67" s="874"/>
      <c r="BE67" s="902"/>
      <c r="BF67" s="914" t="s">
        <v>137</v>
      </c>
      <c r="BG67" s="888"/>
      <c r="BH67" s="888"/>
      <c r="BI67" s="888"/>
      <c r="BJ67" s="888"/>
      <c r="BK67" s="888"/>
      <c r="BL67" s="888"/>
      <c r="BM67" s="888"/>
      <c r="BN67" s="888"/>
      <c r="BO67" s="888"/>
      <c r="BP67" s="888"/>
      <c r="BQ67" s="888"/>
      <c r="BR67" s="888"/>
      <c r="BS67" s="888"/>
      <c r="BT67" s="888"/>
      <c r="BV67" s="874"/>
      <c r="BW67" s="902"/>
      <c r="BX67" s="914" t="s">
        <v>137</v>
      </c>
      <c r="BY67" s="888"/>
      <c r="BZ67" s="888"/>
      <c r="CA67" s="888"/>
      <c r="CB67" s="888"/>
      <c r="CC67" s="888"/>
      <c r="CD67" s="888"/>
      <c r="CE67" s="888"/>
      <c r="CF67" s="888"/>
      <c r="CG67" s="888"/>
      <c r="CH67" s="888"/>
      <c r="CI67" s="888"/>
      <c r="CJ67" s="888"/>
      <c r="CK67" s="888"/>
      <c r="CL67" s="888"/>
      <c r="CN67" s="874"/>
      <c r="CO67" s="902"/>
      <c r="CP67" s="914" t="s">
        <v>137</v>
      </c>
      <c r="CQ67" s="888"/>
      <c r="CR67" s="888"/>
      <c r="CS67" s="888"/>
      <c r="CT67" s="888"/>
      <c r="CU67" s="888"/>
      <c r="CV67" s="888"/>
      <c r="CW67" s="888"/>
      <c r="CX67" s="888"/>
      <c r="CY67" s="888"/>
      <c r="CZ67" s="888"/>
      <c r="DA67" s="888"/>
      <c r="DB67" s="888"/>
      <c r="DC67" s="888"/>
      <c r="DD67" s="888"/>
      <c r="DF67" s="874"/>
      <c r="DG67" s="902"/>
      <c r="DH67" s="914" t="s">
        <v>137</v>
      </c>
      <c r="DI67" s="888"/>
      <c r="DJ67" s="888"/>
      <c r="DK67" s="888"/>
      <c r="DL67" s="888"/>
      <c r="DM67" s="888"/>
      <c r="DN67" s="888"/>
      <c r="DO67" s="888"/>
      <c r="DP67" s="888"/>
      <c r="DQ67" s="888"/>
      <c r="DR67" s="888"/>
      <c r="DS67" s="888"/>
      <c r="DT67" s="888"/>
      <c r="DU67" s="888"/>
      <c r="DV67" s="888"/>
      <c r="DX67" s="874"/>
      <c r="DY67" s="902"/>
      <c r="DZ67" s="914" t="s">
        <v>137</v>
      </c>
      <c r="EA67" s="888"/>
      <c r="EB67" s="888"/>
      <c r="EC67" s="888"/>
      <c r="ED67" s="888"/>
      <c r="EE67" s="888"/>
      <c r="EF67" s="888"/>
      <c r="EG67" s="888"/>
      <c r="EH67" s="888"/>
      <c r="EI67" s="888"/>
      <c r="EJ67" s="888"/>
      <c r="EK67" s="888"/>
      <c r="EL67" s="888"/>
      <c r="EM67" s="888"/>
      <c r="EN67" s="888"/>
      <c r="EP67" s="874"/>
      <c r="EQ67" s="902"/>
      <c r="ER67" s="914" t="s">
        <v>137</v>
      </c>
      <c r="ES67" s="888"/>
      <c r="ET67" s="888"/>
      <c r="EU67" s="888"/>
      <c r="EV67" s="888"/>
      <c r="EW67" s="888"/>
      <c r="EX67" s="888"/>
      <c r="EY67" s="888"/>
      <c r="EZ67" s="888"/>
      <c r="FA67" s="888"/>
      <c r="FB67" s="888"/>
      <c r="FC67" s="888"/>
      <c r="FD67" s="888"/>
      <c r="FE67" s="888"/>
      <c r="FF67" s="888"/>
      <c r="FH67" s="874"/>
      <c r="FI67" s="902"/>
      <c r="FJ67" s="914" t="s">
        <v>137</v>
      </c>
      <c r="FK67" s="888"/>
      <c r="FL67" s="888"/>
      <c r="FM67" s="888"/>
      <c r="FN67" s="888"/>
      <c r="FO67" s="888"/>
      <c r="FP67" s="888"/>
      <c r="FQ67" s="888"/>
      <c r="FR67" s="888"/>
      <c r="FS67" s="888"/>
      <c r="FT67" s="888"/>
      <c r="FU67" s="888"/>
      <c r="FV67" s="888"/>
      <c r="FW67" s="888"/>
      <c r="FX67" s="888"/>
      <c r="FZ67" s="874"/>
      <c r="GA67" s="902"/>
      <c r="GB67" s="914" t="s">
        <v>137</v>
      </c>
      <c r="GC67" s="888"/>
      <c r="GD67" s="888"/>
      <c r="GE67" s="888"/>
      <c r="GF67" s="888"/>
      <c r="GG67" s="888"/>
      <c r="GH67" s="888"/>
      <c r="GI67" s="888"/>
      <c r="GJ67" s="888"/>
      <c r="GK67" s="888"/>
      <c r="GL67" s="888"/>
      <c r="GM67" s="888"/>
      <c r="GN67" s="888"/>
      <c r="GO67" s="888"/>
      <c r="GP67" s="888"/>
      <c r="GR67" s="874"/>
      <c r="GS67" s="902"/>
      <c r="GT67" s="914" t="s">
        <v>137</v>
      </c>
      <c r="GU67" s="888"/>
      <c r="GV67" s="888"/>
      <c r="GW67" s="888"/>
      <c r="GX67" s="888"/>
      <c r="GY67" s="888"/>
      <c r="GZ67" s="888"/>
      <c r="HA67" s="888"/>
      <c r="HB67" s="888"/>
      <c r="HC67" s="888"/>
      <c r="HD67" s="888"/>
      <c r="HE67" s="888"/>
      <c r="HF67" s="888"/>
      <c r="HG67" s="888"/>
      <c r="HH67" s="888"/>
      <c r="HJ67" s="874"/>
      <c r="HK67" s="902"/>
      <c r="HL67" s="914" t="s">
        <v>137</v>
      </c>
      <c r="HM67" s="888"/>
      <c r="HN67" s="888"/>
      <c r="HO67" s="888"/>
      <c r="HP67" s="888"/>
      <c r="HQ67" s="888"/>
      <c r="HR67" s="888"/>
      <c r="HS67" s="888"/>
      <c r="HT67" s="888"/>
      <c r="HU67" s="888"/>
      <c r="HV67" s="888"/>
      <c r="HW67" s="888"/>
      <c r="HX67" s="888"/>
      <c r="HY67" s="888"/>
      <c r="HZ67" s="888"/>
      <c r="IB67" s="874"/>
      <c r="IC67" s="902"/>
      <c r="ID67" s="914" t="s">
        <v>137</v>
      </c>
      <c r="IE67" s="888"/>
      <c r="IF67" s="888"/>
      <c r="IG67" s="888"/>
      <c r="IH67" s="888"/>
      <c r="II67" s="888"/>
      <c r="IJ67" s="888"/>
      <c r="IK67" s="888"/>
      <c r="IL67" s="888"/>
      <c r="IM67" s="888"/>
      <c r="IN67" s="888"/>
      <c r="IO67" s="888"/>
      <c r="IP67" s="888"/>
      <c r="IQ67" s="888"/>
      <c r="IR67" s="888"/>
    </row>
    <row r="68" spans="2:252" s="894" customFormat="1" ht="77.25" customHeight="1" outlineLevel="1">
      <c r="B68" s="874"/>
      <c r="C68" s="875" t="s">
        <v>142</v>
      </c>
      <c r="D68" s="875" t="s">
        <v>720</v>
      </c>
      <c r="E68" s="888"/>
      <c r="F68" s="888"/>
      <c r="G68" s="888"/>
      <c r="H68" s="888"/>
      <c r="I68" s="888"/>
      <c r="J68" s="888"/>
      <c r="K68" s="888"/>
      <c r="L68" s="888"/>
      <c r="M68" s="888"/>
      <c r="N68" s="888"/>
      <c r="O68" s="888"/>
      <c r="P68" s="888"/>
      <c r="Q68" s="888"/>
      <c r="R68" s="888"/>
      <c r="T68" s="874"/>
      <c r="U68" s="875" t="s">
        <v>142</v>
      </c>
      <c r="V68" s="875" t="s">
        <v>125</v>
      </c>
      <c r="W68" s="888"/>
      <c r="X68" s="888"/>
      <c r="Y68" s="888"/>
      <c r="Z68" s="888"/>
      <c r="AA68" s="888"/>
      <c r="AB68" s="888"/>
      <c r="AC68" s="888"/>
      <c r="AD68" s="888"/>
      <c r="AE68" s="888"/>
      <c r="AF68" s="888"/>
      <c r="AG68" s="888"/>
      <c r="AH68" s="888"/>
      <c r="AI68" s="888"/>
      <c r="AJ68" s="888"/>
      <c r="AL68" s="874"/>
      <c r="AM68" s="875" t="s">
        <v>142</v>
      </c>
      <c r="AN68" s="875" t="s">
        <v>137</v>
      </c>
      <c r="AO68" s="888"/>
      <c r="AP68" s="888"/>
      <c r="AQ68" s="888"/>
      <c r="AR68" s="888"/>
      <c r="AS68" s="888"/>
      <c r="AT68" s="888"/>
      <c r="AU68" s="888"/>
      <c r="AV68" s="888"/>
      <c r="AW68" s="888"/>
      <c r="AX68" s="888"/>
      <c r="AY68" s="888"/>
      <c r="AZ68" s="888"/>
      <c r="BA68" s="888"/>
      <c r="BB68" s="888"/>
      <c r="BD68" s="874"/>
      <c r="BE68" s="875" t="s">
        <v>142</v>
      </c>
      <c r="BF68" s="875" t="s">
        <v>122</v>
      </c>
      <c r="BG68" s="888"/>
      <c r="BH68" s="888"/>
      <c r="BI68" s="888"/>
      <c r="BJ68" s="888"/>
      <c r="BK68" s="888"/>
      <c r="BL68" s="888"/>
      <c r="BM68" s="888"/>
      <c r="BN68" s="888"/>
      <c r="BO68" s="888"/>
      <c r="BP68" s="888"/>
      <c r="BQ68" s="888"/>
      <c r="BR68" s="888"/>
      <c r="BS68" s="888"/>
      <c r="BT68" s="888"/>
      <c r="BV68" s="874"/>
      <c r="BW68" s="875" t="s">
        <v>142</v>
      </c>
      <c r="BX68" s="875" t="s">
        <v>138</v>
      </c>
      <c r="BY68" s="888"/>
      <c r="BZ68" s="888"/>
      <c r="CA68" s="888"/>
      <c r="CB68" s="888"/>
      <c r="CC68" s="888"/>
      <c r="CD68" s="888"/>
      <c r="CE68" s="888"/>
      <c r="CF68" s="888"/>
      <c r="CG68" s="888"/>
      <c r="CH68" s="888"/>
      <c r="CI68" s="888"/>
      <c r="CJ68" s="888"/>
      <c r="CK68" s="888"/>
      <c r="CL68" s="888"/>
      <c r="CN68" s="874"/>
      <c r="CO68" s="875" t="s">
        <v>142</v>
      </c>
      <c r="CP68" s="875" t="s">
        <v>202</v>
      </c>
      <c r="CQ68" s="888"/>
      <c r="CR68" s="888"/>
      <c r="CS68" s="888"/>
      <c r="CT68" s="888"/>
      <c r="CU68" s="888"/>
      <c r="CV68" s="888"/>
      <c r="CW68" s="888"/>
      <c r="CX68" s="888"/>
      <c r="CY68" s="888"/>
      <c r="CZ68" s="888"/>
      <c r="DA68" s="888"/>
      <c r="DB68" s="888"/>
      <c r="DC68" s="888"/>
      <c r="DD68" s="888"/>
      <c r="DF68" s="874"/>
      <c r="DG68" s="875" t="s">
        <v>142</v>
      </c>
      <c r="DH68" s="875" t="s">
        <v>124</v>
      </c>
      <c r="DI68" s="888"/>
      <c r="DJ68" s="888"/>
      <c r="DK68" s="888"/>
      <c r="DL68" s="888"/>
      <c r="DM68" s="888"/>
      <c r="DN68" s="888"/>
      <c r="DO68" s="888"/>
      <c r="DP68" s="888"/>
      <c r="DQ68" s="888"/>
      <c r="DR68" s="888"/>
      <c r="DS68" s="888"/>
      <c r="DT68" s="888"/>
      <c r="DU68" s="888"/>
      <c r="DV68" s="888"/>
      <c r="DX68" s="874"/>
      <c r="DY68" s="875" t="s">
        <v>142</v>
      </c>
      <c r="DZ68" s="875" t="s">
        <v>769</v>
      </c>
      <c r="EA68" s="888"/>
      <c r="EB68" s="888"/>
      <c r="EC68" s="888"/>
      <c r="ED68" s="888"/>
      <c r="EE68" s="888"/>
      <c r="EF68" s="888"/>
      <c r="EG68" s="888"/>
      <c r="EH68" s="888"/>
      <c r="EI68" s="888"/>
      <c r="EJ68" s="888"/>
      <c r="EK68" s="888"/>
      <c r="EL68" s="888"/>
      <c r="EM68" s="888"/>
      <c r="EN68" s="888"/>
      <c r="EP68" s="874"/>
      <c r="EQ68" s="875" t="s">
        <v>142</v>
      </c>
      <c r="ER68" s="875" t="s">
        <v>770</v>
      </c>
      <c r="ES68" s="888"/>
      <c r="ET68" s="888"/>
      <c r="EU68" s="888"/>
      <c r="EV68" s="888"/>
      <c r="EW68" s="888"/>
      <c r="EX68" s="888"/>
      <c r="EY68" s="888"/>
      <c r="EZ68" s="888"/>
      <c r="FA68" s="888"/>
      <c r="FB68" s="888"/>
      <c r="FC68" s="888"/>
      <c r="FD68" s="888"/>
      <c r="FE68" s="888"/>
      <c r="FF68" s="888"/>
      <c r="FH68" s="874"/>
      <c r="FI68" s="875" t="s">
        <v>142</v>
      </c>
      <c r="FJ68" s="875" t="s">
        <v>201</v>
      </c>
      <c r="FK68" s="888"/>
      <c r="FL68" s="888"/>
      <c r="FM68" s="888"/>
      <c r="FN68" s="888"/>
      <c r="FO68" s="888"/>
      <c r="FP68" s="888"/>
      <c r="FQ68" s="888"/>
      <c r="FR68" s="888"/>
      <c r="FS68" s="888"/>
      <c r="FT68" s="888"/>
      <c r="FU68" s="888"/>
      <c r="FV68" s="888"/>
      <c r="FW68" s="888"/>
      <c r="FX68" s="888"/>
      <c r="FZ68" s="874"/>
      <c r="GA68" s="875" t="s">
        <v>142</v>
      </c>
      <c r="GB68" s="875" t="s">
        <v>123</v>
      </c>
      <c r="GC68" s="888"/>
      <c r="GD68" s="888"/>
      <c r="GE68" s="888"/>
      <c r="GF68" s="888"/>
      <c r="GG68" s="888"/>
      <c r="GH68" s="888"/>
      <c r="GI68" s="888"/>
      <c r="GJ68" s="888"/>
      <c r="GK68" s="888"/>
      <c r="GL68" s="888"/>
      <c r="GM68" s="888"/>
      <c r="GN68" s="888"/>
      <c r="GO68" s="888"/>
      <c r="GP68" s="888"/>
      <c r="GR68" s="874"/>
      <c r="GS68" s="875" t="s">
        <v>142</v>
      </c>
      <c r="GT68" s="875" t="s">
        <v>133</v>
      </c>
      <c r="GU68" s="888"/>
      <c r="GV68" s="888"/>
      <c r="GW68" s="888"/>
      <c r="GX68" s="888"/>
      <c r="GY68" s="888"/>
      <c r="GZ68" s="888"/>
      <c r="HA68" s="888"/>
      <c r="HB68" s="888"/>
      <c r="HC68" s="888"/>
      <c r="HD68" s="888"/>
      <c r="HE68" s="888"/>
      <c r="HF68" s="888"/>
      <c r="HG68" s="888"/>
      <c r="HH68" s="888"/>
      <c r="HJ68" s="874"/>
      <c r="HK68" s="875" t="s">
        <v>142</v>
      </c>
      <c r="HL68" s="875" t="s">
        <v>121</v>
      </c>
      <c r="HM68" s="888"/>
      <c r="HN68" s="888"/>
      <c r="HO68" s="888"/>
      <c r="HP68" s="888"/>
      <c r="HQ68" s="888"/>
      <c r="HR68" s="888"/>
      <c r="HS68" s="888"/>
      <c r="HT68" s="888"/>
      <c r="HU68" s="888"/>
      <c r="HV68" s="888"/>
      <c r="HW68" s="888"/>
      <c r="HX68" s="888"/>
      <c r="HY68" s="888"/>
      <c r="HZ68" s="888"/>
      <c r="IB68" s="874"/>
      <c r="IC68" s="875" t="s">
        <v>142</v>
      </c>
      <c r="ID68" s="875" t="s">
        <v>123</v>
      </c>
      <c r="IE68" s="888"/>
      <c r="IF68" s="888"/>
      <c r="IG68" s="888"/>
      <c r="IH68" s="888"/>
      <c r="II68" s="888"/>
      <c r="IJ68" s="888"/>
      <c r="IK68" s="888"/>
      <c r="IL68" s="888"/>
      <c r="IM68" s="888"/>
      <c r="IN68" s="888"/>
      <c r="IO68" s="888"/>
      <c r="IP68" s="888"/>
      <c r="IQ68" s="888"/>
      <c r="IR68" s="888"/>
    </row>
    <row r="69" spans="2:252" s="894" customFormat="1" hidden="1" outlineLevel="1">
      <c r="B69" s="874"/>
      <c r="C69" s="902"/>
      <c r="D69" s="913" t="s">
        <v>43</v>
      </c>
      <c r="E69" s="888"/>
      <c r="F69" s="888"/>
      <c r="G69" s="888"/>
      <c r="H69" s="888"/>
      <c r="I69" s="888"/>
      <c r="J69" s="888"/>
      <c r="K69" s="888"/>
      <c r="L69" s="888"/>
      <c r="M69" s="888"/>
      <c r="N69" s="888"/>
      <c r="O69" s="888"/>
      <c r="P69" s="888"/>
      <c r="Q69" s="888"/>
      <c r="R69" s="888"/>
      <c r="T69" s="874"/>
      <c r="U69" s="902"/>
      <c r="V69" s="913" t="s">
        <v>43</v>
      </c>
      <c r="W69" s="888"/>
      <c r="X69" s="888"/>
      <c r="Y69" s="888"/>
      <c r="Z69" s="888"/>
      <c r="AA69" s="888"/>
      <c r="AB69" s="888"/>
      <c r="AC69" s="888"/>
      <c r="AD69" s="888"/>
      <c r="AE69" s="888"/>
      <c r="AF69" s="888"/>
      <c r="AG69" s="888"/>
      <c r="AH69" s="888"/>
      <c r="AI69" s="888"/>
      <c r="AJ69" s="888"/>
      <c r="AL69" s="874"/>
      <c r="AM69" s="902"/>
      <c r="AN69" s="913" t="s">
        <v>43</v>
      </c>
      <c r="AO69" s="888"/>
      <c r="AP69" s="888"/>
      <c r="AQ69" s="888"/>
      <c r="AR69" s="888"/>
      <c r="AS69" s="888"/>
      <c r="AT69" s="888"/>
      <c r="AU69" s="888"/>
      <c r="AV69" s="888"/>
      <c r="AW69" s="888"/>
      <c r="AX69" s="888"/>
      <c r="AY69" s="888"/>
      <c r="AZ69" s="888"/>
      <c r="BA69" s="888"/>
      <c r="BB69" s="888"/>
      <c r="BD69" s="874"/>
      <c r="BE69" s="902"/>
      <c r="BF69" s="913" t="s">
        <v>43</v>
      </c>
      <c r="BG69" s="888"/>
      <c r="BH69" s="888"/>
      <c r="BI69" s="888"/>
      <c r="BJ69" s="888"/>
      <c r="BK69" s="888"/>
      <c r="BL69" s="888"/>
      <c r="BM69" s="888"/>
      <c r="BN69" s="888"/>
      <c r="BO69" s="888"/>
      <c r="BP69" s="888"/>
      <c r="BQ69" s="888"/>
      <c r="BR69" s="888"/>
      <c r="BS69" s="888"/>
      <c r="BT69" s="888"/>
      <c r="BV69" s="874"/>
      <c r="BW69" s="902"/>
      <c r="BX69" s="913" t="s">
        <v>43</v>
      </c>
      <c r="BY69" s="888"/>
      <c r="BZ69" s="888"/>
      <c r="CA69" s="888"/>
      <c r="CB69" s="888"/>
      <c r="CC69" s="888"/>
      <c r="CD69" s="888"/>
      <c r="CE69" s="888"/>
      <c r="CF69" s="888"/>
      <c r="CG69" s="888"/>
      <c r="CH69" s="888"/>
      <c r="CI69" s="888"/>
      <c r="CJ69" s="888"/>
      <c r="CK69" s="888"/>
      <c r="CL69" s="888"/>
      <c r="CN69" s="874"/>
      <c r="CO69" s="902"/>
      <c r="CP69" s="913" t="s">
        <v>43</v>
      </c>
      <c r="CQ69" s="888"/>
      <c r="CR69" s="888"/>
      <c r="CS69" s="888"/>
      <c r="CT69" s="888"/>
      <c r="CU69" s="888"/>
      <c r="CV69" s="888"/>
      <c r="CW69" s="888"/>
      <c r="CX69" s="888"/>
      <c r="CY69" s="888"/>
      <c r="CZ69" s="888"/>
      <c r="DA69" s="888"/>
      <c r="DB69" s="888"/>
      <c r="DC69" s="888"/>
      <c r="DD69" s="888"/>
      <c r="DF69" s="874"/>
      <c r="DG69" s="902"/>
      <c r="DH69" s="913" t="s">
        <v>43</v>
      </c>
      <c r="DI69" s="888"/>
      <c r="DJ69" s="888"/>
      <c r="DK69" s="888"/>
      <c r="DL69" s="888"/>
      <c r="DM69" s="888"/>
      <c r="DN69" s="888"/>
      <c r="DO69" s="888"/>
      <c r="DP69" s="888"/>
      <c r="DQ69" s="888"/>
      <c r="DR69" s="888"/>
      <c r="DS69" s="888"/>
      <c r="DT69" s="888"/>
      <c r="DU69" s="888"/>
      <c r="DV69" s="888"/>
      <c r="DX69" s="874"/>
      <c r="DY69" s="902"/>
      <c r="DZ69" s="913" t="s">
        <v>43</v>
      </c>
      <c r="EA69" s="888"/>
      <c r="EB69" s="888"/>
      <c r="EC69" s="888"/>
      <c r="ED69" s="888"/>
      <c r="EE69" s="888"/>
      <c r="EF69" s="888"/>
      <c r="EG69" s="888"/>
      <c r="EH69" s="888"/>
      <c r="EI69" s="888"/>
      <c r="EJ69" s="888"/>
      <c r="EK69" s="888"/>
      <c r="EL69" s="888"/>
      <c r="EM69" s="888"/>
      <c r="EN69" s="888"/>
      <c r="EP69" s="874"/>
      <c r="EQ69" s="902"/>
      <c r="ER69" s="913" t="s">
        <v>43</v>
      </c>
      <c r="ES69" s="888"/>
      <c r="ET69" s="888"/>
      <c r="EU69" s="888"/>
      <c r="EV69" s="888"/>
      <c r="EW69" s="888"/>
      <c r="EX69" s="888"/>
      <c r="EY69" s="888"/>
      <c r="EZ69" s="888"/>
      <c r="FA69" s="888"/>
      <c r="FB69" s="888"/>
      <c r="FC69" s="888"/>
      <c r="FD69" s="888"/>
      <c r="FE69" s="888"/>
      <c r="FF69" s="888"/>
      <c r="FH69" s="874"/>
      <c r="FI69" s="902"/>
      <c r="FJ69" s="913" t="s">
        <v>43</v>
      </c>
      <c r="FK69" s="888"/>
      <c r="FL69" s="888"/>
      <c r="FM69" s="888"/>
      <c r="FN69" s="888"/>
      <c r="FO69" s="888"/>
      <c r="FP69" s="888"/>
      <c r="FQ69" s="888"/>
      <c r="FR69" s="888"/>
      <c r="FS69" s="888"/>
      <c r="FT69" s="888"/>
      <c r="FU69" s="888"/>
      <c r="FV69" s="888"/>
      <c r="FW69" s="888"/>
      <c r="FX69" s="888"/>
      <c r="FZ69" s="874"/>
      <c r="GA69" s="902"/>
      <c r="GB69" s="913" t="s">
        <v>43</v>
      </c>
      <c r="GC69" s="888"/>
      <c r="GD69" s="888"/>
      <c r="GE69" s="888"/>
      <c r="GF69" s="888"/>
      <c r="GG69" s="888"/>
      <c r="GH69" s="888"/>
      <c r="GI69" s="888"/>
      <c r="GJ69" s="888"/>
      <c r="GK69" s="888"/>
      <c r="GL69" s="888"/>
      <c r="GM69" s="888"/>
      <c r="GN69" s="888"/>
      <c r="GO69" s="888"/>
      <c r="GP69" s="888"/>
      <c r="GR69" s="874"/>
      <c r="GS69" s="902"/>
      <c r="GT69" s="913" t="s">
        <v>43</v>
      </c>
      <c r="GU69" s="888"/>
      <c r="GV69" s="888"/>
      <c r="GW69" s="888"/>
      <c r="GX69" s="888"/>
      <c r="GY69" s="888"/>
      <c r="GZ69" s="888"/>
      <c r="HA69" s="888"/>
      <c r="HB69" s="888"/>
      <c r="HC69" s="888"/>
      <c r="HD69" s="888"/>
      <c r="HE69" s="888"/>
      <c r="HF69" s="888"/>
      <c r="HG69" s="888"/>
      <c r="HH69" s="888"/>
      <c r="HJ69" s="874"/>
      <c r="HK69" s="902"/>
      <c r="HL69" s="913" t="s">
        <v>43</v>
      </c>
      <c r="HM69" s="888"/>
      <c r="HN69" s="888"/>
      <c r="HO69" s="888"/>
      <c r="HP69" s="888"/>
      <c r="HQ69" s="888"/>
      <c r="HR69" s="888"/>
      <c r="HS69" s="888"/>
      <c r="HT69" s="888"/>
      <c r="HU69" s="888"/>
      <c r="HV69" s="888"/>
      <c r="HW69" s="888"/>
      <c r="HX69" s="888"/>
      <c r="HY69" s="888"/>
      <c r="HZ69" s="888"/>
      <c r="IB69" s="874"/>
      <c r="IC69" s="902"/>
      <c r="ID69" s="913" t="s">
        <v>43</v>
      </c>
      <c r="IE69" s="888"/>
      <c r="IF69" s="888"/>
      <c r="IG69" s="888"/>
      <c r="IH69" s="888"/>
      <c r="II69" s="888"/>
      <c r="IJ69" s="888"/>
      <c r="IK69" s="888"/>
      <c r="IL69" s="888"/>
      <c r="IM69" s="888"/>
      <c r="IN69" s="888"/>
      <c r="IO69" s="888"/>
      <c r="IP69" s="888"/>
      <c r="IQ69" s="888"/>
      <c r="IR69" s="888"/>
    </row>
    <row r="70" spans="2:252" s="894" customFormat="1" hidden="1" outlineLevel="1">
      <c r="B70" s="874"/>
      <c r="C70" s="902"/>
      <c r="D70" s="914" t="s">
        <v>138</v>
      </c>
      <c r="E70" s="888"/>
      <c r="F70" s="888"/>
      <c r="G70" s="888"/>
      <c r="H70" s="888"/>
      <c r="I70" s="888"/>
      <c r="J70" s="888"/>
      <c r="K70" s="888"/>
      <c r="L70" s="888"/>
      <c r="M70" s="888"/>
      <c r="N70" s="888"/>
      <c r="O70" s="888"/>
      <c r="P70" s="888"/>
      <c r="Q70" s="888"/>
      <c r="R70" s="888"/>
      <c r="T70" s="874"/>
      <c r="U70" s="902"/>
      <c r="V70" s="914" t="s">
        <v>138</v>
      </c>
      <c r="W70" s="888"/>
      <c r="X70" s="888"/>
      <c r="Y70" s="888"/>
      <c r="Z70" s="888"/>
      <c r="AA70" s="888"/>
      <c r="AB70" s="888"/>
      <c r="AC70" s="888"/>
      <c r="AD70" s="888"/>
      <c r="AE70" s="888"/>
      <c r="AF70" s="888"/>
      <c r="AG70" s="888"/>
      <c r="AH70" s="888"/>
      <c r="AI70" s="888"/>
      <c r="AJ70" s="888"/>
      <c r="AL70" s="874"/>
      <c r="AM70" s="902"/>
      <c r="AN70" s="914" t="s">
        <v>138</v>
      </c>
      <c r="AO70" s="888"/>
      <c r="AP70" s="888"/>
      <c r="AQ70" s="888"/>
      <c r="AR70" s="888"/>
      <c r="AS70" s="888"/>
      <c r="AT70" s="888"/>
      <c r="AU70" s="888"/>
      <c r="AV70" s="888"/>
      <c r="AW70" s="888"/>
      <c r="AX70" s="888"/>
      <c r="AY70" s="888"/>
      <c r="AZ70" s="888"/>
      <c r="BA70" s="888"/>
      <c r="BB70" s="888"/>
      <c r="BD70" s="874"/>
      <c r="BE70" s="902"/>
      <c r="BF70" s="914" t="s">
        <v>138</v>
      </c>
      <c r="BG70" s="888"/>
      <c r="BH70" s="888"/>
      <c r="BI70" s="888"/>
      <c r="BJ70" s="888"/>
      <c r="BK70" s="888"/>
      <c r="BL70" s="888"/>
      <c r="BM70" s="888"/>
      <c r="BN70" s="888"/>
      <c r="BO70" s="888"/>
      <c r="BP70" s="888"/>
      <c r="BQ70" s="888"/>
      <c r="BR70" s="888"/>
      <c r="BS70" s="888"/>
      <c r="BT70" s="888"/>
      <c r="BV70" s="874"/>
      <c r="BW70" s="902"/>
      <c r="BX70" s="914" t="s">
        <v>138</v>
      </c>
      <c r="BY70" s="888"/>
      <c r="BZ70" s="888"/>
      <c r="CA70" s="888"/>
      <c r="CB70" s="888"/>
      <c r="CC70" s="888"/>
      <c r="CD70" s="888"/>
      <c r="CE70" s="888"/>
      <c r="CF70" s="888"/>
      <c r="CG70" s="888"/>
      <c r="CH70" s="888"/>
      <c r="CI70" s="888"/>
      <c r="CJ70" s="888"/>
      <c r="CK70" s="888"/>
      <c r="CL70" s="888"/>
      <c r="CN70" s="874"/>
      <c r="CO70" s="902"/>
      <c r="CP70" s="914" t="s">
        <v>138</v>
      </c>
      <c r="CQ70" s="888"/>
      <c r="CR70" s="888"/>
      <c r="CS70" s="888"/>
      <c r="CT70" s="888"/>
      <c r="CU70" s="888"/>
      <c r="CV70" s="888"/>
      <c r="CW70" s="888"/>
      <c r="CX70" s="888"/>
      <c r="CY70" s="888"/>
      <c r="CZ70" s="888"/>
      <c r="DA70" s="888"/>
      <c r="DB70" s="888"/>
      <c r="DC70" s="888"/>
      <c r="DD70" s="888"/>
      <c r="DF70" s="874"/>
      <c r="DG70" s="902"/>
      <c r="DH70" s="914" t="s">
        <v>138</v>
      </c>
      <c r="DI70" s="888"/>
      <c r="DJ70" s="888"/>
      <c r="DK70" s="888"/>
      <c r="DL70" s="888"/>
      <c r="DM70" s="888"/>
      <c r="DN70" s="888"/>
      <c r="DO70" s="888"/>
      <c r="DP70" s="888"/>
      <c r="DQ70" s="888"/>
      <c r="DR70" s="888"/>
      <c r="DS70" s="888"/>
      <c r="DT70" s="888"/>
      <c r="DU70" s="888"/>
      <c r="DV70" s="888"/>
      <c r="DX70" s="874"/>
      <c r="DY70" s="902"/>
      <c r="DZ70" s="914" t="s">
        <v>138</v>
      </c>
      <c r="EA70" s="888"/>
      <c r="EB70" s="888"/>
      <c r="EC70" s="888"/>
      <c r="ED70" s="888"/>
      <c r="EE70" s="888"/>
      <c r="EF70" s="888"/>
      <c r="EG70" s="888"/>
      <c r="EH70" s="888"/>
      <c r="EI70" s="888"/>
      <c r="EJ70" s="888"/>
      <c r="EK70" s="888"/>
      <c r="EL70" s="888"/>
      <c r="EM70" s="888"/>
      <c r="EN70" s="888"/>
      <c r="EP70" s="874"/>
      <c r="EQ70" s="902"/>
      <c r="ER70" s="914" t="s">
        <v>138</v>
      </c>
      <c r="ES70" s="888"/>
      <c r="ET70" s="888"/>
      <c r="EU70" s="888"/>
      <c r="EV70" s="888"/>
      <c r="EW70" s="888"/>
      <c r="EX70" s="888"/>
      <c r="EY70" s="888"/>
      <c r="EZ70" s="888"/>
      <c r="FA70" s="888"/>
      <c r="FB70" s="888"/>
      <c r="FC70" s="888"/>
      <c r="FD70" s="888"/>
      <c r="FE70" s="888"/>
      <c r="FF70" s="888"/>
      <c r="FH70" s="874"/>
      <c r="FI70" s="902"/>
      <c r="FJ70" s="914" t="s">
        <v>138</v>
      </c>
      <c r="FK70" s="888"/>
      <c r="FL70" s="888"/>
      <c r="FM70" s="888"/>
      <c r="FN70" s="888"/>
      <c r="FO70" s="888"/>
      <c r="FP70" s="888"/>
      <c r="FQ70" s="888"/>
      <c r="FR70" s="888"/>
      <c r="FS70" s="888"/>
      <c r="FT70" s="888"/>
      <c r="FU70" s="888"/>
      <c r="FV70" s="888"/>
      <c r="FW70" s="888"/>
      <c r="FX70" s="888"/>
      <c r="FZ70" s="874"/>
      <c r="GA70" s="902"/>
      <c r="GB70" s="914" t="s">
        <v>138</v>
      </c>
      <c r="GC70" s="888"/>
      <c r="GD70" s="888"/>
      <c r="GE70" s="888"/>
      <c r="GF70" s="888"/>
      <c r="GG70" s="888"/>
      <c r="GH70" s="888"/>
      <c r="GI70" s="888"/>
      <c r="GJ70" s="888"/>
      <c r="GK70" s="888"/>
      <c r="GL70" s="888"/>
      <c r="GM70" s="888"/>
      <c r="GN70" s="888"/>
      <c r="GO70" s="888"/>
      <c r="GP70" s="888"/>
      <c r="GR70" s="874"/>
      <c r="GS70" s="902"/>
      <c r="GT70" s="914" t="s">
        <v>138</v>
      </c>
      <c r="GU70" s="888"/>
      <c r="GV70" s="888"/>
      <c r="GW70" s="888"/>
      <c r="GX70" s="888"/>
      <c r="GY70" s="888"/>
      <c r="GZ70" s="888"/>
      <c r="HA70" s="888"/>
      <c r="HB70" s="888"/>
      <c r="HC70" s="888"/>
      <c r="HD70" s="888"/>
      <c r="HE70" s="888"/>
      <c r="HF70" s="888"/>
      <c r="HG70" s="888"/>
      <c r="HH70" s="888"/>
      <c r="HJ70" s="874"/>
      <c r="HK70" s="902"/>
      <c r="HL70" s="914" t="s">
        <v>138</v>
      </c>
      <c r="HM70" s="888"/>
      <c r="HN70" s="888"/>
      <c r="HO70" s="888"/>
      <c r="HP70" s="888"/>
      <c r="HQ70" s="888"/>
      <c r="HR70" s="888"/>
      <c r="HS70" s="888"/>
      <c r="HT70" s="888"/>
      <c r="HU70" s="888"/>
      <c r="HV70" s="888"/>
      <c r="HW70" s="888"/>
      <c r="HX70" s="888"/>
      <c r="HY70" s="888"/>
      <c r="HZ70" s="888"/>
      <c r="IB70" s="874"/>
      <c r="IC70" s="902"/>
      <c r="ID70" s="914" t="s">
        <v>138</v>
      </c>
      <c r="IE70" s="888"/>
      <c r="IF70" s="888"/>
      <c r="IG70" s="888"/>
      <c r="IH70" s="888"/>
      <c r="II70" s="888"/>
      <c r="IJ70" s="888"/>
      <c r="IK70" s="888"/>
      <c r="IL70" s="888"/>
      <c r="IM70" s="888"/>
      <c r="IN70" s="888"/>
      <c r="IO70" s="888"/>
      <c r="IP70" s="888"/>
      <c r="IQ70" s="888"/>
      <c r="IR70" s="888"/>
    </row>
    <row r="71" spans="2:252" s="894" customFormat="1" ht="25.5" hidden="1" outlineLevel="1">
      <c r="B71" s="874"/>
      <c r="C71" s="902"/>
      <c r="D71" s="914" t="s">
        <v>121</v>
      </c>
      <c r="E71" s="888"/>
      <c r="F71" s="888"/>
      <c r="G71" s="888"/>
      <c r="H71" s="888"/>
      <c r="I71" s="888"/>
      <c r="J71" s="888"/>
      <c r="K71" s="888"/>
      <c r="L71" s="888"/>
      <c r="M71" s="888"/>
      <c r="N71" s="888"/>
      <c r="O71" s="888"/>
      <c r="P71" s="888"/>
      <c r="Q71" s="888"/>
      <c r="R71" s="888"/>
      <c r="T71" s="874"/>
      <c r="U71" s="902"/>
      <c r="V71" s="914" t="s">
        <v>121</v>
      </c>
      <c r="W71" s="888"/>
      <c r="X71" s="888"/>
      <c r="Y71" s="888"/>
      <c r="Z71" s="888"/>
      <c r="AA71" s="888"/>
      <c r="AB71" s="888"/>
      <c r="AC71" s="888"/>
      <c r="AD71" s="888"/>
      <c r="AE71" s="888"/>
      <c r="AF71" s="888"/>
      <c r="AG71" s="888"/>
      <c r="AH71" s="888"/>
      <c r="AI71" s="888"/>
      <c r="AJ71" s="888"/>
      <c r="AL71" s="874"/>
      <c r="AM71" s="902"/>
      <c r="AN71" s="914" t="s">
        <v>121</v>
      </c>
      <c r="AO71" s="888"/>
      <c r="AP71" s="888"/>
      <c r="AQ71" s="888"/>
      <c r="AR71" s="888"/>
      <c r="AS71" s="888"/>
      <c r="AT71" s="888"/>
      <c r="AU71" s="888"/>
      <c r="AV71" s="888"/>
      <c r="AW71" s="888"/>
      <c r="AX71" s="888"/>
      <c r="AY71" s="888"/>
      <c r="AZ71" s="888"/>
      <c r="BA71" s="888"/>
      <c r="BB71" s="888"/>
      <c r="BD71" s="874"/>
      <c r="BE71" s="902"/>
      <c r="BF71" s="914" t="s">
        <v>121</v>
      </c>
      <c r="BG71" s="888"/>
      <c r="BH71" s="888"/>
      <c r="BI71" s="888"/>
      <c r="BJ71" s="888"/>
      <c r="BK71" s="888"/>
      <c r="BL71" s="888"/>
      <c r="BM71" s="888"/>
      <c r="BN71" s="888"/>
      <c r="BO71" s="888"/>
      <c r="BP71" s="888"/>
      <c r="BQ71" s="888"/>
      <c r="BR71" s="888"/>
      <c r="BS71" s="888"/>
      <c r="BT71" s="888"/>
      <c r="BV71" s="874"/>
      <c r="BW71" s="902"/>
      <c r="BX71" s="914" t="s">
        <v>121</v>
      </c>
      <c r="BY71" s="888"/>
      <c r="BZ71" s="888"/>
      <c r="CA71" s="888"/>
      <c r="CB71" s="888"/>
      <c r="CC71" s="888"/>
      <c r="CD71" s="888"/>
      <c r="CE71" s="888"/>
      <c r="CF71" s="888"/>
      <c r="CG71" s="888"/>
      <c r="CH71" s="888"/>
      <c r="CI71" s="888"/>
      <c r="CJ71" s="888"/>
      <c r="CK71" s="888"/>
      <c r="CL71" s="888"/>
      <c r="CN71" s="874"/>
      <c r="CO71" s="902"/>
      <c r="CP71" s="914" t="s">
        <v>121</v>
      </c>
      <c r="CQ71" s="888"/>
      <c r="CR71" s="888"/>
      <c r="CS71" s="888"/>
      <c r="CT71" s="888"/>
      <c r="CU71" s="888"/>
      <c r="CV71" s="888"/>
      <c r="CW71" s="888"/>
      <c r="CX71" s="888"/>
      <c r="CY71" s="888"/>
      <c r="CZ71" s="888"/>
      <c r="DA71" s="888"/>
      <c r="DB71" s="888"/>
      <c r="DC71" s="888"/>
      <c r="DD71" s="888"/>
      <c r="DF71" s="874"/>
      <c r="DG71" s="902"/>
      <c r="DH71" s="914" t="s">
        <v>121</v>
      </c>
      <c r="DI71" s="888"/>
      <c r="DJ71" s="888"/>
      <c r="DK71" s="888"/>
      <c r="DL71" s="888"/>
      <c r="DM71" s="888"/>
      <c r="DN71" s="888"/>
      <c r="DO71" s="888"/>
      <c r="DP71" s="888"/>
      <c r="DQ71" s="888"/>
      <c r="DR71" s="888"/>
      <c r="DS71" s="888"/>
      <c r="DT71" s="888"/>
      <c r="DU71" s="888"/>
      <c r="DV71" s="888"/>
      <c r="DX71" s="874"/>
      <c r="DY71" s="902"/>
      <c r="DZ71" s="914" t="s">
        <v>121</v>
      </c>
      <c r="EA71" s="888"/>
      <c r="EB71" s="888"/>
      <c r="EC71" s="888"/>
      <c r="ED71" s="888"/>
      <c r="EE71" s="888"/>
      <c r="EF71" s="888"/>
      <c r="EG71" s="888"/>
      <c r="EH71" s="888"/>
      <c r="EI71" s="888"/>
      <c r="EJ71" s="888"/>
      <c r="EK71" s="888"/>
      <c r="EL71" s="888"/>
      <c r="EM71" s="888"/>
      <c r="EN71" s="888"/>
      <c r="EP71" s="874"/>
      <c r="EQ71" s="902"/>
      <c r="ER71" s="914" t="s">
        <v>121</v>
      </c>
      <c r="ES71" s="888"/>
      <c r="ET71" s="888"/>
      <c r="EU71" s="888"/>
      <c r="EV71" s="888"/>
      <c r="EW71" s="888"/>
      <c r="EX71" s="888"/>
      <c r="EY71" s="888"/>
      <c r="EZ71" s="888"/>
      <c r="FA71" s="888"/>
      <c r="FB71" s="888"/>
      <c r="FC71" s="888"/>
      <c r="FD71" s="888"/>
      <c r="FE71" s="888"/>
      <c r="FF71" s="888"/>
      <c r="FH71" s="874"/>
      <c r="FI71" s="902"/>
      <c r="FJ71" s="914" t="s">
        <v>121</v>
      </c>
      <c r="FK71" s="888"/>
      <c r="FL71" s="888"/>
      <c r="FM71" s="888"/>
      <c r="FN71" s="888"/>
      <c r="FO71" s="888"/>
      <c r="FP71" s="888"/>
      <c r="FQ71" s="888"/>
      <c r="FR71" s="888"/>
      <c r="FS71" s="888"/>
      <c r="FT71" s="888"/>
      <c r="FU71" s="888"/>
      <c r="FV71" s="888"/>
      <c r="FW71" s="888"/>
      <c r="FX71" s="888"/>
      <c r="FZ71" s="874"/>
      <c r="GA71" s="902"/>
      <c r="GB71" s="914" t="s">
        <v>121</v>
      </c>
      <c r="GC71" s="888"/>
      <c r="GD71" s="888"/>
      <c r="GE71" s="888"/>
      <c r="GF71" s="888"/>
      <c r="GG71" s="888"/>
      <c r="GH71" s="888"/>
      <c r="GI71" s="888"/>
      <c r="GJ71" s="888"/>
      <c r="GK71" s="888"/>
      <c r="GL71" s="888"/>
      <c r="GM71" s="888"/>
      <c r="GN71" s="888"/>
      <c r="GO71" s="888"/>
      <c r="GP71" s="888"/>
      <c r="GR71" s="874"/>
      <c r="GS71" s="902"/>
      <c r="GT71" s="914" t="s">
        <v>121</v>
      </c>
      <c r="GU71" s="888"/>
      <c r="GV71" s="888"/>
      <c r="GW71" s="888"/>
      <c r="GX71" s="888"/>
      <c r="GY71" s="888"/>
      <c r="GZ71" s="888"/>
      <c r="HA71" s="888"/>
      <c r="HB71" s="888"/>
      <c r="HC71" s="888"/>
      <c r="HD71" s="888"/>
      <c r="HE71" s="888"/>
      <c r="HF71" s="888"/>
      <c r="HG71" s="888"/>
      <c r="HH71" s="888"/>
      <c r="HJ71" s="874"/>
      <c r="HK71" s="902"/>
      <c r="HL71" s="914" t="s">
        <v>121</v>
      </c>
      <c r="HM71" s="888"/>
      <c r="HN71" s="888"/>
      <c r="HO71" s="888"/>
      <c r="HP71" s="888"/>
      <c r="HQ71" s="888"/>
      <c r="HR71" s="888"/>
      <c r="HS71" s="888"/>
      <c r="HT71" s="888"/>
      <c r="HU71" s="888"/>
      <c r="HV71" s="888"/>
      <c r="HW71" s="888"/>
      <c r="HX71" s="888"/>
      <c r="HY71" s="888"/>
      <c r="HZ71" s="888"/>
      <c r="IB71" s="874"/>
      <c r="IC71" s="902"/>
      <c r="ID71" s="914" t="s">
        <v>121</v>
      </c>
      <c r="IE71" s="888"/>
      <c r="IF71" s="888"/>
      <c r="IG71" s="888"/>
      <c r="IH71" s="888"/>
      <c r="II71" s="888"/>
      <c r="IJ71" s="888"/>
      <c r="IK71" s="888"/>
      <c r="IL71" s="888"/>
      <c r="IM71" s="888"/>
      <c r="IN71" s="888"/>
      <c r="IO71" s="888"/>
      <c r="IP71" s="888"/>
      <c r="IQ71" s="888"/>
      <c r="IR71" s="888"/>
    </row>
    <row r="72" spans="2:252" s="894" customFormat="1" hidden="1" outlineLevel="1">
      <c r="B72" s="874"/>
      <c r="C72" s="902"/>
      <c r="D72" s="914" t="s">
        <v>122</v>
      </c>
      <c r="E72" s="888"/>
      <c r="F72" s="888"/>
      <c r="G72" s="888"/>
      <c r="H72" s="888"/>
      <c r="I72" s="888"/>
      <c r="J72" s="888"/>
      <c r="K72" s="888"/>
      <c r="L72" s="888"/>
      <c r="M72" s="888"/>
      <c r="N72" s="888"/>
      <c r="O72" s="888"/>
      <c r="P72" s="888"/>
      <c r="Q72" s="888"/>
      <c r="R72" s="888"/>
      <c r="T72" s="874"/>
      <c r="U72" s="902"/>
      <c r="V72" s="914" t="s">
        <v>122</v>
      </c>
      <c r="W72" s="888"/>
      <c r="X72" s="888"/>
      <c r="Y72" s="888"/>
      <c r="Z72" s="888"/>
      <c r="AA72" s="888"/>
      <c r="AB72" s="888"/>
      <c r="AC72" s="888"/>
      <c r="AD72" s="888"/>
      <c r="AE72" s="888"/>
      <c r="AF72" s="888"/>
      <c r="AG72" s="888"/>
      <c r="AH72" s="888"/>
      <c r="AI72" s="888"/>
      <c r="AJ72" s="888"/>
      <c r="AL72" s="874"/>
      <c r="AM72" s="902"/>
      <c r="AN72" s="914" t="s">
        <v>122</v>
      </c>
      <c r="AO72" s="888"/>
      <c r="AP72" s="888"/>
      <c r="AQ72" s="888"/>
      <c r="AR72" s="888"/>
      <c r="AS72" s="888"/>
      <c r="AT72" s="888"/>
      <c r="AU72" s="888"/>
      <c r="AV72" s="888"/>
      <c r="AW72" s="888"/>
      <c r="AX72" s="888"/>
      <c r="AY72" s="888"/>
      <c r="AZ72" s="888"/>
      <c r="BA72" s="888"/>
      <c r="BB72" s="888"/>
      <c r="BD72" s="874"/>
      <c r="BE72" s="902"/>
      <c r="BF72" s="914" t="s">
        <v>122</v>
      </c>
      <c r="BG72" s="888"/>
      <c r="BH72" s="888"/>
      <c r="BI72" s="888"/>
      <c r="BJ72" s="888"/>
      <c r="BK72" s="888"/>
      <c r="BL72" s="888"/>
      <c r="BM72" s="888"/>
      <c r="BN72" s="888"/>
      <c r="BO72" s="888"/>
      <c r="BP72" s="888"/>
      <c r="BQ72" s="888"/>
      <c r="BR72" s="888"/>
      <c r="BS72" s="888"/>
      <c r="BT72" s="888"/>
      <c r="BV72" s="874"/>
      <c r="BW72" s="902"/>
      <c r="BX72" s="914" t="s">
        <v>122</v>
      </c>
      <c r="BY72" s="888"/>
      <c r="BZ72" s="888"/>
      <c r="CA72" s="888"/>
      <c r="CB72" s="888"/>
      <c r="CC72" s="888"/>
      <c r="CD72" s="888"/>
      <c r="CE72" s="888"/>
      <c r="CF72" s="888"/>
      <c r="CG72" s="888"/>
      <c r="CH72" s="888"/>
      <c r="CI72" s="888"/>
      <c r="CJ72" s="888"/>
      <c r="CK72" s="888"/>
      <c r="CL72" s="888"/>
      <c r="CN72" s="874"/>
      <c r="CO72" s="902"/>
      <c r="CP72" s="914" t="s">
        <v>122</v>
      </c>
      <c r="CQ72" s="888"/>
      <c r="CR72" s="888"/>
      <c r="CS72" s="888"/>
      <c r="CT72" s="888"/>
      <c r="CU72" s="888"/>
      <c r="CV72" s="888"/>
      <c r="CW72" s="888"/>
      <c r="CX72" s="888"/>
      <c r="CY72" s="888"/>
      <c r="CZ72" s="888"/>
      <c r="DA72" s="888"/>
      <c r="DB72" s="888"/>
      <c r="DC72" s="888"/>
      <c r="DD72" s="888"/>
      <c r="DF72" s="874"/>
      <c r="DG72" s="902"/>
      <c r="DH72" s="914" t="s">
        <v>122</v>
      </c>
      <c r="DI72" s="888"/>
      <c r="DJ72" s="888"/>
      <c r="DK72" s="888"/>
      <c r="DL72" s="888"/>
      <c r="DM72" s="888"/>
      <c r="DN72" s="888"/>
      <c r="DO72" s="888"/>
      <c r="DP72" s="888"/>
      <c r="DQ72" s="888"/>
      <c r="DR72" s="888"/>
      <c r="DS72" s="888"/>
      <c r="DT72" s="888"/>
      <c r="DU72" s="888"/>
      <c r="DV72" s="888"/>
      <c r="DX72" s="874"/>
      <c r="DY72" s="902"/>
      <c r="DZ72" s="914" t="s">
        <v>122</v>
      </c>
      <c r="EA72" s="888"/>
      <c r="EB72" s="888"/>
      <c r="EC72" s="888"/>
      <c r="ED72" s="888"/>
      <c r="EE72" s="888"/>
      <c r="EF72" s="888"/>
      <c r="EG72" s="888"/>
      <c r="EH72" s="888"/>
      <c r="EI72" s="888"/>
      <c r="EJ72" s="888"/>
      <c r="EK72" s="888"/>
      <c r="EL72" s="888"/>
      <c r="EM72" s="888"/>
      <c r="EN72" s="888"/>
      <c r="EP72" s="874"/>
      <c r="EQ72" s="902"/>
      <c r="ER72" s="914" t="s">
        <v>122</v>
      </c>
      <c r="ES72" s="888"/>
      <c r="ET72" s="888"/>
      <c r="EU72" s="888"/>
      <c r="EV72" s="888"/>
      <c r="EW72" s="888"/>
      <c r="EX72" s="888"/>
      <c r="EY72" s="888"/>
      <c r="EZ72" s="888"/>
      <c r="FA72" s="888"/>
      <c r="FB72" s="888"/>
      <c r="FC72" s="888"/>
      <c r="FD72" s="888"/>
      <c r="FE72" s="888"/>
      <c r="FF72" s="888"/>
      <c r="FH72" s="874"/>
      <c r="FI72" s="902"/>
      <c r="FJ72" s="914" t="s">
        <v>122</v>
      </c>
      <c r="FK72" s="888"/>
      <c r="FL72" s="888"/>
      <c r="FM72" s="888"/>
      <c r="FN72" s="888"/>
      <c r="FO72" s="888"/>
      <c r="FP72" s="888"/>
      <c r="FQ72" s="888"/>
      <c r="FR72" s="888"/>
      <c r="FS72" s="888"/>
      <c r="FT72" s="888"/>
      <c r="FU72" s="888"/>
      <c r="FV72" s="888"/>
      <c r="FW72" s="888"/>
      <c r="FX72" s="888"/>
      <c r="FZ72" s="874"/>
      <c r="GA72" s="902"/>
      <c r="GB72" s="914" t="s">
        <v>122</v>
      </c>
      <c r="GC72" s="888"/>
      <c r="GD72" s="888"/>
      <c r="GE72" s="888"/>
      <c r="GF72" s="888"/>
      <c r="GG72" s="888"/>
      <c r="GH72" s="888"/>
      <c r="GI72" s="888"/>
      <c r="GJ72" s="888"/>
      <c r="GK72" s="888"/>
      <c r="GL72" s="888"/>
      <c r="GM72" s="888"/>
      <c r="GN72" s="888"/>
      <c r="GO72" s="888"/>
      <c r="GP72" s="888"/>
      <c r="GR72" s="874"/>
      <c r="GS72" s="902"/>
      <c r="GT72" s="914" t="s">
        <v>122</v>
      </c>
      <c r="GU72" s="888"/>
      <c r="GV72" s="888"/>
      <c r="GW72" s="888"/>
      <c r="GX72" s="888"/>
      <c r="GY72" s="888"/>
      <c r="GZ72" s="888"/>
      <c r="HA72" s="888"/>
      <c r="HB72" s="888"/>
      <c r="HC72" s="888"/>
      <c r="HD72" s="888"/>
      <c r="HE72" s="888"/>
      <c r="HF72" s="888"/>
      <c r="HG72" s="888"/>
      <c r="HH72" s="888"/>
      <c r="HJ72" s="874"/>
      <c r="HK72" s="902"/>
      <c r="HL72" s="914" t="s">
        <v>122</v>
      </c>
      <c r="HM72" s="888"/>
      <c r="HN72" s="888"/>
      <c r="HO72" s="888"/>
      <c r="HP72" s="888"/>
      <c r="HQ72" s="888"/>
      <c r="HR72" s="888"/>
      <c r="HS72" s="888"/>
      <c r="HT72" s="888"/>
      <c r="HU72" s="888"/>
      <c r="HV72" s="888"/>
      <c r="HW72" s="888"/>
      <c r="HX72" s="888"/>
      <c r="HY72" s="888"/>
      <c r="HZ72" s="888"/>
      <c r="IB72" s="874"/>
      <c r="IC72" s="902"/>
      <c r="ID72" s="914" t="s">
        <v>122</v>
      </c>
      <c r="IE72" s="888"/>
      <c r="IF72" s="888"/>
      <c r="IG72" s="888"/>
      <c r="IH72" s="888"/>
      <c r="II72" s="888"/>
      <c r="IJ72" s="888"/>
      <c r="IK72" s="888"/>
      <c r="IL72" s="888"/>
      <c r="IM72" s="888"/>
      <c r="IN72" s="888"/>
      <c r="IO72" s="888"/>
      <c r="IP72" s="888"/>
      <c r="IQ72" s="888"/>
      <c r="IR72" s="888"/>
    </row>
    <row r="73" spans="2:252" s="894" customFormat="1" ht="38.25" hidden="1" outlineLevel="1">
      <c r="B73" s="874"/>
      <c r="C73" s="902"/>
      <c r="D73" s="914" t="s">
        <v>123</v>
      </c>
      <c r="E73" s="888"/>
      <c r="F73" s="888"/>
      <c r="G73" s="888"/>
      <c r="H73" s="888"/>
      <c r="I73" s="888"/>
      <c r="J73" s="888"/>
      <c r="K73" s="888"/>
      <c r="L73" s="888"/>
      <c r="M73" s="888"/>
      <c r="N73" s="888"/>
      <c r="O73" s="888"/>
      <c r="P73" s="888"/>
      <c r="Q73" s="888"/>
      <c r="R73" s="888"/>
      <c r="T73" s="874"/>
      <c r="U73" s="902"/>
      <c r="V73" s="914" t="s">
        <v>123</v>
      </c>
      <c r="W73" s="888"/>
      <c r="X73" s="888"/>
      <c r="Y73" s="888"/>
      <c r="Z73" s="888"/>
      <c r="AA73" s="888"/>
      <c r="AB73" s="888"/>
      <c r="AC73" s="888"/>
      <c r="AD73" s="888"/>
      <c r="AE73" s="888"/>
      <c r="AF73" s="888"/>
      <c r="AG73" s="888"/>
      <c r="AH73" s="888"/>
      <c r="AI73" s="888"/>
      <c r="AJ73" s="888"/>
      <c r="AL73" s="874"/>
      <c r="AM73" s="902"/>
      <c r="AN73" s="914" t="s">
        <v>123</v>
      </c>
      <c r="AO73" s="888"/>
      <c r="AP73" s="888"/>
      <c r="AQ73" s="888"/>
      <c r="AR73" s="888"/>
      <c r="AS73" s="888"/>
      <c r="AT73" s="888"/>
      <c r="AU73" s="888"/>
      <c r="AV73" s="888"/>
      <c r="AW73" s="888"/>
      <c r="AX73" s="888"/>
      <c r="AY73" s="888"/>
      <c r="AZ73" s="888"/>
      <c r="BA73" s="888"/>
      <c r="BB73" s="888"/>
      <c r="BD73" s="874"/>
      <c r="BE73" s="902"/>
      <c r="BF73" s="914" t="s">
        <v>123</v>
      </c>
      <c r="BG73" s="888"/>
      <c r="BH73" s="888"/>
      <c r="BI73" s="888"/>
      <c r="BJ73" s="888"/>
      <c r="BK73" s="888"/>
      <c r="BL73" s="888"/>
      <c r="BM73" s="888"/>
      <c r="BN73" s="888"/>
      <c r="BO73" s="888"/>
      <c r="BP73" s="888"/>
      <c r="BQ73" s="888"/>
      <c r="BR73" s="888"/>
      <c r="BS73" s="888"/>
      <c r="BT73" s="888"/>
      <c r="BV73" s="874"/>
      <c r="BW73" s="902"/>
      <c r="BX73" s="914" t="s">
        <v>123</v>
      </c>
      <c r="BY73" s="888"/>
      <c r="BZ73" s="888"/>
      <c r="CA73" s="888"/>
      <c r="CB73" s="888"/>
      <c r="CC73" s="888"/>
      <c r="CD73" s="888"/>
      <c r="CE73" s="888"/>
      <c r="CF73" s="888"/>
      <c r="CG73" s="888"/>
      <c r="CH73" s="888"/>
      <c r="CI73" s="888"/>
      <c r="CJ73" s="888"/>
      <c r="CK73" s="888"/>
      <c r="CL73" s="888"/>
      <c r="CN73" s="874"/>
      <c r="CO73" s="902"/>
      <c r="CP73" s="914" t="s">
        <v>123</v>
      </c>
      <c r="CQ73" s="888"/>
      <c r="CR73" s="888"/>
      <c r="CS73" s="888"/>
      <c r="CT73" s="888"/>
      <c r="CU73" s="888"/>
      <c r="CV73" s="888"/>
      <c r="CW73" s="888"/>
      <c r="CX73" s="888"/>
      <c r="CY73" s="888"/>
      <c r="CZ73" s="888"/>
      <c r="DA73" s="888"/>
      <c r="DB73" s="888"/>
      <c r="DC73" s="888"/>
      <c r="DD73" s="888"/>
      <c r="DF73" s="874"/>
      <c r="DG73" s="902"/>
      <c r="DH73" s="914" t="s">
        <v>123</v>
      </c>
      <c r="DI73" s="888"/>
      <c r="DJ73" s="888"/>
      <c r="DK73" s="888"/>
      <c r="DL73" s="888"/>
      <c r="DM73" s="888"/>
      <c r="DN73" s="888"/>
      <c r="DO73" s="888"/>
      <c r="DP73" s="888"/>
      <c r="DQ73" s="888"/>
      <c r="DR73" s="888"/>
      <c r="DS73" s="888"/>
      <c r="DT73" s="888"/>
      <c r="DU73" s="888"/>
      <c r="DV73" s="888"/>
      <c r="DX73" s="874"/>
      <c r="DY73" s="902"/>
      <c r="DZ73" s="914" t="s">
        <v>123</v>
      </c>
      <c r="EA73" s="888"/>
      <c r="EB73" s="888"/>
      <c r="EC73" s="888"/>
      <c r="ED73" s="888"/>
      <c r="EE73" s="888"/>
      <c r="EF73" s="888"/>
      <c r="EG73" s="888"/>
      <c r="EH73" s="888"/>
      <c r="EI73" s="888"/>
      <c r="EJ73" s="888"/>
      <c r="EK73" s="888"/>
      <c r="EL73" s="888"/>
      <c r="EM73" s="888"/>
      <c r="EN73" s="888"/>
      <c r="EP73" s="874"/>
      <c r="EQ73" s="902"/>
      <c r="ER73" s="914" t="s">
        <v>123</v>
      </c>
      <c r="ES73" s="888"/>
      <c r="ET73" s="888"/>
      <c r="EU73" s="888"/>
      <c r="EV73" s="888"/>
      <c r="EW73" s="888"/>
      <c r="EX73" s="888"/>
      <c r="EY73" s="888"/>
      <c r="EZ73" s="888"/>
      <c r="FA73" s="888"/>
      <c r="FB73" s="888"/>
      <c r="FC73" s="888"/>
      <c r="FD73" s="888"/>
      <c r="FE73" s="888"/>
      <c r="FF73" s="888"/>
      <c r="FH73" s="874"/>
      <c r="FI73" s="902"/>
      <c r="FJ73" s="914" t="s">
        <v>123</v>
      </c>
      <c r="FK73" s="888"/>
      <c r="FL73" s="888"/>
      <c r="FM73" s="888"/>
      <c r="FN73" s="888"/>
      <c r="FO73" s="888"/>
      <c r="FP73" s="888"/>
      <c r="FQ73" s="888"/>
      <c r="FR73" s="888"/>
      <c r="FS73" s="888"/>
      <c r="FT73" s="888"/>
      <c r="FU73" s="888"/>
      <c r="FV73" s="888"/>
      <c r="FW73" s="888"/>
      <c r="FX73" s="888"/>
      <c r="FZ73" s="874"/>
      <c r="GA73" s="902"/>
      <c r="GB73" s="914" t="s">
        <v>123</v>
      </c>
      <c r="GC73" s="888"/>
      <c r="GD73" s="888"/>
      <c r="GE73" s="888"/>
      <c r="GF73" s="888"/>
      <c r="GG73" s="888"/>
      <c r="GH73" s="888"/>
      <c r="GI73" s="888"/>
      <c r="GJ73" s="888"/>
      <c r="GK73" s="888"/>
      <c r="GL73" s="888"/>
      <c r="GM73" s="888"/>
      <c r="GN73" s="888"/>
      <c r="GO73" s="888"/>
      <c r="GP73" s="888"/>
      <c r="GR73" s="874"/>
      <c r="GS73" s="902"/>
      <c r="GT73" s="914" t="s">
        <v>123</v>
      </c>
      <c r="GU73" s="888"/>
      <c r="GV73" s="888"/>
      <c r="GW73" s="888"/>
      <c r="GX73" s="888"/>
      <c r="GY73" s="888"/>
      <c r="GZ73" s="888"/>
      <c r="HA73" s="888"/>
      <c r="HB73" s="888"/>
      <c r="HC73" s="888"/>
      <c r="HD73" s="888"/>
      <c r="HE73" s="888"/>
      <c r="HF73" s="888"/>
      <c r="HG73" s="888"/>
      <c r="HH73" s="888"/>
      <c r="HJ73" s="874"/>
      <c r="HK73" s="902"/>
      <c r="HL73" s="914" t="s">
        <v>123</v>
      </c>
      <c r="HM73" s="888"/>
      <c r="HN73" s="888"/>
      <c r="HO73" s="888"/>
      <c r="HP73" s="888"/>
      <c r="HQ73" s="888"/>
      <c r="HR73" s="888"/>
      <c r="HS73" s="888"/>
      <c r="HT73" s="888"/>
      <c r="HU73" s="888"/>
      <c r="HV73" s="888"/>
      <c r="HW73" s="888"/>
      <c r="HX73" s="888"/>
      <c r="HY73" s="888"/>
      <c r="HZ73" s="888"/>
      <c r="IB73" s="874"/>
      <c r="IC73" s="902"/>
      <c r="ID73" s="914" t="s">
        <v>123</v>
      </c>
      <c r="IE73" s="888"/>
      <c r="IF73" s="888"/>
      <c r="IG73" s="888"/>
      <c r="IH73" s="888"/>
      <c r="II73" s="888"/>
      <c r="IJ73" s="888"/>
      <c r="IK73" s="888"/>
      <c r="IL73" s="888"/>
      <c r="IM73" s="888"/>
      <c r="IN73" s="888"/>
      <c r="IO73" s="888"/>
      <c r="IP73" s="888"/>
      <c r="IQ73" s="888"/>
      <c r="IR73" s="888"/>
    </row>
    <row r="74" spans="2:252" s="894" customFormat="1" ht="25.5" hidden="1" outlineLevel="1">
      <c r="B74" s="874"/>
      <c r="C74" s="902"/>
      <c r="D74" s="914" t="s">
        <v>124</v>
      </c>
      <c r="E74" s="888"/>
      <c r="F74" s="888"/>
      <c r="G74" s="888"/>
      <c r="H74" s="888"/>
      <c r="I74" s="888"/>
      <c r="J74" s="888"/>
      <c r="K74" s="888"/>
      <c r="L74" s="888"/>
      <c r="M74" s="888"/>
      <c r="N74" s="888"/>
      <c r="O74" s="888"/>
      <c r="P74" s="888"/>
      <c r="Q74" s="888"/>
      <c r="R74" s="888"/>
      <c r="T74" s="874"/>
      <c r="U74" s="902"/>
      <c r="V74" s="914" t="s">
        <v>124</v>
      </c>
      <c r="W74" s="888"/>
      <c r="X74" s="888"/>
      <c r="Y74" s="888"/>
      <c r="Z74" s="888"/>
      <c r="AA74" s="888"/>
      <c r="AB74" s="888"/>
      <c r="AC74" s="888"/>
      <c r="AD74" s="888"/>
      <c r="AE74" s="888"/>
      <c r="AF74" s="888"/>
      <c r="AG74" s="888"/>
      <c r="AH74" s="888"/>
      <c r="AI74" s="888"/>
      <c r="AJ74" s="888"/>
      <c r="AL74" s="874"/>
      <c r="AM74" s="902"/>
      <c r="AN74" s="914" t="s">
        <v>124</v>
      </c>
      <c r="AO74" s="888"/>
      <c r="AP74" s="888"/>
      <c r="AQ74" s="888"/>
      <c r="AR74" s="888"/>
      <c r="AS74" s="888"/>
      <c r="AT74" s="888"/>
      <c r="AU74" s="888"/>
      <c r="AV74" s="888"/>
      <c r="AW74" s="888"/>
      <c r="AX74" s="888"/>
      <c r="AY74" s="888"/>
      <c r="AZ74" s="888"/>
      <c r="BA74" s="888"/>
      <c r="BB74" s="888"/>
      <c r="BD74" s="874"/>
      <c r="BE74" s="902"/>
      <c r="BF74" s="914" t="s">
        <v>124</v>
      </c>
      <c r="BG74" s="888"/>
      <c r="BH74" s="888"/>
      <c r="BI74" s="888"/>
      <c r="BJ74" s="888"/>
      <c r="BK74" s="888"/>
      <c r="BL74" s="888"/>
      <c r="BM74" s="888"/>
      <c r="BN74" s="888"/>
      <c r="BO74" s="888"/>
      <c r="BP74" s="888"/>
      <c r="BQ74" s="888"/>
      <c r="BR74" s="888"/>
      <c r="BS74" s="888"/>
      <c r="BT74" s="888"/>
      <c r="BV74" s="874"/>
      <c r="BW74" s="902"/>
      <c r="BX74" s="914" t="s">
        <v>124</v>
      </c>
      <c r="BY74" s="888"/>
      <c r="BZ74" s="888"/>
      <c r="CA74" s="888"/>
      <c r="CB74" s="888"/>
      <c r="CC74" s="888"/>
      <c r="CD74" s="888"/>
      <c r="CE74" s="888"/>
      <c r="CF74" s="888"/>
      <c r="CG74" s="888"/>
      <c r="CH74" s="888"/>
      <c r="CI74" s="888"/>
      <c r="CJ74" s="888"/>
      <c r="CK74" s="888"/>
      <c r="CL74" s="888"/>
      <c r="CN74" s="874"/>
      <c r="CO74" s="902"/>
      <c r="CP74" s="914" t="s">
        <v>124</v>
      </c>
      <c r="CQ74" s="888"/>
      <c r="CR74" s="888"/>
      <c r="CS74" s="888"/>
      <c r="CT74" s="888"/>
      <c r="CU74" s="888"/>
      <c r="CV74" s="888"/>
      <c r="CW74" s="888"/>
      <c r="CX74" s="888"/>
      <c r="CY74" s="888"/>
      <c r="CZ74" s="888"/>
      <c r="DA74" s="888"/>
      <c r="DB74" s="888"/>
      <c r="DC74" s="888"/>
      <c r="DD74" s="888"/>
      <c r="DF74" s="874"/>
      <c r="DG74" s="902"/>
      <c r="DH74" s="914" t="s">
        <v>124</v>
      </c>
      <c r="DI74" s="888"/>
      <c r="DJ74" s="888"/>
      <c r="DK74" s="888"/>
      <c r="DL74" s="888"/>
      <c r="DM74" s="888"/>
      <c r="DN74" s="888"/>
      <c r="DO74" s="888"/>
      <c r="DP74" s="888"/>
      <c r="DQ74" s="888"/>
      <c r="DR74" s="888"/>
      <c r="DS74" s="888"/>
      <c r="DT74" s="888"/>
      <c r="DU74" s="888"/>
      <c r="DV74" s="888"/>
      <c r="DX74" s="874"/>
      <c r="DY74" s="902"/>
      <c r="DZ74" s="914" t="s">
        <v>124</v>
      </c>
      <c r="EA74" s="888"/>
      <c r="EB74" s="888"/>
      <c r="EC74" s="888"/>
      <c r="ED74" s="888"/>
      <c r="EE74" s="888"/>
      <c r="EF74" s="888"/>
      <c r="EG74" s="888"/>
      <c r="EH74" s="888"/>
      <c r="EI74" s="888"/>
      <c r="EJ74" s="888"/>
      <c r="EK74" s="888"/>
      <c r="EL74" s="888"/>
      <c r="EM74" s="888"/>
      <c r="EN74" s="888"/>
      <c r="EP74" s="874"/>
      <c r="EQ74" s="902"/>
      <c r="ER74" s="914" t="s">
        <v>124</v>
      </c>
      <c r="ES74" s="888"/>
      <c r="ET74" s="888"/>
      <c r="EU74" s="888"/>
      <c r="EV74" s="888"/>
      <c r="EW74" s="888"/>
      <c r="EX74" s="888"/>
      <c r="EY74" s="888"/>
      <c r="EZ74" s="888"/>
      <c r="FA74" s="888"/>
      <c r="FB74" s="888"/>
      <c r="FC74" s="888"/>
      <c r="FD74" s="888"/>
      <c r="FE74" s="888"/>
      <c r="FF74" s="888"/>
      <c r="FH74" s="874"/>
      <c r="FI74" s="902"/>
      <c r="FJ74" s="914" t="s">
        <v>124</v>
      </c>
      <c r="FK74" s="888"/>
      <c r="FL74" s="888"/>
      <c r="FM74" s="888"/>
      <c r="FN74" s="888"/>
      <c r="FO74" s="888"/>
      <c r="FP74" s="888"/>
      <c r="FQ74" s="888"/>
      <c r="FR74" s="888"/>
      <c r="FS74" s="888"/>
      <c r="FT74" s="888"/>
      <c r="FU74" s="888"/>
      <c r="FV74" s="888"/>
      <c r="FW74" s="888"/>
      <c r="FX74" s="888"/>
      <c r="FZ74" s="874"/>
      <c r="GA74" s="902"/>
      <c r="GB74" s="914" t="s">
        <v>124</v>
      </c>
      <c r="GC74" s="888"/>
      <c r="GD74" s="888"/>
      <c r="GE74" s="888"/>
      <c r="GF74" s="888"/>
      <c r="GG74" s="888"/>
      <c r="GH74" s="888"/>
      <c r="GI74" s="888"/>
      <c r="GJ74" s="888"/>
      <c r="GK74" s="888"/>
      <c r="GL74" s="888"/>
      <c r="GM74" s="888"/>
      <c r="GN74" s="888"/>
      <c r="GO74" s="888"/>
      <c r="GP74" s="888"/>
      <c r="GR74" s="874"/>
      <c r="GS74" s="902"/>
      <c r="GT74" s="914" t="s">
        <v>124</v>
      </c>
      <c r="GU74" s="888"/>
      <c r="GV74" s="888"/>
      <c r="GW74" s="888"/>
      <c r="GX74" s="888"/>
      <c r="GY74" s="888"/>
      <c r="GZ74" s="888"/>
      <c r="HA74" s="888"/>
      <c r="HB74" s="888"/>
      <c r="HC74" s="888"/>
      <c r="HD74" s="888"/>
      <c r="HE74" s="888"/>
      <c r="HF74" s="888"/>
      <c r="HG74" s="888"/>
      <c r="HH74" s="888"/>
      <c r="HJ74" s="874"/>
      <c r="HK74" s="902"/>
      <c r="HL74" s="914" t="s">
        <v>124</v>
      </c>
      <c r="HM74" s="888"/>
      <c r="HN74" s="888"/>
      <c r="HO74" s="888"/>
      <c r="HP74" s="888"/>
      <c r="HQ74" s="888"/>
      <c r="HR74" s="888"/>
      <c r="HS74" s="888"/>
      <c r="HT74" s="888"/>
      <c r="HU74" s="888"/>
      <c r="HV74" s="888"/>
      <c r="HW74" s="888"/>
      <c r="HX74" s="888"/>
      <c r="HY74" s="888"/>
      <c r="HZ74" s="888"/>
      <c r="IB74" s="874"/>
      <c r="IC74" s="902"/>
      <c r="ID74" s="914" t="s">
        <v>124</v>
      </c>
      <c r="IE74" s="888"/>
      <c r="IF74" s="888"/>
      <c r="IG74" s="888"/>
      <c r="IH74" s="888"/>
      <c r="II74" s="888"/>
      <c r="IJ74" s="888"/>
      <c r="IK74" s="888"/>
      <c r="IL74" s="888"/>
      <c r="IM74" s="888"/>
      <c r="IN74" s="888"/>
      <c r="IO74" s="888"/>
      <c r="IP74" s="888"/>
      <c r="IQ74" s="888"/>
      <c r="IR74" s="888"/>
    </row>
    <row r="75" spans="2:252" s="894" customFormat="1" ht="25.5" hidden="1" outlineLevel="1">
      <c r="B75" s="874"/>
      <c r="C75" s="902"/>
      <c r="D75" s="914" t="s">
        <v>125</v>
      </c>
      <c r="E75" s="888"/>
      <c r="F75" s="888"/>
      <c r="G75" s="888"/>
      <c r="H75" s="888"/>
      <c r="I75" s="888"/>
      <c r="J75" s="888"/>
      <c r="K75" s="888"/>
      <c r="L75" s="888"/>
      <c r="M75" s="888"/>
      <c r="N75" s="888"/>
      <c r="O75" s="888"/>
      <c r="P75" s="888"/>
      <c r="Q75" s="888"/>
      <c r="R75" s="888"/>
      <c r="T75" s="874"/>
      <c r="U75" s="902"/>
      <c r="V75" s="914" t="s">
        <v>125</v>
      </c>
      <c r="W75" s="888"/>
      <c r="X75" s="888"/>
      <c r="Y75" s="888"/>
      <c r="Z75" s="888"/>
      <c r="AA75" s="888"/>
      <c r="AB75" s="888"/>
      <c r="AC75" s="888"/>
      <c r="AD75" s="888"/>
      <c r="AE75" s="888"/>
      <c r="AF75" s="888"/>
      <c r="AG75" s="888"/>
      <c r="AH75" s="888"/>
      <c r="AI75" s="888"/>
      <c r="AJ75" s="888"/>
      <c r="AL75" s="874"/>
      <c r="AM75" s="902"/>
      <c r="AN75" s="914" t="s">
        <v>125</v>
      </c>
      <c r="AO75" s="888"/>
      <c r="AP75" s="888"/>
      <c r="AQ75" s="888"/>
      <c r="AR75" s="888"/>
      <c r="AS75" s="888"/>
      <c r="AT75" s="888"/>
      <c r="AU75" s="888"/>
      <c r="AV75" s="888"/>
      <c r="AW75" s="888"/>
      <c r="AX75" s="888"/>
      <c r="AY75" s="888"/>
      <c r="AZ75" s="888"/>
      <c r="BA75" s="888"/>
      <c r="BB75" s="888"/>
      <c r="BD75" s="874"/>
      <c r="BE75" s="902"/>
      <c r="BF75" s="914" t="s">
        <v>125</v>
      </c>
      <c r="BG75" s="888"/>
      <c r="BH75" s="888"/>
      <c r="BI75" s="888"/>
      <c r="BJ75" s="888"/>
      <c r="BK75" s="888"/>
      <c r="BL75" s="888"/>
      <c r="BM75" s="888"/>
      <c r="BN75" s="888"/>
      <c r="BO75" s="888"/>
      <c r="BP75" s="888"/>
      <c r="BQ75" s="888"/>
      <c r="BR75" s="888"/>
      <c r="BS75" s="888"/>
      <c r="BT75" s="888"/>
      <c r="BV75" s="874"/>
      <c r="BW75" s="902"/>
      <c r="BX75" s="914" t="s">
        <v>125</v>
      </c>
      <c r="BY75" s="888"/>
      <c r="BZ75" s="888"/>
      <c r="CA75" s="888"/>
      <c r="CB75" s="888"/>
      <c r="CC75" s="888"/>
      <c r="CD75" s="888"/>
      <c r="CE75" s="888"/>
      <c r="CF75" s="888"/>
      <c r="CG75" s="888"/>
      <c r="CH75" s="888"/>
      <c r="CI75" s="888"/>
      <c r="CJ75" s="888"/>
      <c r="CK75" s="888"/>
      <c r="CL75" s="888"/>
      <c r="CN75" s="874"/>
      <c r="CO75" s="902"/>
      <c r="CP75" s="914" t="s">
        <v>125</v>
      </c>
      <c r="CQ75" s="888"/>
      <c r="CR75" s="888"/>
      <c r="CS75" s="888"/>
      <c r="CT75" s="888"/>
      <c r="CU75" s="888"/>
      <c r="CV75" s="888"/>
      <c r="CW75" s="888"/>
      <c r="CX75" s="888"/>
      <c r="CY75" s="888"/>
      <c r="CZ75" s="888"/>
      <c r="DA75" s="888"/>
      <c r="DB75" s="888"/>
      <c r="DC75" s="888"/>
      <c r="DD75" s="888"/>
      <c r="DF75" s="874"/>
      <c r="DG75" s="902"/>
      <c r="DH75" s="914" t="s">
        <v>125</v>
      </c>
      <c r="DI75" s="888"/>
      <c r="DJ75" s="888"/>
      <c r="DK75" s="888"/>
      <c r="DL75" s="888"/>
      <c r="DM75" s="888"/>
      <c r="DN75" s="888"/>
      <c r="DO75" s="888"/>
      <c r="DP75" s="888"/>
      <c r="DQ75" s="888"/>
      <c r="DR75" s="888"/>
      <c r="DS75" s="888"/>
      <c r="DT75" s="888"/>
      <c r="DU75" s="888"/>
      <c r="DV75" s="888"/>
      <c r="DX75" s="874"/>
      <c r="DY75" s="902"/>
      <c r="DZ75" s="914" t="s">
        <v>125</v>
      </c>
      <c r="EA75" s="888"/>
      <c r="EB75" s="888"/>
      <c r="EC75" s="888"/>
      <c r="ED75" s="888"/>
      <c r="EE75" s="888"/>
      <c r="EF75" s="888"/>
      <c r="EG75" s="888"/>
      <c r="EH75" s="888"/>
      <c r="EI75" s="888"/>
      <c r="EJ75" s="888"/>
      <c r="EK75" s="888"/>
      <c r="EL75" s="888"/>
      <c r="EM75" s="888"/>
      <c r="EN75" s="888"/>
      <c r="EP75" s="874"/>
      <c r="EQ75" s="902"/>
      <c r="ER75" s="914" t="s">
        <v>125</v>
      </c>
      <c r="ES75" s="888"/>
      <c r="ET75" s="888"/>
      <c r="EU75" s="888"/>
      <c r="EV75" s="888"/>
      <c r="EW75" s="888"/>
      <c r="EX75" s="888"/>
      <c r="EY75" s="888"/>
      <c r="EZ75" s="888"/>
      <c r="FA75" s="888"/>
      <c r="FB75" s="888"/>
      <c r="FC75" s="888"/>
      <c r="FD75" s="888"/>
      <c r="FE75" s="888"/>
      <c r="FF75" s="888"/>
      <c r="FH75" s="874"/>
      <c r="FI75" s="902"/>
      <c r="FJ75" s="914" t="s">
        <v>125</v>
      </c>
      <c r="FK75" s="888"/>
      <c r="FL75" s="888"/>
      <c r="FM75" s="888"/>
      <c r="FN75" s="888"/>
      <c r="FO75" s="888"/>
      <c r="FP75" s="888"/>
      <c r="FQ75" s="888"/>
      <c r="FR75" s="888"/>
      <c r="FS75" s="888"/>
      <c r="FT75" s="888"/>
      <c r="FU75" s="888"/>
      <c r="FV75" s="888"/>
      <c r="FW75" s="888"/>
      <c r="FX75" s="888"/>
      <c r="FZ75" s="874"/>
      <c r="GA75" s="902"/>
      <c r="GB75" s="914" t="s">
        <v>125</v>
      </c>
      <c r="GC75" s="888"/>
      <c r="GD75" s="888"/>
      <c r="GE75" s="888"/>
      <c r="GF75" s="888"/>
      <c r="GG75" s="888"/>
      <c r="GH75" s="888"/>
      <c r="GI75" s="888"/>
      <c r="GJ75" s="888"/>
      <c r="GK75" s="888"/>
      <c r="GL75" s="888"/>
      <c r="GM75" s="888"/>
      <c r="GN75" s="888"/>
      <c r="GO75" s="888"/>
      <c r="GP75" s="888"/>
      <c r="GR75" s="874"/>
      <c r="GS75" s="902"/>
      <c r="GT75" s="914" t="s">
        <v>125</v>
      </c>
      <c r="GU75" s="888"/>
      <c r="GV75" s="888"/>
      <c r="GW75" s="888"/>
      <c r="GX75" s="888"/>
      <c r="GY75" s="888"/>
      <c r="GZ75" s="888"/>
      <c r="HA75" s="888"/>
      <c r="HB75" s="888"/>
      <c r="HC75" s="888"/>
      <c r="HD75" s="888"/>
      <c r="HE75" s="888"/>
      <c r="HF75" s="888"/>
      <c r="HG75" s="888"/>
      <c r="HH75" s="888"/>
      <c r="HJ75" s="874"/>
      <c r="HK75" s="902"/>
      <c r="HL75" s="914" t="s">
        <v>125</v>
      </c>
      <c r="HM75" s="888"/>
      <c r="HN75" s="888"/>
      <c r="HO75" s="888"/>
      <c r="HP75" s="888"/>
      <c r="HQ75" s="888"/>
      <c r="HR75" s="888"/>
      <c r="HS75" s="888"/>
      <c r="HT75" s="888"/>
      <c r="HU75" s="888"/>
      <c r="HV75" s="888"/>
      <c r="HW75" s="888"/>
      <c r="HX75" s="888"/>
      <c r="HY75" s="888"/>
      <c r="HZ75" s="888"/>
      <c r="IB75" s="874"/>
      <c r="IC75" s="902"/>
      <c r="ID75" s="914" t="s">
        <v>125</v>
      </c>
      <c r="IE75" s="888"/>
      <c r="IF75" s="888"/>
      <c r="IG75" s="888"/>
      <c r="IH75" s="888"/>
      <c r="II75" s="888"/>
      <c r="IJ75" s="888"/>
      <c r="IK75" s="888"/>
      <c r="IL75" s="888"/>
      <c r="IM75" s="888"/>
      <c r="IN75" s="888"/>
      <c r="IO75" s="888"/>
      <c r="IP75" s="888"/>
      <c r="IQ75" s="888"/>
      <c r="IR75" s="888"/>
    </row>
    <row r="76" spans="2:252" s="894" customFormat="1" ht="38.25" hidden="1" outlineLevel="1">
      <c r="B76" s="874"/>
      <c r="C76" s="902"/>
      <c r="D76" s="914" t="s">
        <v>126</v>
      </c>
      <c r="E76" s="888"/>
      <c r="F76" s="888"/>
      <c r="G76" s="888"/>
      <c r="H76" s="888"/>
      <c r="I76" s="888"/>
      <c r="J76" s="888"/>
      <c r="K76" s="888"/>
      <c r="L76" s="888"/>
      <c r="M76" s="888"/>
      <c r="N76" s="888"/>
      <c r="O76" s="888"/>
      <c r="P76" s="888"/>
      <c r="Q76" s="888"/>
      <c r="R76" s="888"/>
      <c r="T76" s="874"/>
      <c r="U76" s="902"/>
      <c r="V76" s="914" t="s">
        <v>126</v>
      </c>
      <c r="W76" s="888"/>
      <c r="X76" s="888"/>
      <c r="Y76" s="888"/>
      <c r="Z76" s="888"/>
      <c r="AA76" s="888"/>
      <c r="AB76" s="888"/>
      <c r="AC76" s="888"/>
      <c r="AD76" s="888"/>
      <c r="AE76" s="888"/>
      <c r="AF76" s="888"/>
      <c r="AG76" s="888"/>
      <c r="AH76" s="888"/>
      <c r="AI76" s="888"/>
      <c r="AJ76" s="888"/>
      <c r="AL76" s="874"/>
      <c r="AM76" s="902"/>
      <c r="AN76" s="914" t="s">
        <v>126</v>
      </c>
      <c r="AO76" s="888"/>
      <c r="AP76" s="888"/>
      <c r="AQ76" s="888"/>
      <c r="AR76" s="888"/>
      <c r="AS76" s="888"/>
      <c r="AT76" s="888"/>
      <c r="AU76" s="888"/>
      <c r="AV76" s="888"/>
      <c r="AW76" s="888"/>
      <c r="AX76" s="888"/>
      <c r="AY76" s="888"/>
      <c r="AZ76" s="888"/>
      <c r="BA76" s="888"/>
      <c r="BB76" s="888"/>
      <c r="BD76" s="874"/>
      <c r="BE76" s="902"/>
      <c r="BF76" s="914" t="s">
        <v>126</v>
      </c>
      <c r="BG76" s="888"/>
      <c r="BH76" s="888"/>
      <c r="BI76" s="888"/>
      <c r="BJ76" s="888"/>
      <c r="BK76" s="888"/>
      <c r="BL76" s="888"/>
      <c r="BM76" s="888"/>
      <c r="BN76" s="888"/>
      <c r="BO76" s="888"/>
      <c r="BP76" s="888"/>
      <c r="BQ76" s="888"/>
      <c r="BR76" s="888"/>
      <c r="BS76" s="888"/>
      <c r="BT76" s="888"/>
      <c r="BV76" s="874"/>
      <c r="BW76" s="902"/>
      <c r="BX76" s="914" t="s">
        <v>126</v>
      </c>
      <c r="BY76" s="888"/>
      <c r="BZ76" s="888"/>
      <c r="CA76" s="888"/>
      <c r="CB76" s="888"/>
      <c r="CC76" s="888"/>
      <c r="CD76" s="888"/>
      <c r="CE76" s="888"/>
      <c r="CF76" s="888"/>
      <c r="CG76" s="888"/>
      <c r="CH76" s="888"/>
      <c r="CI76" s="888"/>
      <c r="CJ76" s="888"/>
      <c r="CK76" s="888"/>
      <c r="CL76" s="888"/>
      <c r="CN76" s="874"/>
      <c r="CO76" s="902"/>
      <c r="CP76" s="914" t="s">
        <v>126</v>
      </c>
      <c r="CQ76" s="888"/>
      <c r="CR76" s="888"/>
      <c r="CS76" s="888"/>
      <c r="CT76" s="888"/>
      <c r="CU76" s="888"/>
      <c r="CV76" s="888"/>
      <c r="CW76" s="888"/>
      <c r="CX76" s="888"/>
      <c r="CY76" s="888"/>
      <c r="CZ76" s="888"/>
      <c r="DA76" s="888"/>
      <c r="DB76" s="888"/>
      <c r="DC76" s="888"/>
      <c r="DD76" s="888"/>
      <c r="DF76" s="874"/>
      <c r="DG76" s="902"/>
      <c r="DH76" s="914" t="s">
        <v>126</v>
      </c>
      <c r="DI76" s="888"/>
      <c r="DJ76" s="888"/>
      <c r="DK76" s="888"/>
      <c r="DL76" s="888"/>
      <c r="DM76" s="888"/>
      <c r="DN76" s="888"/>
      <c r="DO76" s="888"/>
      <c r="DP76" s="888"/>
      <c r="DQ76" s="888"/>
      <c r="DR76" s="888"/>
      <c r="DS76" s="888"/>
      <c r="DT76" s="888"/>
      <c r="DU76" s="888"/>
      <c r="DV76" s="888"/>
      <c r="DX76" s="874"/>
      <c r="DY76" s="902"/>
      <c r="DZ76" s="914" t="s">
        <v>126</v>
      </c>
      <c r="EA76" s="888"/>
      <c r="EB76" s="888"/>
      <c r="EC76" s="888"/>
      <c r="ED76" s="888"/>
      <c r="EE76" s="888"/>
      <c r="EF76" s="888"/>
      <c r="EG76" s="888"/>
      <c r="EH76" s="888"/>
      <c r="EI76" s="888"/>
      <c r="EJ76" s="888"/>
      <c r="EK76" s="888"/>
      <c r="EL76" s="888"/>
      <c r="EM76" s="888"/>
      <c r="EN76" s="888"/>
      <c r="EP76" s="874"/>
      <c r="EQ76" s="902"/>
      <c r="ER76" s="914" t="s">
        <v>126</v>
      </c>
      <c r="ES76" s="888"/>
      <c r="ET76" s="888"/>
      <c r="EU76" s="888"/>
      <c r="EV76" s="888"/>
      <c r="EW76" s="888"/>
      <c r="EX76" s="888"/>
      <c r="EY76" s="888"/>
      <c r="EZ76" s="888"/>
      <c r="FA76" s="888"/>
      <c r="FB76" s="888"/>
      <c r="FC76" s="888"/>
      <c r="FD76" s="888"/>
      <c r="FE76" s="888"/>
      <c r="FF76" s="888"/>
      <c r="FH76" s="874"/>
      <c r="FI76" s="902"/>
      <c r="FJ76" s="914" t="s">
        <v>126</v>
      </c>
      <c r="FK76" s="888"/>
      <c r="FL76" s="888"/>
      <c r="FM76" s="888"/>
      <c r="FN76" s="888"/>
      <c r="FO76" s="888"/>
      <c r="FP76" s="888"/>
      <c r="FQ76" s="888"/>
      <c r="FR76" s="888"/>
      <c r="FS76" s="888"/>
      <c r="FT76" s="888"/>
      <c r="FU76" s="888"/>
      <c r="FV76" s="888"/>
      <c r="FW76" s="888"/>
      <c r="FX76" s="888"/>
      <c r="FZ76" s="874"/>
      <c r="GA76" s="902"/>
      <c r="GB76" s="914" t="s">
        <v>126</v>
      </c>
      <c r="GC76" s="888"/>
      <c r="GD76" s="888"/>
      <c r="GE76" s="888"/>
      <c r="GF76" s="888"/>
      <c r="GG76" s="888"/>
      <c r="GH76" s="888"/>
      <c r="GI76" s="888"/>
      <c r="GJ76" s="888"/>
      <c r="GK76" s="888"/>
      <c r="GL76" s="888"/>
      <c r="GM76" s="888"/>
      <c r="GN76" s="888"/>
      <c r="GO76" s="888"/>
      <c r="GP76" s="888"/>
      <c r="GR76" s="874"/>
      <c r="GS76" s="902"/>
      <c r="GT76" s="914" t="s">
        <v>126</v>
      </c>
      <c r="GU76" s="888"/>
      <c r="GV76" s="888"/>
      <c r="GW76" s="888"/>
      <c r="GX76" s="888"/>
      <c r="GY76" s="888"/>
      <c r="GZ76" s="888"/>
      <c r="HA76" s="888"/>
      <c r="HB76" s="888"/>
      <c r="HC76" s="888"/>
      <c r="HD76" s="888"/>
      <c r="HE76" s="888"/>
      <c r="HF76" s="888"/>
      <c r="HG76" s="888"/>
      <c r="HH76" s="888"/>
      <c r="HJ76" s="874"/>
      <c r="HK76" s="902"/>
      <c r="HL76" s="914" t="s">
        <v>126</v>
      </c>
      <c r="HM76" s="888"/>
      <c r="HN76" s="888"/>
      <c r="HO76" s="888"/>
      <c r="HP76" s="888"/>
      <c r="HQ76" s="888"/>
      <c r="HR76" s="888"/>
      <c r="HS76" s="888"/>
      <c r="HT76" s="888"/>
      <c r="HU76" s="888"/>
      <c r="HV76" s="888"/>
      <c r="HW76" s="888"/>
      <c r="HX76" s="888"/>
      <c r="HY76" s="888"/>
      <c r="HZ76" s="888"/>
      <c r="IB76" s="874"/>
      <c r="IC76" s="902"/>
      <c r="ID76" s="914" t="s">
        <v>126</v>
      </c>
      <c r="IE76" s="888"/>
      <c r="IF76" s="888"/>
      <c r="IG76" s="888"/>
      <c r="IH76" s="888"/>
      <c r="II76" s="888"/>
      <c r="IJ76" s="888"/>
      <c r="IK76" s="888"/>
      <c r="IL76" s="888"/>
      <c r="IM76" s="888"/>
      <c r="IN76" s="888"/>
      <c r="IO76" s="888"/>
      <c r="IP76" s="888"/>
      <c r="IQ76" s="888"/>
      <c r="IR76" s="888"/>
    </row>
    <row r="77" spans="2:252" s="894" customFormat="1" ht="25.5" hidden="1" outlineLevel="1">
      <c r="B77" s="874"/>
      <c r="C77" s="902"/>
      <c r="D77" s="914" t="s">
        <v>127</v>
      </c>
      <c r="E77" s="888"/>
      <c r="F77" s="888"/>
      <c r="G77" s="888"/>
      <c r="H77" s="888"/>
      <c r="I77" s="888"/>
      <c r="J77" s="888"/>
      <c r="K77" s="888"/>
      <c r="L77" s="888"/>
      <c r="M77" s="888"/>
      <c r="N77" s="888"/>
      <c r="O77" s="888"/>
      <c r="P77" s="888"/>
      <c r="Q77" s="888"/>
      <c r="R77" s="888"/>
      <c r="T77" s="874"/>
      <c r="U77" s="902"/>
      <c r="V77" s="914" t="s">
        <v>127</v>
      </c>
      <c r="W77" s="888"/>
      <c r="X77" s="888"/>
      <c r="Y77" s="888"/>
      <c r="Z77" s="888"/>
      <c r="AA77" s="888"/>
      <c r="AB77" s="888"/>
      <c r="AC77" s="888"/>
      <c r="AD77" s="888"/>
      <c r="AE77" s="888"/>
      <c r="AF77" s="888"/>
      <c r="AG77" s="888"/>
      <c r="AH77" s="888"/>
      <c r="AI77" s="888"/>
      <c r="AJ77" s="888"/>
      <c r="AL77" s="874"/>
      <c r="AM77" s="902"/>
      <c r="AN77" s="914" t="s">
        <v>127</v>
      </c>
      <c r="AO77" s="888"/>
      <c r="AP77" s="888"/>
      <c r="AQ77" s="888"/>
      <c r="AR77" s="888"/>
      <c r="AS77" s="888"/>
      <c r="AT77" s="888"/>
      <c r="AU77" s="888"/>
      <c r="AV77" s="888"/>
      <c r="AW77" s="888"/>
      <c r="AX77" s="888"/>
      <c r="AY77" s="888"/>
      <c r="AZ77" s="888"/>
      <c r="BA77" s="888"/>
      <c r="BB77" s="888"/>
      <c r="BD77" s="874"/>
      <c r="BE77" s="902"/>
      <c r="BF77" s="914" t="s">
        <v>127</v>
      </c>
      <c r="BG77" s="888"/>
      <c r="BH77" s="888"/>
      <c r="BI77" s="888"/>
      <c r="BJ77" s="888"/>
      <c r="BK77" s="888"/>
      <c r="BL77" s="888"/>
      <c r="BM77" s="888"/>
      <c r="BN77" s="888"/>
      <c r="BO77" s="888"/>
      <c r="BP77" s="888"/>
      <c r="BQ77" s="888"/>
      <c r="BR77" s="888"/>
      <c r="BS77" s="888"/>
      <c r="BT77" s="888"/>
      <c r="BV77" s="874"/>
      <c r="BW77" s="902"/>
      <c r="BX77" s="914" t="s">
        <v>127</v>
      </c>
      <c r="BY77" s="888"/>
      <c r="BZ77" s="888"/>
      <c r="CA77" s="888"/>
      <c r="CB77" s="888"/>
      <c r="CC77" s="888"/>
      <c r="CD77" s="888"/>
      <c r="CE77" s="888"/>
      <c r="CF77" s="888"/>
      <c r="CG77" s="888"/>
      <c r="CH77" s="888"/>
      <c r="CI77" s="888"/>
      <c r="CJ77" s="888"/>
      <c r="CK77" s="888"/>
      <c r="CL77" s="888"/>
      <c r="CN77" s="874"/>
      <c r="CO77" s="902"/>
      <c r="CP77" s="914" t="s">
        <v>127</v>
      </c>
      <c r="CQ77" s="888"/>
      <c r="CR77" s="888"/>
      <c r="CS77" s="888"/>
      <c r="CT77" s="888"/>
      <c r="CU77" s="888"/>
      <c r="CV77" s="888"/>
      <c r="CW77" s="888"/>
      <c r="CX77" s="888"/>
      <c r="CY77" s="888"/>
      <c r="CZ77" s="888"/>
      <c r="DA77" s="888"/>
      <c r="DB77" s="888"/>
      <c r="DC77" s="888"/>
      <c r="DD77" s="888"/>
      <c r="DF77" s="874"/>
      <c r="DG77" s="902"/>
      <c r="DH77" s="914" t="s">
        <v>127</v>
      </c>
      <c r="DI77" s="888"/>
      <c r="DJ77" s="888"/>
      <c r="DK77" s="888"/>
      <c r="DL77" s="888"/>
      <c r="DM77" s="888"/>
      <c r="DN77" s="888"/>
      <c r="DO77" s="888"/>
      <c r="DP77" s="888"/>
      <c r="DQ77" s="888"/>
      <c r="DR77" s="888"/>
      <c r="DS77" s="888"/>
      <c r="DT77" s="888"/>
      <c r="DU77" s="888"/>
      <c r="DV77" s="888"/>
      <c r="DX77" s="874"/>
      <c r="DY77" s="902"/>
      <c r="DZ77" s="914" t="s">
        <v>127</v>
      </c>
      <c r="EA77" s="888"/>
      <c r="EB77" s="888"/>
      <c r="EC77" s="888"/>
      <c r="ED77" s="888"/>
      <c r="EE77" s="888"/>
      <c r="EF77" s="888"/>
      <c r="EG77" s="888"/>
      <c r="EH77" s="888"/>
      <c r="EI77" s="888"/>
      <c r="EJ77" s="888"/>
      <c r="EK77" s="888"/>
      <c r="EL77" s="888"/>
      <c r="EM77" s="888"/>
      <c r="EN77" s="888"/>
      <c r="EP77" s="874"/>
      <c r="EQ77" s="902"/>
      <c r="ER77" s="914" t="s">
        <v>127</v>
      </c>
      <c r="ES77" s="888"/>
      <c r="ET77" s="888"/>
      <c r="EU77" s="888"/>
      <c r="EV77" s="888"/>
      <c r="EW77" s="888"/>
      <c r="EX77" s="888"/>
      <c r="EY77" s="888"/>
      <c r="EZ77" s="888"/>
      <c r="FA77" s="888"/>
      <c r="FB77" s="888"/>
      <c r="FC77" s="888"/>
      <c r="FD77" s="888"/>
      <c r="FE77" s="888"/>
      <c r="FF77" s="888"/>
      <c r="FH77" s="874"/>
      <c r="FI77" s="902"/>
      <c r="FJ77" s="914" t="s">
        <v>127</v>
      </c>
      <c r="FK77" s="888"/>
      <c r="FL77" s="888"/>
      <c r="FM77" s="888"/>
      <c r="FN77" s="888"/>
      <c r="FO77" s="888"/>
      <c r="FP77" s="888"/>
      <c r="FQ77" s="888"/>
      <c r="FR77" s="888"/>
      <c r="FS77" s="888"/>
      <c r="FT77" s="888"/>
      <c r="FU77" s="888"/>
      <c r="FV77" s="888"/>
      <c r="FW77" s="888"/>
      <c r="FX77" s="888"/>
      <c r="FZ77" s="874"/>
      <c r="GA77" s="902"/>
      <c r="GB77" s="914" t="s">
        <v>127</v>
      </c>
      <c r="GC77" s="888"/>
      <c r="GD77" s="888"/>
      <c r="GE77" s="888"/>
      <c r="GF77" s="888"/>
      <c r="GG77" s="888"/>
      <c r="GH77" s="888"/>
      <c r="GI77" s="888"/>
      <c r="GJ77" s="888"/>
      <c r="GK77" s="888"/>
      <c r="GL77" s="888"/>
      <c r="GM77" s="888"/>
      <c r="GN77" s="888"/>
      <c r="GO77" s="888"/>
      <c r="GP77" s="888"/>
      <c r="GR77" s="874"/>
      <c r="GS77" s="902"/>
      <c r="GT77" s="914" t="s">
        <v>127</v>
      </c>
      <c r="GU77" s="888"/>
      <c r="GV77" s="888"/>
      <c r="GW77" s="888"/>
      <c r="GX77" s="888"/>
      <c r="GY77" s="888"/>
      <c r="GZ77" s="888"/>
      <c r="HA77" s="888"/>
      <c r="HB77" s="888"/>
      <c r="HC77" s="888"/>
      <c r="HD77" s="888"/>
      <c r="HE77" s="888"/>
      <c r="HF77" s="888"/>
      <c r="HG77" s="888"/>
      <c r="HH77" s="888"/>
      <c r="HJ77" s="874"/>
      <c r="HK77" s="902"/>
      <c r="HL77" s="914" t="s">
        <v>127</v>
      </c>
      <c r="HM77" s="888"/>
      <c r="HN77" s="888"/>
      <c r="HO77" s="888"/>
      <c r="HP77" s="888"/>
      <c r="HQ77" s="888"/>
      <c r="HR77" s="888"/>
      <c r="HS77" s="888"/>
      <c r="HT77" s="888"/>
      <c r="HU77" s="888"/>
      <c r="HV77" s="888"/>
      <c r="HW77" s="888"/>
      <c r="HX77" s="888"/>
      <c r="HY77" s="888"/>
      <c r="HZ77" s="888"/>
      <c r="IB77" s="874"/>
      <c r="IC77" s="902"/>
      <c r="ID77" s="914" t="s">
        <v>127</v>
      </c>
      <c r="IE77" s="888"/>
      <c r="IF77" s="888"/>
      <c r="IG77" s="888"/>
      <c r="IH77" s="888"/>
      <c r="II77" s="888"/>
      <c r="IJ77" s="888"/>
      <c r="IK77" s="888"/>
      <c r="IL77" s="888"/>
      <c r="IM77" s="888"/>
      <c r="IN77" s="888"/>
      <c r="IO77" s="888"/>
      <c r="IP77" s="888"/>
      <c r="IQ77" s="888"/>
      <c r="IR77" s="888"/>
    </row>
    <row r="78" spans="2:252" s="894" customFormat="1" ht="114.75" hidden="1" outlineLevel="1">
      <c r="B78" s="874"/>
      <c r="C78" s="902"/>
      <c r="D78" s="914" t="s">
        <v>128</v>
      </c>
      <c r="E78" s="888"/>
      <c r="F78" s="888"/>
      <c r="G78" s="888"/>
      <c r="H78" s="888"/>
      <c r="I78" s="888"/>
      <c r="J78" s="888"/>
      <c r="K78" s="888"/>
      <c r="L78" s="888"/>
      <c r="M78" s="888"/>
      <c r="N78" s="888"/>
      <c r="O78" s="888"/>
      <c r="P78" s="888"/>
      <c r="Q78" s="888"/>
      <c r="R78" s="888"/>
      <c r="T78" s="874"/>
      <c r="U78" s="902"/>
      <c r="V78" s="914" t="s">
        <v>128</v>
      </c>
      <c r="W78" s="888"/>
      <c r="X78" s="888"/>
      <c r="Y78" s="888"/>
      <c r="Z78" s="888"/>
      <c r="AA78" s="888"/>
      <c r="AB78" s="888"/>
      <c r="AC78" s="888"/>
      <c r="AD78" s="888"/>
      <c r="AE78" s="888"/>
      <c r="AF78" s="888"/>
      <c r="AG78" s="888"/>
      <c r="AH78" s="888"/>
      <c r="AI78" s="888"/>
      <c r="AJ78" s="888"/>
      <c r="AL78" s="874"/>
      <c r="AM78" s="902"/>
      <c r="AN78" s="914" t="s">
        <v>128</v>
      </c>
      <c r="AO78" s="888"/>
      <c r="AP78" s="888"/>
      <c r="AQ78" s="888"/>
      <c r="AR78" s="888"/>
      <c r="AS78" s="888"/>
      <c r="AT78" s="888"/>
      <c r="AU78" s="888"/>
      <c r="AV78" s="888"/>
      <c r="AW78" s="888"/>
      <c r="AX78" s="888"/>
      <c r="AY78" s="888"/>
      <c r="AZ78" s="888"/>
      <c r="BA78" s="888"/>
      <c r="BB78" s="888"/>
      <c r="BD78" s="874"/>
      <c r="BE78" s="902"/>
      <c r="BF78" s="914" t="s">
        <v>128</v>
      </c>
      <c r="BG78" s="888"/>
      <c r="BH78" s="888"/>
      <c r="BI78" s="888"/>
      <c r="BJ78" s="888"/>
      <c r="BK78" s="888"/>
      <c r="BL78" s="888"/>
      <c r="BM78" s="888"/>
      <c r="BN78" s="888"/>
      <c r="BO78" s="888"/>
      <c r="BP78" s="888"/>
      <c r="BQ78" s="888"/>
      <c r="BR78" s="888"/>
      <c r="BS78" s="888"/>
      <c r="BT78" s="888"/>
      <c r="BV78" s="874"/>
      <c r="BW78" s="902"/>
      <c r="BX78" s="914" t="s">
        <v>128</v>
      </c>
      <c r="BY78" s="888"/>
      <c r="BZ78" s="888"/>
      <c r="CA78" s="888"/>
      <c r="CB78" s="888"/>
      <c r="CC78" s="888"/>
      <c r="CD78" s="888"/>
      <c r="CE78" s="888"/>
      <c r="CF78" s="888"/>
      <c r="CG78" s="888"/>
      <c r="CH78" s="888"/>
      <c r="CI78" s="888"/>
      <c r="CJ78" s="888"/>
      <c r="CK78" s="888"/>
      <c r="CL78" s="888"/>
      <c r="CN78" s="874"/>
      <c r="CO78" s="902"/>
      <c r="CP78" s="914" t="s">
        <v>128</v>
      </c>
      <c r="CQ78" s="888"/>
      <c r="CR78" s="888"/>
      <c r="CS78" s="888"/>
      <c r="CT78" s="888"/>
      <c r="CU78" s="888"/>
      <c r="CV78" s="888"/>
      <c r="CW78" s="888"/>
      <c r="CX78" s="888"/>
      <c r="CY78" s="888"/>
      <c r="CZ78" s="888"/>
      <c r="DA78" s="888"/>
      <c r="DB78" s="888"/>
      <c r="DC78" s="888"/>
      <c r="DD78" s="888"/>
      <c r="DF78" s="874"/>
      <c r="DG78" s="902"/>
      <c r="DH78" s="914" t="s">
        <v>128</v>
      </c>
      <c r="DI78" s="888"/>
      <c r="DJ78" s="888"/>
      <c r="DK78" s="888"/>
      <c r="DL78" s="888"/>
      <c r="DM78" s="888"/>
      <c r="DN78" s="888"/>
      <c r="DO78" s="888"/>
      <c r="DP78" s="888"/>
      <c r="DQ78" s="888"/>
      <c r="DR78" s="888"/>
      <c r="DS78" s="888"/>
      <c r="DT78" s="888"/>
      <c r="DU78" s="888"/>
      <c r="DV78" s="888"/>
      <c r="DX78" s="874"/>
      <c r="DY78" s="902"/>
      <c r="DZ78" s="914" t="s">
        <v>128</v>
      </c>
      <c r="EA78" s="888"/>
      <c r="EB78" s="888"/>
      <c r="EC78" s="888"/>
      <c r="ED78" s="888"/>
      <c r="EE78" s="888"/>
      <c r="EF78" s="888"/>
      <c r="EG78" s="888"/>
      <c r="EH78" s="888"/>
      <c r="EI78" s="888"/>
      <c r="EJ78" s="888"/>
      <c r="EK78" s="888"/>
      <c r="EL78" s="888"/>
      <c r="EM78" s="888"/>
      <c r="EN78" s="888"/>
      <c r="EP78" s="874"/>
      <c r="EQ78" s="902"/>
      <c r="ER78" s="914" t="s">
        <v>128</v>
      </c>
      <c r="ES78" s="888"/>
      <c r="ET78" s="888"/>
      <c r="EU78" s="888"/>
      <c r="EV78" s="888"/>
      <c r="EW78" s="888"/>
      <c r="EX78" s="888"/>
      <c r="EY78" s="888"/>
      <c r="EZ78" s="888"/>
      <c r="FA78" s="888"/>
      <c r="FB78" s="888"/>
      <c r="FC78" s="888"/>
      <c r="FD78" s="888"/>
      <c r="FE78" s="888"/>
      <c r="FF78" s="888"/>
      <c r="FH78" s="874"/>
      <c r="FI78" s="902"/>
      <c r="FJ78" s="914" t="s">
        <v>128</v>
      </c>
      <c r="FK78" s="888"/>
      <c r="FL78" s="888"/>
      <c r="FM78" s="888"/>
      <c r="FN78" s="888"/>
      <c r="FO78" s="888"/>
      <c r="FP78" s="888"/>
      <c r="FQ78" s="888"/>
      <c r="FR78" s="888"/>
      <c r="FS78" s="888"/>
      <c r="FT78" s="888"/>
      <c r="FU78" s="888"/>
      <c r="FV78" s="888"/>
      <c r="FW78" s="888"/>
      <c r="FX78" s="888"/>
      <c r="FZ78" s="874"/>
      <c r="GA78" s="902"/>
      <c r="GB78" s="914" t="s">
        <v>128</v>
      </c>
      <c r="GC78" s="888"/>
      <c r="GD78" s="888"/>
      <c r="GE78" s="888"/>
      <c r="GF78" s="888"/>
      <c r="GG78" s="888"/>
      <c r="GH78" s="888"/>
      <c r="GI78" s="888"/>
      <c r="GJ78" s="888"/>
      <c r="GK78" s="888"/>
      <c r="GL78" s="888"/>
      <c r="GM78" s="888"/>
      <c r="GN78" s="888"/>
      <c r="GO78" s="888"/>
      <c r="GP78" s="888"/>
      <c r="GR78" s="874"/>
      <c r="GS78" s="902"/>
      <c r="GT78" s="914" t="s">
        <v>128</v>
      </c>
      <c r="GU78" s="888"/>
      <c r="GV78" s="888"/>
      <c r="GW78" s="888"/>
      <c r="GX78" s="888"/>
      <c r="GY78" s="888"/>
      <c r="GZ78" s="888"/>
      <c r="HA78" s="888"/>
      <c r="HB78" s="888"/>
      <c r="HC78" s="888"/>
      <c r="HD78" s="888"/>
      <c r="HE78" s="888"/>
      <c r="HF78" s="888"/>
      <c r="HG78" s="888"/>
      <c r="HH78" s="888"/>
      <c r="HJ78" s="874"/>
      <c r="HK78" s="902"/>
      <c r="HL78" s="914" t="s">
        <v>128</v>
      </c>
      <c r="HM78" s="888"/>
      <c r="HN78" s="888"/>
      <c r="HO78" s="888"/>
      <c r="HP78" s="888"/>
      <c r="HQ78" s="888"/>
      <c r="HR78" s="888"/>
      <c r="HS78" s="888"/>
      <c r="HT78" s="888"/>
      <c r="HU78" s="888"/>
      <c r="HV78" s="888"/>
      <c r="HW78" s="888"/>
      <c r="HX78" s="888"/>
      <c r="HY78" s="888"/>
      <c r="HZ78" s="888"/>
      <c r="IB78" s="874"/>
      <c r="IC78" s="902"/>
      <c r="ID78" s="914" t="s">
        <v>128</v>
      </c>
      <c r="IE78" s="888"/>
      <c r="IF78" s="888"/>
      <c r="IG78" s="888"/>
      <c r="IH78" s="888"/>
      <c r="II78" s="888"/>
      <c r="IJ78" s="888"/>
      <c r="IK78" s="888"/>
      <c r="IL78" s="888"/>
      <c r="IM78" s="888"/>
      <c r="IN78" s="888"/>
      <c r="IO78" s="888"/>
      <c r="IP78" s="888"/>
      <c r="IQ78" s="888"/>
      <c r="IR78" s="888"/>
    </row>
    <row r="79" spans="2:252" s="894" customFormat="1" ht="63.75" hidden="1" outlineLevel="1">
      <c r="B79" s="874"/>
      <c r="C79" s="902"/>
      <c r="D79" s="914" t="s">
        <v>129</v>
      </c>
      <c r="E79" s="888"/>
      <c r="F79" s="888"/>
      <c r="G79" s="888"/>
      <c r="H79" s="888"/>
      <c r="I79" s="888"/>
      <c r="J79" s="888"/>
      <c r="K79" s="888"/>
      <c r="L79" s="888"/>
      <c r="M79" s="888"/>
      <c r="N79" s="888"/>
      <c r="O79" s="888"/>
      <c r="P79" s="888"/>
      <c r="Q79" s="888"/>
      <c r="R79" s="888"/>
      <c r="T79" s="874"/>
      <c r="U79" s="902"/>
      <c r="V79" s="914" t="s">
        <v>129</v>
      </c>
      <c r="W79" s="888"/>
      <c r="X79" s="888"/>
      <c r="Y79" s="888"/>
      <c r="Z79" s="888"/>
      <c r="AA79" s="888"/>
      <c r="AB79" s="888"/>
      <c r="AC79" s="888"/>
      <c r="AD79" s="888"/>
      <c r="AE79" s="888"/>
      <c r="AF79" s="888"/>
      <c r="AG79" s="888"/>
      <c r="AH79" s="888"/>
      <c r="AI79" s="888"/>
      <c r="AJ79" s="888"/>
      <c r="AL79" s="874"/>
      <c r="AM79" s="902"/>
      <c r="AN79" s="914" t="s">
        <v>129</v>
      </c>
      <c r="AO79" s="888"/>
      <c r="AP79" s="888"/>
      <c r="AQ79" s="888"/>
      <c r="AR79" s="888"/>
      <c r="AS79" s="888"/>
      <c r="AT79" s="888"/>
      <c r="AU79" s="888"/>
      <c r="AV79" s="888"/>
      <c r="AW79" s="888"/>
      <c r="AX79" s="888"/>
      <c r="AY79" s="888"/>
      <c r="AZ79" s="888"/>
      <c r="BA79" s="888"/>
      <c r="BB79" s="888"/>
      <c r="BD79" s="874"/>
      <c r="BE79" s="902"/>
      <c r="BF79" s="914" t="s">
        <v>129</v>
      </c>
      <c r="BG79" s="888"/>
      <c r="BH79" s="888"/>
      <c r="BI79" s="888"/>
      <c r="BJ79" s="888"/>
      <c r="BK79" s="888"/>
      <c r="BL79" s="888"/>
      <c r="BM79" s="888"/>
      <c r="BN79" s="888"/>
      <c r="BO79" s="888"/>
      <c r="BP79" s="888"/>
      <c r="BQ79" s="888"/>
      <c r="BR79" s="888"/>
      <c r="BS79" s="888"/>
      <c r="BT79" s="888"/>
      <c r="BV79" s="874"/>
      <c r="BW79" s="902"/>
      <c r="BX79" s="914" t="s">
        <v>129</v>
      </c>
      <c r="BY79" s="888"/>
      <c r="BZ79" s="888"/>
      <c r="CA79" s="888"/>
      <c r="CB79" s="888"/>
      <c r="CC79" s="888"/>
      <c r="CD79" s="888"/>
      <c r="CE79" s="888"/>
      <c r="CF79" s="888"/>
      <c r="CG79" s="888"/>
      <c r="CH79" s="888"/>
      <c r="CI79" s="888"/>
      <c r="CJ79" s="888"/>
      <c r="CK79" s="888"/>
      <c r="CL79" s="888"/>
      <c r="CN79" s="874"/>
      <c r="CO79" s="902"/>
      <c r="CP79" s="914" t="s">
        <v>129</v>
      </c>
      <c r="CQ79" s="888"/>
      <c r="CR79" s="888"/>
      <c r="CS79" s="888"/>
      <c r="CT79" s="888"/>
      <c r="CU79" s="888"/>
      <c r="CV79" s="888"/>
      <c r="CW79" s="888"/>
      <c r="CX79" s="888"/>
      <c r="CY79" s="888"/>
      <c r="CZ79" s="888"/>
      <c r="DA79" s="888"/>
      <c r="DB79" s="888"/>
      <c r="DC79" s="888"/>
      <c r="DD79" s="888"/>
      <c r="DF79" s="874"/>
      <c r="DG79" s="902"/>
      <c r="DH79" s="914" t="s">
        <v>129</v>
      </c>
      <c r="DI79" s="888"/>
      <c r="DJ79" s="888"/>
      <c r="DK79" s="888"/>
      <c r="DL79" s="888"/>
      <c r="DM79" s="888"/>
      <c r="DN79" s="888"/>
      <c r="DO79" s="888"/>
      <c r="DP79" s="888"/>
      <c r="DQ79" s="888"/>
      <c r="DR79" s="888"/>
      <c r="DS79" s="888"/>
      <c r="DT79" s="888"/>
      <c r="DU79" s="888"/>
      <c r="DV79" s="888"/>
      <c r="DX79" s="874"/>
      <c r="DY79" s="902"/>
      <c r="DZ79" s="914" t="s">
        <v>129</v>
      </c>
      <c r="EA79" s="888"/>
      <c r="EB79" s="888"/>
      <c r="EC79" s="888"/>
      <c r="ED79" s="888"/>
      <c r="EE79" s="888"/>
      <c r="EF79" s="888"/>
      <c r="EG79" s="888"/>
      <c r="EH79" s="888"/>
      <c r="EI79" s="888"/>
      <c r="EJ79" s="888"/>
      <c r="EK79" s="888"/>
      <c r="EL79" s="888"/>
      <c r="EM79" s="888"/>
      <c r="EN79" s="888"/>
      <c r="EP79" s="874"/>
      <c r="EQ79" s="902"/>
      <c r="ER79" s="914" t="s">
        <v>129</v>
      </c>
      <c r="ES79" s="888"/>
      <c r="ET79" s="888"/>
      <c r="EU79" s="888"/>
      <c r="EV79" s="888"/>
      <c r="EW79" s="888"/>
      <c r="EX79" s="888"/>
      <c r="EY79" s="888"/>
      <c r="EZ79" s="888"/>
      <c r="FA79" s="888"/>
      <c r="FB79" s="888"/>
      <c r="FC79" s="888"/>
      <c r="FD79" s="888"/>
      <c r="FE79" s="888"/>
      <c r="FF79" s="888"/>
      <c r="FH79" s="874"/>
      <c r="FI79" s="902"/>
      <c r="FJ79" s="914" t="s">
        <v>129</v>
      </c>
      <c r="FK79" s="888"/>
      <c r="FL79" s="888"/>
      <c r="FM79" s="888"/>
      <c r="FN79" s="888"/>
      <c r="FO79" s="888"/>
      <c r="FP79" s="888"/>
      <c r="FQ79" s="888"/>
      <c r="FR79" s="888"/>
      <c r="FS79" s="888"/>
      <c r="FT79" s="888"/>
      <c r="FU79" s="888"/>
      <c r="FV79" s="888"/>
      <c r="FW79" s="888"/>
      <c r="FX79" s="888"/>
      <c r="FZ79" s="874"/>
      <c r="GA79" s="902"/>
      <c r="GB79" s="914" t="s">
        <v>129</v>
      </c>
      <c r="GC79" s="888"/>
      <c r="GD79" s="888"/>
      <c r="GE79" s="888"/>
      <c r="GF79" s="888"/>
      <c r="GG79" s="888"/>
      <c r="GH79" s="888"/>
      <c r="GI79" s="888"/>
      <c r="GJ79" s="888"/>
      <c r="GK79" s="888"/>
      <c r="GL79" s="888"/>
      <c r="GM79" s="888"/>
      <c r="GN79" s="888"/>
      <c r="GO79" s="888"/>
      <c r="GP79" s="888"/>
      <c r="GR79" s="874"/>
      <c r="GS79" s="902"/>
      <c r="GT79" s="914" t="s">
        <v>129</v>
      </c>
      <c r="GU79" s="888"/>
      <c r="GV79" s="888"/>
      <c r="GW79" s="888"/>
      <c r="GX79" s="888"/>
      <c r="GY79" s="888"/>
      <c r="GZ79" s="888"/>
      <c r="HA79" s="888"/>
      <c r="HB79" s="888"/>
      <c r="HC79" s="888"/>
      <c r="HD79" s="888"/>
      <c r="HE79" s="888"/>
      <c r="HF79" s="888"/>
      <c r="HG79" s="888"/>
      <c r="HH79" s="888"/>
      <c r="HJ79" s="874"/>
      <c r="HK79" s="902"/>
      <c r="HL79" s="914" t="s">
        <v>129</v>
      </c>
      <c r="HM79" s="888"/>
      <c r="HN79" s="888"/>
      <c r="HO79" s="888"/>
      <c r="HP79" s="888"/>
      <c r="HQ79" s="888"/>
      <c r="HR79" s="888"/>
      <c r="HS79" s="888"/>
      <c r="HT79" s="888"/>
      <c r="HU79" s="888"/>
      <c r="HV79" s="888"/>
      <c r="HW79" s="888"/>
      <c r="HX79" s="888"/>
      <c r="HY79" s="888"/>
      <c r="HZ79" s="888"/>
      <c r="IB79" s="874"/>
      <c r="IC79" s="902"/>
      <c r="ID79" s="914" t="s">
        <v>129</v>
      </c>
      <c r="IE79" s="888"/>
      <c r="IF79" s="888"/>
      <c r="IG79" s="888"/>
      <c r="IH79" s="888"/>
      <c r="II79" s="888"/>
      <c r="IJ79" s="888"/>
      <c r="IK79" s="888"/>
      <c r="IL79" s="888"/>
      <c r="IM79" s="888"/>
      <c r="IN79" s="888"/>
      <c r="IO79" s="888"/>
      <c r="IP79" s="888"/>
      <c r="IQ79" s="888"/>
      <c r="IR79" s="888"/>
    </row>
    <row r="80" spans="2:252" s="894" customFormat="1" ht="25.5" hidden="1" outlineLevel="1">
      <c r="B80" s="874"/>
      <c r="C80" s="902"/>
      <c r="D80" s="914" t="s">
        <v>130</v>
      </c>
      <c r="E80" s="888"/>
      <c r="F80" s="888"/>
      <c r="G80" s="888"/>
      <c r="H80" s="888"/>
      <c r="I80" s="888"/>
      <c r="J80" s="888"/>
      <c r="K80" s="888"/>
      <c r="L80" s="888"/>
      <c r="M80" s="888"/>
      <c r="N80" s="888"/>
      <c r="O80" s="888"/>
      <c r="P80" s="888"/>
      <c r="Q80" s="888"/>
      <c r="R80" s="888"/>
      <c r="T80" s="874"/>
      <c r="U80" s="902"/>
      <c r="V80" s="914" t="s">
        <v>130</v>
      </c>
      <c r="W80" s="888"/>
      <c r="X80" s="888"/>
      <c r="Y80" s="888"/>
      <c r="Z80" s="888"/>
      <c r="AA80" s="888"/>
      <c r="AB80" s="888"/>
      <c r="AC80" s="888"/>
      <c r="AD80" s="888"/>
      <c r="AE80" s="888"/>
      <c r="AF80" s="888"/>
      <c r="AG80" s="888"/>
      <c r="AH80" s="888"/>
      <c r="AI80" s="888"/>
      <c r="AJ80" s="888"/>
      <c r="AL80" s="874"/>
      <c r="AM80" s="902"/>
      <c r="AN80" s="914" t="s">
        <v>130</v>
      </c>
      <c r="AO80" s="888"/>
      <c r="AP80" s="888"/>
      <c r="AQ80" s="888"/>
      <c r="AR80" s="888"/>
      <c r="AS80" s="888"/>
      <c r="AT80" s="888"/>
      <c r="AU80" s="888"/>
      <c r="AV80" s="888"/>
      <c r="AW80" s="888"/>
      <c r="AX80" s="888"/>
      <c r="AY80" s="888"/>
      <c r="AZ80" s="888"/>
      <c r="BA80" s="888"/>
      <c r="BB80" s="888"/>
      <c r="BD80" s="874"/>
      <c r="BE80" s="902"/>
      <c r="BF80" s="914" t="s">
        <v>130</v>
      </c>
      <c r="BG80" s="888"/>
      <c r="BH80" s="888"/>
      <c r="BI80" s="888"/>
      <c r="BJ80" s="888"/>
      <c r="BK80" s="888"/>
      <c r="BL80" s="888"/>
      <c r="BM80" s="888"/>
      <c r="BN80" s="888"/>
      <c r="BO80" s="888"/>
      <c r="BP80" s="888"/>
      <c r="BQ80" s="888"/>
      <c r="BR80" s="888"/>
      <c r="BS80" s="888"/>
      <c r="BT80" s="888"/>
      <c r="BV80" s="874"/>
      <c r="BW80" s="902"/>
      <c r="BX80" s="914" t="s">
        <v>130</v>
      </c>
      <c r="BY80" s="888"/>
      <c r="BZ80" s="888"/>
      <c r="CA80" s="888"/>
      <c r="CB80" s="888"/>
      <c r="CC80" s="888"/>
      <c r="CD80" s="888"/>
      <c r="CE80" s="888"/>
      <c r="CF80" s="888"/>
      <c r="CG80" s="888"/>
      <c r="CH80" s="888"/>
      <c r="CI80" s="888"/>
      <c r="CJ80" s="888"/>
      <c r="CK80" s="888"/>
      <c r="CL80" s="888"/>
      <c r="CN80" s="874"/>
      <c r="CO80" s="902"/>
      <c r="CP80" s="914" t="s">
        <v>130</v>
      </c>
      <c r="CQ80" s="888"/>
      <c r="CR80" s="888"/>
      <c r="CS80" s="888"/>
      <c r="CT80" s="888"/>
      <c r="CU80" s="888"/>
      <c r="CV80" s="888"/>
      <c r="CW80" s="888"/>
      <c r="CX80" s="888"/>
      <c r="CY80" s="888"/>
      <c r="CZ80" s="888"/>
      <c r="DA80" s="888"/>
      <c r="DB80" s="888"/>
      <c r="DC80" s="888"/>
      <c r="DD80" s="888"/>
      <c r="DF80" s="874"/>
      <c r="DG80" s="902"/>
      <c r="DH80" s="914" t="s">
        <v>130</v>
      </c>
      <c r="DI80" s="888"/>
      <c r="DJ80" s="888"/>
      <c r="DK80" s="888"/>
      <c r="DL80" s="888"/>
      <c r="DM80" s="888"/>
      <c r="DN80" s="888"/>
      <c r="DO80" s="888"/>
      <c r="DP80" s="888"/>
      <c r="DQ80" s="888"/>
      <c r="DR80" s="888"/>
      <c r="DS80" s="888"/>
      <c r="DT80" s="888"/>
      <c r="DU80" s="888"/>
      <c r="DV80" s="888"/>
      <c r="DX80" s="874"/>
      <c r="DY80" s="902"/>
      <c r="DZ80" s="914" t="s">
        <v>130</v>
      </c>
      <c r="EA80" s="888"/>
      <c r="EB80" s="888"/>
      <c r="EC80" s="888"/>
      <c r="ED80" s="888"/>
      <c r="EE80" s="888"/>
      <c r="EF80" s="888"/>
      <c r="EG80" s="888"/>
      <c r="EH80" s="888"/>
      <c r="EI80" s="888"/>
      <c r="EJ80" s="888"/>
      <c r="EK80" s="888"/>
      <c r="EL80" s="888"/>
      <c r="EM80" s="888"/>
      <c r="EN80" s="888"/>
      <c r="EP80" s="874"/>
      <c r="EQ80" s="902"/>
      <c r="ER80" s="914" t="s">
        <v>130</v>
      </c>
      <c r="ES80" s="888"/>
      <c r="ET80" s="888"/>
      <c r="EU80" s="888"/>
      <c r="EV80" s="888"/>
      <c r="EW80" s="888"/>
      <c r="EX80" s="888"/>
      <c r="EY80" s="888"/>
      <c r="EZ80" s="888"/>
      <c r="FA80" s="888"/>
      <c r="FB80" s="888"/>
      <c r="FC80" s="888"/>
      <c r="FD80" s="888"/>
      <c r="FE80" s="888"/>
      <c r="FF80" s="888"/>
      <c r="FH80" s="874"/>
      <c r="FI80" s="902"/>
      <c r="FJ80" s="914" t="s">
        <v>130</v>
      </c>
      <c r="FK80" s="888"/>
      <c r="FL80" s="888"/>
      <c r="FM80" s="888"/>
      <c r="FN80" s="888"/>
      <c r="FO80" s="888"/>
      <c r="FP80" s="888"/>
      <c r="FQ80" s="888"/>
      <c r="FR80" s="888"/>
      <c r="FS80" s="888"/>
      <c r="FT80" s="888"/>
      <c r="FU80" s="888"/>
      <c r="FV80" s="888"/>
      <c r="FW80" s="888"/>
      <c r="FX80" s="888"/>
      <c r="FZ80" s="874"/>
      <c r="GA80" s="902"/>
      <c r="GB80" s="914" t="s">
        <v>130</v>
      </c>
      <c r="GC80" s="888"/>
      <c r="GD80" s="888"/>
      <c r="GE80" s="888"/>
      <c r="GF80" s="888"/>
      <c r="GG80" s="888"/>
      <c r="GH80" s="888"/>
      <c r="GI80" s="888"/>
      <c r="GJ80" s="888"/>
      <c r="GK80" s="888"/>
      <c r="GL80" s="888"/>
      <c r="GM80" s="888"/>
      <c r="GN80" s="888"/>
      <c r="GO80" s="888"/>
      <c r="GP80" s="888"/>
      <c r="GR80" s="874"/>
      <c r="GS80" s="902"/>
      <c r="GT80" s="914" t="s">
        <v>130</v>
      </c>
      <c r="GU80" s="888"/>
      <c r="GV80" s="888"/>
      <c r="GW80" s="888"/>
      <c r="GX80" s="888"/>
      <c r="GY80" s="888"/>
      <c r="GZ80" s="888"/>
      <c r="HA80" s="888"/>
      <c r="HB80" s="888"/>
      <c r="HC80" s="888"/>
      <c r="HD80" s="888"/>
      <c r="HE80" s="888"/>
      <c r="HF80" s="888"/>
      <c r="HG80" s="888"/>
      <c r="HH80" s="888"/>
      <c r="HJ80" s="874"/>
      <c r="HK80" s="902"/>
      <c r="HL80" s="914" t="s">
        <v>130</v>
      </c>
      <c r="HM80" s="888"/>
      <c r="HN80" s="888"/>
      <c r="HO80" s="888"/>
      <c r="HP80" s="888"/>
      <c r="HQ80" s="888"/>
      <c r="HR80" s="888"/>
      <c r="HS80" s="888"/>
      <c r="HT80" s="888"/>
      <c r="HU80" s="888"/>
      <c r="HV80" s="888"/>
      <c r="HW80" s="888"/>
      <c r="HX80" s="888"/>
      <c r="HY80" s="888"/>
      <c r="HZ80" s="888"/>
      <c r="IB80" s="874"/>
      <c r="IC80" s="902"/>
      <c r="ID80" s="914" t="s">
        <v>130</v>
      </c>
      <c r="IE80" s="888"/>
      <c r="IF80" s="888"/>
      <c r="IG80" s="888"/>
      <c r="IH80" s="888"/>
      <c r="II80" s="888"/>
      <c r="IJ80" s="888"/>
      <c r="IK80" s="888"/>
      <c r="IL80" s="888"/>
      <c r="IM80" s="888"/>
      <c r="IN80" s="888"/>
      <c r="IO80" s="888"/>
      <c r="IP80" s="888"/>
      <c r="IQ80" s="888"/>
      <c r="IR80" s="888"/>
    </row>
    <row r="81" spans="2:252" s="894" customFormat="1" ht="63.75" hidden="1" outlineLevel="1">
      <c r="B81" s="874"/>
      <c r="C81" s="902"/>
      <c r="D81" s="914" t="s">
        <v>131</v>
      </c>
      <c r="E81" s="888"/>
      <c r="F81" s="888"/>
      <c r="G81" s="888"/>
      <c r="H81" s="888"/>
      <c r="I81" s="888"/>
      <c r="J81" s="888"/>
      <c r="K81" s="888"/>
      <c r="L81" s="888"/>
      <c r="M81" s="888"/>
      <c r="N81" s="888"/>
      <c r="O81" s="888"/>
      <c r="P81" s="888"/>
      <c r="Q81" s="888"/>
      <c r="R81" s="888"/>
      <c r="T81" s="874"/>
      <c r="U81" s="902"/>
      <c r="V81" s="914" t="s">
        <v>131</v>
      </c>
      <c r="W81" s="888"/>
      <c r="X81" s="888"/>
      <c r="Y81" s="888"/>
      <c r="Z81" s="888"/>
      <c r="AA81" s="888"/>
      <c r="AB81" s="888"/>
      <c r="AC81" s="888"/>
      <c r="AD81" s="888"/>
      <c r="AE81" s="888"/>
      <c r="AF81" s="888"/>
      <c r="AG81" s="888"/>
      <c r="AH81" s="888"/>
      <c r="AI81" s="888"/>
      <c r="AJ81" s="888"/>
      <c r="AL81" s="874"/>
      <c r="AM81" s="902"/>
      <c r="AN81" s="914" t="s">
        <v>131</v>
      </c>
      <c r="AO81" s="888"/>
      <c r="AP81" s="888"/>
      <c r="AQ81" s="888"/>
      <c r="AR81" s="888"/>
      <c r="AS81" s="888"/>
      <c r="AT81" s="888"/>
      <c r="AU81" s="888"/>
      <c r="AV81" s="888"/>
      <c r="AW81" s="888"/>
      <c r="AX81" s="888"/>
      <c r="AY81" s="888"/>
      <c r="AZ81" s="888"/>
      <c r="BA81" s="888"/>
      <c r="BB81" s="888"/>
      <c r="BD81" s="874"/>
      <c r="BE81" s="902"/>
      <c r="BF81" s="914" t="s">
        <v>131</v>
      </c>
      <c r="BG81" s="888"/>
      <c r="BH81" s="888"/>
      <c r="BI81" s="888"/>
      <c r="BJ81" s="888"/>
      <c r="BK81" s="888"/>
      <c r="BL81" s="888"/>
      <c r="BM81" s="888"/>
      <c r="BN81" s="888"/>
      <c r="BO81" s="888"/>
      <c r="BP81" s="888"/>
      <c r="BQ81" s="888"/>
      <c r="BR81" s="888"/>
      <c r="BS81" s="888"/>
      <c r="BT81" s="888"/>
      <c r="BV81" s="874"/>
      <c r="BW81" s="902"/>
      <c r="BX81" s="914" t="s">
        <v>131</v>
      </c>
      <c r="BY81" s="888"/>
      <c r="BZ81" s="888"/>
      <c r="CA81" s="888"/>
      <c r="CB81" s="888"/>
      <c r="CC81" s="888"/>
      <c r="CD81" s="888"/>
      <c r="CE81" s="888"/>
      <c r="CF81" s="888"/>
      <c r="CG81" s="888"/>
      <c r="CH81" s="888"/>
      <c r="CI81" s="888"/>
      <c r="CJ81" s="888"/>
      <c r="CK81" s="888"/>
      <c r="CL81" s="888"/>
      <c r="CN81" s="874"/>
      <c r="CO81" s="902"/>
      <c r="CP81" s="914" t="s">
        <v>131</v>
      </c>
      <c r="CQ81" s="888"/>
      <c r="CR81" s="888"/>
      <c r="CS81" s="888"/>
      <c r="CT81" s="888"/>
      <c r="CU81" s="888"/>
      <c r="CV81" s="888"/>
      <c r="CW81" s="888"/>
      <c r="CX81" s="888"/>
      <c r="CY81" s="888"/>
      <c r="CZ81" s="888"/>
      <c r="DA81" s="888"/>
      <c r="DB81" s="888"/>
      <c r="DC81" s="888"/>
      <c r="DD81" s="888"/>
      <c r="DF81" s="874"/>
      <c r="DG81" s="902"/>
      <c r="DH81" s="914" t="s">
        <v>131</v>
      </c>
      <c r="DI81" s="888"/>
      <c r="DJ81" s="888"/>
      <c r="DK81" s="888"/>
      <c r="DL81" s="888"/>
      <c r="DM81" s="888"/>
      <c r="DN81" s="888"/>
      <c r="DO81" s="888"/>
      <c r="DP81" s="888"/>
      <c r="DQ81" s="888"/>
      <c r="DR81" s="888"/>
      <c r="DS81" s="888"/>
      <c r="DT81" s="888"/>
      <c r="DU81" s="888"/>
      <c r="DV81" s="888"/>
      <c r="DX81" s="874"/>
      <c r="DY81" s="902"/>
      <c r="DZ81" s="914" t="s">
        <v>131</v>
      </c>
      <c r="EA81" s="888"/>
      <c r="EB81" s="888"/>
      <c r="EC81" s="888"/>
      <c r="ED81" s="888"/>
      <c r="EE81" s="888"/>
      <c r="EF81" s="888"/>
      <c r="EG81" s="888"/>
      <c r="EH81" s="888"/>
      <c r="EI81" s="888"/>
      <c r="EJ81" s="888"/>
      <c r="EK81" s="888"/>
      <c r="EL81" s="888"/>
      <c r="EM81" s="888"/>
      <c r="EN81" s="888"/>
      <c r="EP81" s="874"/>
      <c r="EQ81" s="902"/>
      <c r="ER81" s="914" t="s">
        <v>131</v>
      </c>
      <c r="ES81" s="888"/>
      <c r="ET81" s="888"/>
      <c r="EU81" s="888"/>
      <c r="EV81" s="888"/>
      <c r="EW81" s="888"/>
      <c r="EX81" s="888"/>
      <c r="EY81" s="888"/>
      <c r="EZ81" s="888"/>
      <c r="FA81" s="888"/>
      <c r="FB81" s="888"/>
      <c r="FC81" s="888"/>
      <c r="FD81" s="888"/>
      <c r="FE81" s="888"/>
      <c r="FF81" s="888"/>
      <c r="FH81" s="874"/>
      <c r="FI81" s="902"/>
      <c r="FJ81" s="914" t="s">
        <v>131</v>
      </c>
      <c r="FK81" s="888"/>
      <c r="FL81" s="888"/>
      <c r="FM81" s="888"/>
      <c r="FN81" s="888"/>
      <c r="FO81" s="888"/>
      <c r="FP81" s="888"/>
      <c r="FQ81" s="888"/>
      <c r="FR81" s="888"/>
      <c r="FS81" s="888"/>
      <c r="FT81" s="888"/>
      <c r="FU81" s="888"/>
      <c r="FV81" s="888"/>
      <c r="FW81" s="888"/>
      <c r="FX81" s="888"/>
      <c r="FZ81" s="874"/>
      <c r="GA81" s="902"/>
      <c r="GB81" s="914" t="s">
        <v>131</v>
      </c>
      <c r="GC81" s="888"/>
      <c r="GD81" s="888"/>
      <c r="GE81" s="888"/>
      <c r="GF81" s="888"/>
      <c r="GG81" s="888"/>
      <c r="GH81" s="888"/>
      <c r="GI81" s="888"/>
      <c r="GJ81" s="888"/>
      <c r="GK81" s="888"/>
      <c r="GL81" s="888"/>
      <c r="GM81" s="888"/>
      <c r="GN81" s="888"/>
      <c r="GO81" s="888"/>
      <c r="GP81" s="888"/>
      <c r="GR81" s="874"/>
      <c r="GS81" s="902"/>
      <c r="GT81" s="914" t="s">
        <v>131</v>
      </c>
      <c r="GU81" s="888"/>
      <c r="GV81" s="888"/>
      <c r="GW81" s="888"/>
      <c r="GX81" s="888"/>
      <c r="GY81" s="888"/>
      <c r="GZ81" s="888"/>
      <c r="HA81" s="888"/>
      <c r="HB81" s="888"/>
      <c r="HC81" s="888"/>
      <c r="HD81" s="888"/>
      <c r="HE81" s="888"/>
      <c r="HF81" s="888"/>
      <c r="HG81" s="888"/>
      <c r="HH81" s="888"/>
      <c r="HJ81" s="874"/>
      <c r="HK81" s="902"/>
      <c r="HL81" s="914" t="s">
        <v>131</v>
      </c>
      <c r="HM81" s="888"/>
      <c r="HN81" s="888"/>
      <c r="HO81" s="888"/>
      <c r="HP81" s="888"/>
      <c r="HQ81" s="888"/>
      <c r="HR81" s="888"/>
      <c r="HS81" s="888"/>
      <c r="HT81" s="888"/>
      <c r="HU81" s="888"/>
      <c r="HV81" s="888"/>
      <c r="HW81" s="888"/>
      <c r="HX81" s="888"/>
      <c r="HY81" s="888"/>
      <c r="HZ81" s="888"/>
      <c r="IB81" s="874"/>
      <c r="IC81" s="902"/>
      <c r="ID81" s="914" t="s">
        <v>131</v>
      </c>
      <c r="IE81" s="888"/>
      <c r="IF81" s="888"/>
      <c r="IG81" s="888"/>
      <c r="IH81" s="888"/>
      <c r="II81" s="888"/>
      <c r="IJ81" s="888"/>
      <c r="IK81" s="888"/>
      <c r="IL81" s="888"/>
      <c r="IM81" s="888"/>
      <c r="IN81" s="888"/>
      <c r="IO81" s="888"/>
      <c r="IP81" s="888"/>
      <c r="IQ81" s="888"/>
      <c r="IR81" s="888"/>
    </row>
    <row r="82" spans="2:252" s="894" customFormat="1" ht="25.5" hidden="1" outlineLevel="1">
      <c r="B82" s="874"/>
      <c r="C82" s="902"/>
      <c r="D82" s="914" t="s">
        <v>202</v>
      </c>
      <c r="E82" s="888"/>
      <c r="F82" s="888"/>
      <c r="G82" s="888"/>
      <c r="H82" s="888"/>
      <c r="I82" s="888"/>
      <c r="J82" s="888"/>
      <c r="K82" s="888"/>
      <c r="L82" s="888"/>
      <c r="M82" s="888"/>
      <c r="N82" s="888"/>
      <c r="O82" s="888"/>
      <c r="P82" s="888"/>
      <c r="Q82" s="888"/>
      <c r="R82" s="888"/>
      <c r="T82" s="874"/>
      <c r="U82" s="902"/>
      <c r="V82" s="914" t="s">
        <v>202</v>
      </c>
      <c r="W82" s="888"/>
      <c r="X82" s="888"/>
      <c r="Y82" s="888"/>
      <c r="Z82" s="888"/>
      <c r="AA82" s="888"/>
      <c r="AB82" s="888"/>
      <c r="AC82" s="888"/>
      <c r="AD82" s="888"/>
      <c r="AE82" s="888"/>
      <c r="AF82" s="888"/>
      <c r="AG82" s="888"/>
      <c r="AH82" s="888"/>
      <c r="AI82" s="888"/>
      <c r="AJ82" s="888"/>
      <c r="AL82" s="874"/>
      <c r="AM82" s="902"/>
      <c r="AN82" s="914" t="s">
        <v>202</v>
      </c>
      <c r="AO82" s="888"/>
      <c r="AP82" s="888"/>
      <c r="AQ82" s="888"/>
      <c r="AR82" s="888"/>
      <c r="AS82" s="888"/>
      <c r="AT82" s="888"/>
      <c r="AU82" s="888"/>
      <c r="AV82" s="888"/>
      <c r="AW82" s="888"/>
      <c r="AX82" s="888"/>
      <c r="AY82" s="888"/>
      <c r="AZ82" s="888"/>
      <c r="BA82" s="888"/>
      <c r="BB82" s="888"/>
      <c r="BD82" s="874"/>
      <c r="BE82" s="902"/>
      <c r="BF82" s="914" t="s">
        <v>202</v>
      </c>
      <c r="BG82" s="888"/>
      <c r="BH82" s="888"/>
      <c r="BI82" s="888"/>
      <c r="BJ82" s="888"/>
      <c r="BK82" s="888"/>
      <c r="BL82" s="888"/>
      <c r="BM82" s="888"/>
      <c r="BN82" s="888"/>
      <c r="BO82" s="888"/>
      <c r="BP82" s="888"/>
      <c r="BQ82" s="888"/>
      <c r="BR82" s="888"/>
      <c r="BS82" s="888"/>
      <c r="BT82" s="888"/>
      <c r="BV82" s="874"/>
      <c r="BW82" s="902"/>
      <c r="BX82" s="914" t="s">
        <v>202</v>
      </c>
      <c r="BY82" s="888"/>
      <c r="BZ82" s="888"/>
      <c r="CA82" s="888"/>
      <c r="CB82" s="888"/>
      <c r="CC82" s="888"/>
      <c r="CD82" s="888"/>
      <c r="CE82" s="888"/>
      <c r="CF82" s="888"/>
      <c r="CG82" s="888"/>
      <c r="CH82" s="888"/>
      <c r="CI82" s="888"/>
      <c r="CJ82" s="888"/>
      <c r="CK82" s="888"/>
      <c r="CL82" s="888"/>
      <c r="CN82" s="874"/>
      <c r="CO82" s="902"/>
      <c r="CP82" s="914" t="s">
        <v>202</v>
      </c>
      <c r="CQ82" s="888"/>
      <c r="CR82" s="888"/>
      <c r="CS82" s="888"/>
      <c r="CT82" s="888"/>
      <c r="CU82" s="888"/>
      <c r="CV82" s="888"/>
      <c r="CW82" s="888"/>
      <c r="CX82" s="888"/>
      <c r="CY82" s="888"/>
      <c r="CZ82" s="888"/>
      <c r="DA82" s="888"/>
      <c r="DB82" s="888"/>
      <c r="DC82" s="888"/>
      <c r="DD82" s="888"/>
      <c r="DF82" s="874"/>
      <c r="DG82" s="902"/>
      <c r="DH82" s="914" t="s">
        <v>202</v>
      </c>
      <c r="DI82" s="888"/>
      <c r="DJ82" s="888"/>
      <c r="DK82" s="888"/>
      <c r="DL82" s="888"/>
      <c r="DM82" s="888"/>
      <c r="DN82" s="888"/>
      <c r="DO82" s="888"/>
      <c r="DP82" s="888"/>
      <c r="DQ82" s="888"/>
      <c r="DR82" s="888"/>
      <c r="DS82" s="888"/>
      <c r="DT82" s="888"/>
      <c r="DU82" s="888"/>
      <c r="DV82" s="888"/>
      <c r="DX82" s="874"/>
      <c r="DY82" s="902"/>
      <c r="DZ82" s="914" t="s">
        <v>202</v>
      </c>
      <c r="EA82" s="888"/>
      <c r="EB82" s="888"/>
      <c r="EC82" s="888"/>
      <c r="ED82" s="888"/>
      <c r="EE82" s="888"/>
      <c r="EF82" s="888"/>
      <c r="EG82" s="888"/>
      <c r="EH82" s="888"/>
      <c r="EI82" s="888"/>
      <c r="EJ82" s="888"/>
      <c r="EK82" s="888"/>
      <c r="EL82" s="888"/>
      <c r="EM82" s="888"/>
      <c r="EN82" s="888"/>
      <c r="EP82" s="874"/>
      <c r="EQ82" s="902"/>
      <c r="ER82" s="914" t="s">
        <v>202</v>
      </c>
      <c r="ES82" s="888"/>
      <c r="ET82" s="888"/>
      <c r="EU82" s="888"/>
      <c r="EV82" s="888"/>
      <c r="EW82" s="888"/>
      <c r="EX82" s="888"/>
      <c r="EY82" s="888"/>
      <c r="EZ82" s="888"/>
      <c r="FA82" s="888"/>
      <c r="FB82" s="888"/>
      <c r="FC82" s="888"/>
      <c r="FD82" s="888"/>
      <c r="FE82" s="888"/>
      <c r="FF82" s="888"/>
      <c r="FH82" s="874"/>
      <c r="FI82" s="902"/>
      <c r="FJ82" s="914" t="s">
        <v>202</v>
      </c>
      <c r="FK82" s="888"/>
      <c r="FL82" s="888"/>
      <c r="FM82" s="888"/>
      <c r="FN82" s="888"/>
      <c r="FO82" s="888"/>
      <c r="FP82" s="888"/>
      <c r="FQ82" s="888"/>
      <c r="FR82" s="888"/>
      <c r="FS82" s="888"/>
      <c r="FT82" s="888"/>
      <c r="FU82" s="888"/>
      <c r="FV82" s="888"/>
      <c r="FW82" s="888"/>
      <c r="FX82" s="888"/>
      <c r="FZ82" s="874"/>
      <c r="GA82" s="902"/>
      <c r="GB82" s="914" t="s">
        <v>202</v>
      </c>
      <c r="GC82" s="888"/>
      <c r="GD82" s="888"/>
      <c r="GE82" s="888"/>
      <c r="GF82" s="888"/>
      <c r="GG82" s="888"/>
      <c r="GH82" s="888"/>
      <c r="GI82" s="888"/>
      <c r="GJ82" s="888"/>
      <c r="GK82" s="888"/>
      <c r="GL82" s="888"/>
      <c r="GM82" s="888"/>
      <c r="GN82" s="888"/>
      <c r="GO82" s="888"/>
      <c r="GP82" s="888"/>
      <c r="GR82" s="874"/>
      <c r="GS82" s="902"/>
      <c r="GT82" s="914" t="s">
        <v>202</v>
      </c>
      <c r="GU82" s="888"/>
      <c r="GV82" s="888"/>
      <c r="GW82" s="888"/>
      <c r="GX82" s="888"/>
      <c r="GY82" s="888"/>
      <c r="GZ82" s="888"/>
      <c r="HA82" s="888"/>
      <c r="HB82" s="888"/>
      <c r="HC82" s="888"/>
      <c r="HD82" s="888"/>
      <c r="HE82" s="888"/>
      <c r="HF82" s="888"/>
      <c r="HG82" s="888"/>
      <c r="HH82" s="888"/>
      <c r="HJ82" s="874"/>
      <c r="HK82" s="902"/>
      <c r="HL82" s="914" t="s">
        <v>202</v>
      </c>
      <c r="HM82" s="888"/>
      <c r="HN82" s="888"/>
      <c r="HO82" s="888"/>
      <c r="HP82" s="888"/>
      <c r="HQ82" s="888"/>
      <c r="HR82" s="888"/>
      <c r="HS82" s="888"/>
      <c r="HT82" s="888"/>
      <c r="HU82" s="888"/>
      <c r="HV82" s="888"/>
      <c r="HW82" s="888"/>
      <c r="HX82" s="888"/>
      <c r="HY82" s="888"/>
      <c r="HZ82" s="888"/>
      <c r="IB82" s="874"/>
      <c r="IC82" s="902"/>
      <c r="ID82" s="914" t="s">
        <v>202</v>
      </c>
      <c r="IE82" s="888"/>
      <c r="IF82" s="888"/>
      <c r="IG82" s="888"/>
      <c r="IH82" s="888"/>
      <c r="II82" s="888"/>
      <c r="IJ82" s="888"/>
      <c r="IK82" s="888"/>
      <c r="IL82" s="888"/>
      <c r="IM82" s="888"/>
      <c r="IN82" s="888"/>
      <c r="IO82" s="888"/>
      <c r="IP82" s="888"/>
      <c r="IQ82" s="888"/>
      <c r="IR82" s="888"/>
    </row>
    <row r="83" spans="2:252" s="894" customFormat="1" ht="25.5" hidden="1" outlineLevel="1">
      <c r="B83" s="874"/>
      <c r="C83" s="902"/>
      <c r="D83" s="914" t="s">
        <v>132</v>
      </c>
      <c r="E83" s="888"/>
      <c r="F83" s="888"/>
      <c r="G83" s="888"/>
      <c r="H83" s="888"/>
      <c r="I83" s="888"/>
      <c r="J83" s="888"/>
      <c r="K83" s="888"/>
      <c r="L83" s="888"/>
      <c r="M83" s="888"/>
      <c r="N83" s="888"/>
      <c r="O83" s="888"/>
      <c r="P83" s="888"/>
      <c r="Q83" s="888"/>
      <c r="R83" s="888"/>
      <c r="T83" s="874"/>
      <c r="U83" s="902"/>
      <c r="V83" s="914" t="s">
        <v>132</v>
      </c>
      <c r="W83" s="888"/>
      <c r="X83" s="888"/>
      <c r="Y83" s="888"/>
      <c r="Z83" s="888"/>
      <c r="AA83" s="888"/>
      <c r="AB83" s="888"/>
      <c r="AC83" s="888"/>
      <c r="AD83" s="888"/>
      <c r="AE83" s="888"/>
      <c r="AF83" s="888"/>
      <c r="AG83" s="888"/>
      <c r="AH83" s="888"/>
      <c r="AI83" s="888"/>
      <c r="AJ83" s="888"/>
      <c r="AL83" s="874"/>
      <c r="AM83" s="902"/>
      <c r="AN83" s="914" t="s">
        <v>132</v>
      </c>
      <c r="AO83" s="888"/>
      <c r="AP83" s="888"/>
      <c r="AQ83" s="888"/>
      <c r="AR83" s="888"/>
      <c r="AS83" s="888"/>
      <c r="AT83" s="888"/>
      <c r="AU83" s="888"/>
      <c r="AV83" s="888"/>
      <c r="AW83" s="888"/>
      <c r="AX83" s="888"/>
      <c r="AY83" s="888"/>
      <c r="AZ83" s="888"/>
      <c r="BA83" s="888"/>
      <c r="BB83" s="888"/>
      <c r="BD83" s="874"/>
      <c r="BE83" s="902"/>
      <c r="BF83" s="914" t="s">
        <v>132</v>
      </c>
      <c r="BG83" s="888"/>
      <c r="BH83" s="888"/>
      <c r="BI83" s="888"/>
      <c r="BJ83" s="888"/>
      <c r="BK83" s="888"/>
      <c r="BL83" s="888"/>
      <c r="BM83" s="888"/>
      <c r="BN83" s="888"/>
      <c r="BO83" s="888"/>
      <c r="BP83" s="888"/>
      <c r="BQ83" s="888"/>
      <c r="BR83" s="888"/>
      <c r="BS83" s="888"/>
      <c r="BT83" s="888"/>
      <c r="BV83" s="874"/>
      <c r="BW83" s="902"/>
      <c r="BX83" s="914" t="s">
        <v>132</v>
      </c>
      <c r="BY83" s="888"/>
      <c r="BZ83" s="888"/>
      <c r="CA83" s="888"/>
      <c r="CB83" s="888"/>
      <c r="CC83" s="888"/>
      <c r="CD83" s="888"/>
      <c r="CE83" s="888"/>
      <c r="CF83" s="888"/>
      <c r="CG83" s="888"/>
      <c r="CH83" s="888"/>
      <c r="CI83" s="888"/>
      <c r="CJ83" s="888"/>
      <c r="CK83" s="888"/>
      <c r="CL83" s="888"/>
      <c r="CN83" s="874"/>
      <c r="CO83" s="902"/>
      <c r="CP83" s="914" t="s">
        <v>132</v>
      </c>
      <c r="CQ83" s="888"/>
      <c r="CR83" s="888"/>
      <c r="CS83" s="888"/>
      <c r="CT83" s="888"/>
      <c r="CU83" s="888"/>
      <c r="CV83" s="888"/>
      <c r="CW83" s="888"/>
      <c r="CX83" s="888"/>
      <c r="CY83" s="888"/>
      <c r="CZ83" s="888"/>
      <c r="DA83" s="888"/>
      <c r="DB83" s="888"/>
      <c r="DC83" s="888"/>
      <c r="DD83" s="888"/>
      <c r="DF83" s="874"/>
      <c r="DG83" s="902"/>
      <c r="DH83" s="914" t="s">
        <v>132</v>
      </c>
      <c r="DI83" s="888"/>
      <c r="DJ83" s="888"/>
      <c r="DK83" s="888"/>
      <c r="DL83" s="888"/>
      <c r="DM83" s="888"/>
      <c r="DN83" s="888"/>
      <c r="DO83" s="888"/>
      <c r="DP83" s="888"/>
      <c r="DQ83" s="888"/>
      <c r="DR83" s="888"/>
      <c r="DS83" s="888"/>
      <c r="DT83" s="888"/>
      <c r="DU83" s="888"/>
      <c r="DV83" s="888"/>
      <c r="DX83" s="874"/>
      <c r="DY83" s="902"/>
      <c r="DZ83" s="914" t="s">
        <v>132</v>
      </c>
      <c r="EA83" s="888"/>
      <c r="EB83" s="888"/>
      <c r="EC83" s="888"/>
      <c r="ED83" s="888"/>
      <c r="EE83" s="888"/>
      <c r="EF83" s="888"/>
      <c r="EG83" s="888"/>
      <c r="EH83" s="888"/>
      <c r="EI83" s="888"/>
      <c r="EJ83" s="888"/>
      <c r="EK83" s="888"/>
      <c r="EL83" s="888"/>
      <c r="EM83" s="888"/>
      <c r="EN83" s="888"/>
      <c r="EP83" s="874"/>
      <c r="EQ83" s="902"/>
      <c r="ER83" s="914" t="s">
        <v>132</v>
      </c>
      <c r="ES83" s="888"/>
      <c r="ET83" s="888"/>
      <c r="EU83" s="888"/>
      <c r="EV83" s="888"/>
      <c r="EW83" s="888"/>
      <c r="EX83" s="888"/>
      <c r="EY83" s="888"/>
      <c r="EZ83" s="888"/>
      <c r="FA83" s="888"/>
      <c r="FB83" s="888"/>
      <c r="FC83" s="888"/>
      <c r="FD83" s="888"/>
      <c r="FE83" s="888"/>
      <c r="FF83" s="888"/>
      <c r="FH83" s="874"/>
      <c r="FI83" s="902"/>
      <c r="FJ83" s="914" t="s">
        <v>132</v>
      </c>
      <c r="FK83" s="888"/>
      <c r="FL83" s="888"/>
      <c r="FM83" s="888"/>
      <c r="FN83" s="888"/>
      <c r="FO83" s="888"/>
      <c r="FP83" s="888"/>
      <c r="FQ83" s="888"/>
      <c r="FR83" s="888"/>
      <c r="FS83" s="888"/>
      <c r="FT83" s="888"/>
      <c r="FU83" s="888"/>
      <c r="FV83" s="888"/>
      <c r="FW83" s="888"/>
      <c r="FX83" s="888"/>
      <c r="FZ83" s="874"/>
      <c r="GA83" s="902"/>
      <c r="GB83" s="914" t="s">
        <v>132</v>
      </c>
      <c r="GC83" s="888"/>
      <c r="GD83" s="888"/>
      <c r="GE83" s="888"/>
      <c r="GF83" s="888"/>
      <c r="GG83" s="888"/>
      <c r="GH83" s="888"/>
      <c r="GI83" s="888"/>
      <c r="GJ83" s="888"/>
      <c r="GK83" s="888"/>
      <c r="GL83" s="888"/>
      <c r="GM83" s="888"/>
      <c r="GN83" s="888"/>
      <c r="GO83" s="888"/>
      <c r="GP83" s="888"/>
      <c r="GR83" s="874"/>
      <c r="GS83" s="902"/>
      <c r="GT83" s="914" t="s">
        <v>132</v>
      </c>
      <c r="GU83" s="888"/>
      <c r="GV83" s="888"/>
      <c r="GW83" s="888"/>
      <c r="GX83" s="888"/>
      <c r="GY83" s="888"/>
      <c r="GZ83" s="888"/>
      <c r="HA83" s="888"/>
      <c r="HB83" s="888"/>
      <c r="HC83" s="888"/>
      <c r="HD83" s="888"/>
      <c r="HE83" s="888"/>
      <c r="HF83" s="888"/>
      <c r="HG83" s="888"/>
      <c r="HH83" s="888"/>
      <c r="HJ83" s="874"/>
      <c r="HK83" s="902"/>
      <c r="HL83" s="914" t="s">
        <v>132</v>
      </c>
      <c r="HM83" s="888"/>
      <c r="HN83" s="888"/>
      <c r="HO83" s="888"/>
      <c r="HP83" s="888"/>
      <c r="HQ83" s="888"/>
      <c r="HR83" s="888"/>
      <c r="HS83" s="888"/>
      <c r="HT83" s="888"/>
      <c r="HU83" s="888"/>
      <c r="HV83" s="888"/>
      <c r="HW83" s="888"/>
      <c r="HX83" s="888"/>
      <c r="HY83" s="888"/>
      <c r="HZ83" s="888"/>
      <c r="IB83" s="874"/>
      <c r="IC83" s="902"/>
      <c r="ID83" s="914" t="s">
        <v>132</v>
      </c>
      <c r="IE83" s="888"/>
      <c r="IF83" s="888"/>
      <c r="IG83" s="888"/>
      <c r="IH83" s="888"/>
      <c r="II83" s="888"/>
      <c r="IJ83" s="888"/>
      <c r="IK83" s="888"/>
      <c r="IL83" s="888"/>
      <c r="IM83" s="888"/>
      <c r="IN83" s="888"/>
      <c r="IO83" s="888"/>
      <c r="IP83" s="888"/>
      <c r="IQ83" s="888"/>
      <c r="IR83" s="888"/>
    </row>
    <row r="84" spans="2:252" s="894" customFormat="1" ht="25.5" hidden="1" outlineLevel="1">
      <c r="B84" s="874"/>
      <c r="C84" s="902"/>
      <c r="D84" s="914" t="s">
        <v>201</v>
      </c>
      <c r="E84" s="888"/>
      <c r="F84" s="888"/>
      <c r="G84" s="888"/>
      <c r="H84" s="888"/>
      <c r="I84" s="888"/>
      <c r="J84" s="888"/>
      <c r="K84" s="888"/>
      <c r="L84" s="888"/>
      <c r="M84" s="888"/>
      <c r="N84" s="888"/>
      <c r="O84" s="888"/>
      <c r="P84" s="888"/>
      <c r="Q84" s="888"/>
      <c r="R84" s="888"/>
      <c r="T84" s="874"/>
      <c r="U84" s="902"/>
      <c r="V84" s="914" t="s">
        <v>201</v>
      </c>
      <c r="W84" s="888"/>
      <c r="X84" s="888"/>
      <c r="Y84" s="888"/>
      <c r="Z84" s="888"/>
      <c r="AA84" s="888"/>
      <c r="AB84" s="888"/>
      <c r="AC84" s="888"/>
      <c r="AD84" s="888"/>
      <c r="AE84" s="888"/>
      <c r="AF84" s="888"/>
      <c r="AG84" s="888"/>
      <c r="AH84" s="888"/>
      <c r="AI84" s="888"/>
      <c r="AJ84" s="888"/>
      <c r="AL84" s="874"/>
      <c r="AM84" s="902"/>
      <c r="AN84" s="914" t="s">
        <v>201</v>
      </c>
      <c r="AO84" s="888"/>
      <c r="AP84" s="888"/>
      <c r="AQ84" s="888"/>
      <c r="AR84" s="888"/>
      <c r="AS84" s="888"/>
      <c r="AT84" s="888"/>
      <c r="AU84" s="888"/>
      <c r="AV84" s="888"/>
      <c r="AW84" s="888"/>
      <c r="AX84" s="888"/>
      <c r="AY84" s="888"/>
      <c r="AZ84" s="888"/>
      <c r="BA84" s="888"/>
      <c r="BB84" s="888"/>
      <c r="BD84" s="874"/>
      <c r="BE84" s="902"/>
      <c r="BF84" s="914" t="s">
        <v>201</v>
      </c>
      <c r="BG84" s="888"/>
      <c r="BH84" s="888"/>
      <c r="BI84" s="888"/>
      <c r="BJ84" s="888"/>
      <c r="BK84" s="888"/>
      <c r="BL84" s="888"/>
      <c r="BM84" s="888"/>
      <c r="BN84" s="888"/>
      <c r="BO84" s="888"/>
      <c r="BP84" s="888"/>
      <c r="BQ84" s="888"/>
      <c r="BR84" s="888"/>
      <c r="BS84" s="888"/>
      <c r="BT84" s="888"/>
      <c r="BV84" s="874"/>
      <c r="BW84" s="902"/>
      <c r="BX84" s="914" t="s">
        <v>201</v>
      </c>
      <c r="BY84" s="888"/>
      <c r="BZ84" s="888"/>
      <c r="CA84" s="888"/>
      <c r="CB84" s="888"/>
      <c r="CC84" s="888"/>
      <c r="CD84" s="888"/>
      <c r="CE84" s="888"/>
      <c r="CF84" s="888"/>
      <c r="CG84" s="888"/>
      <c r="CH84" s="888"/>
      <c r="CI84" s="888"/>
      <c r="CJ84" s="888"/>
      <c r="CK84" s="888"/>
      <c r="CL84" s="888"/>
      <c r="CN84" s="874"/>
      <c r="CO84" s="902"/>
      <c r="CP84" s="914" t="s">
        <v>201</v>
      </c>
      <c r="CQ84" s="888"/>
      <c r="CR84" s="888"/>
      <c r="CS84" s="888"/>
      <c r="CT84" s="888"/>
      <c r="CU84" s="888"/>
      <c r="CV84" s="888"/>
      <c r="CW84" s="888"/>
      <c r="CX84" s="888"/>
      <c r="CY84" s="888"/>
      <c r="CZ84" s="888"/>
      <c r="DA84" s="888"/>
      <c r="DB84" s="888"/>
      <c r="DC84" s="888"/>
      <c r="DD84" s="888"/>
      <c r="DF84" s="874"/>
      <c r="DG84" s="902"/>
      <c r="DH84" s="914" t="s">
        <v>201</v>
      </c>
      <c r="DI84" s="888"/>
      <c r="DJ84" s="888"/>
      <c r="DK84" s="888"/>
      <c r="DL84" s="888"/>
      <c r="DM84" s="888"/>
      <c r="DN84" s="888"/>
      <c r="DO84" s="888"/>
      <c r="DP84" s="888"/>
      <c r="DQ84" s="888"/>
      <c r="DR84" s="888"/>
      <c r="DS84" s="888"/>
      <c r="DT84" s="888"/>
      <c r="DU84" s="888"/>
      <c r="DV84" s="888"/>
      <c r="DX84" s="874"/>
      <c r="DY84" s="902"/>
      <c r="DZ84" s="914" t="s">
        <v>201</v>
      </c>
      <c r="EA84" s="888"/>
      <c r="EB84" s="888"/>
      <c r="EC84" s="888"/>
      <c r="ED84" s="888"/>
      <c r="EE84" s="888"/>
      <c r="EF84" s="888"/>
      <c r="EG84" s="888"/>
      <c r="EH84" s="888"/>
      <c r="EI84" s="888"/>
      <c r="EJ84" s="888"/>
      <c r="EK84" s="888"/>
      <c r="EL84" s="888"/>
      <c r="EM84" s="888"/>
      <c r="EN84" s="888"/>
      <c r="EP84" s="874"/>
      <c r="EQ84" s="902"/>
      <c r="ER84" s="914" t="s">
        <v>201</v>
      </c>
      <c r="ES84" s="888"/>
      <c r="ET84" s="888"/>
      <c r="EU84" s="888"/>
      <c r="EV84" s="888"/>
      <c r="EW84" s="888"/>
      <c r="EX84" s="888"/>
      <c r="EY84" s="888"/>
      <c r="EZ84" s="888"/>
      <c r="FA84" s="888"/>
      <c r="FB84" s="888"/>
      <c r="FC84" s="888"/>
      <c r="FD84" s="888"/>
      <c r="FE84" s="888"/>
      <c r="FF84" s="888"/>
      <c r="FH84" s="874"/>
      <c r="FI84" s="902"/>
      <c r="FJ84" s="914" t="s">
        <v>201</v>
      </c>
      <c r="FK84" s="888"/>
      <c r="FL84" s="888"/>
      <c r="FM84" s="888"/>
      <c r="FN84" s="888"/>
      <c r="FO84" s="888"/>
      <c r="FP84" s="888"/>
      <c r="FQ84" s="888"/>
      <c r="FR84" s="888"/>
      <c r="FS84" s="888"/>
      <c r="FT84" s="888"/>
      <c r="FU84" s="888"/>
      <c r="FV84" s="888"/>
      <c r="FW84" s="888"/>
      <c r="FX84" s="888"/>
      <c r="FZ84" s="874"/>
      <c r="GA84" s="902"/>
      <c r="GB84" s="914" t="s">
        <v>201</v>
      </c>
      <c r="GC84" s="888"/>
      <c r="GD84" s="888"/>
      <c r="GE84" s="888"/>
      <c r="GF84" s="888"/>
      <c r="GG84" s="888"/>
      <c r="GH84" s="888"/>
      <c r="GI84" s="888"/>
      <c r="GJ84" s="888"/>
      <c r="GK84" s="888"/>
      <c r="GL84" s="888"/>
      <c r="GM84" s="888"/>
      <c r="GN84" s="888"/>
      <c r="GO84" s="888"/>
      <c r="GP84" s="888"/>
      <c r="GR84" s="874"/>
      <c r="GS84" s="902"/>
      <c r="GT84" s="914" t="s">
        <v>201</v>
      </c>
      <c r="GU84" s="888"/>
      <c r="GV84" s="888"/>
      <c r="GW84" s="888"/>
      <c r="GX84" s="888"/>
      <c r="GY84" s="888"/>
      <c r="GZ84" s="888"/>
      <c r="HA84" s="888"/>
      <c r="HB84" s="888"/>
      <c r="HC84" s="888"/>
      <c r="HD84" s="888"/>
      <c r="HE84" s="888"/>
      <c r="HF84" s="888"/>
      <c r="HG84" s="888"/>
      <c r="HH84" s="888"/>
      <c r="HJ84" s="874"/>
      <c r="HK84" s="902"/>
      <c r="HL84" s="914" t="s">
        <v>201</v>
      </c>
      <c r="HM84" s="888"/>
      <c r="HN84" s="888"/>
      <c r="HO84" s="888"/>
      <c r="HP84" s="888"/>
      <c r="HQ84" s="888"/>
      <c r="HR84" s="888"/>
      <c r="HS84" s="888"/>
      <c r="HT84" s="888"/>
      <c r="HU84" s="888"/>
      <c r="HV84" s="888"/>
      <c r="HW84" s="888"/>
      <c r="HX84" s="888"/>
      <c r="HY84" s="888"/>
      <c r="HZ84" s="888"/>
      <c r="IB84" s="874"/>
      <c r="IC84" s="902"/>
      <c r="ID84" s="914" t="s">
        <v>201</v>
      </c>
      <c r="IE84" s="888"/>
      <c r="IF84" s="888"/>
      <c r="IG84" s="888"/>
      <c r="IH84" s="888"/>
      <c r="II84" s="888"/>
      <c r="IJ84" s="888"/>
      <c r="IK84" s="888"/>
      <c r="IL84" s="888"/>
      <c r="IM84" s="888"/>
      <c r="IN84" s="888"/>
      <c r="IO84" s="888"/>
      <c r="IP84" s="888"/>
      <c r="IQ84" s="888"/>
      <c r="IR84" s="888"/>
    </row>
    <row r="85" spans="2:252" s="894" customFormat="1" ht="38.25" hidden="1" outlineLevel="1">
      <c r="B85" s="874"/>
      <c r="C85" s="902"/>
      <c r="D85" s="914" t="s">
        <v>133</v>
      </c>
      <c r="E85" s="888"/>
      <c r="F85" s="888"/>
      <c r="G85" s="888"/>
      <c r="H85" s="888"/>
      <c r="I85" s="888"/>
      <c r="J85" s="888"/>
      <c r="K85" s="888"/>
      <c r="L85" s="888"/>
      <c r="M85" s="888"/>
      <c r="N85" s="888"/>
      <c r="O85" s="888"/>
      <c r="P85" s="888"/>
      <c r="Q85" s="888"/>
      <c r="R85" s="888"/>
      <c r="T85" s="874"/>
      <c r="U85" s="902"/>
      <c r="V85" s="914" t="s">
        <v>133</v>
      </c>
      <c r="W85" s="888"/>
      <c r="X85" s="888"/>
      <c r="Y85" s="888"/>
      <c r="Z85" s="888"/>
      <c r="AA85" s="888"/>
      <c r="AB85" s="888"/>
      <c r="AC85" s="888"/>
      <c r="AD85" s="888"/>
      <c r="AE85" s="888"/>
      <c r="AF85" s="888"/>
      <c r="AG85" s="888"/>
      <c r="AH85" s="888"/>
      <c r="AI85" s="888"/>
      <c r="AJ85" s="888"/>
      <c r="AL85" s="874"/>
      <c r="AM85" s="902"/>
      <c r="AN85" s="914" t="s">
        <v>133</v>
      </c>
      <c r="AO85" s="888"/>
      <c r="AP85" s="888"/>
      <c r="AQ85" s="888"/>
      <c r="AR85" s="888"/>
      <c r="AS85" s="888"/>
      <c r="AT85" s="888"/>
      <c r="AU85" s="888"/>
      <c r="AV85" s="888"/>
      <c r="AW85" s="888"/>
      <c r="AX85" s="888"/>
      <c r="AY85" s="888"/>
      <c r="AZ85" s="888"/>
      <c r="BA85" s="888"/>
      <c r="BB85" s="888"/>
      <c r="BD85" s="874"/>
      <c r="BE85" s="902"/>
      <c r="BF85" s="914" t="s">
        <v>133</v>
      </c>
      <c r="BG85" s="888"/>
      <c r="BH85" s="888"/>
      <c r="BI85" s="888"/>
      <c r="BJ85" s="888"/>
      <c r="BK85" s="888"/>
      <c r="BL85" s="888"/>
      <c r="BM85" s="888"/>
      <c r="BN85" s="888"/>
      <c r="BO85" s="888"/>
      <c r="BP85" s="888"/>
      <c r="BQ85" s="888"/>
      <c r="BR85" s="888"/>
      <c r="BS85" s="888"/>
      <c r="BT85" s="888"/>
      <c r="BV85" s="874"/>
      <c r="BW85" s="902"/>
      <c r="BX85" s="914" t="s">
        <v>133</v>
      </c>
      <c r="BY85" s="888"/>
      <c r="BZ85" s="888"/>
      <c r="CA85" s="888"/>
      <c r="CB85" s="888"/>
      <c r="CC85" s="888"/>
      <c r="CD85" s="888"/>
      <c r="CE85" s="888"/>
      <c r="CF85" s="888"/>
      <c r="CG85" s="888"/>
      <c r="CH85" s="888"/>
      <c r="CI85" s="888"/>
      <c r="CJ85" s="888"/>
      <c r="CK85" s="888"/>
      <c r="CL85" s="888"/>
      <c r="CN85" s="874"/>
      <c r="CO85" s="902"/>
      <c r="CP85" s="914" t="s">
        <v>133</v>
      </c>
      <c r="CQ85" s="888"/>
      <c r="CR85" s="888"/>
      <c r="CS85" s="888"/>
      <c r="CT85" s="888"/>
      <c r="CU85" s="888"/>
      <c r="CV85" s="888"/>
      <c r="CW85" s="888"/>
      <c r="CX85" s="888"/>
      <c r="CY85" s="888"/>
      <c r="CZ85" s="888"/>
      <c r="DA85" s="888"/>
      <c r="DB85" s="888"/>
      <c r="DC85" s="888"/>
      <c r="DD85" s="888"/>
      <c r="DF85" s="874"/>
      <c r="DG85" s="902"/>
      <c r="DH85" s="914" t="s">
        <v>133</v>
      </c>
      <c r="DI85" s="888"/>
      <c r="DJ85" s="888"/>
      <c r="DK85" s="888"/>
      <c r="DL85" s="888"/>
      <c r="DM85" s="888"/>
      <c r="DN85" s="888"/>
      <c r="DO85" s="888"/>
      <c r="DP85" s="888"/>
      <c r="DQ85" s="888"/>
      <c r="DR85" s="888"/>
      <c r="DS85" s="888"/>
      <c r="DT85" s="888"/>
      <c r="DU85" s="888"/>
      <c r="DV85" s="888"/>
      <c r="DX85" s="874"/>
      <c r="DY85" s="902"/>
      <c r="DZ85" s="914" t="s">
        <v>133</v>
      </c>
      <c r="EA85" s="888"/>
      <c r="EB85" s="888"/>
      <c r="EC85" s="888"/>
      <c r="ED85" s="888"/>
      <c r="EE85" s="888"/>
      <c r="EF85" s="888"/>
      <c r="EG85" s="888"/>
      <c r="EH85" s="888"/>
      <c r="EI85" s="888"/>
      <c r="EJ85" s="888"/>
      <c r="EK85" s="888"/>
      <c r="EL85" s="888"/>
      <c r="EM85" s="888"/>
      <c r="EN85" s="888"/>
      <c r="EP85" s="874"/>
      <c r="EQ85" s="902"/>
      <c r="ER85" s="914" t="s">
        <v>133</v>
      </c>
      <c r="ES85" s="888"/>
      <c r="ET85" s="888"/>
      <c r="EU85" s="888"/>
      <c r="EV85" s="888"/>
      <c r="EW85" s="888"/>
      <c r="EX85" s="888"/>
      <c r="EY85" s="888"/>
      <c r="EZ85" s="888"/>
      <c r="FA85" s="888"/>
      <c r="FB85" s="888"/>
      <c r="FC85" s="888"/>
      <c r="FD85" s="888"/>
      <c r="FE85" s="888"/>
      <c r="FF85" s="888"/>
      <c r="FH85" s="874"/>
      <c r="FI85" s="902"/>
      <c r="FJ85" s="914" t="s">
        <v>133</v>
      </c>
      <c r="FK85" s="888"/>
      <c r="FL85" s="888"/>
      <c r="FM85" s="888"/>
      <c r="FN85" s="888"/>
      <c r="FO85" s="888"/>
      <c r="FP85" s="888"/>
      <c r="FQ85" s="888"/>
      <c r="FR85" s="888"/>
      <c r="FS85" s="888"/>
      <c r="FT85" s="888"/>
      <c r="FU85" s="888"/>
      <c r="FV85" s="888"/>
      <c r="FW85" s="888"/>
      <c r="FX85" s="888"/>
      <c r="FZ85" s="874"/>
      <c r="GA85" s="902"/>
      <c r="GB85" s="914" t="s">
        <v>133</v>
      </c>
      <c r="GC85" s="888"/>
      <c r="GD85" s="888"/>
      <c r="GE85" s="888"/>
      <c r="GF85" s="888"/>
      <c r="GG85" s="888"/>
      <c r="GH85" s="888"/>
      <c r="GI85" s="888"/>
      <c r="GJ85" s="888"/>
      <c r="GK85" s="888"/>
      <c r="GL85" s="888"/>
      <c r="GM85" s="888"/>
      <c r="GN85" s="888"/>
      <c r="GO85" s="888"/>
      <c r="GP85" s="888"/>
      <c r="GR85" s="874"/>
      <c r="GS85" s="902"/>
      <c r="GT85" s="914" t="s">
        <v>133</v>
      </c>
      <c r="GU85" s="888"/>
      <c r="GV85" s="888"/>
      <c r="GW85" s="888"/>
      <c r="GX85" s="888"/>
      <c r="GY85" s="888"/>
      <c r="GZ85" s="888"/>
      <c r="HA85" s="888"/>
      <c r="HB85" s="888"/>
      <c r="HC85" s="888"/>
      <c r="HD85" s="888"/>
      <c r="HE85" s="888"/>
      <c r="HF85" s="888"/>
      <c r="HG85" s="888"/>
      <c r="HH85" s="888"/>
      <c r="HJ85" s="874"/>
      <c r="HK85" s="902"/>
      <c r="HL85" s="914" t="s">
        <v>133</v>
      </c>
      <c r="HM85" s="888"/>
      <c r="HN85" s="888"/>
      <c r="HO85" s="888"/>
      <c r="HP85" s="888"/>
      <c r="HQ85" s="888"/>
      <c r="HR85" s="888"/>
      <c r="HS85" s="888"/>
      <c r="HT85" s="888"/>
      <c r="HU85" s="888"/>
      <c r="HV85" s="888"/>
      <c r="HW85" s="888"/>
      <c r="HX85" s="888"/>
      <c r="HY85" s="888"/>
      <c r="HZ85" s="888"/>
      <c r="IB85" s="874"/>
      <c r="IC85" s="902"/>
      <c r="ID85" s="914" t="s">
        <v>133</v>
      </c>
      <c r="IE85" s="888"/>
      <c r="IF85" s="888"/>
      <c r="IG85" s="888"/>
      <c r="IH85" s="888"/>
      <c r="II85" s="888"/>
      <c r="IJ85" s="888"/>
      <c r="IK85" s="888"/>
      <c r="IL85" s="888"/>
      <c r="IM85" s="888"/>
      <c r="IN85" s="888"/>
      <c r="IO85" s="888"/>
      <c r="IP85" s="888"/>
      <c r="IQ85" s="888"/>
      <c r="IR85" s="888"/>
    </row>
    <row r="86" spans="2:252" s="894" customFormat="1" ht="25.5" hidden="1" outlineLevel="1">
      <c r="B86" s="874"/>
      <c r="C86" s="902"/>
      <c r="D86" s="914" t="s">
        <v>134</v>
      </c>
      <c r="E86" s="888"/>
      <c r="F86" s="888"/>
      <c r="G86" s="888"/>
      <c r="H86" s="888"/>
      <c r="I86" s="888"/>
      <c r="J86" s="888"/>
      <c r="K86" s="888"/>
      <c r="L86" s="888"/>
      <c r="M86" s="888"/>
      <c r="N86" s="888"/>
      <c r="O86" s="888"/>
      <c r="P86" s="888"/>
      <c r="Q86" s="888"/>
      <c r="R86" s="888"/>
      <c r="T86" s="874"/>
      <c r="U86" s="902"/>
      <c r="V86" s="914" t="s">
        <v>134</v>
      </c>
      <c r="W86" s="888"/>
      <c r="X86" s="888"/>
      <c r="Y86" s="888"/>
      <c r="Z86" s="888"/>
      <c r="AA86" s="888"/>
      <c r="AB86" s="888"/>
      <c r="AC86" s="888"/>
      <c r="AD86" s="888"/>
      <c r="AE86" s="888"/>
      <c r="AF86" s="888"/>
      <c r="AG86" s="888"/>
      <c r="AH86" s="888"/>
      <c r="AI86" s="888"/>
      <c r="AJ86" s="888"/>
      <c r="AL86" s="874"/>
      <c r="AM86" s="902"/>
      <c r="AN86" s="914" t="s">
        <v>134</v>
      </c>
      <c r="AO86" s="888"/>
      <c r="AP86" s="888"/>
      <c r="AQ86" s="888"/>
      <c r="AR86" s="888"/>
      <c r="AS86" s="888"/>
      <c r="AT86" s="888"/>
      <c r="AU86" s="888"/>
      <c r="AV86" s="888"/>
      <c r="AW86" s="888"/>
      <c r="AX86" s="888"/>
      <c r="AY86" s="888"/>
      <c r="AZ86" s="888"/>
      <c r="BA86" s="888"/>
      <c r="BB86" s="888"/>
      <c r="BD86" s="874"/>
      <c r="BE86" s="902"/>
      <c r="BF86" s="914" t="s">
        <v>134</v>
      </c>
      <c r="BG86" s="888"/>
      <c r="BH86" s="888"/>
      <c r="BI86" s="888"/>
      <c r="BJ86" s="888"/>
      <c r="BK86" s="888"/>
      <c r="BL86" s="888"/>
      <c r="BM86" s="888"/>
      <c r="BN86" s="888"/>
      <c r="BO86" s="888"/>
      <c r="BP86" s="888"/>
      <c r="BQ86" s="888"/>
      <c r="BR86" s="888"/>
      <c r="BS86" s="888"/>
      <c r="BT86" s="888"/>
      <c r="BV86" s="874"/>
      <c r="BW86" s="902"/>
      <c r="BX86" s="914" t="s">
        <v>134</v>
      </c>
      <c r="BY86" s="888"/>
      <c r="BZ86" s="888"/>
      <c r="CA86" s="888"/>
      <c r="CB86" s="888"/>
      <c r="CC86" s="888"/>
      <c r="CD86" s="888"/>
      <c r="CE86" s="888"/>
      <c r="CF86" s="888"/>
      <c r="CG86" s="888"/>
      <c r="CH86" s="888"/>
      <c r="CI86" s="888"/>
      <c r="CJ86" s="888"/>
      <c r="CK86" s="888"/>
      <c r="CL86" s="888"/>
      <c r="CN86" s="874"/>
      <c r="CO86" s="902"/>
      <c r="CP86" s="914" t="s">
        <v>134</v>
      </c>
      <c r="CQ86" s="888"/>
      <c r="CR86" s="888"/>
      <c r="CS86" s="888"/>
      <c r="CT86" s="888"/>
      <c r="CU86" s="888"/>
      <c r="CV86" s="888"/>
      <c r="CW86" s="888"/>
      <c r="CX86" s="888"/>
      <c r="CY86" s="888"/>
      <c r="CZ86" s="888"/>
      <c r="DA86" s="888"/>
      <c r="DB86" s="888"/>
      <c r="DC86" s="888"/>
      <c r="DD86" s="888"/>
      <c r="DF86" s="874"/>
      <c r="DG86" s="902"/>
      <c r="DH86" s="914" t="s">
        <v>134</v>
      </c>
      <c r="DI86" s="888"/>
      <c r="DJ86" s="888"/>
      <c r="DK86" s="888"/>
      <c r="DL86" s="888"/>
      <c r="DM86" s="888"/>
      <c r="DN86" s="888"/>
      <c r="DO86" s="888"/>
      <c r="DP86" s="888"/>
      <c r="DQ86" s="888"/>
      <c r="DR86" s="888"/>
      <c r="DS86" s="888"/>
      <c r="DT86" s="888"/>
      <c r="DU86" s="888"/>
      <c r="DV86" s="888"/>
      <c r="DX86" s="874"/>
      <c r="DY86" s="902"/>
      <c r="DZ86" s="914" t="s">
        <v>134</v>
      </c>
      <c r="EA86" s="888"/>
      <c r="EB86" s="888"/>
      <c r="EC86" s="888"/>
      <c r="ED86" s="888"/>
      <c r="EE86" s="888"/>
      <c r="EF86" s="888"/>
      <c r="EG86" s="888"/>
      <c r="EH86" s="888"/>
      <c r="EI86" s="888"/>
      <c r="EJ86" s="888"/>
      <c r="EK86" s="888"/>
      <c r="EL86" s="888"/>
      <c r="EM86" s="888"/>
      <c r="EN86" s="888"/>
      <c r="EP86" s="874"/>
      <c r="EQ86" s="902"/>
      <c r="ER86" s="914" t="s">
        <v>134</v>
      </c>
      <c r="ES86" s="888"/>
      <c r="ET86" s="888"/>
      <c r="EU86" s="888"/>
      <c r="EV86" s="888"/>
      <c r="EW86" s="888"/>
      <c r="EX86" s="888"/>
      <c r="EY86" s="888"/>
      <c r="EZ86" s="888"/>
      <c r="FA86" s="888"/>
      <c r="FB86" s="888"/>
      <c r="FC86" s="888"/>
      <c r="FD86" s="888"/>
      <c r="FE86" s="888"/>
      <c r="FF86" s="888"/>
      <c r="FH86" s="874"/>
      <c r="FI86" s="902"/>
      <c r="FJ86" s="914" t="s">
        <v>134</v>
      </c>
      <c r="FK86" s="888"/>
      <c r="FL86" s="888"/>
      <c r="FM86" s="888"/>
      <c r="FN86" s="888"/>
      <c r="FO86" s="888"/>
      <c r="FP86" s="888"/>
      <c r="FQ86" s="888"/>
      <c r="FR86" s="888"/>
      <c r="FS86" s="888"/>
      <c r="FT86" s="888"/>
      <c r="FU86" s="888"/>
      <c r="FV86" s="888"/>
      <c r="FW86" s="888"/>
      <c r="FX86" s="888"/>
      <c r="FZ86" s="874"/>
      <c r="GA86" s="902"/>
      <c r="GB86" s="914" t="s">
        <v>134</v>
      </c>
      <c r="GC86" s="888"/>
      <c r="GD86" s="888"/>
      <c r="GE86" s="888"/>
      <c r="GF86" s="888"/>
      <c r="GG86" s="888"/>
      <c r="GH86" s="888"/>
      <c r="GI86" s="888"/>
      <c r="GJ86" s="888"/>
      <c r="GK86" s="888"/>
      <c r="GL86" s="888"/>
      <c r="GM86" s="888"/>
      <c r="GN86" s="888"/>
      <c r="GO86" s="888"/>
      <c r="GP86" s="888"/>
      <c r="GR86" s="874"/>
      <c r="GS86" s="902"/>
      <c r="GT86" s="914" t="s">
        <v>134</v>
      </c>
      <c r="GU86" s="888"/>
      <c r="GV86" s="888"/>
      <c r="GW86" s="888"/>
      <c r="GX86" s="888"/>
      <c r="GY86" s="888"/>
      <c r="GZ86" s="888"/>
      <c r="HA86" s="888"/>
      <c r="HB86" s="888"/>
      <c r="HC86" s="888"/>
      <c r="HD86" s="888"/>
      <c r="HE86" s="888"/>
      <c r="HF86" s="888"/>
      <c r="HG86" s="888"/>
      <c r="HH86" s="888"/>
      <c r="HJ86" s="874"/>
      <c r="HK86" s="902"/>
      <c r="HL86" s="914" t="s">
        <v>134</v>
      </c>
      <c r="HM86" s="888"/>
      <c r="HN86" s="888"/>
      <c r="HO86" s="888"/>
      <c r="HP86" s="888"/>
      <c r="HQ86" s="888"/>
      <c r="HR86" s="888"/>
      <c r="HS86" s="888"/>
      <c r="HT86" s="888"/>
      <c r="HU86" s="888"/>
      <c r="HV86" s="888"/>
      <c r="HW86" s="888"/>
      <c r="HX86" s="888"/>
      <c r="HY86" s="888"/>
      <c r="HZ86" s="888"/>
      <c r="IB86" s="874"/>
      <c r="IC86" s="902"/>
      <c r="ID86" s="914" t="s">
        <v>134</v>
      </c>
      <c r="IE86" s="888"/>
      <c r="IF86" s="888"/>
      <c r="IG86" s="888"/>
      <c r="IH86" s="888"/>
      <c r="II86" s="888"/>
      <c r="IJ86" s="888"/>
      <c r="IK86" s="888"/>
      <c r="IL86" s="888"/>
      <c r="IM86" s="888"/>
      <c r="IN86" s="888"/>
      <c r="IO86" s="888"/>
      <c r="IP86" s="888"/>
      <c r="IQ86" s="888"/>
      <c r="IR86" s="888"/>
    </row>
    <row r="87" spans="2:252" s="894" customFormat="1" ht="63.75" hidden="1" outlineLevel="1">
      <c r="B87" s="874"/>
      <c r="C87" s="902"/>
      <c r="D87" s="914" t="s">
        <v>135</v>
      </c>
      <c r="E87" s="888"/>
      <c r="F87" s="888"/>
      <c r="G87" s="888"/>
      <c r="H87" s="888"/>
      <c r="I87" s="888"/>
      <c r="J87" s="888"/>
      <c r="K87" s="888"/>
      <c r="L87" s="888"/>
      <c r="M87" s="888"/>
      <c r="N87" s="888"/>
      <c r="O87" s="888"/>
      <c r="P87" s="888"/>
      <c r="Q87" s="888"/>
      <c r="R87" s="888"/>
      <c r="T87" s="874"/>
      <c r="U87" s="902"/>
      <c r="V87" s="914" t="s">
        <v>135</v>
      </c>
      <c r="W87" s="888"/>
      <c r="X87" s="888"/>
      <c r="Y87" s="888"/>
      <c r="Z87" s="888"/>
      <c r="AA87" s="888"/>
      <c r="AB87" s="888"/>
      <c r="AC87" s="888"/>
      <c r="AD87" s="888"/>
      <c r="AE87" s="888"/>
      <c r="AF87" s="888"/>
      <c r="AG87" s="888"/>
      <c r="AH87" s="888"/>
      <c r="AI87" s="888"/>
      <c r="AJ87" s="888"/>
      <c r="AL87" s="874"/>
      <c r="AM87" s="902"/>
      <c r="AN87" s="914" t="s">
        <v>135</v>
      </c>
      <c r="AO87" s="888"/>
      <c r="AP87" s="888"/>
      <c r="AQ87" s="888"/>
      <c r="AR87" s="888"/>
      <c r="AS87" s="888"/>
      <c r="AT87" s="888"/>
      <c r="AU87" s="888"/>
      <c r="AV87" s="888"/>
      <c r="AW87" s="888"/>
      <c r="AX87" s="888"/>
      <c r="AY87" s="888"/>
      <c r="AZ87" s="888"/>
      <c r="BA87" s="888"/>
      <c r="BB87" s="888"/>
      <c r="BD87" s="874"/>
      <c r="BE87" s="902"/>
      <c r="BF87" s="914" t="s">
        <v>135</v>
      </c>
      <c r="BG87" s="888"/>
      <c r="BH87" s="888"/>
      <c r="BI87" s="888"/>
      <c r="BJ87" s="888"/>
      <c r="BK87" s="888"/>
      <c r="BL87" s="888"/>
      <c r="BM87" s="888"/>
      <c r="BN87" s="888"/>
      <c r="BO87" s="888"/>
      <c r="BP87" s="888"/>
      <c r="BQ87" s="888"/>
      <c r="BR87" s="888"/>
      <c r="BS87" s="888"/>
      <c r="BT87" s="888"/>
      <c r="BV87" s="874"/>
      <c r="BW87" s="902"/>
      <c r="BX87" s="914" t="s">
        <v>135</v>
      </c>
      <c r="BY87" s="888"/>
      <c r="BZ87" s="888"/>
      <c r="CA87" s="888"/>
      <c r="CB87" s="888"/>
      <c r="CC87" s="888"/>
      <c r="CD87" s="888"/>
      <c r="CE87" s="888"/>
      <c r="CF87" s="888"/>
      <c r="CG87" s="888"/>
      <c r="CH87" s="888"/>
      <c r="CI87" s="888"/>
      <c r="CJ87" s="888"/>
      <c r="CK87" s="888"/>
      <c r="CL87" s="888"/>
      <c r="CN87" s="874"/>
      <c r="CO87" s="902"/>
      <c r="CP87" s="914" t="s">
        <v>135</v>
      </c>
      <c r="CQ87" s="888"/>
      <c r="CR87" s="888"/>
      <c r="CS87" s="888"/>
      <c r="CT87" s="888"/>
      <c r="CU87" s="888"/>
      <c r="CV87" s="888"/>
      <c r="CW87" s="888"/>
      <c r="CX87" s="888"/>
      <c r="CY87" s="888"/>
      <c r="CZ87" s="888"/>
      <c r="DA87" s="888"/>
      <c r="DB87" s="888"/>
      <c r="DC87" s="888"/>
      <c r="DD87" s="888"/>
      <c r="DF87" s="874"/>
      <c r="DG87" s="902"/>
      <c r="DH87" s="914" t="s">
        <v>135</v>
      </c>
      <c r="DI87" s="888"/>
      <c r="DJ87" s="888"/>
      <c r="DK87" s="888"/>
      <c r="DL87" s="888"/>
      <c r="DM87" s="888"/>
      <c r="DN87" s="888"/>
      <c r="DO87" s="888"/>
      <c r="DP87" s="888"/>
      <c r="DQ87" s="888"/>
      <c r="DR87" s="888"/>
      <c r="DS87" s="888"/>
      <c r="DT87" s="888"/>
      <c r="DU87" s="888"/>
      <c r="DV87" s="888"/>
      <c r="DX87" s="874"/>
      <c r="DY87" s="902"/>
      <c r="DZ87" s="914" t="s">
        <v>135</v>
      </c>
      <c r="EA87" s="888"/>
      <c r="EB87" s="888"/>
      <c r="EC87" s="888"/>
      <c r="ED87" s="888"/>
      <c r="EE87" s="888"/>
      <c r="EF87" s="888"/>
      <c r="EG87" s="888"/>
      <c r="EH87" s="888"/>
      <c r="EI87" s="888"/>
      <c r="EJ87" s="888"/>
      <c r="EK87" s="888"/>
      <c r="EL87" s="888"/>
      <c r="EM87" s="888"/>
      <c r="EN87" s="888"/>
      <c r="EP87" s="874"/>
      <c r="EQ87" s="902"/>
      <c r="ER87" s="914" t="s">
        <v>135</v>
      </c>
      <c r="ES87" s="888"/>
      <c r="ET87" s="888"/>
      <c r="EU87" s="888"/>
      <c r="EV87" s="888"/>
      <c r="EW87" s="888"/>
      <c r="EX87" s="888"/>
      <c r="EY87" s="888"/>
      <c r="EZ87" s="888"/>
      <c r="FA87" s="888"/>
      <c r="FB87" s="888"/>
      <c r="FC87" s="888"/>
      <c r="FD87" s="888"/>
      <c r="FE87" s="888"/>
      <c r="FF87" s="888"/>
      <c r="FH87" s="874"/>
      <c r="FI87" s="902"/>
      <c r="FJ87" s="914" t="s">
        <v>135</v>
      </c>
      <c r="FK87" s="888"/>
      <c r="FL87" s="888"/>
      <c r="FM87" s="888"/>
      <c r="FN87" s="888"/>
      <c r="FO87" s="888"/>
      <c r="FP87" s="888"/>
      <c r="FQ87" s="888"/>
      <c r="FR87" s="888"/>
      <c r="FS87" s="888"/>
      <c r="FT87" s="888"/>
      <c r="FU87" s="888"/>
      <c r="FV87" s="888"/>
      <c r="FW87" s="888"/>
      <c r="FX87" s="888"/>
      <c r="FZ87" s="874"/>
      <c r="GA87" s="902"/>
      <c r="GB87" s="914" t="s">
        <v>135</v>
      </c>
      <c r="GC87" s="888"/>
      <c r="GD87" s="888"/>
      <c r="GE87" s="888"/>
      <c r="GF87" s="888"/>
      <c r="GG87" s="888"/>
      <c r="GH87" s="888"/>
      <c r="GI87" s="888"/>
      <c r="GJ87" s="888"/>
      <c r="GK87" s="888"/>
      <c r="GL87" s="888"/>
      <c r="GM87" s="888"/>
      <c r="GN87" s="888"/>
      <c r="GO87" s="888"/>
      <c r="GP87" s="888"/>
      <c r="GR87" s="874"/>
      <c r="GS87" s="902"/>
      <c r="GT87" s="914" t="s">
        <v>135</v>
      </c>
      <c r="GU87" s="888"/>
      <c r="GV87" s="888"/>
      <c r="GW87" s="888"/>
      <c r="GX87" s="888"/>
      <c r="GY87" s="888"/>
      <c r="GZ87" s="888"/>
      <c r="HA87" s="888"/>
      <c r="HB87" s="888"/>
      <c r="HC87" s="888"/>
      <c r="HD87" s="888"/>
      <c r="HE87" s="888"/>
      <c r="HF87" s="888"/>
      <c r="HG87" s="888"/>
      <c r="HH87" s="888"/>
      <c r="HJ87" s="874"/>
      <c r="HK87" s="902"/>
      <c r="HL87" s="914" t="s">
        <v>135</v>
      </c>
      <c r="HM87" s="888"/>
      <c r="HN87" s="888"/>
      <c r="HO87" s="888"/>
      <c r="HP87" s="888"/>
      <c r="HQ87" s="888"/>
      <c r="HR87" s="888"/>
      <c r="HS87" s="888"/>
      <c r="HT87" s="888"/>
      <c r="HU87" s="888"/>
      <c r="HV87" s="888"/>
      <c r="HW87" s="888"/>
      <c r="HX87" s="888"/>
      <c r="HY87" s="888"/>
      <c r="HZ87" s="888"/>
      <c r="IB87" s="874"/>
      <c r="IC87" s="902"/>
      <c r="ID87" s="914" t="s">
        <v>135</v>
      </c>
      <c r="IE87" s="888"/>
      <c r="IF87" s="888"/>
      <c r="IG87" s="888"/>
      <c r="IH87" s="888"/>
      <c r="II87" s="888"/>
      <c r="IJ87" s="888"/>
      <c r="IK87" s="888"/>
      <c r="IL87" s="888"/>
      <c r="IM87" s="888"/>
      <c r="IN87" s="888"/>
      <c r="IO87" s="888"/>
      <c r="IP87" s="888"/>
      <c r="IQ87" s="888"/>
      <c r="IR87" s="888"/>
    </row>
    <row r="88" spans="2:252" s="894" customFormat="1" ht="38.25" hidden="1" outlineLevel="1">
      <c r="B88" s="874"/>
      <c r="C88" s="902"/>
      <c r="D88" s="914" t="s">
        <v>136</v>
      </c>
      <c r="E88" s="888"/>
      <c r="F88" s="888"/>
      <c r="G88" s="888"/>
      <c r="H88" s="888"/>
      <c r="I88" s="888"/>
      <c r="J88" s="888"/>
      <c r="K88" s="888"/>
      <c r="L88" s="888"/>
      <c r="M88" s="888"/>
      <c r="N88" s="888"/>
      <c r="O88" s="888"/>
      <c r="P88" s="888"/>
      <c r="Q88" s="888"/>
      <c r="R88" s="888"/>
      <c r="T88" s="874"/>
      <c r="U88" s="902"/>
      <c r="V88" s="914" t="s">
        <v>136</v>
      </c>
      <c r="W88" s="888"/>
      <c r="X88" s="888"/>
      <c r="Y88" s="888"/>
      <c r="Z88" s="888"/>
      <c r="AA88" s="888"/>
      <c r="AB88" s="888"/>
      <c r="AC88" s="888"/>
      <c r="AD88" s="888"/>
      <c r="AE88" s="888"/>
      <c r="AF88" s="888"/>
      <c r="AG88" s="888"/>
      <c r="AH88" s="888"/>
      <c r="AI88" s="888"/>
      <c r="AJ88" s="888"/>
      <c r="AL88" s="874"/>
      <c r="AM88" s="902"/>
      <c r="AN88" s="914" t="s">
        <v>136</v>
      </c>
      <c r="AO88" s="888"/>
      <c r="AP88" s="888"/>
      <c r="AQ88" s="888"/>
      <c r="AR88" s="888"/>
      <c r="AS88" s="888"/>
      <c r="AT88" s="888"/>
      <c r="AU88" s="888"/>
      <c r="AV88" s="888"/>
      <c r="AW88" s="888"/>
      <c r="AX88" s="888"/>
      <c r="AY88" s="888"/>
      <c r="AZ88" s="888"/>
      <c r="BA88" s="888"/>
      <c r="BB88" s="888"/>
      <c r="BD88" s="874"/>
      <c r="BE88" s="902"/>
      <c r="BF88" s="914" t="s">
        <v>136</v>
      </c>
      <c r="BG88" s="888"/>
      <c r="BH88" s="888"/>
      <c r="BI88" s="888"/>
      <c r="BJ88" s="888"/>
      <c r="BK88" s="888"/>
      <c r="BL88" s="888"/>
      <c r="BM88" s="888"/>
      <c r="BN88" s="888"/>
      <c r="BO88" s="888"/>
      <c r="BP88" s="888"/>
      <c r="BQ88" s="888"/>
      <c r="BR88" s="888"/>
      <c r="BS88" s="888"/>
      <c r="BT88" s="888"/>
      <c r="BV88" s="874"/>
      <c r="BW88" s="902"/>
      <c r="BX88" s="914" t="s">
        <v>136</v>
      </c>
      <c r="BY88" s="888"/>
      <c r="BZ88" s="888"/>
      <c r="CA88" s="888"/>
      <c r="CB88" s="888"/>
      <c r="CC88" s="888"/>
      <c r="CD88" s="888"/>
      <c r="CE88" s="888"/>
      <c r="CF88" s="888"/>
      <c r="CG88" s="888"/>
      <c r="CH88" s="888"/>
      <c r="CI88" s="888"/>
      <c r="CJ88" s="888"/>
      <c r="CK88" s="888"/>
      <c r="CL88" s="888"/>
      <c r="CN88" s="874"/>
      <c r="CO88" s="902"/>
      <c r="CP88" s="914" t="s">
        <v>136</v>
      </c>
      <c r="CQ88" s="888"/>
      <c r="CR88" s="888"/>
      <c r="CS88" s="888"/>
      <c r="CT88" s="888"/>
      <c r="CU88" s="888"/>
      <c r="CV88" s="888"/>
      <c r="CW88" s="888"/>
      <c r="CX88" s="888"/>
      <c r="CY88" s="888"/>
      <c r="CZ88" s="888"/>
      <c r="DA88" s="888"/>
      <c r="DB88" s="888"/>
      <c r="DC88" s="888"/>
      <c r="DD88" s="888"/>
      <c r="DF88" s="874"/>
      <c r="DG88" s="902"/>
      <c r="DH88" s="914" t="s">
        <v>136</v>
      </c>
      <c r="DI88" s="888"/>
      <c r="DJ88" s="888"/>
      <c r="DK88" s="888"/>
      <c r="DL88" s="888"/>
      <c r="DM88" s="888"/>
      <c r="DN88" s="888"/>
      <c r="DO88" s="888"/>
      <c r="DP88" s="888"/>
      <c r="DQ88" s="888"/>
      <c r="DR88" s="888"/>
      <c r="DS88" s="888"/>
      <c r="DT88" s="888"/>
      <c r="DU88" s="888"/>
      <c r="DV88" s="888"/>
      <c r="DX88" s="874"/>
      <c r="DY88" s="902"/>
      <c r="DZ88" s="914" t="s">
        <v>136</v>
      </c>
      <c r="EA88" s="888"/>
      <c r="EB88" s="888"/>
      <c r="EC88" s="888"/>
      <c r="ED88" s="888"/>
      <c r="EE88" s="888"/>
      <c r="EF88" s="888"/>
      <c r="EG88" s="888"/>
      <c r="EH88" s="888"/>
      <c r="EI88" s="888"/>
      <c r="EJ88" s="888"/>
      <c r="EK88" s="888"/>
      <c r="EL88" s="888"/>
      <c r="EM88" s="888"/>
      <c r="EN88" s="888"/>
      <c r="EP88" s="874"/>
      <c r="EQ88" s="902"/>
      <c r="ER88" s="914" t="s">
        <v>136</v>
      </c>
      <c r="ES88" s="888"/>
      <c r="ET88" s="888"/>
      <c r="EU88" s="888"/>
      <c r="EV88" s="888"/>
      <c r="EW88" s="888"/>
      <c r="EX88" s="888"/>
      <c r="EY88" s="888"/>
      <c r="EZ88" s="888"/>
      <c r="FA88" s="888"/>
      <c r="FB88" s="888"/>
      <c r="FC88" s="888"/>
      <c r="FD88" s="888"/>
      <c r="FE88" s="888"/>
      <c r="FF88" s="888"/>
      <c r="FH88" s="874"/>
      <c r="FI88" s="902"/>
      <c r="FJ88" s="914" t="s">
        <v>136</v>
      </c>
      <c r="FK88" s="888"/>
      <c r="FL88" s="888"/>
      <c r="FM88" s="888"/>
      <c r="FN88" s="888"/>
      <c r="FO88" s="888"/>
      <c r="FP88" s="888"/>
      <c r="FQ88" s="888"/>
      <c r="FR88" s="888"/>
      <c r="FS88" s="888"/>
      <c r="FT88" s="888"/>
      <c r="FU88" s="888"/>
      <c r="FV88" s="888"/>
      <c r="FW88" s="888"/>
      <c r="FX88" s="888"/>
      <c r="FZ88" s="874"/>
      <c r="GA88" s="902"/>
      <c r="GB88" s="914" t="s">
        <v>136</v>
      </c>
      <c r="GC88" s="888"/>
      <c r="GD88" s="888"/>
      <c r="GE88" s="888"/>
      <c r="GF88" s="888"/>
      <c r="GG88" s="888"/>
      <c r="GH88" s="888"/>
      <c r="GI88" s="888"/>
      <c r="GJ88" s="888"/>
      <c r="GK88" s="888"/>
      <c r="GL88" s="888"/>
      <c r="GM88" s="888"/>
      <c r="GN88" s="888"/>
      <c r="GO88" s="888"/>
      <c r="GP88" s="888"/>
      <c r="GR88" s="874"/>
      <c r="GS88" s="902"/>
      <c r="GT88" s="914" t="s">
        <v>136</v>
      </c>
      <c r="GU88" s="888"/>
      <c r="GV88" s="888"/>
      <c r="GW88" s="888"/>
      <c r="GX88" s="888"/>
      <c r="GY88" s="888"/>
      <c r="GZ88" s="888"/>
      <c r="HA88" s="888"/>
      <c r="HB88" s="888"/>
      <c r="HC88" s="888"/>
      <c r="HD88" s="888"/>
      <c r="HE88" s="888"/>
      <c r="HF88" s="888"/>
      <c r="HG88" s="888"/>
      <c r="HH88" s="888"/>
      <c r="HJ88" s="874"/>
      <c r="HK88" s="902"/>
      <c r="HL88" s="914" t="s">
        <v>136</v>
      </c>
      <c r="HM88" s="888"/>
      <c r="HN88" s="888"/>
      <c r="HO88" s="888"/>
      <c r="HP88" s="888"/>
      <c r="HQ88" s="888"/>
      <c r="HR88" s="888"/>
      <c r="HS88" s="888"/>
      <c r="HT88" s="888"/>
      <c r="HU88" s="888"/>
      <c r="HV88" s="888"/>
      <c r="HW88" s="888"/>
      <c r="HX88" s="888"/>
      <c r="HY88" s="888"/>
      <c r="HZ88" s="888"/>
      <c r="IB88" s="874"/>
      <c r="IC88" s="902"/>
      <c r="ID88" s="914" t="s">
        <v>136</v>
      </c>
      <c r="IE88" s="888"/>
      <c r="IF88" s="888"/>
      <c r="IG88" s="888"/>
      <c r="IH88" s="888"/>
      <c r="II88" s="888"/>
      <c r="IJ88" s="888"/>
      <c r="IK88" s="888"/>
      <c r="IL88" s="888"/>
      <c r="IM88" s="888"/>
      <c r="IN88" s="888"/>
      <c r="IO88" s="888"/>
      <c r="IP88" s="888"/>
      <c r="IQ88" s="888"/>
      <c r="IR88" s="888"/>
    </row>
    <row r="89" spans="2:252" s="894" customFormat="1" ht="89.25" hidden="1" outlineLevel="1">
      <c r="B89" s="874"/>
      <c r="C89" s="902"/>
      <c r="D89" s="914" t="s">
        <v>137</v>
      </c>
      <c r="E89" s="888"/>
      <c r="F89" s="888"/>
      <c r="G89" s="888"/>
      <c r="H89" s="888"/>
      <c r="I89" s="888"/>
      <c r="J89" s="888"/>
      <c r="K89" s="888"/>
      <c r="L89" s="888"/>
      <c r="M89" s="888"/>
      <c r="N89" s="888"/>
      <c r="O89" s="888"/>
      <c r="P89" s="888"/>
      <c r="Q89" s="888"/>
      <c r="R89" s="888"/>
      <c r="T89" s="874"/>
      <c r="U89" s="902"/>
      <c r="V89" s="914" t="s">
        <v>137</v>
      </c>
      <c r="W89" s="888"/>
      <c r="X89" s="888"/>
      <c r="Y89" s="888"/>
      <c r="Z89" s="888"/>
      <c r="AA89" s="888"/>
      <c r="AB89" s="888"/>
      <c r="AC89" s="888"/>
      <c r="AD89" s="888"/>
      <c r="AE89" s="888"/>
      <c r="AF89" s="888"/>
      <c r="AG89" s="888"/>
      <c r="AH89" s="888"/>
      <c r="AI89" s="888"/>
      <c r="AJ89" s="888"/>
      <c r="AL89" s="874"/>
      <c r="AM89" s="902"/>
      <c r="AN89" s="914" t="s">
        <v>137</v>
      </c>
      <c r="AO89" s="888"/>
      <c r="AP89" s="888"/>
      <c r="AQ89" s="888"/>
      <c r="AR89" s="888"/>
      <c r="AS89" s="888"/>
      <c r="AT89" s="888"/>
      <c r="AU89" s="888"/>
      <c r="AV89" s="888"/>
      <c r="AW89" s="888"/>
      <c r="AX89" s="888"/>
      <c r="AY89" s="888"/>
      <c r="AZ89" s="888"/>
      <c r="BA89" s="888"/>
      <c r="BB89" s="888"/>
      <c r="BD89" s="874"/>
      <c r="BE89" s="902"/>
      <c r="BF89" s="914" t="s">
        <v>137</v>
      </c>
      <c r="BG89" s="888"/>
      <c r="BH89" s="888"/>
      <c r="BI89" s="888"/>
      <c r="BJ89" s="888"/>
      <c r="BK89" s="888"/>
      <c r="BL89" s="888"/>
      <c r="BM89" s="888"/>
      <c r="BN89" s="888"/>
      <c r="BO89" s="888"/>
      <c r="BP89" s="888"/>
      <c r="BQ89" s="888"/>
      <c r="BR89" s="888"/>
      <c r="BS89" s="888"/>
      <c r="BT89" s="888"/>
      <c r="BV89" s="874"/>
      <c r="BW89" s="902"/>
      <c r="BX89" s="914" t="s">
        <v>137</v>
      </c>
      <c r="BY89" s="888"/>
      <c r="BZ89" s="888"/>
      <c r="CA89" s="888"/>
      <c r="CB89" s="888"/>
      <c r="CC89" s="888"/>
      <c r="CD89" s="888"/>
      <c r="CE89" s="888"/>
      <c r="CF89" s="888"/>
      <c r="CG89" s="888"/>
      <c r="CH89" s="888"/>
      <c r="CI89" s="888"/>
      <c r="CJ89" s="888"/>
      <c r="CK89" s="888"/>
      <c r="CL89" s="888"/>
      <c r="CN89" s="874"/>
      <c r="CO89" s="902"/>
      <c r="CP89" s="914" t="s">
        <v>137</v>
      </c>
      <c r="CQ89" s="888"/>
      <c r="CR89" s="888"/>
      <c r="CS89" s="888"/>
      <c r="CT89" s="888"/>
      <c r="CU89" s="888"/>
      <c r="CV89" s="888"/>
      <c r="CW89" s="888"/>
      <c r="CX89" s="888"/>
      <c r="CY89" s="888"/>
      <c r="CZ89" s="888"/>
      <c r="DA89" s="888"/>
      <c r="DB89" s="888"/>
      <c r="DC89" s="888"/>
      <c r="DD89" s="888"/>
      <c r="DF89" s="874"/>
      <c r="DG89" s="902"/>
      <c r="DH89" s="914" t="s">
        <v>137</v>
      </c>
      <c r="DI89" s="888"/>
      <c r="DJ89" s="888"/>
      <c r="DK89" s="888"/>
      <c r="DL89" s="888"/>
      <c r="DM89" s="888"/>
      <c r="DN89" s="888"/>
      <c r="DO89" s="888"/>
      <c r="DP89" s="888"/>
      <c r="DQ89" s="888"/>
      <c r="DR89" s="888"/>
      <c r="DS89" s="888"/>
      <c r="DT89" s="888"/>
      <c r="DU89" s="888"/>
      <c r="DV89" s="888"/>
      <c r="DX89" s="874"/>
      <c r="DY89" s="902"/>
      <c r="DZ89" s="914" t="s">
        <v>137</v>
      </c>
      <c r="EA89" s="888"/>
      <c r="EB89" s="888"/>
      <c r="EC89" s="888"/>
      <c r="ED89" s="888"/>
      <c r="EE89" s="888"/>
      <c r="EF89" s="888"/>
      <c r="EG89" s="888"/>
      <c r="EH89" s="888"/>
      <c r="EI89" s="888"/>
      <c r="EJ89" s="888"/>
      <c r="EK89" s="888"/>
      <c r="EL89" s="888"/>
      <c r="EM89" s="888"/>
      <c r="EN89" s="888"/>
      <c r="EP89" s="874"/>
      <c r="EQ89" s="902"/>
      <c r="ER89" s="914" t="s">
        <v>137</v>
      </c>
      <c r="ES89" s="888"/>
      <c r="ET89" s="888"/>
      <c r="EU89" s="888"/>
      <c r="EV89" s="888"/>
      <c r="EW89" s="888"/>
      <c r="EX89" s="888"/>
      <c r="EY89" s="888"/>
      <c r="EZ89" s="888"/>
      <c r="FA89" s="888"/>
      <c r="FB89" s="888"/>
      <c r="FC89" s="888"/>
      <c r="FD89" s="888"/>
      <c r="FE89" s="888"/>
      <c r="FF89" s="888"/>
      <c r="FH89" s="874"/>
      <c r="FI89" s="902"/>
      <c r="FJ89" s="914" t="s">
        <v>137</v>
      </c>
      <c r="FK89" s="888"/>
      <c r="FL89" s="888"/>
      <c r="FM89" s="888"/>
      <c r="FN89" s="888"/>
      <c r="FO89" s="888"/>
      <c r="FP89" s="888"/>
      <c r="FQ89" s="888"/>
      <c r="FR89" s="888"/>
      <c r="FS89" s="888"/>
      <c r="FT89" s="888"/>
      <c r="FU89" s="888"/>
      <c r="FV89" s="888"/>
      <c r="FW89" s="888"/>
      <c r="FX89" s="888"/>
      <c r="FZ89" s="874"/>
      <c r="GA89" s="902"/>
      <c r="GB89" s="914" t="s">
        <v>137</v>
      </c>
      <c r="GC89" s="888"/>
      <c r="GD89" s="888"/>
      <c r="GE89" s="888"/>
      <c r="GF89" s="888"/>
      <c r="GG89" s="888"/>
      <c r="GH89" s="888"/>
      <c r="GI89" s="888"/>
      <c r="GJ89" s="888"/>
      <c r="GK89" s="888"/>
      <c r="GL89" s="888"/>
      <c r="GM89" s="888"/>
      <c r="GN89" s="888"/>
      <c r="GO89" s="888"/>
      <c r="GP89" s="888"/>
      <c r="GR89" s="874"/>
      <c r="GS89" s="902"/>
      <c r="GT89" s="914" t="s">
        <v>137</v>
      </c>
      <c r="GU89" s="888"/>
      <c r="GV89" s="888"/>
      <c r="GW89" s="888"/>
      <c r="GX89" s="888"/>
      <c r="GY89" s="888"/>
      <c r="GZ89" s="888"/>
      <c r="HA89" s="888"/>
      <c r="HB89" s="888"/>
      <c r="HC89" s="888"/>
      <c r="HD89" s="888"/>
      <c r="HE89" s="888"/>
      <c r="HF89" s="888"/>
      <c r="HG89" s="888"/>
      <c r="HH89" s="888"/>
      <c r="HJ89" s="874"/>
      <c r="HK89" s="902"/>
      <c r="HL89" s="914" t="s">
        <v>137</v>
      </c>
      <c r="HM89" s="888"/>
      <c r="HN89" s="888"/>
      <c r="HO89" s="888"/>
      <c r="HP89" s="888"/>
      <c r="HQ89" s="888"/>
      <c r="HR89" s="888"/>
      <c r="HS89" s="888"/>
      <c r="HT89" s="888"/>
      <c r="HU89" s="888"/>
      <c r="HV89" s="888"/>
      <c r="HW89" s="888"/>
      <c r="HX89" s="888"/>
      <c r="HY89" s="888"/>
      <c r="HZ89" s="888"/>
      <c r="IB89" s="874"/>
      <c r="IC89" s="902"/>
      <c r="ID89" s="914" t="s">
        <v>137</v>
      </c>
      <c r="IE89" s="888"/>
      <c r="IF89" s="888"/>
      <c r="IG89" s="888"/>
      <c r="IH89" s="888"/>
      <c r="II89" s="888"/>
      <c r="IJ89" s="888"/>
      <c r="IK89" s="888"/>
      <c r="IL89" s="888"/>
      <c r="IM89" s="888"/>
      <c r="IN89" s="888"/>
      <c r="IO89" s="888"/>
      <c r="IP89" s="888"/>
      <c r="IQ89" s="888"/>
      <c r="IR89" s="888"/>
    </row>
    <row r="90" spans="2:252" s="894" customFormat="1" ht="72.95" customHeight="1" outlineLevel="1">
      <c r="B90" s="874"/>
      <c r="C90" s="875" t="s">
        <v>143</v>
      </c>
      <c r="D90" s="875" t="s">
        <v>716</v>
      </c>
      <c r="E90" s="888"/>
      <c r="F90" s="888"/>
      <c r="G90" s="888"/>
      <c r="H90" s="888"/>
      <c r="I90" s="888"/>
      <c r="J90" s="888"/>
      <c r="K90" s="888"/>
      <c r="L90" s="888"/>
      <c r="M90" s="888"/>
      <c r="N90" s="888"/>
      <c r="O90" s="888"/>
      <c r="P90" s="888"/>
      <c r="Q90" s="888"/>
      <c r="R90" s="888"/>
      <c r="T90" s="874"/>
      <c r="U90" s="875" t="s">
        <v>143</v>
      </c>
      <c r="V90" s="875" t="s">
        <v>43</v>
      </c>
      <c r="W90" s="888"/>
      <c r="X90" s="888"/>
      <c r="Y90" s="888"/>
      <c r="Z90" s="888"/>
      <c r="AA90" s="888"/>
      <c r="AB90" s="888"/>
      <c r="AC90" s="888"/>
      <c r="AD90" s="888"/>
      <c r="AE90" s="888"/>
      <c r="AF90" s="888"/>
      <c r="AG90" s="888"/>
      <c r="AH90" s="888"/>
      <c r="AI90" s="888"/>
      <c r="AJ90" s="888"/>
      <c r="AL90" s="874"/>
      <c r="AM90" s="875" t="s">
        <v>143</v>
      </c>
      <c r="AN90" s="875" t="s">
        <v>43</v>
      </c>
      <c r="AO90" s="888"/>
      <c r="AP90" s="888"/>
      <c r="AQ90" s="888"/>
      <c r="AR90" s="888"/>
      <c r="AS90" s="888"/>
      <c r="AT90" s="888"/>
      <c r="AU90" s="888"/>
      <c r="AV90" s="888"/>
      <c r="AW90" s="888"/>
      <c r="AX90" s="888"/>
      <c r="AY90" s="888"/>
      <c r="AZ90" s="888"/>
      <c r="BA90" s="888"/>
      <c r="BB90" s="888"/>
      <c r="BD90" s="874"/>
      <c r="BE90" s="875" t="s">
        <v>143</v>
      </c>
      <c r="BF90" s="875" t="s">
        <v>128</v>
      </c>
      <c r="BG90" s="888"/>
      <c r="BH90" s="888"/>
      <c r="BI90" s="888"/>
      <c r="BJ90" s="888"/>
      <c r="BK90" s="888"/>
      <c r="BL90" s="888"/>
      <c r="BM90" s="888"/>
      <c r="BN90" s="888"/>
      <c r="BO90" s="888"/>
      <c r="BP90" s="888"/>
      <c r="BQ90" s="888"/>
      <c r="BR90" s="888"/>
      <c r="BS90" s="888"/>
      <c r="BT90" s="888"/>
      <c r="BV90" s="874"/>
      <c r="BW90" s="875" t="s">
        <v>143</v>
      </c>
      <c r="BX90" s="875" t="s">
        <v>121</v>
      </c>
      <c r="BY90" s="888"/>
      <c r="BZ90" s="888"/>
      <c r="CA90" s="888"/>
      <c r="CB90" s="888"/>
      <c r="CC90" s="888"/>
      <c r="CD90" s="888"/>
      <c r="CE90" s="888"/>
      <c r="CF90" s="888"/>
      <c r="CG90" s="888"/>
      <c r="CH90" s="888"/>
      <c r="CI90" s="888"/>
      <c r="CJ90" s="888"/>
      <c r="CK90" s="888"/>
      <c r="CL90" s="888"/>
      <c r="CN90" s="874"/>
      <c r="CO90" s="875" t="s">
        <v>143</v>
      </c>
      <c r="CP90" s="875" t="s">
        <v>125</v>
      </c>
      <c r="CQ90" s="888"/>
      <c r="CR90" s="888"/>
      <c r="CS90" s="888"/>
      <c r="CT90" s="888"/>
      <c r="CU90" s="888"/>
      <c r="CV90" s="888"/>
      <c r="CW90" s="888"/>
      <c r="CX90" s="888"/>
      <c r="CY90" s="888"/>
      <c r="CZ90" s="888"/>
      <c r="DA90" s="888"/>
      <c r="DB90" s="888"/>
      <c r="DC90" s="888"/>
      <c r="DD90" s="888"/>
      <c r="DF90" s="874"/>
      <c r="DG90" s="875" t="s">
        <v>143</v>
      </c>
      <c r="DH90" s="875" t="s">
        <v>126</v>
      </c>
      <c r="DI90" s="888"/>
      <c r="DJ90" s="888"/>
      <c r="DK90" s="888"/>
      <c r="DL90" s="888"/>
      <c r="DM90" s="888"/>
      <c r="DN90" s="888"/>
      <c r="DO90" s="888"/>
      <c r="DP90" s="888"/>
      <c r="DQ90" s="888"/>
      <c r="DR90" s="888"/>
      <c r="DS90" s="888"/>
      <c r="DT90" s="888"/>
      <c r="DU90" s="888"/>
      <c r="DV90" s="888"/>
      <c r="DX90" s="874"/>
      <c r="DY90" s="875" t="s">
        <v>143</v>
      </c>
      <c r="DZ90" s="875" t="s">
        <v>770</v>
      </c>
      <c r="EA90" s="888"/>
      <c r="EB90" s="888"/>
      <c r="EC90" s="888"/>
      <c r="ED90" s="888"/>
      <c r="EE90" s="888"/>
      <c r="EF90" s="888"/>
      <c r="EG90" s="888"/>
      <c r="EH90" s="888"/>
      <c r="EI90" s="888"/>
      <c r="EJ90" s="888"/>
      <c r="EK90" s="888"/>
      <c r="EL90" s="888"/>
      <c r="EM90" s="888"/>
      <c r="EN90" s="888"/>
      <c r="EP90" s="874"/>
      <c r="EQ90" s="875" t="s">
        <v>143</v>
      </c>
      <c r="ER90" s="875" t="s">
        <v>769</v>
      </c>
      <c r="ES90" s="888"/>
      <c r="ET90" s="888"/>
      <c r="EU90" s="888"/>
      <c r="EV90" s="888"/>
      <c r="EW90" s="888"/>
      <c r="EX90" s="888"/>
      <c r="EY90" s="888"/>
      <c r="EZ90" s="888"/>
      <c r="FA90" s="888"/>
      <c r="FB90" s="888"/>
      <c r="FC90" s="888"/>
      <c r="FD90" s="888"/>
      <c r="FE90" s="888"/>
      <c r="FF90" s="888"/>
      <c r="FH90" s="874"/>
      <c r="FI90" s="875" t="s">
        <v>143</v>
      </c>
      <c r="FJ90" s="875" t="s">
        <v>133</v>
      </c>
      <c r="FK90" s="888"/>
      <c r="FL90" s="888"/>
      <c r="FM90" s="888"/>
      <c r="FN90" s="888"/>
      <c r="FO90" s="888"/>
      <c r="FP90" s="888"/>
      <c r="FQ90" s="888"/>
      <c r="FR90" s="888"/>
      <c r="FS90" s="888"/>
      <c r="FT90" s="888"/>
      <c r="FU90" s="888"/>
      <c r="FV90" s="888"/>
      <c r="FW90" s="888"/>
      <c r="FX90" s="888"/>
      <c r="FZ90" s="874"/>
      <c r="GA90" s="875" t="s">
        <v>143</v>
      </c>
      <c r="GB90" s="875"/>
      <c r="GC90" s="888"/>
      <c r="GD90" s="888"/>
      <c r="GE90" s="888"/>
      <c r="GF90" s="888"/>
      <c r="GG90" s="888"/>
      <c r="GH90" s="888"/>
      <c r="GI90" s="888"/>
      <c r="GJ90" s="888"/>
      <c r="GK90" s="888"/>
      <c r="GL90" s="888"/>
      <c r="GM90" s="888"/>
      <c r="GN90" s="888"/>
      <c r="GO90" s="888"/>
      <c r="GP90" s="888"/>
      <c r="GR90" s="874"/>
      <c r="GS90" s="875" t="s">
        <v>143</v>
      </c>
      <c r="GT90" s="875" t="s">
        <v>43</v>
      </c>
      <c r="GU90" s="888"/>
      <c r="GV90" s="888"/>
      <c r="GW90" s="888"/>
      <c r="GX90" s="888"/>
      <c r="GY90" s="888"/>
      <c r="GZ90" s="888"/>
      <c r="HA90" s="888"/>
      <c r="HB90" s="888"/>
      <c r="HC90" s="888"/>
      <c r="HD90" s="888"/>
      <c r="HE90" s="888"/>
      <c r="HF90" s="888"/>
      <c r="HG90" s="888"/>
      <c r="HH90" s="888"/>
      <c r="HJ90" s="874"/>
      <c r="HK90" s="875" t="s">
        <v>143</v>
      </c>
      <c r="HL90" s="875" t="s">
        <v>137</v>
      </c>
      <c r="HM90" s="888"/>
      <c r="HN90" s="888"/>
      <c r="HO90" s="888"/>
      <c r="HP90" s="888"/>
      <c r="HQ90" s="888"/>
      <c r="HR90" s="888"/>
      <c r="HS90" s="888"/>
      <c r="HT90" s="888"/>
      <c r="HU90" s="888"/>
      <c r="HV90" s="888"/>
      <c r="HW90" s="888"/>
      <c r="HX90" s="888"/>
      <c r="HY90" s="888"/>
      <c r="HZ90" s="888"/>
      <c r="IB90" s="874"/>
      <c r="IC90" s="875" t="s">
        <v>143</v>
      </c>
      <c r="ID90" s="875" t="s">
        <v>137</v>
      </c>
      <c r="IE90" s="888"/>
      <c r="IF90" s="888"/>
      <c r="IG90" s="888"/>
      <c r="IH90" s="888"/>
      <c r="II90" s="888"/>
      <c r="IJ90" s="888"/>
      <c r="IK90" s="888"/>
      <c r="IL90" s="888"/>
      <c r="IM90" s="888"/>
      <c r="IN90" s="888"/>
      <c r="IO90" s="888"/>
      <c r="IP90" s="888"/>
      <c r="IQ90" s="888"/>
      <c r="IR90" s="888"/>
    </row>
    <row r="91" spans="2:252" s="894" customFormat="1" ht="57" hidden="1" customHeight="1" outlineLevel="1">
      <c r="B91" s="874"/>
      <c r="C91" s="902"/>
      <c r="D91" s="913" t="s">
        <v>43</v>
      </c>
      <c r="E91" s="888"/>
      <c r="F91" s="888"/>
      <c r="G91" s="888"/>
      <c r="H91" s="888"/>
      <c r="I91" s="888"/>
      <c r="J91" s="888"/>
      <c r="K91" s="888"/>
      <c r="L91" s="888"/>
      <c r="M91" s="888"/>
      <c r="N91" s="888"/>
      <c r="O91" s="888"/>
      <c r="P91" s="888"/>
      <c r="Q91" s="888"/>
      <c r="R91" s="888"/>
      <c r="T91" s="874"/>
      <c r="U91" s="902"/>
      <c r="V91" s="913" t="s">
        <v>43</v>
      </c>
      <c r="W91" s="888"/>
      <c r="X91" s="888"/>
      <c r="Y91" s="888"/>
      <c r="Z91" s="888"/>
      <c r="AA91" s="888"/>
      <c r="AB91" s="888"/>
      <c r="AC91" s="888"/>
      <c r="AD91" s="888"/>
      <c r="AE91" s="888"/>
      <c r="AF91" s="888"/>
      <c r="AG91" s="888"/>
      <c r="AH91" s="888"/>
      <c r="AI91" s="888"/>
      <c r="AJ91" s="888"/>
      <c r="AL91" s="874"/>
      <c r="AM91" s="902"/>
      <c r="AN91" s="913" t="s">
        <v>43</v>
      </c>
      <c r="AO91" s="888"/>
      <c r="AP91" s="888"/>
      <c r="AQ91" s="888"/>
      <c r="AR91" s="888"/>
      <c r="AS91" s="888"/>
      <c r="AT91" s="888"/>
      <c r="AU91" s="888"/>
      <c r="AV91" s="888"/>
      <c r="AW91" s="888"/>
      <c r="AX91" s="888"/>
      <c r="AY91" s="888"/>
      <c r="AZ91" s="888"/>
      <c r="BA91" s="888"/>
      <c r="BB91" s="888"/>
      <c r="BD91" s="874"/>
      <c r="BE91" s="902"/>
      <c r="BF91" s="913" t="s">
        <v>43</v>
      </c>
      <c r="BG91" s="888"/>
      <c r="BH91" s="888"/>
      <c r="BI91" s="888"/>
      <c r="BJ91" s="888"/>
      <c r="BK91" s="888"/>
      <c r="BL91" s="888"/>
      <c r="BM91" s="888"/>
      <c r="BN91" s="888"/>
      <c r="BO91" s="888"/>
      <c r="BP91" s="888"/>
      <c r="BQ91" s="888"/>
      <c r="BR91" s="888"/>
      <c r="BS91" s="888"/>
      <c r="BT91" s="888"/>
      <c r="BV91" s="874"/>
      <c r="BW91" s="902"/>
      <c r="BX91" s="913" t="s">
        <v>43</v>
      </c>
      <c r="BY91" s="888"/>
      <c r="BZ91" s="888"/>
      <c r="CA91" s="888"/>
      <c r="CB91" s="888"/>
      <c r="CC91" s="888"/>
      <c r="CD91" s="888"/>
      <c r="CE91" s="888"/>
      <c r="CF91" s="888"/>
      <c r="CG91" s="888"/>
      <c r="CH91" s="888"/>
      <c r="CI91" s="888"/>
      <c r="CJ91" s="888"/>
      <c r="CK91" s="888"/>
      <c r="CL91" s="888"/>
      <c r="CN91" s="874"/>
      <c r="CO91" s="902"/>
      <c r="CP91" s="913" t="s">
        <v>43</v>
      </c>
      <c r="CQ91" s="888"/>
      <c r="CR91" s="888"/>
      <c r="CS91" s="888"/>
      <c r="CT91" s="888"/>
      <c r="CU91" s="888"/>
      <c r="CV91" s="888"/>
      <c r="CW91" s="888"/>
      <c r="CX91" s="888"/>
      <c r="CY91" s="888"/>
      <c r="CZ91" s="888"/>
      <c r="DA91" s="888"/>
      <c r="DB91" s="888"/>
      <c r="DC91" s="888"/>
      <c r="DD91" s="888"/>
      <c r="DF91" s="874"/>
      <c r="DG91" s="902"/>
      <c r="DH91" s="913" t="s">
        <v>43</v>
      </c>
      <c r="DI91" s="888"/>
      <c r="DJ91" s="888"/>
      <c r="DK91" s="888"/>
      <c r="DL91" s="888"/>
      <c r="DM91" s="888"/>
      <c r="DN91" s="888"/>
      <c r="DO91" s="888"/>
      <c r="DP91" s="888"/>
      <c r="DQ91" s="888"/>
      <c r="DR91" s="888"/>
      <c r="DS91" s="888"/>
      <c r="DT91" s="888"/>
      <c r="DU91" s="888"/>
      <c r="DV91" s="888"/>
      <c r="DX91" s="874"/>
      <c r="DY91" s="902"/>
      <c r="DZ91" s="913" t="s">
        <v>43</v>
      </c>
      <c r="EA91" s="888"/>
      <c r="EB91" s="888"/>
      <c r="EC91" s="888"/>
      <c r="ED91" s="888"/>
      <c r="EE91" s="888"/>
      <c r="EF91" s="888"/>
      <c r="EG91" s="888"/>
      <c r="EH91" s="888"/>
      <c r="EI91" s="888"/>
      <c r="EJ91" s="888"/>
      <c r="EK91" s="888"/>
      <c r="EL91" s="888"/>
      <c r="EM91" s="888"/>
      <c r="EN91" s="888"/>
      <c r="EP91" s="874"/>
      <c r="EQ91" s="902"/>
      <c r="ER91" s="913" t="s">
        <v>43</v>
      </c>
      <c r="ES91" s="888"/>
      <c r="ET91" s="888"/>
      <c r="EU91" s="888"/>
      <c r="EV91" s="888"/>
      <c r="EW91" s="888"/>
      <c r="EX91" s="888"/>
      <c r="EY91" s="888"/>
      <c r="EZ91" s="888"/>
      <c r="FA91" s="888"/>
      <c r="FB91" s="888"/>
      <c r="FC91" s="888"/>
      <c r="FD91" s="888"/>
      <c r="FE91" s="888"/>
      <c r="FF91" s="888"/>
      <c r="FH91" s="874"/>
      <c r="FI91" s="902"/>
      <c r="FJ91" s="913" t="s">
        <v>43</v>
      </c>
      <c r="FK91" s="888"/>
      <c r="FL91" s="888"/>
      <c r="FM91" s="888"/>
      <c r="FN91" s="888"/>
      <c r="FO91" s="888"/>
      <c r="FP91" s="888"/>
      <c r="FQ91" s="888"/>
      <c r="FR91" s="888"/>
      <c r="FS91" s="888"/>
      <c r="FT91" s="888"/>
      <c r="FU91" s="888"/>
      <c r="FV91" s="888"/>
      <c r="FW91" s="888"/>
      <c r="FX91" s="888"/>
      <c r="FZ91" s="874"/>
      <c r="GA91" s="902"/>
      <c r="GB91" s="913" t="s">
        <v>43</v>
      </c>
      <c r="GC91" s="888"/>
      <c r="GD91" s="888"/>
      <c r="GE91" s="888"/>
      <c r="GF91" s="888"/>
      <c r="GG91" s="888"/>
      <c r="GH91" s="888"/>
      <c r="GI91" s="888"/>
      <c r="GJ91" s="888"/>
      <c r="GK91" s="888"/>
      <c r="GL91" s="888"/>
      <c r="GM91" s="888"/>
      <c r="GN91" s="888"/>
      <c r="GO91" s="888"/>
      <c r="GP91" s="888"/>
      <c r="GR91" s="874"/>
      <c r="GS91" s="902"/>
      <c r="GT91" s="913" t="s">
        <v>43</v>
      </c>
      <c r="GU91" s="888"/>
      <c r="GV91" s="888"/>
      <c r="GW91" s="888"/>
      <c r="GX91" s="888"/>
      <c r="GY91" s="888"/>
      <c r="GZ91" s="888"/>
      <c r="HA91" s="888"/>
      <c r="HB91" s="888"/>
      <c r="HC91" s="888"/>
      <c r="HD91" s="888"/>
      <c r="HE91" s="888"/>
      <c r="HF91" s="888"/>
      <c r="HG91" s="888"/>
      <c r="HH91" s="888"/>
      <c r="HJ91" s="874"/>
      <c r="HK91" s="902"/>
      <c r="HL91" s="913" t="s">
        <v>43</v>
      </c>
      <c r="HM91" s="888"/>
      <c r="HN91" s="888"/>
      <c r="HO91" s="888"/>
      <c r="HP91" s="888"/>
      <c r="HQ91" s="888"/>
      <c r="HR91" s="888"/>
      <c r="HS91" s="888"/>
      <c r="HT91" s="888"/>
      <c r="HU91" s="888"/>
      <c r="HV91" s="888"/>
      <c r="HW91" s="888"/>
      <c r="HX91" s="888"/>
      <c r="HY91" s="888"/>
      <c r="HZ91" s="888"/>
      <c r="IB91" s="874"/>
      <c r="IC91" s="902"/>
      <c r="ID91" s="913" t="s">
        <v>43</v>
      </c>
      <c r="IE91" s="888"/>
      <c r="IF91" s="888"/>
      <c r="IG91" s="888"/>
      <c r="IH91" s="888"/>
      <c r="II91" s="888"/>
      <c r="IJ91" s="888"/>
      <c r="IK91" s="888"/>
      <c r="IL91" s="888"/>
      <c r="IM91" s="888"/>
      <c r="IN91" s="888"/>
      <c r="IO91" s="888"/>
      <c r="IP91" s="888"/>
      <c r="IQ91" s="888"/>
      <c r="IR91" s="888"/>
    </row>
    <row r="92" spans="2:252" s="894" customFormat="1" ht="14.25" hidden="1" customHeight="1" outlineLevel="1">
      <c r="B92" s="874"/>
      <c r="C92" s="902"/>
      <c r="D92" s="914" t="s">
        <v>138</v>
      </c>
      <c r="E92" s="888"/>
      <c r="F92" s="888"/>
      <c r="G92" s="888"/>
      <c r="H92" s="888"/>
      <c r="I92" s="888"/>
      <c r="J92" s="888"/>
      <c r="K92" s="888"/>
      <c r="L92" s="888"/>
      <c r="M92" s="888"/>
      <c r="N92" s="888"/>
      <c r="O92" s="888"/>
      <c r="P92" s="888"/>
      <c r="Q92" s="888"/>
      <c r="R92" s="888"/>
      <c r="T92" s="874"/>
      <c r="U92" s="902"/>
      <c r="V92" s="914" t="s">
        <v>138</v>
      </c>
      <c r="W92" s="888"/>
      <c r="X92" s="888"/>
      <c r="Y92" s="888"/>
      <c r="Z92" s="888"/>
      <c r="AA92" s="888"/>
      <c r="AB92" s="888"/>
      <c r="AC92" s="888"/>
      <c r="AD92" s="888"/>
      <c r="AE92" s="888"/>
      <c r="AF92" s="888"/>
      <c r="AG92" s="888"/>
      <c r="AH92" s="888"/>
      <c r="AI92" s="888"/>
      <c r="AJ92" s="888"/>
      <c r="AL92" s="874"/>
      <c r="AM92" s="902"/>
      <c r="AN92" s="914" t="s">
        <v>138</v>
      </c>
      <c r="AO92" s="888"/>
      <c r="AP92" s="888"/>
      <c r="AQ92" s="888"/>
      <c r="AR92" s="888"/>
      <c r="AS92" s="888"/>
      <c r="AT92" s="888"/>
      <c r="AU92" s="888"/>
      <c r="AV92" s="888"/>
      <c r="AW92" s="888"/>
      <c r="AX92" s="888"/>
      <c r="AY92" s="888"/>
      <c r="AZ92" s="888"/>
      <c r="BA92" s="888"/>
      <c r="BB92" s="888"/>
      <c r="BD92" s="874"/>
      <c r="BE92" s="902"/>
      <c r="BF92" s="914" t="s">
        <v>138</v>
      </c>
      <c r="BG92" s="888"/>
      <c r="BH92" s="888"/>
      <c r="BI92" s="888"/>
      <c r="BJ92" s="888"/>
      <c r="BK92" s="888"/>
      <c r="BL92" s="888"/>
      <c r="BM92" s="888"/>
      <c r="BN92" s="888"/>
      <c r="BO92" s="888"/>
      <c r="BP92" s="888"/>
      <c r="BQ92" s="888"/>
      <c r="BR92" s="888"/>
      <c r="BS92" s="888"/>
      <c r="BT92" s="888"/>
      <c r="BV92" s="874"/>
      <c r="BW92" s="902"/>
      <c r="BX92" s="914" t="s">
        <v>138</v>
      </c>
      <c r="BY92" s="888"/>
      <c r="BZ92" s="888"/>
      <c r="CA92" s="888"/>
      <c r="CB92" s="888"/>
      <c r="CC92" s="888"/>
      <c r="CD92" s="888"/>
      <c r="CE92" s="888"/>
      <c r="CF92" s="888"/>
      <c r="CG92" s="888"/>
      <c r="CH92" s="888"/>
      <c r="CI92" s="888"/>
      <c r="CJ92" s="888"/>
      <c r="CK92" s="888"/>
      <c r="CL92" s="888"/>
      <c r="CN92" s="874"/>
      <c r="CO92" s="902"/>
      <c r="CP92" s="914" t="s">
        <v>138</v>
      </c>
      <c r="CQ92" s="888"/>
      <c r="CR92" s="888"/>
      <c r="CS92" s="888"/>
      <c r="CT92" s="888"/>
      <c r="CU92" s="888"/>
      <c r="CV92" s="888"/>
      <c r="CW92" s="888"/>
      <c r="CX92" s="888"/>
      <c r="CY92" s="888"/>
      <c r="CZ92" s="888"/>
      <c r="DA92" s="888"/>
      <c r="DB92" s="888"/>
      <c r="DC92" s="888"/>
      <c r="DD92" s="888"/>
      <c r="DF92" s="874"/>
      <c r="DG92" s="902"/>
      <c r="DH92" s="914" t="s">
        <v>138</v>
      </c>
      <c r="DI92" s="888"/>
      <c r="DJ92" s="888"/>
      <c r="DK92" s="888"/>
      <c r="DL92" s="888"/>
      <c r="DM92" s="888"/>
      <c r="DN92" s="888"/>
      <c r="DO92" s="888"/>
      <c r="DP92" s="888"/>
      <c r="DQ92" s="888"/>
      <c r="DR92" s="888"/>
      <c r="DS92" s="888"/>
      <c r="DT92" s="888"/>
      <c r="DU92" s="888"/>
      <c r="DV92" s="888"/>
      <c r="DX92" s="874"/>
      <c r="DY92" s="902"/>
      <c r="DZ92" s="914" t="s">
        <v>138</v>
      </c>
      <c r="EA92" s="888"/>
      <c r="EB92" s="888"/>
      <c r="EC92" s="888"/>
      <c r="ED92" s="888"/>
      <c r="EE92" s="888"/>
      <c r="EF92" s="888"/>
      <c r="EG92" s="888"/>
      <c r="EH92" s="888"/>
      <c r="EI92" s="888"/>
      <c r="EJ92" s="888"/>
      <c r="EK92" s="888"/>
      <c r="EL92" s="888"/>
      <c r="EM92" s="888"/>
      <c r="EN92" s="888"/>
      <c r="EP92" s="874"/>
      <c r="EQ92" s="902"/>
      <c r="ER92" s="914" t="s">
        <v>138</v>
      </c>
      <c r="ES92" s="888"/>
      <c r="ET92" s="888"/>
      <c r="EU92" s="888"/>
      <c r="EV92" s="888"/>
      <c r="EW92" s="888"/>
      <c r="EX92" s="888"/>
      <c r="EY92" s="888"/>
      <c r="EZ92" s="888"/>
      <c r="FA92" s="888"/>
      <c r="FB92" s="888"/>
      <c r="FC92" s="888"/>
      <c r="FD92" s="888"/>
      <c r="FE92" s="888"/>
      <c r="FF92" s="888"/>
      <c r="FH92" s="874"/>
      <c r="FI92" s="902"/>
      <c r="FJ92" s="914" t="s">
        <v>138</v>
      </c>
      <c r="FK92" s="888"/>
      <c r="FL92" s="888"/>
      <c r="FM92" s="888"/>
      <c r="FN92" s="888"/>
      <c r="FO92" s="888"/>
      <c r="FP92" s="888"/>
      <c r="FQ92" s="888"/>
      <c r="FR92" s="888"/>
      <c r="FS92" s="888"/>
      <c r="FT92" s="888"/>
      <c r="FU92" s="888"/>
      <c r="FV92" s="888"/>
      <c r="FW92" s="888"/>
      <c r="FX92" s="888"/>
      <c r="FZ92" s="874"/>
      <c r="GA92" s="902"/>
      <c r="GB92" s="914" t="s">
        <v>138</v>
      </c>
      <c r="GC92" s="888"/>
      <c r="GD92" s="888"/>
      <c r="GE92" s="888"/>
      <c r="GF92" s="888"/>
      <c r="GG92" s="888"/>
      <c r="GH92" s="888"/>
      <c r="GI92" s="888"/>
      <c r="GJ92" s="888"/>
      <c r="GK92" s="888"/>
      <c r="GL92" s="888"/>
      <c r="GM92" s="888"/>
      <c r="GN92" s="888"/>
      <c r="GO92" s="888"/>
      <c r="GP92" s="888"/>
      <c r="GR92" s="874"/>
      <c r="GS92" s="902"/>
      <c r="GT92" s="914" t="s">
        <v>138</v>
      </c>
      <c r="GU92" s="888"/>
      <c r="GV92" s="888"/>
      <c r="GW92" s="888"/>
      <c r="GX92" s="888"/>
      <c r="GY92" s="888"/>
      <c r="GZ92" s="888"/>
      <c r="HA92" s="888"/>
      <c r="HB92" s="888"/>
      <c r="HC92" s="888"/>
      <c r="HD92" s="888"/>
      <c r="HE92" s="888"/>
      <c r="HF92" s="888"/>
      <c r="HG92" s="888"/>
      <c r="HH92" s="888"/>
      <c r="HJ92" s="874"/>
      <c r="HK92" s="902"/>
      <c r="HL92" s="914" t="s">
        <v>138</v>
      </c>
      <c r="HM92" s="888"/>
      <c r="HN92" s="888"/>
      <c r="HO92" s="888"/>
      <c r="HP92" s="888"/>
      <c r="HQ92" s="888"/>
      <c r="HR92" s="888"/>
      <c r="HS92" s="888"/>
      <c r="HT92" s="888"/>
      <c r="HU92" s="888"/>
      <c r="HV92" s="888"/>
      <c r="HW92" s="888"/>
      <c r="HX92" s="888"/>
      <c r="HY92" s="888"/>
      <c r="HZ92" s="888"/>
      <c r="IB92" s="874"/>
      <c r="IC92" s="902"/>
      <c r="ID92" s="914" t="s">
        <v>138</v>
      </c>
      <c r="IE92" s="888"/>
      <c r="IF92" s="888"/>
      <c r="IG92" s="888"/>
      <c r="IH92" s="888"/>
      <c r="II92" s="888"/>
      <c r="IJ92" s="888"/>
      <c r="IK92" s="888"/>
      <c r="IL92" s="888"/>
      <c r="IM92" s="888"/>
      <c r="IN92" s="888"/>
      <c r="IO92" s="888"/>
      <c r="IP92" s="888"/>
      <c r="IQ92" s="888"/>
      <c r="IR92" s="888"/>
    </row>
    <row r="93" spans="2:252" s="894" customFormat="1" ht="67.5" hidden="1" customHeight="1" outlineLevel="1">
      <c r="B93" s="874"/>
      <c r="C93" s="902"/>
      <c r="D93" s="914" t="s">
        <v>121</v>
      </c>
      <c r="E93" s="888"/>
      <c r="F93" s="888"/>
      <c r="G93" s="888"/>
      <c r="H93" s="888"/>
      <c r="I93" s="888"/>
      <c r="J93" s="888"/>
      <c r="K93" s="888"/>
      <c r="L93" s="888"/>
      <c r="M93" s="888"/>
      <c r="N93" s="888"/>
      <c r="O93" s="888"/>
      <c r="P93" s="888"/>
      <c r="Q93" s="888"/>
      <c r="R93" s="888"/>
      <c r="T93" s="874"/>
      <c r="U93" s="902"/>
      <c r="V93" s="914" t="s">
        <v>121</v>
      </c>
      <c r="W93" s="888"/>
      <c r="X93" s="888"/>
      <c r="Y93" s="888"/>
      <c r="Z93" s="888"/>
      <c r="AA93" s="888"/>
      <c r="AB93" s="888"/>
      <c r="AC93" s="888"/>
      <c r="AD93" s="888"/>
      <c r="AE93" s="888"/>
      <c r="AF93" s="888"/>
      <c r="AG93" s="888"/>
      <c r="AH93" s="888"/>
      <c r="AI93" s="888"/>
      <c r="AJ93" s="888"/>
      <c r="AL93" s="874"/>
      <c r="AM93" s="902"/>
      <c r="AN93" s="914" t="s">
        <v>121</v>
      </c>
      <c r="AO93" s="888"/>
      <c r="AP93" s="888"/>
      <c r="AQ93" s="888"/>
      <c r="AR93" s="888"/>
      <c r="AS93" s="888"/>
      <c r="AT93" s="888"/>
      <c r="AU93" s="888"/>
      <c r="AV93" s="888"/>
      <c r="AW93" s="888"/>
      <c r="AX93" s="888"/>
      <c r="AY93" s="888"/>
      <c r="AZ93" s="888"/>
      <c r="BA93" s="888"/>
      <c r="BB93" s="888"/>
      <c r="BD93" s="874"/>
      <c r="BE93" s="902"/>
      <c r="BF93" s="914" t="s">
        <v>121</v>
      </c>
      <c r="BG93" s="888"/>
      <c r="BH93" s="888"/>
      <c r="BI93" s="888"/>
      <c r="BJ93" s="888"/>
      <c r="BK93" s="888"/>
      <c r="BL93" s="888"/>
      <c r="BM93" s="888"/>
      <c r="BN93" s="888"/>
      <c r="BO93" s="888"/>
      <c r="BP93" s="888"/>
      <c r="BQ93" s="888"/>
      <c r="BR93" s="888"/>
      <c r="BS93" s="888"/>
      <c r="BT93" s="888"/>
      <c r="BV93" s="874"/>
      <c r="BW93" s="902"/>
      <c r="BX93" s="914" t="s">
        <v>121</v>
      </c>
      <c r="BY93" s="888"/>
      <c r="BZ93" s="888"/>
      <c r="CA93" s="888"/>
      <c r="CB93" s="888"/>
      <c r="CC93" s="888"/>
      <c r="CD93" s="888"/>
      <c r="CE93" s="888"/>
      <c r="CF93" s="888"/>
      <c r="CG93" s="888"/>
      <c r="CH93" s="888"/>
      <c r="CI93" s="888"/>
      <c r="CJ93" s="888"/>
      <c r="CK93" s="888"/>
      <c r="CL93" s="888"/>
      <c r="CN93" s="874"/>
      <c r="CO93" s="902"/>
      <c r="CP93" s="914" t="s">
        <v>121</v>
      </c>
      <c r="CQ93" s="888"/>
      <c r="CR93" s="888"/>
      <c r="CS93" s="888"/>
      <c r="CT93" s="888"/>
      <c r="CU93" s="888"/>
      <c r="CV93" s="888"/>
      <c r="CW93" s="888"/>
      <c r="CX93" s="888"/>
      <c r="CY93" s="888"/>
      <c r="CZ93" s="888"/>
      <c r="DA93" s="888"/>
      <c r="DB93" s="888"/>
      <c r="DC93" s="888"/>
      <c r="DD93" s="888"/>
      <c r="DF93" s="874"/>
      <c r="DG93" s="902"/>
      <c r="DH93" s="914" t="s">
        <v>121</v>
      </c>
      <c r="DI93" s="888"/>
      <c r="DJ93" s="888"/>
      <c r="DK93" s="888"/>
      <c r="DL93" s="888"/>
      <c r="DM93" s="888"/>
      <c r="DN93" s="888"/>
      <c r="DO93" s="888"/>
      <c r="DP93" s="888"/>
      <c r="DQ93" s="888"/>
      <c r="DR93" s="888"/>
      <c r="DS93" s="888"/>
      <c r="DT93" s="888"/>
      <c r="DU93" s="888"/>
      <c r="DV93" s="888"/>
      <c r="DX93" s="874"/>
      <c r="DY93" s="902"/>
      <c r="DZ93" s="914" t="s">
        <v>121</v>
      </c>
      <c r="EA93" s="888"/>
      <c r="EB93" s="888"/>
      <c r="EC93" s="888"/>
      <c r="ED93" s="888"/>
      <c r="EE93" s="888"/>
      <c r="EF93" s="888"/>
      <c r="EG93" s="888"/>
      <c r="EH93" s="888"/>
      <c r="EI93" s="888"/>
      <c r="EJ93" s="888"/>
      <c r="EK93" s="888"/>
      <c r="EL93" s="888"/>
      <c r="EM93" s="888"/>
      <c r="EN93" s="888"/>
      <c r="EP93" s="874"/>
      <c r="EQ93" s="902"/>
      <c r="ER93" s="914" t="s">
        <v>121</v>
      </c>
      <c r="ES93" s="888"/>
      <c r="ET93" s="888"/>
      <c r="EU93" s="888"/>
      <c r="EV93" s="888"/>
      <c r="EW93" s="888"/>
      <c r="EX93" s="888"/>
      <c r="EY93" s="888"/>
      <c r="EZ93" s="888"/>
      <c r="FA93" s="888"/>
      <c r="FB93" s="888"/>
      <c r="FC93" s="888"/>
      <c r="FD93" s="888"/>
      <c r="FE93" s="888"/>
      <c r="FF93" s="888"/>
      <c r="FH93" s="874"/>
      <c r="FI93" s="902"/>
      <c r="FJ93" s="914" t="s">
        <v>121</v>
      </c>
      <c r="FK93" s="888"/>
      <c r="FL93" s="888"/>
      <c r="FM93" s="888"/>
      <c r="FN93" s="888"/>
      <c r="FO93" s="888"/>
      <c r="FP93" s="888"/>
      <c r="FQ93" s="888"/>
      <c r="FR93" s="888"/>
      <c r="FS93" s="888"/>
      <c r="FT93" s="888"/>
      <c r="FU93" s="888"/>
      <c r="FV93" s="888"/>
      <c r="FW93" s="888"/>
      <c r="FX93" s="888"/>
      <c r="FZ93" s="874"/>
      <c r="GA93" s="902"/>
      <c r="GB93" s="914" t="s">
        <v>121</v>
      </c>
      <c r="GC93" s="888"/>
      <c r="GD93" s="888"/>
      <c r="GE93" s="888"/>
      <c r="GF93" s="888"/>
      <c r="GG93" s="888"/>
      <c r="GH93" s="888"/>
      <c r="GI93" s="888"/>
      <c r="GJ93" s="888"/>
      <c r="GK93" s="888"/>
      <c r="GL93" s="888"/>
      <c r="GM93" s="888"/>
      <c r="GN93" s="888"/>
      <c r="GO93" s="888"/>
      <c r="GP93" s="888"/>
      <c r="GR93" s="874"/>
      <c r="GS93" s="902"/>
      <c r="GT93" s="914" t="s">
        <v>121</v>
      </c>
      <c r="GU93" s="888"/>
      <c r="GV93" s="888"/>
      <c r="GW93" s="888"/>
      <c r="GX93" s="888"/>
      <c r="GY93" s="888"/>
      <c r="GZ93" s="888"/>
      <c r="HA93" s="888"/>
      <c r="HB93" s="888"/>
      <c r="HC93" s="888"/>
      <c r="HD93" s="888"/>
      <c r="HE93" s="888"/>
      <c r="HF93" s="888"/>
      <c r="HG93" s="888"/>
      <c r="HH93" s="888"/>
      <c r="HJ93" s="874"/>
      <c r="HK93" s="902"/>
      <c r="HL93" s="914" t="s">
        <v>121</v>
      </c>
      <c r="HM93" s="888"/>
      <c r="HN93" s="888"/>
      <c r="HO93" s="888"/>
      <c r="HP93" s="888"/>
      <c r="HQ93" s="888"/>
      <c r="HR93" s="888"/>
      <c r="HS93" s="888"/>
      <c r="HT93" s="888"/>
      <c r="HU93" s="888"/>
      <c r="HV93" s="888"/>
      <c r="HW93" s="888"/>
      <c r="HX93" s="888"/>
      <c r="HY93" s="888"/>
      <c r="HZ93" s="888"/>
      <c r="IB93" s="874"/>
      <c r="IC93" s="902"/>
      <c r="ID93" s="914" t="s">
        <v>121</v>
      </c>
      <c r="IE93" s="888"/>
      <c r="IF93" s="888"/>
      <c r="IG93" s="888"/>
      <c r="IH93" s="888"/>
      <c r="II93" s="888"/>
      <c r="IJ93" s="888"/>
      <c r="IK93" s="888"/>
      <c r="IL93" s="888"/>
      <c r="IM93" s="888"/>
      <c r="IN93" s="888"/>
      <c r="IO93" s="888"/>
      <c r="IP93" s="888"/>
      <c r="IQ93" s="888"/>
      <c r="IR93" s="888"/>
    </row>
    <row r="94" spans="2:252" s="894" customFormat="1" ht="162" hidden="1" customHeight="1" outlineLevel="1">
      <c r="B94" s="874"/>
      <c r="C94" s="902"/>
      <c r="D94" s="914" t="s">
        <v>122</v>
      </c>
      <c r="E94" s="888"/>
      <c r="F94" s="888"/>
      <c r="G94" s="888"/>
      <c r="H94" s="888"/>
      <c r="I94" s="888"/>
      <c r="J94" s="888"/>
      <c r="K94" s="888"/>
      <c r="L94" s="888"/>
      <c r="M94" s="888"/>
      <c r="N94" s="888"/>
      <c r="O94" s="888"/>
      <c r="P94" s="888"/>
      <c r="Q94" s="888"/>
      <c r="R94" s="888"/>
      <c r="T94" s="874"/>
      <c r="U94" s="902"/>
      <c r="V94" s="914" t="s">
        <v>122</v>
      </c>
      <c r="W94" s="888"/>
      <c r="X94" s="888"/>
      <c r="Y94" s="888"/>
      <c r="Z94" s="888"/>
      <c r="AA94" s="888"/>
      <c r="AB94" s="888"/>
      <c r="AC94" s="888"/>
      <c r="AD94" s="888"/>
      <c r="AE94" s="888"/>
      <c r="AF94" s="888"/>
      <c r="AG94" s="888"/>
      <c r="AH94" s="888"/>
      <c r="AI94" s="888"/>
      <c r="AJ94" s="888"/>
      <c r="AL94" s="874"/>
      <c r="AM94" s="902"/>
      <c r="AN94" s="914" t="s">
        <v>122</v>
      </c>
      <c r="AO94" s="888"/>
      <c r="AP94" s="888"/>
      <c r="AQ94" s="888"/>
      <c r="AR94" s="888"/>
      <c r="AS94" s="888"/>
      <c r="AT94" s="888"/>
      <c r="AU94" s="888"/>
      <c r="AV94" s="888"/>
      <c r="AW94" s="888"/>
      <c r="AX94" s="888"/>
      <c r="AY94" s="888"/>
      <c r="AZ94" s="888"/>
      <c r="BA94" s="888"/>
      <c r="BB94" s="888"/>
      <c r="BD94" s="874"/>
      <c r="BE94" s="902"/>
      <c r="BF94" s="914" t="s">
        <v>122</v>
      </c>
      <c r="BG94" s="888"/>
      <c r="BH94" s="888"/>
      <c r="BI94" s="888"/>
      <c r="BJ94" s="888"/>
      <c r="BK94" s="888"/>
      <c r="BL94" s="888"/>
      <c r="BM94" s="888"/>
      <c r="BN94" s="888"/>
      <c r="BO94" s="888"/>
      <c r="BP94" s="888"/>
      <c r="BQ94" s="888"/>
      <c r="BR94" s="888"/>
      <c r="BS94" s="888"/>
      <c r="BT94" s="888"/>
      <c r="BV94" s="874"/>
      <c r="BW94" s="902"/>
      <c r="BX94" s="914" t="s">
        <v>122</v>
      </c>
      <c r="BY94" s="888"/>
      <c r="BZ94" s="888"/>
      <c r="CA94" s="888"/>
      <c r="CB94" s="888"/>
      <c r="CC94" s="888"/>
      <c r="CD94" s="888"/>
      <c r="CE94" s="888"/>
      <c r="CF94" s="888"/>
      <c r="CG94" s="888"/>
      <c r="CH94" s="888"/>
      <c r="CI94" s="888"/>
      <c r="CJ94" s="888"/>
      <c r="CK94" s="888"/>
      <c r="CL94" s="888"/>
      <c r="CN94" s="874"/>
      <c r="CO94" s="902"/>
      <c r="CP94" s="914" t="s">
        <v>122</v>
      </c>
      <c r="CQ94" s="888"/>
      <c r="CR94" s="888"/>
      <c r="CS94" s="888"/>
      <c r="CT94" s="888"/>
      <c r="CU94" s="888"/>
      <c r="CV94" s="888"/>
      <c r="CW94" s="888"/>
      <c r="CX94" s="888"/>
      <c r="CY94" s="888"/>
      <c r="CZ94" s="888"/>
      <c r="DA94" s="888"/>
      <c r="DB94" s="888"/>
      <c r="DC94" s="888"/>
      <c r="DD94" s="888"/>
      <c r="DF94" s="874"/>
      <c r="DG94" s="902"/>
      <c r="DH94" s="914" t="s">
        <v>122</v>
      </c>
      <c r="DI94" s="888"/>
      <c r="DJ94" s="888"/>
      <c r="DK94" s="888"/>
      <c r="DL94" s="888"/>
      <c r="DM94" s="888"/>
      <c r="DN94" s="888"/>
      <c r="DO94" s="888"/>
      <c r="DP94" s="888"/>
      <c r="DQ94" s="888"/>
      <c r="DR94" s="888"/>
      <c r="DS94" s="888"/>
      <c r="DT94" s="888"/>
      <c r="DU94" s="888"/>
      <c r="DV94" s="888"/>
      <c r="DX94" s="874"/>
      <c r="DY94" s="902"/>
      <c r="DZ94" s="914" t="s">
        <v>122</v>
      </c>
      <c r="EA94" s="888"/>
      <c r="EB94" s="888"/>
      <c r="EC94" s="888"/>
      <c r="ED94" s="888"/>
      <c r="EE94" s="888"/>
      <c r="EF94" s="888"/>
      <c r="EG94" s="888"/>
      <c r="EH94" s="888"/>
      <c r="EI94" s="888"/>
      <c r="EJ94" s="888"/>
      <c r="EK94" s="888"/>
      <c r="EL94" s="888"/>
      <c r="EM94" s="888"/>
      <c r="EN94" s="888"/>
      <c r="EP94" s="874"/>
      <c r="EQ94" s="902"/>
      <c r="ER94" s="914" t="s">
        <v>122</v>
      </c>
      <c r="ES94" s="888"/>
      <c r="ET94" s="888"/>
      <c r="EU94" s="888"/>
      <c r="EV94" s="888"/>
      <c r="EW94" s="888"/>
      <c r="EX94" s="888"/>
      <c r="EY94" s="888"/>
      <c r="EZ94" s="888"/>
      <c r="FA94" s="888"/>
      <c r="FB94" s="888"/>
      <c r="FC94" s="888"/>
      <c r="FD94" s="888"/>
      <c r="FE94" s="888"/>
      <c r="FF94" s="888"/>
      <c r="FH94" s="874"/>
      <c r="FI94" s="902"/>
      <c r="FJ94" s="914" t="s">
        <v>122</v>
      </c>
      <c r="FK94" s="888"/>
      <c r="FL94" s="888"/>
      <c r="FM94" s="888"/>
      <c r="FN94" s="888"/>
      <c r="FO94" s="888"/>
      <c r="FP94" s="888"/>
      <c r="FQ94" s="888"/>
      <c r="FR94" s="888"/>
      <c r="FS94" s="888"/>
      <c r="FT94" s="888"/>
      <c r="FU94" s="888"/>
      <c r="FV94" s="888"/>
      <c r="FW94" s="888"/>
      <c r="FX94" s="888"/>
      <c r="FZ94" s="874"/>
      <c r="GA94" s="902"/>
      <c r="GB94" s="914" t="s">
        <v>122</v>
      </c>
      <c r="GC94" s="888"/>
      <c r="GD94" s="888"/>
      <c r="GE94" s="888"/>
      <c r="GF94" s="888"/>
      <c r="GG94" s="888"/>
      <c r="GH94" s="888"/>
      <c r="GI94" s="888"/>
      <c r="GJ94" s="888"/>
      <c r="GK94" s="888"/>
      <c r="GL94" s="888"/>
      <c r="GM94" s="888"/>
      <c r="GN94" s="888"/>
      <c r="GO94" s="888"/>
      <c r="GP94" s="888"/>
      <c r="GR94" s="874"/>
      <c r="GS94" s="902"/>
      <c r="GT94" s="914" t="s">
        <v>122</v>
      </c>
      <c r="GU94" s="888"/>
      <c r="GV94" s="888"/>
      <c r="GW94" s="888"/>
      <c r="GX94" s="888"/>
      <c r="GY94" s="888"/>
      <c r="GZ94" s="888"/>
      <c r="HA94" s="888"/>
      <c r="HB94" s="888"/>
      <c r="HC94" s="888"/>
      <c r="HD94" s="888"/>
      <c r="HE94" s="888"/>
      <c r="HF94" s="888"/>
      <c r="HG94" s="888"/>
      <c r="HH94" s="888"/>
      <c r="HJ94" s="874"/>
      <c r="HK94" s="902"/>
      <c r="HL94" s="914" t="s">
        <v>122</v>
      </c>
      <c r="HM94" s="888"/>
      <c r="HN94" s="888"/>
      <c r="HO94" s="888"/>
      <c r="HP94" s="888"/>
      <c r="HQ94" s="888"/>
      <c r="HR94" s="888"/>
      <c r="HS94" s="888"/>
      <c r="HT94" s="888"/>
      <c r="HU94" s="888"/>
      <c r="HV94" s="888"/>
      <c r="HW94" s="888"/>
      <c r="HX94" s="888"/>
      <c r="HY94" s="888"/>
      <c r="HZ94" s="888"/>
      <c r="IB94" s="874"/>
      <c r="IC94" s="902"/>
      <c r="ID94" s="914" t="s">
        <v>122</v>
      </c>
      <c r="IE94" s="888"/>
      <c r="IF94" s="888"/>
      <c r="IG94" s="888"/>
      <c r="IH94" s="888"/>
      <c r="II94" s="888"/>
      <c r="IJ94" s="888"/>
      <c r="IK94" s="888"/>
      <c r="IL94" s="888"/>
      <c r="IM94" s="888"/>
      <c r="IN94" s="888"/>
      <c r="IO94" s="888"/>
      <c r="IP94" s="888"/>
      <c r="IQ94" s="888"/>
      <c r="IR94" s="888"/>
    </row>
    <row r="95" spans="2:252" s="894" customFormat="1" ht="67.5" hidden="1" customHeight="1" outlineLevel="1">
      <c r="B95" s="874"/>
      <c r="C95" s="902"/>
      <c r="D95" s="914" t="s">
        <v>123</v>
      </c>
      <c r="E95" s="888"/>
      <c r="F95" s="888"/>
      <c r="G95" s="888"/>
      <c r="H95" s="888"/>
      <c r="I95" s="888"/>
      <c r="J95" s="888"/>
      <c r="K95" s="888"/>
      <c r="L95" s="888"/>
      <c r="M95" s="888"/>
      <c r="N95" s="888"/>
      <c r="O95" s="888"/>
      <c r="P95" s="888"/>
      <c r="Q95" s="888"/>
      <c r="R95" s="888"/>
      <c r="T95" s="874"/>
      <c r="U95" s="902"/>
      <c r="V95" s="914" t="s">
        <v>123</v>
      </c>
      <c r="W95" s="888"/>
      <c r="X95" s="888"/>
      <c r="Y95" s="888"/>
      <c r="Z95" s="888"/>
      <c r="AA95" s="888"/>
      <c r="AB95" s="888"/>
      <c r="AC95" s="888"/>
      <c r="AD95" s="888"/>
      <c r="AE95" s="888"/>
      <c r="AF95" s="888"/>
      <c r="AG95" s="888"/>
      <c r="AH95" s="888"/>
      <c r="AI95" s="888"/>
      <c r="AJ95" s="888"/>
      <c r="AL95" s="874"/>
      <c r="AM95" s="902"/>
      <c r="AN95" s="914" t="s">
        <v>123</v>
      </c>
      <c r="AO95" s="888"/>
      <c r="AP95" s="888"/>
      <c r="AQ95" s="888"/>
      <c r="AR95" s="888"/>
      <c r="AS95" s="888"/>
      <c r="AT95" s="888"/>
      <c r="AU95" s="888"/>
      <c r="AV95" s="888"/>
      <c r="AW95" s="888"/>
      <c r="AX95" s="888"/>
      <c r="AY95" s="888"/>
      <c r="AZ95" s="888"/>
      <c r="BA95" s="888"/>
      <c r="BB95" s="888"/>
      <c r="BD95" s="874"/>
      <c r="BE95" s="902"/>
      <c r="BF95" s="914" t="s">
        <v>123</v>
      </c>
      <c r="BG95" s="888"/>
      <c r="BH95" s="888"/>
      <c r="BI95" s="888"/>
      <c r="BJ95" s="888"/>
      <c r="BK95" s="888"/>
      <c r="BL95" s="888"/>
      <c r="BM95" s="888"/>
      <c r="BN95" s="888"/>
      <c r="BO95" s="888"/>
      <c r="BP95" s="888"/>
      <c r="BQ95" s="888"/>
      <c r="BR95" s="888"/>
      <c r="BS95" s="888"/>
      <c r="BT95" s="888"/>
      <c r="BV95" s="874"/>
      <c r="BW95" s="902"/>
      <c r="BX95" s="914" t="s">
        <v>123</v>
      </c>
      <c r="BY95" s="888"/>
      <c r="BZ95" s="888"/>
      <c r="CA95" s="888"/>
      <c r="CB95" s="888"/>
      <c r="CC95" s="888"/>
      <c r="CD95" s="888"/>
      <c r="CE95" s="888"/>
      <c r="CF95" s="888"/>
      <c r="CG95" s="888"/>
      <c r="CH95" s="888"/>
      <c r="CI95" s="888"/>
      <c r="CJ95" s="888"/>
      <c r="CK95" s="888"/>
      <c r="CL95" s="888"/>
      <c r="CN95" s="874"/>
      <c r="CO95" s="902"/>
      <c r="CP95" s="914" t="s">
        <v>123</v>
      </c>
      <c r="CQ95" s="888"/>
      <c r="CR95" s="888"/>
      <c r="CS95" s="888"/>
      <c r="CT95" s="888"/>
      <c r="CU95" s="888"/>
      <c r="CV95" s="888"/>
      <c r="CW95" s="888"/>
      <c r="CX95" s="888"/>
      <c r="CY95" s="888"/>
      <c r="CZ95" s="888"/>
      <c r="DA95" s="888"/>
      <c r="DB95" s="888"/>
      <c r="DC95" s="888"/>
      <c r="DD95" s="888"/>
      <c r="DF95" s="874"/>
      <c r="DG95" s="902"/>
      <c r="DH95" s="914" t="s">
        <v>123</v>
      </c>
      <c r="DI95" s="888"/>
      <c r="DJ95" s="888"/>
      <c r="DK95" s="888"/>
      <c r="DL95" s="888"/>
      <c r="DM95" s="888"/>
      <c r="DN95" s="888"/>
      <c r="DO95" s="888"/>
      <c r="DP95" s="888"/>
      <c r="DQ95" s="888"/>
      <c r="DR95" s="888"/>
      <c r="DS95" s="888"/>
      <c r="DT95" s="888"/>
      <c r="DU95" s="888"/>
      <c r="DV95" s="888"/>
      <c r="DX95" s="874"/>
      <c r="DY95" s="902"/>
      <c r="DZ95" s="914" t="s">
        <v>123</v>
      </c>
      <c r="EA95" s="888"/>
      <c r="EB95" s="888"/>
      <c r="EC95" s="888"/>
      <c r="ED95" s="888"/>
      <c r="EE95" s="888"/>
      <c r="EF95" s="888"/>
      <c r="EG95" s="888"/>
      <c r="EH95" s="888"/>
      <c r="EI95" s="888"/>
      <c r="EJ95" s="888"/>
      <c r="EK95" s="888"/>
      <c r="EL95" s="888"/>
      <c r="EM95" s="888"/>
      <c r="EN95" s="888"/>
      <c r="EP95" s="874"/>
      <c r="EQ95" s="902"/>
      <c r="ER95" s="914" t="s">
        <v>123</v>
      </c>
      <c r="ES95" s="888"/>
      <c r="ET95" s="888"/>
      <c r="EU95" s="888"/>
      <c r="EV95" s="888"/>
      <c r="EW95" s="888"/>
      <c r="EX95" s="888"/>
      <c r="EY95" s="888"/>
      <c r="EZ95" s="888"/>
      <c r="FA95" s="888"/>
      <c r="FB95" s="888"/>
      <c r="FC95" s="888"/>
      <c r="FD95" s="888"/>
      <c r="FE95" s="888"/>
      <c r="FF95" s="888"/>
      <c r="FH95" s="874"/>
      <c r="FI95" s="902"/>
      <c r="FJ95" s="914" t="s">
        <v>123</v>
      </c>
      <c r="FK95" s="888"/>
      <c r="FL95" s="888"/>
      <c r="FM95" s="888"/>
      <c r="FN95" s="888"/>
      <c r="FO95" s="888"/>
      <c r="FP95" s="888"/>
      <c r="FQ95" s="888"/>
      <c r="FR95" s="888"/>
      <c r="FS95" s="888"/>
      <c r="FT95" s="888"/>
      <c r="FU95" s="888"/>
      <c r="FV95" s="888"/>
      <c r="FW95" s="888"/>
      <c r="FX95" s="888"/>
      <c r="FZ95" s="874"/>
      <c r="GA95" s="902"/>
      <c r="GB95" s="914" t="s">
        <v>123</v>
      </c>
      <c r="GC95" s="888"/>
      <c r="GD95" s="888"/>
      <c r="GE95" s="888"/>
      <c r="GF95" s="888"/>
      <c r="GG95" s="888"/>
      <c r="GH95" s="888"/>
      <c r="GI95" s="888"/>
      <c r="GJ95" s="888"/>
      <c r="GK95" s="888"/>
      <c r="GL95" s="888"/>
      <c r="GM95" s="888"/>
      <c r="GN95" s="888"/>
      <c r="GO95" s="888"/>
      <c r="GP95" s="888"/>
      <c r="GR95" s="874"/>
      <c r="GS95" s="902"/>
      <c r="GT95" s="914" t="s">
        <v>123</v>
      </c>
      <c r="GU95" s="888"/>
      <c r="GV95" s="888"/>
      <c r="GW95" s="888"/>
      <c r="GX95" s="888"/>
      <c r="GY95" s="888"/>
      <c r="GZ95" s="888"/>
      <c r="HA95" s="888"/>
      <c r="HB95" s="888"/>
      <c r="HC95" s="888"/>
      <c r="HD95" s="888"/>
      <c r="HE95" s="888"/>
      <c r="HF95" s="888"/>
      <c r="HG95" s="888"/>
      <c r="HH95" s="888"/>
      <c r="HJ95" s="874"/>
      <c r="HK95" s="902"/>
      <c r="HL95" s="914" t="s">
        <v>123</v>
      </c>
      <c r="HM95" s="888"/>
      <c r="HN95" s="888"/>
      <c r="HO95" s="888"/>
      <c r="HP95" s="888"/>
      <c r="HQ95" s="888"/>
      <c r="HR95" s="888"/>
      <c r="HS95" s="888"/>
      <c r="HT95" s="888"/>
      <c r="HU95" s="888"/>
      <c r="HV95" s="888"/>
      <c r="HW95" s="888"/>
      <c r="HX95" s="888"/>
      <c r="HY95" s="888"/>
      <c r="HZ95" s="888"/>
      <c r="IB95" s="874"/>
      <c r="IC95" s="902"/>
      <c r="ID95" s="914" t="s">
        <v>123</v>
      </c>
      <c r="IE95" s="888"/>
      <c r="IF95" s="888"/>
      <c r="IG95" s="888"/>
      <c r="IH95" s="888"/>
      <c r="II95" s="888"/>
      <c r="IJ95" s="888"/>
      <c r="IK95" s="888"/>
      <c r="IL95" s="888"/>
      <c r="IM95" s="888"/>
      <c r="IN95" s="888"/>
      <c r="IO95" s="888"/>
      <c r="IP95" s="888"/>
      <c r="IQ95" s="888"/>
      <c r="IR95" s="888"/>
    </row>
    <row r="96" spans="2:252" s="894" customFormat="1" ht="189" hidden="1" customHeight="1" outlineLevel="1">
      <c r="B96" s="874"/>
      <c r="C96" s="902"/>
      <c r="D96" s="914" t="s">
        <v>124</v>
      </c>
      <c r="E96" s="888"/>
      <c r="F96" s="888"/>
      <c r="G96" s="888"/>
      <c r="H96" s="888"/>
      <c r="I96" s="888"/>
      <c r="J96" s="888"/>
      <c r="K96" s="888"/>
      <c r="L96" s="888"/>
      <c r="M96" s="888"/>
      <c r="N96" s="888"/>
      <c r="O96" s="888"/>
      <c r="P96" s="888"/>
      <c r="Q96" s="888"/>
      <c r="R96" s="888"/>
      <c r="T96" s="874"/>
      <c r="U96" s="902"/>
      <c r="V96" s="914" t="s">
        <v>124</v>
      </c>
      <c r="W96" s="888"/>
      <c r="X96" s="888"/>
      <c r="Y96" s="888"/>
      <c r="Z96" s="888"/>
      <c r="AA96" s="888"/>
      <c r="AB96" s="888"/>
      <c r="AC96" s="888"/>
      <c r="AD96" s="888"/>
      <c r="AE96" s="888"/>
      <c r="AF96" s="888"/>
      <c r="AG96" s="888"/>
      <c r="AH96" s="888"/>
      <c r="AI96" s="888"/>
      <c r="AJ96" s="888"/>
      <c r="AL96" s="874"/>
      <c r="AM96" s="902"/>
      <c r="AN96" s="914" t="s">
        <v>124</v>
      </c>
      <c r="AO96" s="888"/>
      <c r="AP96" s="888"/>
      <c r="AQ96" s="888"/>
      <c r="AR96" s="888"/>
      <c r="AS96" s="888"/>
      <c r="AT96" s="888"/>
      <c r="AU96" s="888"/>
      <c r="AV96" s="888"/>
      <c r="AW96" s="888"/>
      <c r="AX96" s="888"/>
      <c r="AY96" s="888"/>
      <c r="AZ96" s="888"/>
      <c r="BA96" s="888"/>
      <c r="BB96" s="888"/>
      <c r="BD96" s="874"/>
      <c r="BE96" s="902"/>
      <c r="BF96" s="914" t="s">
        <v>124</v>
      </c>
      <c r="BG96" s="888"/>
      <c r="BH96" s="888"/>
      <c r="BI96" s="888"/>
      <c r="BJ96" s="888"/>
      <c r="BK96" s="888"/>
      <c r="BL96" s="888"/>
      <c r="BM96" s="888"/>
      <c r="BN96" s="888"/>
      <c r="BO96" s="888"/>
      <c r="BP96" s="888"/>
      <c r="BQ96" s="888"/>
      <c r="BR96" s="888"/>
      <c r="BS96" s="888"/>
      <c r="BT96" s="888"/>
      <c r="BV96" s="874"/>
      <c r="BW96" s="902"/>
      <c r="BX96" s="914" t="s">
        <v>124</v>
      </c>
      <c r="BY96" s="888"/>
      <c r="BZ96" s="888"/>
      <c r="CA96" s="888"/>
      <c r="CB96" s="888"/>
      <c r="CC96" s="888"/>
      <c r="CD96" s="888"/>
      <c r="CE96" s="888"/>
      <c r="CF96" s="888"/>
      <c r="CG96" s="888"/>
      <c r="CH96" s="888"/>
      <c r="CI96" s="888"/>
      <c r="CJ96" s="888"/>
      <c r="CK96" s="888"/>
      <c r="CL96" s="888"/>
      <c r="CN96" s="874"/>
      <c r="CO96" s="902"/>
      <c r="CP96" s="914" t="s">
        <v>124</v>
      </c>
      <c r="CQ96" s="888"/>
      <c r="CR96" s="888"/>
      <c r="CS96" s="888"/>
      <c r="CT96" s="888"/>
      <c r="CU96" s="888"/>
      <c r="CV96" s="888"/>
      <c r="CW96" s="888"/>
      <c r="CX96" s="888"/>
      <c r="CY96" s="888"/>
      <c r="CZ96" s="888"/>
      <c r="DA96" s="888"/>
      <c r="DB96" s="888"/>
      <c r="DC96" s="888"/>
      <c r="DD96" s="888"/>
      <c r="DF96" s="874"/>
      <c r="DG96" s="902"/>
      <c r="DH96" s="914" t="s">
        <v>124</v>
      </c>
      <c r="DI96" s="888"/>
      <c r="DJ96" s="888"/>
      <c r="DK96" s="888"/>
      <c r="DL96" s="888"/>
      <c r="DM96" s="888"/>
      <c r="DN96" s="888"/>
      <c r="DO96" s="888"/>
      <c r="DP96" s="888"/>
      <c r="DQ96" s="888"/>
      <c r="DR96" s="888"/>
      <c r="DS96" s="888"/>
      <c r="DT96" s="888"/>
      <c r="DU96" s="888"/>
      <c r="DV96" s="888"/>
      <c r="DX96" s="874"/>
      <c r="DY96" s="902"/>
      <c r="DZ96" s="914" t="s">
        <v>124</v>
      </c>
      <c r="EA96" s="888"/>
      <c r="EB96" s="888"/>
      <c r="EC96" s="888"/>
      <c r="ED96" s="888"/>
      <c r="EE96" s="888"/>
      <c r="EF96" s="888"/>
      <c r="EG96" s="888"/>
      <c r="EH96" s="888"/>
      <c r="EI96" s="888"/>
      <c r="EJ96" s="888"/>
      <c r="EK96" s="888"/>
      <c r="EL96" s="888"/>
      <c r="EM96" s="888"/>
      <c r="EN96" s="888"/>
      <c r="EP96" s="874"/>
      <c r="EQ96" s="902"/>
      <c r="ER96" s="914" t="s">
        <v>124</v>
      </c>
      <c r="ES96" s="888"/>
      <c r="ET96" s="888"/>
      <c r="EU96" s="888"/>
      <c r="EV96" s="888"/>
      <c r="EW96" s="888"/>
      <c r="EX96" s="888"/>
      <c r="EY96" s="888"/>
      <c r="EZ96" s="888"/>
      <c r="FA96" s="888"/>
      <c r="FB96" s="888"/>
      <c r="FC96" s="888"/>
      <c r="FD96" s="888"/>
      <c r="FE96" s="888"/>
      <c r="FF96" s="888"/>
      <c r="FH96" s="874"/>
      <c r="FI96" s="902"/>
      <c r="FJ96" s="914" t="s">
        <v>124</v>
      </c>
      <c r="FK96" s="888"/>
      <c r="FL96" s="888"/>
      <c r="FM96" s="888"/>
      <c r="FN96" s="888"/>
      <c r="FO96" s="888"/>
      <c r="FP96" s="888"/>
      <c r="FQ96" s="888"/>
      <c r="FR96" s="888"/>
      <c r="FS96" s="888"/>
      <c r="FT96" s="888"/>
      <c r="FU96" s="888"/>
      <c r="FV96" s="888"/>
      <c r="FW96" s="888"/>
      <c r="FX96" s="888"/>
      <c r="FZ96" s="874"/>
      <c r="GA96" s="902"/>
      <c r="GB96" s="914" t="s">
        <v>124</v>
      </c>
      <c r="GC96" s="888"/>
      <c r="GD96" s="888"/>
      <c r="GE96" s="888"/>
      <c r="GF96" s="888"/>
      <c r="GG96" s="888"/>
      <c r="GH96" s="888"/>
      <c r="GI96" s="888"/>
      <c r="GJ96" s="888"/>
      <c r="GK96" s="888"/>
      <c r="GL96" s="888"/>
      <c r="GM96" s="888"/>
      <c r="GN96" s="888"/>
      <c r="GO96" s="888"/>
      <c r="GP96" s="888"/>
      <c r="GR96" s="874"/>
      <c r="GS96" s="902"/>
      <c r="GT96" s="914" t="s">
        <v>124</v>
      </c>
      <c r="GU96" s="888"/>
      <c r="GV96" s="888"/>
      <c r="GW96" s="888"/>
      <c r="GX96" s="888"/>
      <c r="GY96" s="888"/>
      <c r="GZ96" s="888"/>
      <c r="HA96" s="888"/>
      <c r="HB96" s="888"/>
      <c r="HC96" s="888"/>
      <c r="HD96" s="888"/>
      <c r="HE96" s="888"/>
      <c r="HF96" s="888"/>
      <c r="HG96" s="888"/>
      <c r="HH96" s="888"/>
      <c r="HJ96" s="874"/>
      <c r="HK96" s="902"/>
      <c r="HL96" s="914" t="s">
        <v>124</v>
      </c>
      <c r="HM96" s="888"/>
      <c r="HN96" s="888"/>
      <c r="HO96" s="888"/>
      <c r="HP96" s="888"/>
      <c r="HQ96" s="888"/>
      <c r="HR96" s="888"/>
      <c r="HS96" s="888"/>
      <c r="HT96" s="888"/>
      <c r="HU96" s="888"/>
      <c r="HV96" s="888"/>
      <c r="HW96" s="888"/>
      <c r="HX96" s="888"/>
      <c r="HY96" s="888"/>
      <c r="HZ96" s="888"/>
      <c r="IB96" s="874"/>
      <c r="IC96" s="902"/>
      <c r="ID96" s="914" t="s">
        <v>124</v>
      </c>
      <c r="IE96" s="888"/>
      <c r="IF96" s="888"/>
      <c r="IG96" s="888"/>
      <c r="IH96" s="888"/>
      <c r="II96" s="888"/>
      <c r="IJ96" s="888"/>
      <c r="IK96" s="888"/>
      <c r="IL96" s="888"/>
      <c r="IM96" s="888"/>
      <c r="IN96" s="888"/>
      <c r="IO96" s="888"/>
      <c r="IP96" s="888"/>
      <c r="IQ96" s="888"/>
      <c r="IR96" s="888"/>
    </row>
    <row r="97" spans="2:252" s="894" customFormat="1" ht="108" hidden="1" customHeight="1" outlineLevel="1">
      <c r="B97" s="874"/>
      <c r="C97" s="902"/>
      <c r="D97" s="914" t="s">
        <v>125</v>
      </c>
      <c r="E97" s="888"/>
      <c r="F97" s="888"/>
      <c r="G97" s="888"/>
      <c r="H97" s="888"/>
      <c r="I97" s="888"/>
      <c r="J97" s="888"/>
      <c r="K97" s="888"/>
      <c r="L97" s="888"/>
      <c r="M97" s="888"/>
      <c r="N97" s="888"/>
      <c r="O97" s="888"/>
      <c r="P97" s="888"/>
      <c r="Q97" s="888"/>
      <c r="R97" s="888"/>
      <c r="T97" s="874"/>
      <c r="U97" s="902"/>
      <c r="V97" s="914" t="s">
        <v>125</v>
      </c>
      <c r="W97" s="888"/>
      <c r="X97" s="888"/>
      <c r="Y97" s="888"/>
      <c r="Z97" s="888"/>
      <c r="AA97" s="888"/>
      <c r="AB97" s="888"/>
      <c r="AC97" s="888"/>
      <c r="AD97" s="888"/>
      <c r="AE97" s="888"/>
      <c r="AF97" s="888"/>
      <c r="AG97" s="888"/>
      <c r="AH97" s="888"/>
      <c r="AI97" s="888"/>
      <c r="AJ97" s="888"/>
      <c r="AL97" s="874"/>
      <c r="AM97" s="902"/>
      <c r="AN97" s="914" t="s">
        <v>125</v>
      </c>
      <c r="AO97" s="888"/>
      <c r="AP97" s="888"/>
      <c r="AQ97" s="888"/>
      <c r="AR97" s="888"/>
      <c r="AS97" s="888"/>
      <c r="AT97" s="888"/>
      <c r="AU97" s="888"/>
      <c r="AV97" s="888"/>
      <c r="AW97" s="888"/>
      <c r="AX97" s="888"/>
      <c r="AY97" s="888"/>
      <c r="AZ97" s="888"/>
      <c r="BA97" s="888"/>
      <c r="BB97" s="888"/>
      <c r="BD97" s="874"/>
      <c r="BE97" s="902"/>
      <c r="BF97" s="914" t="s">
        <v>125</v>
      </c>
      <c r="BG97" s="888"/>
      <c r="BH97" s="888"/>
      <c r="BI97" s="888"/>
      <c r="BJ97" s="888"/>
      <c r="BK97" s="888"/>
      <c r="BL97" s="888"/>
      <c r="BM97" s="888"/>
      <c r="BN97" s="888"/>
      <c r="BO97" s="888"/>
      <c r="BP97" s="888"/>
      <c r="BQ97" s="888"/>
      <c r="BR97" s="888"/>
      <c r="BS97" s="888"/>
      <c r="BT97" s="888"/>
      <c r="BV97" s="874"/>
      <c r="BW97" s="902"/>
      <c r="BX97" s="914" t="s">
        <v>125</v>
      </c>
      <c r="BY97" s="888"/>
      <c r="BZ97" s="888"/>
      <c r="CA97" s="888"/>
      <c r="CB97" s="888"/>
      <c r="CC97" s="888"/>
      <c r="CD97" s="888"/>
      <c r="CE97" s="888"/>
      <c r="CF97" s="888"/>
      <c r="CG97" s="888"/>
      <c r="CH97" s="888"/>
      <c r="CI97" s="888"/>
      <c r="CJ97" s="888"/>
      <c r="CK97" s="888"/>
      <c r="CL97" s="888"/>
      <c r="CN97" s="874"/>
      <c r="CO97" s="902"/>
      <c r="CP97" s="914" t="s">
        <v>125</v>
      </c>
      <c r="CQ97" s="888"/>
      <c r="CR97" s="888"/>
      <c r="CS97" s="888"/>
      <c r="CT97" s="888"/>
      <c r="CU97" s="888"/>
      <c r="CV97" s="888"/>
      <c r="CW97" s="888"/>
      <c r="CX97" s="888"/>
      <c r="CY97" s="888"/>
      <c r="CZ97" s="888"/>
      <c r="DA97" s="888"/>
      <c r="DB97" s="888"/>
      <c r="DC97" s="888"/>
      <c r="DD97" s="888"/>
      <c r="DF97" s="874"/>
      <c r="DG97" s="902"/>
      <c r="DH97" s="914" t="s">
        <v>125</v>
      </c>
      <c r="DI97" s="888"/>
      <c r="DJ97" s="888"/>
      <c r="DK97" s="888"/>
      <c r="DL97" s="888"/>
      <c r="DM97" s="888"/>
      <c r="DN97" s="888"/>
      <c r="DO97" s="888"/>
      <c r="DP97" s="888"/>
      <c r="DQ97" s="888"/>
      <c r="DR97" s="888"/>
      <c r="DS97" s="888"/>
      <c r="DT97" s="888"/>
      <c r="DU97" s="888"/>
      <c r="DV97" s="888"/>
      <c r="DX97" s="874"/>
      <c r="DY97" s="902"/>
      <c r="DZ97" s="914" t="s">
        <v>125</v>
      </c>
      <c r="EA97" s="888"/>
      <c r="EB97" s="888"/>
      <c r="EC97" s="888"/>
      <c r="ED97" s="888"/>
      <c r="EE97" s="888"/>
      <c r="EF97" s="888"/>
      <c r="EG97" s="888"/>
      <c r="EH97" s="888"/>
      <c r="EI97" s="888"/>
      <c r="EJ97" s="888"/>
      <c r="EK97" s="888"/>
      <c r="EL97" s="888"/>
      <c r="EM97" s="888"/>
      <c r="EN97" s="888"/>
      <c r="EP97" s="874"/>
      <c r="EQ97" s="902"/>
      <c r="ER97" s="914" t="s">
        <v>125</v>
      </c>
      <c r="ES97" s="888"/>
      <c r="ET97" s="888"/>
      <c r="EU97" s="888"/>
      <c r="EV97" s="888"/>
      <c r="EW97" s="888"/>
      <c r="EX97" s="888"/>
      <c r="EY97" s="888"/>
      <c r="EZ97" s="888"/>
      <c r="FA97" s="888"/>
      <c r="FB97" s="888"/>
      <c r="FC97" s="888"/>
      <c r="FD97" s="888"/>
      <c r="FE97" s="888"/>
      <c r="FF97" s="888"/>
      <c r="FH97" s="874"/>
      <c r="FI97" s="902"/>
      <c r="FJ97" s="914" t="s">
        <v>125</v>
      </c>
      <c r="FK97" s="888"/>
      <c r="FL97" s="888"/>
      <c r="FM97" s="888"/>
      <c r="FN97" s="888"/>
      <c r="FO97" s="888"/>
      <c r="FP97" s="888"/>
      <c r="FQ97" s="888"/>
      <c r="FR97" s="888"/>
      <c r="FS97" s="888"/>
      <c r="FT97" s="888"/>
      <c r="FU97" s="888"/>
      <c r="FV97" s="888"/>
      <c r="FW97" s="888"/>
      <c r="FX97" s="888"/>
      <c r="FZ97" s="874"/>
      <c r="GA97" s="902"/>
      <c r="GB97" s="914" t="s">
        <v>125</v>
      </c>
      <c r="GC97" s="888"/>
      <c r="GD97" s="888"/>
      <c r="GE97" s="888"/>
      <c r="GF97" s="888"/>
      <c r="GG97" s="888"/>
      <c r="GH97" s="888"/>
      <c r="GI97" s="888"/>
      <c r="GJ97" s="888"/>
      <c r="GK97" s="888"/>
      <c r="GL97" s="888"/>
      <c r="GM97" s="888"/>
      <c r="GN97" s="888"/>
      <c r="GO97" s="888"/>
      <c r="GP97" s="888"/>
      <c r="GR97" s="874"/>
      <c r="GS97" s="902"/>
      <c r="GT97" s="914" t="s">
        <v>125</v>
      </c>
      <c r="GU97" s="888"/>
      <c r="GV97" s="888"/>
      <c r="GW97" s="888"/>
      <c r="GX97" s="888"/>
      <c r="GY97" s="888"/>
      <c r="GZ97" s="888"/>
      <c r="HA97" s="888"/>
      <c r="HB97" s="888"/>
      <c r="HC97" s="888"/>
      <c r="HD97" s="888"/>
      <c r="HE97" s="888"/>
      <c r="HF97" s="888"/>
      <c r="HG97" s="888"/>
      <c r="HH97" s="888"/>
      <c r="HJ97" s="874"/>
      <c r="HK97" s="902"/>
      <c r="HL97" s="914" t="s">
        <v>125</v>
      </c>
      <c r="HM97" s="888"/>
      <c r="HN97" s="888"/>
      <c r="HO97" s="888"/>
      <c r="HP97" s="888"/>
      <c r="HQ97" s="888"/>
      <c r="HR97" s="888"/>
      <c r="HS97" s="888"/>
      <c r="HT97" s="888"/>
      <c r="HU97" s="888"/>
      <c r="HV97" s="888"/>
      <c r="HW97" s="888"/>
      <c r="HX97" s="888"/>
      <c r="HY97" s="888"/>
      <c r="HZ97" s="888"/>
      <c r="IB97" s="874"/>
      <c r="IC97" s="902"/>
      <c r="ID97" s="914" t="s">
        <v>125</v>
      </c>
      <c r="IE97" s="888"/>
      <c r="IF97" s="888"/>
      <c r="IG97" s="888"/>
      <c r="IH97" s="888"/>
      <c r="II97" s="888"/>
      <c r="IJ97" s="888"/>
      <c r="IK97" s="888"/>
      <c r="IL97" s="888"/>
      <c r="IM97" s="888"/>
      <c r="IN97" s="888"/>
      <c r="IO97" s="888"/>
      <c r="IP97" s="888"/>
      <c r="IQ97" s="888"/>
      <c r="IR97" s="888"/>
    </row>
    <row r="98" spans="2:252" s="894" customFormat="1" ht="135" hidden="1" customHeight="1" outlineLevel="1">
      <c r="B98" s="874"/>
      <c r="C98" s="902"/>
      <c r="D98" s="914" t="s">
        <v>126</v>
      </c>
      <c r="E98" s="888"/>
      <c r="F98" s="888"/>
      <c r="G98" s="888"/>
      <c r="H98" s="888"/>
      <c r="I98" s="888"/>
      <c r="J98" s="888"/>
      <c r="K98" s="888"/>
      <c r="L98" s="888"/>
      <c r="M98" s="888"/>
      <c r="N98" s="888"/>
      <c r="O98" s="888"/>
      <c r="P98" s="888"/>
      <c r="Q98" s="888"/>
      <c r="R98" s="888"/>
      <c r="T98" s="874"/>
      <c r="U98" s="902"/>
      <c r="V98" s="914" t="s">
        <v>126</v>
      </c>
      <c r="W98" s="888"/>
      <c r="X98" s="888"/>
      <c r="Y98" s="888"/>
      <c r="Z98" s="888"/>
      <c r="AA98" s="888"/>
      <c r="AB98" s="888"/>
      <c r="AC98" s="888"/>
      <c r="AD98" s="888"/>
      <c r="AE98" s="888"/>
      <c r="AF98" s="888"/>
      <c r="AG98" s="888"/>
      <c r="AH98" s="888"/>
      <c r="AI98" s="888"/>
      <c r="AJ98" s="888"/>
      <c r="AL98" s="874"/>
      <c r="AM98" s="902"/>
      <c r="AN98" s="914" t="s">
        <v>126</v>
      </c>
      <c r="AO98" s="888"/>
      <c r="AP98" s="888"/>
      <c r="AQ98" s="888"/>
      <c r="AR98" s="888"/>
      <c r="AS98" s="888"/>
      <c r="AT98" s="888"/>
      <c r="AU98" s="888"/>
      <c r="AV98" s="888"/>
      <c r="AW98" s="888"/>
      <c r="AX98" s="888"/>
      <c r="AY98" s="888"/>
      <c r="AZ98" s="888"/>
      <c r="BA98" s="888"/>
      <c r="BB98" s="888"/>
      <c r="BD98" s="874"/>
      <c r="BE98" s="902"/>
      <c r="BF98" s="914" t="s">
        <v>126</v>
      </c>
      <c r="BG98" s="888"/>
      <c r="BH98" s="888"/>
      <c r="BI98" s="888"/>
      <c r="BJ98" s="888"/>
      <c r="BK98" s="888"/>
      <c r="BL98" s="888"/>
      <c r="BM98" s="888"/>
      <c r="BN98" s="888"/>
      <c r="BO98" s="888"/>
      <c r="BP98" s="888"/>
      <c r="BQ98" s="888"/>
      <c r="BR98" s="888"/>
      <c r="BS98" s="888"/>
      <c r="BT98" s="888"/>
      <c r="BV98" s="874"/>
      <c r="BW98" s="902"/>
      <c r="BX98" s="914" t="s">
        <v>126</v>
      </c>
      <c r="BY98" s="888"/>
      <c r="BZ98" s="888"/>
      <c r="CA98" s="888"/>
      <c r="CB98" s="888"/>
      <c r="CC98" s="888"/>
      <c r="CD98" s="888"/>
      <c r="CE98" s="888"/>
      <c r="CF98" s="888"/>
      <c r="CG98" s="888"/>
      <c r="CH98" s="888"/>
      <c r="CI98" s="888"/>
      <c r="CJ98" s="888"/>
      <c r="CK98" s="888"/>
      <c r="CL98" s="888"/>
      <c r="CN98" s="874"/>
      <c r="CO98" s="902"/>
      <c r="CP98" s="914" t="s">
        <v>126</v>
      </c>
      <c r="CQ98" s="888"/>
      <c r="CR98" s="888"/>
      <c r="CS98" s="888"/>
      <c r="CT98" s="888"/>
      <c r="CU98" s="888"/>
      <c r="CV98" s="888"/>
      <c r="CW98" s="888"/>
      <c r="CX98" s="888"/>
      <c r="CY98" s="888"/>
      <c r="CZ98" s="888"/>
      <c r="DA98" s="888"/>
      <c r="DB98" s="888"/>
      <c r="DC98" s="888"/>
      <c r="DD98" s="888"/>
      <c r="DF98" s="874"/>
      <c r="DG98" s="902"/>
      <c r="DH98" s="914" t="s">
        <v>126</v>
      </c>
      <c r="DI98" s="888"/>
      <c r="DJ98" s="888"/>
      <c r="DK98" s="888"/>
      <c r="DL98" s="888"/>
      <c r="DM98" s="888"/>
      <c r="DN98" s="888"/>
      <c r="DO98" s="888"/>
      <c r="DP98" s="888"/>
      <c r="DQ98" s="888"/>
      <c r="DR98" s="888"/>
      <c r="DS98" s="888"/>
      <c r="DT98" s="888"/>
      <c r="DU98" s="888"/>
      <c r="DV98" s="888"/>
      <c r="DX98" s="874"/>
      <c r="DY98" s="902"/>
      <c r="DZ98" s="914" t="s">
        <v>126</v>
      </c>
      <c r="EA98" s="888"/>
      <c r="EB98" s="888"/>
      <c r="EC98" s="888"/>
      <c r="ED98" s="888"/>
      <c r="EE98" s="888"/>
      <c r="EF98" s="888"/>
      <c r="EG98" s="888"/>
      <c r="EH98" s="888"/>
      <c r="EI98" s="888"/>
      <c r="EJ98" s="888"/>
      <c r="EK98" s="888"/>
      <c r="EL98" s="888"/>
      <c r="EM98" s="888"/>
      <c r="EN98" s="888"/>
      <c r="EP98" s="874"/>
      <c r="EQ98" s="902"/>
      <c r="ER98" s="914" t="s">
        <v>126</v>
      </c>
      <c r="ES98" s="888"/>
      <c r="ET98" s="888"/>
      <c r="EU98" s="888"/>
      <c r="EV98" s="888"/>
      <c r="EW98" s="888"/>
      <c r="EX98" s="888"/>
      <c r="EY98" s="888"/>
      <c r="EZ98" s="888"/>
      <c r="FA98" s="888"/>
      <c r="FB98" s="888"/>
      <c r="FC98" s="888"/>
      <c r="FD98" s="888"/>
      <c r="FE98" s="888"/>
      <c r="FF98" s="888"/>
      <c r="FH98" s="874"/>
      <c r="FI98" s="902"/>
      <c r="FJ98" s="914" t="s">
        <v>126</v>
      </c>
      <c r="FK98" s="888"/>
      <c r="FL98" s="888"/>
      <c r="FM98" s="888"/>
      <c r="FN98" s="888"/>
      <c r="FO98" s="888"/>
      <c r="FP98" s="888"/>
      <c r="FQ98" s="888"/>
      <c r="FR98" s="888"/>
      <c r="FS98" s="888"/>
      <c r="FT98" s="888"/>
      <c r="FU98" s="888"/>
      <c r="FV98" s="888"/>
      <c r="FW98" s="888"/>
      <c r="FX98" s="888"/>
      <c r="FZ98" s="874"/>
      <c r="GA98" s="902"/>
      <c r="GB98" s="914" t="s">
        <v>126</v>
      </c>
      <c r="GC98" s="888"/>
      <c r="GD98" s="888"/>
      <c r="GE98" s="888"/>
      <c r="GF98" s="888"/>
      <c r="GG98" s="888"/>
      <c r="GH98" s="888"/>
      <c r="GI98" s="888"/>
      <c r="GJ98" s="888"/>
      <c r="GK98" s="888"/>
      <c r="GL98" s="888"/>
      <c r="GM98" s="888"/>
      <c r="GN98" s="888"/>
      <c r="GO98" s="888"/>
      <c r="GP98" s="888"/>
      <c r="GR98" s="874"/>
      <c r="GS98" s="902"/>
      <c r="GT98" s="914" t="s">
        <v>126</v>
      </c>
      <c r="GU98" s="888"/>
      <c r="GV98" s="888"/>
      <c r="GW98" s="888"/>
      <c r="GX98" s="888"/>
      <c r="GY98" s="888"/>
      <c r="GZ98" s="888"/>
      <c r="HA98" s="888"/>
      <c r="HB98" s="888"/>
      <c r="HC98" s="888"/>
      <c r="HD98" s="888"/>
      <c r="HE98" s="888"/>
      <c r="HF98" s="888"/>
      <c r="HG98" s="888"/>
      <c r="HH98" s="888"/>
      <c r="HJ98" s="874"/>
      <c r="HK98" s="902"/>
      <c r="HL98" s="914" t="s">
        <v>126</v>
      </c>
      <c r="HM98" s="888"/>
      <c r="HN98" s="888"/>
      <c r="HO98" s="888"/>
      <c r="HP98" s="888"/>
      <c r="HQ98" s="888"/>
      <c r="HR98" s="888"/>
      <c r="HS98" s="888"/>
      <c r="HT98" s="888"/>
      <c r="HU98" s="888"/>
      <c r="HV98" s="888"/>
      <c r="HW98" s="888"/>
      <c r="HX98" s="888"/>
      <c r="HY98" s="888"/>
      <c r="HZ98" s="888"/>
      <c r="IB98" s="874"/>
      <c r="IC98" s="902"/>
      <c r="ID98" s="914" t="s">
        <v>126</v>
      </c>
      <c r="IE98" s="888"/>
      <c r="IF98" s="888"/>
      <c r="IG98" s="888"/>
      <c r="IH98" s="888"/>
      <c r="II98" s="888"/>
      <c r="IJ98" s="888"/>
      <c r="IK98" s="888"/>
      <c r="IL98" s="888"/>
      <c r="IM98" s="888"/>
      <c r="IN98" s="888"/>
      <c r="IO98" s="888"/>
      <c r="IP98" s="888"/>
      <c r="IQ98" s="888"/>
      <c r="IR98" s="888"/>
    </row>
    <row r="99" spans="2:252" s="894" customFormat="1" ht="243" hidden="1" customHeight="1" outlineLevel="1">
      <c r="B99" s="874"/>
      <c r="C99" s="902"/>
      <c r="D99" s="914" t="s">
        <v>127</v>
      </c>
      <c r="E99" s="888"/>
      <c r="F99" s="888"/>
      <c r="G99" s="888"/>
      <c r="H99" s="888"/>
      <c r="I99" s="888"/>
      <c r="J99" s="888"/>
      <c r="K99" s="888"/>
      <c r="L99" s="888"/>
      <c r="M99" s="888"/>
      <c r="N99" s="888"/>
      <c r="O99" s="888"/>
      <c r="P99" s="888"/>
      <c r="Q99" s="888"/>
      <c r="R99" s="888"/>
      <c r="T99" s="874"/>
      <c r="U99" s="902"/>
      <c r="V99" s="914" t="s">
        <v>127</v>
      </c>
      <c r="W99" s="888"/>
      <c r="X99" s="888"/>
      <c r="Y99" s="888"/>
      <c r="Z99" s="888"/>
      <c r="AA99" s="888"/>
      <c r="AB99" s="888"/>
      <c r="AC99" s="888"/>
      <c r="AD99" s="888"/>
      <c r="AE99" s="888"/>
      <c r="AF99" s="888"/>
      <c r="AG99" s="888"/>
      <c r="AH99" s="888"/>
      <c r="AI99" s="888"/>
      <c r="AJ99" s="888"/>
      <c r="AL99" s="874"/>
      <c r="AM99" s="902"/>
      <c r="AN99" s="914" t="s">
        <v>127</v>
      </c>
      <c r="AO99" s="888"/>
      <c r="AP99" s="888"/>
      <c r="AQ99" s="888"/>
      <c r="AR99" s="888"/>
      <c r="AS99" s="888"/>
      <c r="AT99" s="888"/>
      <c r="AU99" s="888"/>
      <c r="AV99" s="888"/>
      <c r="AW99" s="888"/>
      <c r="AX99" s="888"/>
      <c r="AY99" s="888"/>
      <c r="AZ99" s="888"/>
      <c r="BA99" s="888"/>
      <c r="BB99" s="888"/>
      <c r="BD99" s="874"/>
      <c r="BE99" s="902"/>
      <c r="BF99" s="914" t="s">
        <v>127</v>
      </c>
      <c r="BG99" s="888"/>
      <c r="BH99" s="888"/>
      <c r="BI99" s="888"/>
      <c r="BJ99" s="888"/>
      <c r="BK99" s="888"/>
      <c r="BL99" s="888"/>
      <c r="BM99" s="888"/>
      <c r="BN99" s="888"/>
      <c r="BO99" s="888"/>
      <c r="BP99" s="888"/>
      <c r="BQ99" s="888"/>
      <c r="BR99" s="888"/>
      <c r="BS99" s="888"/>
      <c r="BT99" s="888"/>
      <c r="BV99" s="874"/>
      <c r="BW99" s="902"/>
      <c r="BX99" s="914" t="s">
        <v>127</v>
      </c>
      <c r="BY99" s="888"/>
      <c r="BZ99" s="888"/>
      <c r="CA99" s="888"/>
      <c r="CB99" s="888"/>
      <c r="CC99" s="888"/>
      <c r="CD99" s="888"/>
      <c r="CE99" s="888"/>
      <c r="CF99" s="888"/>
      <c r="CG99" s="888"/>
      <c r="CH99" s="888"/>
      <c r="CI99" s="888"/>
      <c r="CJ99" s="888"/>
      <c r="CK99" s="888"/>
      <c r="CL99" s="888"/>
      <c r="CN99" s="874"/>
      <c r="CO99" s="902"/>
      <c r="CP99" s="914" t="s">
        <v>127</v>
      </c>
      <c r="CQ99" s="888"/>
      <c r="CR99" s="888"/>
      <c r="CS99" s="888"/>
      <c r="CT99" s="888"/>
      <c r="CU99" s="888"/>
      <c r="CV99" s="888"/>
      <c r="CW99" s="888"/>
      <c r="CX99" s="888"/>
      <c r="CY99" s="888"/>
      <c r="CZ99" s="888"/>
      <c r="DA99" s="888"/>
      <c r="DB99" s="888"/>
      <c r="DC99" s="888"/>
      <c r="DD99" s="888"/>
      <c r="DF99" s="874"/>
      <c r="DG99" s="902"/>
      <c r="DH99" s="914" t="s">
        <v>127</v>
      </c>
      <c r="DI99" s="888"/>
      <c r="DJ99" s="888"/>
      <c r="DK99" s="888"/>
      <c r="DL99" s="888"/>
      <c r="DM99" s="888"/>
      <c r="DN99" s="888"/>
      <c r="DO99" s="888"/>
      <c r="DP99" s="888"/>
      <c r="DQ99" s="888"/>
      <c r="DR99" s="888"/>
      <c r="DS99" s="888"/>
      <c r="DT99" s="888"/>
      <c r="DU99" s="888"/>
      <c r="DV99" s="888"/>
      <c r="DX99" s="874"/>
      <c r="DY99" s="902"/>
      <c r="DZ99" s="914" t="s">
        <v>127</v>
      </c>
      <c r="EA99" s="888"/>
      <c r="EB99" s="888"/>
      <c r="EC99" s="888"/>
      <c r="ED99" s="888"/>
      <c r="EE99" s="888"/>
      <c r="EF99" s="888"/>
      <c r="EG99" s="888"/>
      <c r="EH99" s="888"/>
      <c r="EI99" s="888"/>
      <c r="EJ99" s="888"/>
      <c r="EK99" s="888"/>
      <c r="EL99" s="888"/>
      <c r="EM99" s="888"/>
      <c r="EN99" s="888"/>
      <c r="EP99" s="874"/>
      <c r="EQ99" s="902"/>
      <c r="ER99" s="914" t="s">
        <v>127</v>
      </c>
      <c r="ES99" s="888"/>
      <c r="ET99" s="888"/>
      <c r="EU99" s="888"/>
      <c r="EV99" s="888"/>
      <c r="EW99" s="888"/>
      <c r="EX99" s="888"/>
      <c r="EY99" s="888"/>
      <c r="EZ99" s="888"/>
      <c r="FA99" s="888"/>
      <c r="FB99" s="888"/>
      <c r="FC99" s="888"/>
      <c r="FD99" s="888"/>
      <c r="FE99" s="888"/>
      <c r="FF99" s="888"/>
      <c r="FH99" s="874"/>
      <c r="FI99" s="902"/>
      <c r="FJ99" s="914" t="s">
        <v>127</v>
      </c>
      <c r="FK99" s="888"/>
      <c r="FL99" s="888"/>
      <c r="FM99" s="888"/>
      <c r="FN99" s="888"/>
      <c r="FO99" s="888"/>
      <c r="FP99" s="888"/>
      <c r="FQ99" s="888"/>
      <c r="FR99" s="888"/>
      <c r="FS99" s="888"/>
      <c r="FT99" s="888"/>
      <c r="FU99" s="888"/>
      <c r="FV99" s="888"/>
      <c r="FW99" s="888"/>
      <c r="FX99" s="888"/>
      <c r="FZ99" s="874"/>
      <c r="GA99" s="902"/>
      <c r="GB99" s="914" t="s">
        <v>127</v>
      </c>
      <c r="GC99" s="888"/>
      <c r="GD99" s="888"/>
      <c r="GE99" s="888"/>
      <c r="GF99" s="888"/>
      <c r="GG99" s="888"/>
      <c r="GH99" s="888"/>
      <c r="GI99" s="888"/>
      <c r="GJ99" s="888"/>
      <c r="GK99" s="888"/>
      <c r="GL99" s="888"/>
      <c r="GM99" s="888"/>
      <c r="GN99" s="888"/>
      <c r="GO99" s="888"/>
      <c r="GP99" s="888"/>
      <c r="GR99" s="874"/>
      <c r="GS99" s="902"/>
      <c r="GT99" s="914" t="s">
        <v>127</v>
      </c>
      <c r="GU99" s="888"/>
      <c r="GV99" s="888"/>
      <c r="GW99" s="888"/>
      <c r="GX99" s="888"/>
      <c r="GY99" s="888"/>
      <c r="GZ99" s="888"/>
      <c r="HA99" s="888"/>
      <c r="HB99" s="888"/>
      <c r="HC99" s="888"/>
      <c r="HD99" s="888"/>
      <c r="HE99" s="888"/>
      <c r="HF99" s="888"/>
      <c r="HG99" s="888"/>
      <c r="HH99" s="888"/>
      <c r="HJ99" s="874"/>
      <c r="HK99" s="902"/>
      <c r="HL99" s="914" t="s">
        <v>127</v>
      </c>
      <c r="HM99" s="888"/>
      <c r="HN99" s="888"/>
      <c r="HO99" s="888"/>
      <c r="HP99" s="888"/>
      <c r="HQ99" s="888"/>
      <c r="HR99" s="888"/>
      <c r="HS99" s="888"/>
      <c r="HT99" s="888"/>
      <c r="HU99" s="888"/>
      <c r="HV99" s="888"/>
      <c r="HW99" s="888"/>
      <c r="HX99" s="888"/>
      <c r="HY99" s="888"/>
      <c r="HZ99" s="888"/>
      <c r="IB99" s="874"/>
      <c r="IC99" s="902"/>
      <c r="ID99" s="914" t="s">
        <v>127</v>
      </c>
      <c r="IE99" s="888"/>
      <c r="IF99" s="888"/>
      <c r="IG99" s="888"/>
      <c r="IH99" s="888"/>
      <c r="II99" s="888"/>
      <c r="IJ99" s="888"/>
      <c r="IK99" s="888"/>
      <c r="IL99" s="888"/>
      <c r="IM99" s="888"/>
      <c r="IN99" s="888"/>
      <c r="IO99" s="888"/>
      <c r="IP99" s="888"/>
      <c r="IQ99" s="888"/>
      <c r="IR99" s="888"/>
    </row>
    <row r="100" spans="2:252" s="894" customFormat="1" ht="121.5" hidden="1" customHeight="1" outlineLevel="1">
      <c r="B100" s="874"/>
      <c r="C100" s="902"/>
      <c r="D100" s="914" t="s">
        <v>128</v>
      </c>
      <c r="E100" s="888"/>
      <c r="F100" s="888"/>
      <c r="G100" s="888"/>
      <c r="H100" s="888"/>
      <c r="I100" s="888"/>
      <c r="J100" s="888"/>
      <c r="K100" s="888"/>
      <c r="L100" s="888"/>
      <c r="M100" s="888"/>
      <c r="N100" s="888"/>
      <c r="O100" s="888"/>
      <c r="P100" s="888"/>
      <c r="Q100" s="888"/>
      <c r="R100" s="888"/>
      <c r="T100" s="874"/>
      <c r="U100" s="902"/>
      <c r="V100" s="914" t="s">
        <v>128</v>
      </c>
      <c r="W100" s="888"/>
      <c r="X100" s="888"/>
      <c r="Y100" s="888"/>
      <c r="Z100" s="888"/>
      <c r="AA100" s="888"/>
      <c r="AB100" s="888"/>
      <c r="AC100" s="888"/>
      <c r="AD100" s="888"/>
      <c r="AE100" s="888"/>
      <c r="AF100" s="888"/>
      <c r="AG100" s="888"/>
      <c r="AH100" s="888"/>
      <c r="AI100" s="888"/>
      <c r="AJ100" s="888"/>
      <c r="AL100" s="874"/>
      <c r="AM100" s="902"/>
      <c r="AN100" s="914" t="s">
        <v>128</v>
      </c>
      <c r="AO100" s="888"/>
      <c r="AP100" s="888"/>
      <c r="AQ100" s="888"/>
      <c r="AR100" s="888"/>
      <c r="AS100" s="888"/>
      <c r="AT100" s="888"/>
      <c r="AU100" s="888"/>
      <c r="AV100" s="888"/>
      <c r="AW100" s="888"/>
      <c r="AX100" s="888"/>
      <c r="AY100" s="888"/>
      <c r="AZ100" s="888"/>
      <c r="BA100" s="888"/>
      <c r="BB100" s="888"/>
      <c r="BD100" s="874"/>
      <c r="BE100" s="902"/>
      <c r="BF100" s="914" t="s">
        <v>128</v>
      </c>
      <c r="BG100" s="888"/>
      <c r="BH100" s="888"/>
      <c r="BI100" s="888"/>
      <c r="BJ100" s="888"/>
      <c r="BK100" s="888"/>
      <c r="BL100" s="888"/>
      <c r="BM100" s="888"/>
      <c r="BN100" s="888"/>
      <c r="BO100" s="888"/>
      <c r="BP100" s="888"/>
      <c r="BQ100" s="888"/>
      <c r="BR100" s="888"/>
      <c r="BS100" s="888"/>
      <c r="BT100" s="888"/>
      <c r="BV100" s="874"/>
      <c r="BW100" s="902"/>
      <c r="BX100" s="914" t="s">
        <v>128</v>
      </c>
      <c r="BY100" s="888"/>
      <c r="BZ100" s="888"/>
      <c r="CA100" s="888"/>
      <c r="CB100" s="888"/>
      <c r="CC100" s="888"/>
      <c r="CD100" s="888"/>
      <c r="CE100" s="888"/>
      <c r="CF100" s="888"/>
      <c r="CG100" s="888"/>
      <c r="CH100" s="888"/>
      <c r="CI100" s="888"/>
      <c r="CJ100" s="888"/>
      <c r="CK100" s="888"/>
      <c r="CL100" s="888"/>
      <c r="CN100" s="874"/>
      <c r="CO100" s="902"/>
      <c r="CP100" s="914" t="s">
        <v>128</v>
      </c>
      <c r="CQ100" s="888"/>
      <c r="CR100" s="888"/>
      <c r="CS100" s="888"/>
      <c r="CT100" s="888"/>
      <c r="CU100" s="888"/>
      <c r="CV100" s="888"/>
      <c r="CW100" s="888"/>
      <c r="CX100" s="888"/>
      <c r="CY100" s="888"/>
      <c r="CZ100" s="888"/>
      <c r="DA100" s="888"/>
      <c r="DB100" s="888"/>
      <c r="DC100" s="888"/>
      <c r="DD100" s="888"/>
      <c r="DF100" s="874"/>
      <c r="DG100" s="902"/>
      <c r="DH100" s="914" t="s">
        <v>128</v>
      </c>
      <c r="DI100" s="888"/>
      <c r="DJ100" s="888"/>
      <c r="DK100" s="888"/>
      <c r="DL100" s="888"/>
      <c r="DM100" s="888"/>
      <c r="DN100" s="888"/>
      <c r="DO100" s="888"/>
      <c r="DP100" s="888"/>
      <c r="DQ100" s="888"/>
      <c r="DR100" s="888"/>
      <c r="DS100" s="888"/>
      <c r="DT100" s="888"/>
      <c r="DU100" s="888"/>
      <c r="DV100" s="888"/>
      <c r="DX100" s="874"/>
      <c r="DY100" s="902"/>
      <c r="DZ100" s="914" t="s">
        <v>128</v>
      </c>
      <c r="EA100" s="888"/>
      <c r="EB100" s="888"/>
      <c r="EC100" s="888"/>
      <c r="ED100" s="888"/>
      <c r="EE100" s="888"/>
      <c r="EF100" s="888"/>
      <c r="EG100" s="888"/>
      <c r="EH100" s="888"/>
      <c r="EI100" s="888"/>
      <c r="EJ100" s="888"/>
      <c r="EK100" s="888"/>
      <c r="EL100" s="888"/>
      <c r="EM100" s="888"/>
      <c r="EN100" s="888"/>
      <c r="EP100" s="874"/>
      <c r="EQ100" s="902"/>
      <c r="ER100" s="914" t="s">
        <v>128</v>
      </c>
      <c r="ES100" s="888"/>
      <c r="ET100" s="888"/>
      <c r="EU100" s="888"/>
      <c r="EV100" s="888"/>
      <c r="EW100" s="888"/>
      <c r="EX100" s="888"/>
      <c r="EY100" s="888"/>
      <c r="EZ100" s="888"/>
      <c r="FA100" s="888"/>
      <c r="FB100" s="888"/>
      <c r="FC100" s="888"/>
      <c r="FD100" s="888"/>
      <c r="FE100" s="888"/>
      <c r="FF100" s="888"/>
      <c r="FH100" s="874"/>
      <c r="FI100" s="902"/>
      <c r="FJ100" s="914" t="s">
        <v>128</v>
      </c>
      <c r="FK100" s="888"/>
      <c r="FL100" s="888"/>
      <c r="FM100" s="888"/>
      <c r="FN100" s="888"/>
      <c r="FO100" s="888"/>
      <c r="FP100" s="888"/>
      <c r="FQ100" s="888"/>
      <c r="FR100" s="888"/>
      <c r="FS100" s="888"/>
      <c r="FT100" s="888"/>
      <c r="FU100" s="888"/>
      <c r="FV100" s="888"/>
      <c r="FW100" s="888"/>
      <c r="FX100" s="888"/>
      <c r="FZ100" s="874"/>
      <c r="GA100" s="902"/>
      <c r="GB100" s="914" t="s">
        <v>128</v>
      </c>
      <c r="GC100" s="888"/>
      <c r="GD100" s="888"/>
      <c r="GE100" s="888"/>
      <c r="GF100" s="888"/>
      <c r="GG100" s="888"/>
      <c r="GH100" s="888"/>
      <c r="GI100" s="888"/>
      <c r="GJ100" s="888"/>
      <c r="GK100" s="888"/>
      <c r="GL100" s="888"/>
      <c r="GM100" s="888"/>
      <c r="GN100" s="888"/>
      <c r="GO100" s="888"/>
      <c r="GP100" s="888"/>
      <c r="GR100" s="874"/>
      <c r="GS100" s="902"/>
      <c r="GT100" s="914" t="s">
        <v>128</v>
      </c>
      <c r="GU100" s="888"/>
      <c r="GV100" s="888"/>
      <c r="GW100" s="888"/>
      <c r="GX100" s="888"/>
      <c r="GY100" s="888"/>
      <c r="GZ100" s="888"/>
      <c r="HA100" s="888"/>
      <c r="HB100" s="888"/>
      <c r="HC100" s="888"/>
      <c r="HD100" s="888"/>
      <c r="HE100" s="888"/>
      <c r="HF100" s="888"/>
      <c r="HG100" s="888"/>
      <c r="HH100" s="888"/>
      <c r="HJ100" s="874"/>
      <c r="HK100" s="902"/>
      <c r="HL100" s="914" t="s">
        <v>128</v>
      </c>
      <c r="HM100" s="888"/>
      <c r="HN100" s="888"/>
      <c r="HO100" s="888"/>
      <c r="HP100" s="888"/>
      <c r="HQ100" s="888"/>
      <c r="HR100" s="888"/>
      <c r="HS100" s="888"/>
      <c r="HT100" s="888"/>
      <c r="HU100" s="888"/>
      <c r="HV100" s="888"/>
      <c r="HW100" s="888"/>
      <c r="HX100" s="888"/>
      <c r="HY100" s="888"/>
      <c r="HZ100" s="888"/>
      <c r="IB100" s="874"/>
      <c r="IC100" s="902"/>
      <c r="ID100" s="914" t="s">
        <v>128</v>
      </c>
      <c r="IE100" s="888"/>
      <c r="IF100" s="888"/>
      <c r="IG100" s="888"/>
      <c r="IH100" s="888"/>
      <c r="II100" s="888"/>
      <c r="IJ100" s="888"/>
      <c r="IK100" s="888"/>
      <c r="IL100" s="888"/>
      <c r="IM100" s="888"/>
      <c r="IN100" s="888"/>
      <c r="IO100" s="888"/>
      <c r="IP100" s="888"/>
      <c r="IQ100" s="888"/>
      <c r="IR100" s="888"/>
    </row>
    <row r="101" spans="2:252" s="894" customFormat="1" ht="409.5" hidden="1" customHeight="1" outlineLevel="1">
      <c r="B101" s="874"/>
      <c r="C101" s="902"/>
      <c r="D101" s="914" t="s">
        <v>129</v>
      </c>
      <c r="E101" s="888"/>
      <c r="F101" s="888"/>
      <c r="G101" s="888"/>
      <c r="H101" s="888"/>
      <c r="I101" s="888"/>
      <c r="J101" s="888"/>
      <c r="K101" s="888"/>
      <c r="L101" s="888"/>
      <c r="M101" s="888"/>
      <c r="N101" s="888"/>
      <c r="O101" s="888"/>
      <c r="P101" s="888"/>
      <c r="Q101" s="888"/>
      <c r="R101" s="888"/>
      <c r="T101" s="874"/>
      <c r="U101" s="902"/>
      <c r="V101" s="914" t="s">
        <v>129</v>
      </c>
      <c r="W101" s="888"/>
      <c r="X101" s="888"/>
      <c r="Y101" s="888"/>
      <c r="Z101" s="888"/>
      <c r="AA101" s="888"/>
      <c r="AB101" s="888"/>
      <c r="AC101" s="888"/>
      <c r="AD101" s="888"/>
      <c r="AE101" s="888"/>
      <c r="AF101" s="888"/>
      <c r="AG101" s="888"/>
      <c r="AH101" s="888"/>
      <c r="AI101" s="888"/>
      <c r="AJ101" s="888"/>
      <c r="AL101" s="874"/>
      <c r="AM101" s="902"/>
      <c r="AN101" s="914" t="s">
        <v>129</v>
      </c>
      <c r="AO101" s="888"/>
      <c r="AP101" s="888"/>
      <c r="AQ101" s="888"/>
      <c r="AR101" s="888"/>
      <c r="AS101" s="888"/>
      <c r="AT101" s="888"/>
      <c r="AU101" s="888"/>
      <c r="AV101" s="888"/>
      <c r="AW101" s="888"/>
      <c r="AX101" s="888"/>
      <c r="AY101" s="888"/>
      <c r="AZ101" s="888"/>
      <c r="BA101" s="888"/>
      <c r="BB101" s="888"/>
      <c r="BD101" s="874"/>
      <c r="BE101" s="902"/>
      <c r="BF101" s="914" t="s">
        <v>129</v>
      </c>
      <c r="BG101" s="888"/>
      <c r="BH101" s="888"/>
      <c r="BI101" s="888"/>
      <c r="BJ101" s="888"/>
      <c r="BK101" s="888"/>
      <c r="BL101" s="888"/>
      <c r="BM101" s="888"/>
      <c r="BN101" s="888"/>
      <c r="BO101" s="888"/>
      <c r="BP101" s="888"/>
      <c r="BQ101" s="888"/>
      <c r="BR101" s="888"/>
      <c r="BS101" s="888"/>
      <c r="BT101" s="888"/>
      <c r="BV101" s="874"/>
      <c r="BW101" s="902"/>
      <c r="BX101" s="914" t="s">
        <v>129</v>
      </c>
      <c r="BY101" s="888"/>
      <c r="BZ101" s="888"/>
      <c r="CA101" s="888"/>
      <c r="CB101" s="888"/>
      <c r="CC101" s="888"/>
      <c r="CD101" s="888"/>
      <c r="CE101" s="888"/>
      <c r="CF101" s="888"/>
      <c r="CG101" s="888"/>
      <c r="CH101" s="888"/>
      <c r="CI101" s="888"/>
      <c r="CJ101" s="888"/>
      <c r="CK101" s="888"/>
      <c r="CL101" s="888"/>
      <c r="CN101" s="874"/>
      <c r="CO101" s="902"/>
      <c r="CP101" s="914" t="s">
        <v>129</v>
      </c>
      <c r="CQ101" s="888"/>
      <c r="CR101" s="888"/>
      <c r="CS101" s="888"/>
      <c r="CT101" s="888"/>
      <c r="CU101" s="888"/>
      <c r="CV101" s="888"/>
      <c r="CW101" s="888"/>
      <c r="CX101" s="888"/>
      <c r="CY101" s="888"/>
      <c r="CZ101" s="888"/>
      <c r="DA101" s="888"/>
      <c r="DB101" s="888"/>
      <c r="DC101" s="888"/>
      <c r="DD101" s="888"/>
      <c r="DF101" s="874"/>
      <c r="DG101" s="902"/>
      <c r="DH101" s="914" t="s">
        <v>129</v>
      </c>
      <c r="DI101" s="888"/>
      <c r="DJ101" s="888"/>
      <c r="DK101" s="888"/>
      <c r="DL101" s="888"/>
      <c r="DM101" s="888"/>
      <c r="DN101" s="888"/>
      <c r="DO101" s="888"/>
      <c r="DP101" s="888"/>
      <c r="DQ101" s="888"/>
      <c r="DR101" s="888"/>
      <c r="DS101" s="888"/>
      <c r="DT101" s="888"/>
      <c r="DU101" s="888"/>
      <c r="DV101" s="888"/>
      <c r="DX101" s="874"/>
      <c r="DY101" s="902"/>
      <c r="DZ101" s="914" t="s">
        <v>129</v>
      </c>
      <c r="EA101" s="888"/>
      <c r="EB101" s="888"/>
      <c r="EC101" s="888"/>
      <c r="ED101" s="888"/>
      <c r="EE101" s="888"/>
      <c r="EF101" s="888"/>
      <c r="EG101" s="888"/>
      <c r="EH101" s="888"/>
      <c r="EI101" s="888"/>
      <c r="EJ101" s="888"/>
      <c r="EK101" s="888"/>
      <c r="EL101" s="888"/>
      <c r="EM101" s="888"/>
      <c r="EN101" s="888"/>
      <c r="EP101" s="874"/>
      <c r="EQ101" s="902"/>
      <c r="ER101" s="914" t="s">
        <v>129</v>
      </c>
      <c r="ES101" s="888"/>
      <c r="ET101" s="888"/>
      <c r="EU101" s="888"/>
      <c r="EV101" s="888"/>
      <c r="EW101" s="888"/>
      <c r="EX101" s="888"/>
      <c r="EY101" s="888"/>
      <c r="EZ101" s="888"/>
      <c r="FA101" s="888"/>
      <c r="FB101" s="888"/>
      <c r="FC101" s="888"/>
      <c r="FD101" s="888"/>
      <c r="FE101" s="888"/>
      <c r="FF101" s="888"/>
      <c r="FH101" s="874"/>
      <c r="FI101" s="902"/>
      <c r="FJ101" s="914" t="s">
        <v>129</v>
      </c>
      <c r="FK101" s="888"/>
      <c r="FL101" s="888"/>
      <c r="FM101" s="888"/>
      <c r="FN101" s="888"/>
      <c r="FO101" s="888"/>
      <c r="FP101" s="888"/>
      <c r="FQ101" s="888"/>
      <c r="FR101" s="888"/>
      <c r="FS101" s="888"/>
      <c r="FT101" s="888"/>
      <c r="FU101" s="888"/>
      <c r="FV101" s="888"/>
      <c r="FW101" s="888"/>
      <c r="FX101" s="888"/>
      <c r="FZ101" s="874"/>
      <c r="GA101" s="902"/>
      <c r="GB101" s="914" t="s">
        <v>129</v>
      </c>
      <c r="GC101" s="888"/>
      <c r="GD101" s="888"/>
      <c r="GE101" s="888"/>
      <c r="GF101" s="888"/>
      <c r="GG101" s="888"/>
      <c r="GH101" s="888"/>
      <c r="GI101" s="888"/>
      <c r="GJ101" s="888"/>
      <c r="GK101" s="888"/>
      <c r="GL101" s="888"/>
      <c r="GM101" s="888"/>
      <c r="GN101" s="888"/>
      <c r="GO101" s="888"/>
      <c r="GP101" s="888"/>
      <c r="GR101" s="874"/>
      <c r="GS101" s="902"/>
      <c r="GT101" s="914" t="s">
        <v>129</v>
      </c>
      <c r="GU101" s="888"/>
      <c r="GV101" s="888"/>
      <c r="GW101" s="888"/>
      <c r="GX101" s="888"/>
      <c r="GY101" s="888"/>
      <c r="GZ101" s="888"/>
      <c r="HA101" s="888"/>
      <c r="HB101" s="888"/>
      <c r="HC101" s="888"/>
      <c r="HD101" s="888"/>
      <c r="HE101" s="888"/>
      <c r="HF101" s="888"/>
      <c r="HG101" s="888"/>
      <c r="HH101" s="888"/>
      <c r="HJ101" s="874"/>
      <c r="HK101" s="902"/>
      <c r="HL101" s="914" t="s">
        <v>129</v>
      </c>
      <c r="HM101" s="888"/>
      <c r="HN101" s="888"/>
      <c r="HO101" s="888"/>
      <c r="HP101" s="888"/>
      <c r="HQ101" s="888"/>
      <c r="HR101" s="888"/>
      <c r="HS101" s="888"/>
      <c r="HT101" s="888"/>
      <c r="HU101" s="888"/>
      <c r="HV101" s="888"/>
      <c r="HW101" s="888"/>
      <c r="HX101" s="888"/>
      <c r="HY101" s="888"/>
      <c r="HZ101" s="888"/>
      <c r="IB101" s="874"/>
      <c r="IC101" s="902"/>
      <c r="ID101" s="914" t="s">
        <v>129</v>
      </c>
      <c r="IE101" s="888"/>
      <c r="IF101" s="888"/>
      <c r="IG101" s="888"/>
      <c r="IH101" s="888"/>
      <c r="II101" s="888"/>
      <c r="IJ101" s="888"/>
      <c r="IK101" s="888"/>
      <c r="IL101" s="888"/>
      <c r="IM101" s="888"/>
      <c r="IN101" s="888"/>
      <c r="IO101" s="888"/>
      <c r="IP101" s="888"/>
      <c r="IQ101" s="888"/>
      <c r="IR101" s="888"/>
    </row>
    <row r="102" spans="2:252" s="894" customFormat="1" ht="324" hidden="1" customHeight="1" outlineLevel="1">
      <c r="B102" s="874"/>
      <c r="C102" s="902"/>
      <c r="D102" s="914" t="s">
        <v>130</v>
      </c>
      <c r="E102" s="888"/>
      <c r="F102" s="888"/>
      <c r="G102" s="888"/>
      <c r="H102" s="888"/>
      <c r="I102" s="888"/>
      <c r="J102" s="888"/>
      <c r="K102" s="888"/>
      <c r="L102" s="888"/>
      <c r="M102" s="888"/>
      <c r="N102" s="888"/>
      <c r="O102" s="888"/>
      <c r="P102" s="888"/>
      <c r="Q102" s="888"/>
      <c r="R102" s="888"/>
      <c r="T102" s="874"/>
      <c r="U102" s="902"/>
      <c r="V102" s="914" t="s">
        <v>130</v>
      </c>
      <c r="W102" s="888"/>
      <c r="X102" s="888"/>
      <c r="Y102" s="888"/>
      <c r="Z102" s="888"/>
      <c r="AA102" s="888"/>
      <c r="AB102" s="888"/>
      <c r="AC102" s="888"/>
      <c r="AD102" s="888"/>
      <c r="AE102" s="888"/>
      <c r="AF102" s="888"/>
      <c r="AG102" s="888"/>
      <c r="AH102" s="888"/>
      <c r="AI102" s="888"/>
      <c r="AJ102" s="888"/>
      <c r="AL102" s="874"/>
      <c r="AM102" s="902"/>
      <c r="AN102" s="914" t="s">
        <v>130</v>
      </c>
      <c r="AO102" s="888"/>
      <c r="AP102" s="888"/>
      <c r="AQ102" s="888"/>
      <c r="AR102" s="888"/>
      <c r="AS102" s="888"/>
      <c r="AT102" s="888"/>
      <c r="AU102" s="888"/>
      <c r="AV102" s="888"/>
      <c r="AW102" s="888"/>
      <c r="AX102" s="888"/>
      <c r="AY102" s="888"/>
      <c r="AZ102" s="888"/>
      <c r="BA102" s="888"/>
      <c r="BB102" s="888"/>
      <c r="BD102" s="874"/>
      <c r="BE102" s="902"/>
      <c r="BF102" s="914" t="s">
        <v>130</v>
      </c>
      <c r="BG102" s="888"/>
      <c r="BH102" s="888"/>
      <c r="BI102" s="888"/>
      <c r="BJ102" s="888"/>
      <c r="BK102" s="888"/>
      <c r="BL102" s="888"/>
      <c r="BM102" s="888"/>
      <c r="BN102" s="888"/>
      <c r="BO102" s="888"/>
      <c r="BP102" s="888"/>
      <c r="BQ102" s="888"/>
      <c r="BR102" s="888"/>
      <c r="BS102" s="888"/>
      <c r="BT102" s="888"/>
      <c r="BV102" s="874"/>
      <c r="BW102" s="902"/>
      <c r="BX102" s="914" t="s">
        <v>130</v>
      </c>
      <c r="BY102" s="888"/>
      <c r="BZ102" s="888"/>
      <c r="CA102" s="888"/>
      <c r="CB102" s="888"/>
      <c r="CC102" s="888"/>
      <c r="CD102" s="888"/>
      <c r="CE102" s="888"/>
      <c r="CF102" s="888"/>
      <c r="CG102" s="888"/>
      <c r="CH102" s="888"/>
      <c r="CI102" s="888"/>
      <c r="CJ102" s="888"/>
      <c r="CK102" s="888"/>
      <c r="CL102" s="888"/>
      <c r="CN102" s="874"/>
      <c r="CO102" s="902"/>
      <c r="CP102" s="914" t="s">
        <v>130</v>
      </c>
      <c r="CQ102" s="888"/>
      <c r="CR102" s="888"/>
      <c r="CS102" s="888"/>
      <c r="CT102" s="888"/>
      <c r="CU102" s="888"/>
      <c r="CV102" s="888"/>
      <c r="CW102" s="888"/>
      <c r="CX102" s="888"/>
      <c r="CY102" s="888"/>
      <c r="CZ102" s="888"/>
      <c r="DA102" s="888"/>
      <c r="DB102" s="888"/>
      <c r="DC102" s="888"/>
      <c r="DD102" s="888"/>
      <c r="DF102" s="874"/>
      <c r="DG102" s="902"/>
      <c r="DH102" s="914" t="s">
        <v>130</v>
      </c>
      <c r="DI102" s="888"/>
      <c r="DJ102" s="888"/>
      <c r="DK102" s="888"/>
      <c r="DL102" s="888"/>
      <c r="DM102" s="888"/>
      <c r="DN102" s="888"/>
      <c r="DO102" s="888"/>
      <c r="DP102" s="888"/>
      <c r="DQ102" s="888"/>
      <c r="DR102" s="888"/>
      <c r="DS102" s="888"/>
      <c r="DT102" s="888"/>
      <c r="DU102" s="888"/>
      <c r="DV102" s="888"/>
      <c r="DX102" s="874"/>
      <c r="DY102" s="902"/>
      <c r="DZ102" s="914" t="s">
        <v>130</v>
      </c>
      <c r="EA102" s="888"/>
      <c r="EB102" s="888"/>
      <c r="EC102" s="888"/>
      <c r="ED102" s="888"/>
      <c r="EE102" s="888"/>
      <c r="EF102" s="888"/>
      <c r="EG102" s="888"/>
      <c r="EH102" s="888"/>
      <c r="EI102" s="888"/>
      <c r="EJ102" s="888"/>
      <c r="EK102" s="888"/>
      <c r="EL102" s="888"/>
      <c r="EM102" s="888"/>
      <c r="EN102" s="888"/>
      <c r="EP102" s="874"/>
      <c r="EQ102" s="902"/>
      <c r="ER102" s="914" t="s">
        <v>130</v>
      </c>
      <c r="ES102" s="888"/>
      <c r="ET102" s="888"/>
      <c r="EU102" s="888"/>
      <c r="EV102" s="888"/>
      <c r="EW102" s="888"/>
      <c r="EX102" s="888"/>
      <c r="EY102" s="888"/>
      <c r="EZ102" s="888"/>
      <c r="FA102" s="888"/>
      <c r="FB102" s="888"/>
      <c r="FC102" s="888"/>
      <c r="FD102" s="888"/>
      <c r="FE102" s="888"/>
      <c r="FF102" s="888"/>
      <c r="FH102" s="874"/>
      <c r="FI102" s="902"/>
      <c r="FJ102" s="914" t="s">
        <v>130</v>
      </c>
      <c r="FK102" s="888"/>
      <c r="FL102" s="888"/>
      <c r="FM102" s="888"/>
      <c r="FN102" s="888"/>
      <c r="FO102" s="888"/>
      <c r="FP102" s="888"/>
      <c r="FQ102" s="888"/>
      <c r="FR102" s="888"/>
      <c r="FS102" s="888"/>
      <c r="FT102" s="888"/>
      <c r="FU102" s="888"/>
      <c r="FV102" s="888"/>
      <c r="FW102" s="888"/>
      <c r="FX102" s="888"/>
      <c r="FZ102" s="874"/>
      <c r="GA102" s="902"/>
      <c r="GB102" s="914" t="s">
        <v>130</v>
      </c>
      <c r="GC102" s="888"/>
      <c r="GD102" s="888"/>
      <c r="GE102" s="888"/>
      <c r="GF102" s="888"/>
      <c r="GG102" s="888"/>
      <c r="GH102" s="888"/>
      <c r="GI102" s="888"/>
      <c r="GJ102" s="888"/>
      <c r="GK102" s="888"/>
      <c r="GL102" s="888"/>
      <c r="GM102" s="888"/>
      <c r="GN102" s="888"/>
      <c r="GO102" s="888"/>
      <c r="GP102" s="888"/>
      <c r="GR102" s="874"/>
      <c r="GS102" s="902"/>
      <c r="GT102" s="914" t="s">
        <v>130</v>
      </c>
      <c r="GU102" s="888"/>
      <c r="GV102" s="888"/>
      <c r="GW102" s="888"/>
      <c r="GX102" s="888"/>
      <c r="GY102" s="888"/>
      <c r="GZ102" s="888"/>
      <c r="HA102" s="888"/>
      <c r="HB102" s="888"/>
      <c r="HC102" s="888"/>
      <c r="HD102" s="888"/>
      <c r="HE102" s="888"/>
      <c r="HF102" s="888"/>
      <c r="HG102" s="888"/>
      <c r="HH102" s="888"/>
      <c r="HJ102" s="874"/>
      <c r="HK102" s="902"/>
      <c r="HL102" s="914" t="s">
        <v>130</v>
      </c>
      <c r="HM102" s="888"/>
      <c r="HN102" s="888"/>
      <c r="HO102" s="888"/>
      <c r="HP102" s="888"/>
      <c r="HQ102" s="888"/>
      <c r="HR102" s="888"/>
      <c r="HS102" s="888"/>
      <c r="HT102" s="888"/>
      <c r="HU102" s="888"/>
      <c r="HV102" s="888"/>
      <c r="HW102" s="888"/>
      <c r="HX102" s="888"/>
      <c r="HY102" s="888"/>
      <c r="HZ102" s="888"/>
      <c r="IB102" s="874"/>
      <c r="IC102" s="902"/>
      <c r="ID102" s="914" t="s">
        <v>130</v>
      </c>
      <c r="IE102" s="888"/>
      <c r="IF102" s="888"/>
      <c r="IG102" s="888"/>
      <c r="IH102" s="888"/>
      <c r="II102" s="888"/>
      <c r="IJ102" s="888"/>
      <c r="IK102" s="888"/>
      <c r="IL102" s="888"/>
      <c r="IM102" s="888"/>
      <c r="IN102" s="888"/>
      <c r="IO102" s="888"/>
      <c r="IP102" s="888"/>
      <c r="IQ102" s="888"/>
      <c r="IR102" s="888"/>
    </row>
    <row r="103" spans="2:252" s="894" customFormat="1" ht="135" hidden="1" customHeight="1" outlineLevel="1">
      <c r="B103" s="874"/>
      <c r="C103" s="902"/>
      <c r="D103" s="914" t="s">
        <v>131</v>
      </c>
      <c r="E103" s="888"/>
      <c r="F103" s="888"/>
      <c r="G103" s="888"/>
      <c r="H103" s="888"/>
      <c r="I103" s="888"/>
      <c r="J103" s="888"/>
      <c r="K103" s="888"/>
      <c r="L103" s="888"/>
      <c r="M103" s="888"/>
      <c r="N103" s="888"/>
      <c r="O103" s="888"/>
      <c r="P103" s="888"/>
      <c r="Q103" s="888"/>
      <c r="R103" s="888"/>
      <c r="T103" s="874"/>
      <c r="U103" s="902"/>
      <c r="V103" s="914" t="s">
        <v>131</v>
      </c>
      <c r="W103" s="888"/>
      <c r="X103" s="888"/>
      <c r="Y103" s="888"/>
      <c r="Z103" s="888"/>
      <c r="AA103" s="888"/>
      <c r="AB103" s="888"/>
      <c r="AC103" s="888"/>
      <c r="AD103" s="888"/>
      <c r="AE103" s="888"/>
      <c r="AF103" s="888"/>
      <c r="AG103" s="888"/>
      <c r="AH103" s="888"/>
      <c r="AI103" s="888"/>
      <c r="AJ103" s="888"/>
      <c r="AL103" s="874"/>
      <c r="AM103" s="902"/>
      <c r="AN103" s="914" t="s">
        <v>131</v>
      </c>
      <c r="AO103" s="888"/>
      <c r="AP103" s="888"/>
      <c r="AQ103" s="888"/>
      <c r="AR103" s="888"/>
      <c r="AS103" s="888"/>
      <c r="AT103" s="888"/>
      <c r="AU103" s="888"/>
      <c r="AV103" s="888"/>
      <c r="AW103" s="888"/>
      <c r="AX103" s="888"/>
      <c r="AY103" s="888"/>
      <c r="AZ103" s="888"/>
      <c r="BA103" s="888"/>
      <c r="BB103" s="888"/>
      <c r="BD103" s="874"/>
      <c r="BE103" s="902"/>
      <c r="BF103" s="914" t="s">
        <v>131</v>
      </c>
      <c r="BG103" s="888"/>
      <c r="BH103" s="888"/>
      <c r="BI103" s="888"/>
      <c r="BJ103" s="888"/>
      <c r="BK103" s="888"/>
      <c r="BL103" s="888"/>
      <c r="BM103" s="888"/>
      <c r="BN103" s="888"/>
      <c r="BO103" s="888"/>
      <c r="BP103" s="888"/>
      <c r="BQ103" s="888"/>
      <c r="BR103" s="888"/>
      <c r="BS103" s="888"/>
      <c r="BT103" s="888"/>
      <c r="BV103" s="874"/>
      <c r="BW103" s="902"/>
      <c r="BX103" s="914" t="s">
        <v>131</v>
      </c>
      <c r="BY103" s="888"/>
      <c r="BZ103" s="888"/>
      <c r="CA103" s="888"/>
      <c r="CB103" s="888"/>
      <c r="CC103" s="888"/>
      <c r="CD103" s="888"/>
      <c r="CE103" s="888"/>
      <c r="CF103" s="888"/>
      <c r="CG103" s="888"/>
      <c r="CH103" s="888"/>
      <c r="CI103" s="888"/>
      <c r="CJ103" s="888"/>
      <c r="CK103" s="888"/>
      <c r="CL103" s="888"/>
      <c r="CN103" s="874"/>
      <c r="CO103" s="902"/>
      <c r="CP103" s="914" t="s">
        <v>131</v>
      </c>
      <c r="CQ103" s="888"/>
      <c r="CR103" s="888"/>
      <c r="CS103" s="888"/>
      <c r="CT103" s="888"/>
      <c r="CU103" s="888"/>
      <c r="CV103" s="888"/>
      <c r="CW103" s="888"/>
      <c r="CX103" s="888"/>
      <c r="CY103" s="888"/>
      <c r="CZ103" s="888"/>
      <c r="DA103" s="888"/>
      <c r="DB103" s="888"/>
      <c r="DC103" s="888"/>
      <c r="DD103" s="888"/>
      <c r="DF103" s="874"/>
      <c r="DG103" s="902"/>
      <c r="DH103" s="914" t="s">
        <v>131</v>
      </c>
      <c r="DI103" s="888"/>
      <c r="DJ103" s="888"/>
      <c r="DK103" s="888"/>
      <c r="DL103" s="888"/>
      <c r="DM103" s="888"/>
      <c r="DN103" s="888"/>
      <c r="DO103" s="888"/>
      <c r="DP103" s="888"/>
      <c r="DQ103" s="888"/>
      <c r="DR103" s="888"/>
      <c r="DS103" s="888"/>
      <c r="DT103" s="888"/>
      <c r="DU103" s="888"/>
      <c r="DV103" s="888"/>
      <c r="DX103" s="874"/>
      <c r="DY103" s="902"/>
      <c r="DZ103" s="914" t="s">
        <v>131</v>
      </c>
      <c r="EA103" s="888"/>
      <c r="EB103" s="888"/>
      <c r="EC103" s="888"/>
      <c r="ED103" s="888"/>
      <c r="EE103" s="888"/>
      <c r="EF103" s="888"/>
      <c r="EG103" s="888"/>
      <c r="EH103" s="888"/>
      <c r="EI103" s="888"/>
      <c r="EJ103" s="888"/>
      <c r="EK103" s="888"/>
      <c r="EL103" s="888"/>
      <c r="EM103" s="888"/>
      <c r="EN103" s="888"/>
      <c r="EP103" s="874"/>
      <c r="EQ103" s="902"/>
      <c r="ER103" s="914" t="s">
        <v>131</v>
      </c>
      <c r="ES103" s="888"/>
      <c r="ET103" s="888"/>
      <c r="EU103" s="888"/>
      <c r="EV103" s="888"/>
      <c r="EW103" s="888"/>
      <c r="EX103" s="888"/>
      <c r="EY103" s="888"/>
      <c r="EZ103" s="888"/>
      <c r="FA103" s="888"/>
      <c r="FB103" s="888"/>
      <c r="FC103" s="888"/>
      <c r="FD103" s="888"/>
      <c r="FE103" s="888"/>
      <c r="FF103" s="888"/>
      <c r="FH103" s="874"/>
      <c r="FI103" s="902"/>
      <c r="FJ103" s="914" t="s">
        <v>131</v>
      </c>
      <c r="FK103" s="888"/>
      <c r="FL103" s="888"/>
      <c r="FM103" s="888"/>
      <c r="FN103" s="888"/>
      <c r="FO103" s="888"/>
      <c r="FP103" s="888"/>
      <c r="FQ103" s="888"/>
      <c r="FR103" s="888"/>
      <c r="FS103" s="888"/>
      <c r="FT103" s="888"/>
      <c r="FU103" s="888"/>
      <c r="FV103" s="888"/>
      <c r="FW103" s="888"/>
      <c r="FX103" s="888"/>
      <c r="FZ103" s="874"/>
      <c r="GA103" s="902"/>
      <c r="GB103" s="914" t="s">
        <v>131</v>
      </c>
      <c r="GC103" s="888"/>
      <c r="GD103" s="888"/>
      <c r="GE103" s="888"/>
      <c r="GF103" s="888"/>
      <c r="GG103" s="888"/>
      <c r="GH103" s="888"/>
      <c r="GI103" s="888"/>
      <c r="GJ103" s="888"/>
      <c r="GK103" s="888"/>
      <c r="GL103" s="888"/>
      <c r="GM103" s="888"/>
      <c r="GN103" s="888"/>
      <c r="GO103" s="888"/>
      <c r="GP103" s="888"/>
      <c r="GR103" s="874"/>
      <c r="GS103" s="902"/>
      <c r="GT103" s="914" t="s">
        <v>131</v>
      </c>
      <c r="GU103" s="888"/>
      <c r="GV103" s="888"/>
      <c r="GW103" s="888"/>
      <c r="GX103" s="888"/>
      <c r="GY103" s="888"/>
      <c r="GZ103" s="888"/>
      <c r="HA103" s="888"/>
      <c r="HB103" s="888"/>
      <c r="HC103" s="888"/>
      <c r="HD103" s="888"/>
      <c r="HE103" s="888"/>
      <c r="HF103" s="888"/>
      <c r="HG103" s="888"/>
      <c r="HH103" s="888"/>
      <c r="HJ103" s="874"/>
      <c r="HK103" s="902"/>
      <c r="HL103" s="914" t="s">
        <v>131</v>
      </c>
      <c r="HM103" s="888"/>
      <c r="HN103" s="888"/>
      <c r="HO103" s="888"/>
      <c r="HP103" s="888"/>
      <c r="HQ103" s="888"/>
      <c r="HR103" s="888"/>
      <c r="HS103" s="888"/>
      <c r="HT103" s="888"/>
      <c r="HU103" s="888"/>
      <c r="HV103" s="888"/>
      <c r="HW103" s="888"/>
      <c r="HX103" s="888"/>
      <c r="HY103" s="888"/>
      <c r="HZ103" s="888"/>
      <c r="IB103" s="874"/>
      <c r="IC103" s="902"/>
      <c r="ID103" s="914" t="s">
        <v>131</v>
      </c>
      <c r="IE103" s="888"/>
      <c r="IF103" s="888"/>
      <c r="IG103" s="888"/>
      <c r="IH103" s="888"/>
      <c r="II103" s="888"/>
      <c r="IJ103" s="888"/>
      <c r="IK103" s="888"/>
      <c r="IL103" s="888"/>
      <c r="IM103" s="888"/>
      <c r="IN103" s="888"/>
      <c r="IO103" s="888"/>
      <c r="IP103" s="888"/>
      <c r="IQ103" s="888"/>
      <c r="IR103" s="888"/>
    </row>
    <row r="104" spans="2:252" s="894" customFormat="1" ht="378" hidden="1" customHeight="1" outlineLevel="1">
      <c r="B104" s="874"/>
      <c r="C104" s="902"/>
      <c r="D104" s="914" t="s">
        <v>202</v>
      </c>
      <c r="E104" s="888"/>
      <c r="F104" s="888"/>
      <c r="G104" s="888"/>
      <c r="H104" s="888"/>
      <c r="I104" s="888"/>
      <c r="J104" s="888"/>
      <c r="K104" s="888"/>
      <c r="L104" s="888"/>
      <c r="M104" s="888"/>
      <c r="N104" s="888"/>
      <c r="O104" s="888"/>
      <c r="P104" s="888"/>
      <c r="Q104" s="888"/>
      <c r="R104" s="888"/>
      <c r="T104" s="874"/>
      <c r="U104" s="902"/>
      <c r="V104" s="914" t="s">
        <v>202</v>
      </c>
      <c r="W104" s="888"/>
      <c r="X104" s="888"/>
      <c r="Y104" s="888"/>
      <c r="Z104" s="888"/>
      <c r="AA104" s="888"/>
      <c r="AB104" s="888"/>
      <c r="AC104" s="888"/>
      <c r="AD104" s="888"/>
      <c r="AE104" s="888"/>
      <c r="AF104" s="888"/>
      <c r="AG104" s="888"/>
      <c r="AH104" s="888"/>
      <c r="AI104" s="888"/>
      <c r="AJ104" s="888"/>
      <c r="AL104" s="874"/>
      <c r="AM104" s="902"/>
      <c r="AN104" s="914" t="s">
        <v>202</v>
      </c>
      <c r="AO104" s="888"/>
      <c r="AP104" s="888"/>
      <c r="AQ104" s="888"/>
      <c r="AR104" s="888"/>
      <c r="AS104" s="888"/>
      <c r="AT104" s="888"/>
      <c r="AU104" s="888"/>
      <c r="AV104" s="888"/>
      <c r="AW104" s="888"/>
      <c r="AX104" s="888"/>
      <c r="AY104" s="888"/>
      <c r="AZ104" s="888"/>
      <c r="BA104" s="888"/>
      <c r="BB104" s="888"/>
      <c r="BD104" s="874"/>
      <c r="BE104" s="902"/>
      <c r="BF104" s="914" t="s">
        <v>202</v>
      </c>
      <c r="BG104" s="888"/>
      <c r="BH104" s="888"/>
      <c r="BI104" s="888"/>
      <c r="BJ104" s="888"/>
      <c r="BK104" s="888"/>
      <c r="BL104" s="888"/>
      <c r="BM104" s="888"/>
      <c r="BN104" s="888"/>
      <c r="BO104" s="888"/>
      <c r="BP104" s="888"/>
      <c r="BQ104" s="888"/>
      <c r="BR104" s="888"/>
      <c r="BS104" s="888"/>
      <c r="BT104" s="888"/>
      <c r="BV104" s="874"/>
      <c r="BW104" s="902"/>
      <c r="BX104" s="914" t="s">
        <v>202</v>
      </c>
      <c r="BY104" s="888"/>
      <c r="BZ104" s="888"/>
      <c r="CA104" s="888"/>
      <c r="CB104" s="888"/>
      <c r="CC104" s="888"/>
      <c r="CD104" s="888"/>
      <c r="CE104" s="888"/>
      <c r="CF104" s="888"/>
      <c r="CG104" s="888"/>
      <c r="CH104" s="888"/>
      <c r="CI104" s="888"/>
      <c r="CJ104" s="888"/>
      <c r="CK104" s="888"/>
      <c r="CL104" s="888"/>
      <c r="CN104" s="874"/>
      <c r="CO104" s="902"/>
      <c r="CP104" s="914" t="s">
        <v>202</v>
      </c>
      <c r="CQ104" s="888"/>
      <c r="CR104" s="888"/>
      <c r="CS104" s="888"/>
      <c r="CT104" s="888"/>
      <c r="CU104" s="888"/>
      <c r="CV104" s="888"/>
      <c r="CW104" s="888"/>
      <c r="CX104" s="888"/>
      <c r="CY104" s="888"/>
      <c r="CZ104" s="888"/>
      <c r="DA104" s="888"/>
      <c r="DB104" s="888"/>
      <c r="DC104" s="888"/>
      <c r="DD104" s="888"/>
      <c r="DF104" s="874"/>
      <c r="DG104" s="902"/>
      <c r="DH104" s="914" t="s">
        <v>202</v>
      </c>
      <c r="DI104" s="888"/>
      <c r="DJ104" s="888"/>
      <c r="DK104" s="888"/>
      <c r="DL104" s="888"/>
      <c r="DM104" s="888"/>
      <c r="DN104" s="888"/>
      <c r="DO104" s="888"/>
      <c r="DP104" s="888"/>
      <c r="DQ104" s="888"/>
      <c r="DR104" s="888"/>
      <c r="DS104" s="888"/>
      <c r="DT104" s="888"/>
      <c r="DU104" s="888"/>
      <c r="DV104" s="888"/>
      <c r="DX104" s="874"/>
      <c r="DY104" s="902"/>
      <c r="DZ104" s="914" t="s">
        <v>202</v>
      </c>
      <c r="EA104" s="888"/>
      <c r="EB104" s="888"/>
      <c r="EC104" s="888"/>
      <c r="ED104" s="888"/>
      <c r="EE104" s="888"/>
      <c r="EF104" s="888"/>
      <c r="EG104" s="888"/>
      <c r="EH104" s="888"/>
      <c r="EI104" s="888"/>
      <c r="EJ104" s="888"/>
      <c r="EK104" s="888"/>
      <c r="EL104" s="888"/>
      <c r="EM104" s="888"/>
      <c r="EN104" s="888"/>
      <c r="EP104" s="874"/>
      <c r="EQ104" s="902"/>
      <c r="ER104" s="914" t="s">
        <v>202</v>
      </c>
      <c r="ES104" s="888"/>
      <c r="ET104" s="888"/>
      <c r="EU104" s="888"/>
      <c r="EV104" s="888"/>
      <c r="EW104" s="888"/>
      <c r="EX104" s="888"/>
      <c r="EY104" s="888"/>
      <c r="EZ104" s="888"/>
      <c r="FA104" s="888"/>
      <c r="FB104" s="888"/>
      <c r="FC104" s="888"/>
      <c r="FD104" s="888"/>
      <c r="FE104" s="888"/>
      <c r="FF104" s="888"/>
      <c r="FH104" s="874"/>
      <c r="FI104" s="902"/>
      <c r="FJ104" s="914" t="s">
        <v>202</v>
      </c>
      <c r="FK104" s="888"/>
      <c r="FL104" s="888"/>
      <c r="FM104" s="888"/>
      <c r="FN104" s="888"/>
      <c r="FO104" s="888"/>
      <c r="FP104" s="888"/>
      <c r="FQ104" s="888"/>
      <c r="FR104" s="888"/>
      <c r="FS104" s="888"/>
      <c r="FT104" s="888"/>
      <c r="FU104" s="888"/>
      <c r="FV104" s="888"/>
      <c r="FW104" s="888"/>
      <c r="FX104" s="888"/>
      <c r="FZ104" s="874"/>
      <c r="GA104" s="902"/>
      <c r="GB104" s="914" t="s">
        <v>202</v>
      </c>
      <c r="GC104" s="888"/>
      <c r="GD104" s="888"/>
      <c r="GE104" s="888"/>
      <c r="GF104" s="888"/>
      <c r="GG104" s="888"/>
      <c r="GH104" s="888"/>
      <c r="GI104" s="888"/>
      <c r="GJ104" s="888"/>
      <c r="GK104" s="888"/>
      <c r="GL104" s="888"/>
      <c r="GM104" s="888"/>
      <c r="GN104" s="888"/>
      <c r="GO104" s="888"/>
      <c r="GP104" s="888"/>
      <c r="GR104" s="874"/>
      <c r="GS104" s="902"/>
      <c r="GT104" s="914" t="s">
        <v>202</v>
      </c>
      <c r="GU104" s="888"/>
      <c r="GV104" s="888"/>
      <c r="GW104" s="888"/>
      <c r="GX104" s="888"/>
      <c r="GY104" s="888"/>
      <c r="GZ104" s="888"/>
      <c r="HA104" s="888"/>
      <c r="HB104" s="888"/>
      <c r="HC104" s="888"/>
      <c r="HD104" s="888"/>
      <c r="HE104" s="888"/>
      <c r="HF104" s="888"/>
      <c r="HG104" s="888"/>
      <c r="HH104" s="888"/>
      <c r="HJ104" s="874"/>
      <c r="HK104" s="902"/>
      <c r="HL104" s="914" t="s">
        <v>202</v>
      </c>
      <c r="HM104" s="888"/>
      <c r="HN104" s="888"/>
      <c r="HO104" s="888"/>
      <c r="HP104" s="888"/>
      <c r="HQ104" s="888"/>
      <c r="HR104" s="888"/>
      <c r="HS104" s="888"/>
      <c r="HT104" s="888"/>
      <c r="HU104" s="888"/>
      <c r="HV104" s="888"/>
      <c r="HW104" s="888"/>
      <c r="HX104" s="888"/>
      <c r="HY104" s="888"/>
      <c r="HZ104" s="888"/>
      <c r="IB104" s="874"/>
      <c r="IC104" s="902"/>
      <c r="ID104" s="914" t="s">
        <v>202</v>
      </c>
      <c r="IE104" s="888"/>
      <c r="IF104" s="888"/>
      <c r="IG104" s="888"/>
      <c r="IH104" s="888"/>
      <c r="II104" s="888"/>
      <c r="IJ104" s="888"/>
      <c r="IK104" s="888"/>
      <c r="IL104" s="888"/>
      <c r="IM104" s="888"/>
      <c r="IN104" s="888"/>
      <c r="IO104" s="888"/>
      <c r="IP104" s="888"/>
      <c r="IQ104" s="888"/>
      <c r="IR104" s="888"/>
    </row>
    <row r="105" spans="2:252" s="894" customFormat="1" ht="135" hidden="1" customHeight="1" outlineLevel="1">
      <c r="B105" s="874"/>
      <c r="C105" s="902"/>
      <c r="D105" s="914" t="s">
        <v>132</v>
      </c>
      <c r="E105" s="888"/>
      <c r="F105" s="888"/>
      <c r="G105" s="888"/>
      <c r="H105" s="888"/>
      <c r="I105" s="888"/>
      <c r="J105" s="888"/>
      <c r="K105" s="888"/>
      <c r="L105" s="888"/>
      <c r="M105" s="888"/>
      <c r="N105" s="888"/>
      <c r="O105" s="888"/>
      <c r="P105" s="888"/>
      <c r="Q105" s="888"/>
      <c r="R105" s="888"/>
      <c r="T105" s="874"/>
      <c r="U105" s="902"/>
      <c r="V105" s="914" t="s">
        <v>132</v>
      </c>
      <c r="W105" s="888"/>
      <c r="X105" s="888"/>
      <c r="Y105" s="888"/>
      <c r="Z105" s="888"/>
      <c r="AA105" s="888"/>
      <c r="AB105" s="888"/>
      <c r="AC105" s="888"/>
      <c r="AD105" s="888"/>
      <c r="AE105" s="888"/>
      <c r="AF105" s="888"/>
      <c r="AG105" s="888"/>
      <c r="AH105" s="888"/>
      <c r="AI105" s="888"/>
      <c r="AJ105" s="888"/>
      <c r="AL105" s="874"/>
      <c r="AM105" s="902"/>
      <c r="AN105" s="914" t="s">
        <v>132</v>
      </c>
      <c r="AO105" s="888"/>
      <c r="AP105" s="888"/>
      <c r="AQ105" s="888"/>
      <c r="AR105" s="888"/>
      <c r="AS105" s="888"/>
      <c r="AT105" s="888"/>
      <c r="AU105" s="888"/>
      <c r="AV105" s="888"/>
      <c r="AW105" s="888"/>
      <c r="AX105" s="888"/>
      <c r="AY105" s="888"/>
      <c r="AZ105" s="888"/>
      <c r="BA105" s="888"/>
      <c r="BB105" s="888"/>
      <c r="BD105" s="874"/>
      <c r="BE105" s="902"/>
      <c r="BF105" s="914" t="s">
        <v>132</v>
      </c>
      <c r="BG105" s="888"/>
      <c r="BH105" s="888"/>
      <c r="BI105" s="888"/>
      <c r="BJ105" s="888"/>
      <c r="BK105" s="888"/>
      <c r="BL105" s="888"/>
      <c r="BM105" s="888"/>
      <c r="BN105" s="888"/>
      <c r="BO105" s="888"/>
      <c r="BP105" s="888"/>
      <c r="BQ105" s="888"/>
      <c r="BR105" s="888"/>
      <c r="BS105" s="888"/>
      <c r="BT105" s="888"/>
      <c r="BV105" s="874"/>
      <c r="BW105" s="902"/>
      <c r="BX105" s="914" t="s">
        <v>132</v>
      </c>
      <c r="BY105" s="888"/>
      <c r="BZ105" s="888"/>
      <c r="CA105" s="888"/>
      <c r="CB105" s="888"/>
      <c r="CC105" s="888"/>
      <c r="CD105" s="888"/>
      <c r="CE105" s="888"/>
      <c r="CF105" s="888"/>
      <c r="CG105" s="888"/>
      <c r="CH105" s="888"/>
      <c r="CI105" s="888"/>
      <c r="CJ105" s="888"/>
      <c r="CK105" s="888"/>
      <c r="CL105" s="888"/>
      <c r="CN105" s="874"/>
      <c r="CO105" s="902"/>
      <c r="CP105" s="914" t="s">
        <v>132</v>
      </c>
      <c r="CQ105" s="888"/>
      <c r="CR105" s="888"/>
      <c r="CS105" s="888"/>
      <c r="CT105" s="888"/>
      <c r="CU105" s="888"/>
      <c r="CV105" s="888"/>
      <c r="CW105" s="888"/>
      <c r="CX105" s="888"/>
      <c r="CY105" s="888"/>
      <c r="CZ105" s="888"/>
      <c r="DA105" s="888"/>
      <c r="DB105" s="888"/>
      <c r="DC105" s="888"/>
      <c r="DD105" s="888"/>
      <c r="DF105" s="874"/>
      <c r="DG105" s="902"/>
      <c r="DH105" s="914" t="s">
        <v>132</v>
      </c>
      <c r="DI105" s="888"/>
      <c r="DJ105" s="888"/>
      <c r="DK105" s="888"/>
      <c r="DL105" s="888"/>
      <c r="DM105" s="888"/>
      <c r="DN105" s="888"/>
      <c r="DO105" s="888"/>
      <c r="DP105" s="888"/>
      <c r="DQ105" s="888"/>
      <c r="DR105" s="888"/>
      <c r="DS105" s="888"/>
      <c r="DT105" s="888"/>
      <c r="DU105" s="888"/>
      <c r="DV105" s="888"/>
      <c r="DX105" s="874"/>
      <c r="DY105" s="902"/>
      <c r="DZ105" s="914" t="s">
        <v>132</v>
      </c>
      <c r="EA105" s="888"/>
      <c r="EB105" s="888"/>
      <c r="EC105" s="888"/>
      <c r="ED105" s="888"/>
      <c r="EE105" s="888"/>
      <c r="EF105" s="888"/>
      <c r="EG105" s="888"/>
      <c r="EH105" s="888"/>
      <c r="EI105" s="888"/>
      <c r="EJ105" s="888"/>
      <c r="EK105" s="888"/>
      <c r="EL105" s="888"/>
      <c r="EM105" s="888"/>
      <c r="EN105" s="888"/>
      <c r="EP105" s="874"/>
      <c r="EQ105" s="902"/>
      <c r="ER105" s="914" t="s">
        <v>132</v>
      </c>
      <c r="ES105" s="888"/>
      <c r="ET105" s="888"/>
      <c r="EU105" s="888"/>
      <c r="EV105" s="888"/>
      <c r="EW105" s="888"/>
      <c r="EX105" s="888"/>
      <c r="EY105" s="888"/>
      <c r="EZ105" s="888"/>
      <c r="FA105" s="888"/>
      <c r="FB105" s="888"/>
      <c r="FC105" s="888"/>
      <c r="FD105" s="888"/>
      <c r="FE105" s="888"/>
      <c r="FF105" s="888"/>
      <c r="FH105" s="874"/>
      <c r="FI105" s="902"/>
      <c r="FJ105" s="914" t="s">
        <v>132</v>
      </c>
      <c r="FK105" s="888"/>
      <c r="FL105" s="888"/>
      <c r="FM105" s="888"/>
      <c r="FN105" s="888"/>
      <c r="FO105" s="888"/>
      <c r="FP105" s="888"/>
      <c r="FQ105" s="888"/>
      <c r="FR105" s="888"/>
      <c r="FS105" s="888"/>
      <c r="FT105" s="888"/>
      <c r="FU105" s="888"/>
      <c r="FV105" s="888"/>
      <c r="FW105" s="888"/>
      <c r="FX105" s="888"/>
      <c r="FZ105" s="874"/>
      <c r="GA105" s="902"/>
      <c r="GB105" s="914" t="s">
        <v>132</v>
      </c>
      <c r="GC105" s="888"/>
      <c r="GD105" s="888"/>
      <c r="GE105" s="888"/>
      <c r="GF105" s="888"/>
      <c r="GG105" s="888"/>
      <c r="GH105" s="888"/>
      <c r="GI105" s="888"/>
      <c r="GJ105" s="888"/>
      <c r="GK105" s="888"/>
      <c r="GL105" s="888"/>
      <c r="GM105" s="888"/>
      <c r="GN105" s="888"/>
      <c r="GO105" s="888"/>
      <c r="GP105" s="888"/>
      <c r="GR105" s="874"/>
      <c r="GS105" s="902"/>
      <c r="GT105" s="914" t="s">
        <v>132</v>
      </c>
      <c r="GU105" s="888"/>
      <c r="GV105" s="888"/>
      <c r="GW105" s="888"/>
      <c r="GX105" s="888"/>
      <c r="GY105" s="888"/>
      <c r="GZ105" s="888"/>
      <c r="HA105" s="888"/>
      <c r="HB105" s="888"/>
      <c r="HC105" s="888"/>
      <c r="HD105" s="888"/>
      <c r="HE105" s="888"/>
      <c r="HF105" s="888"/>
      <c r="HG105" s="888"/>
      <c r="HH105" s="888"/>
      <c r="HJ105" s="874"/>
      <c r="HK105" s="902"/>
      <c r="HL105" s="914" t="s">
        <v>132</v>
      </c>
      <c r="HM105" s="888"/>
      <c r="HN105" s="888"/>
      <c r="HO105" s="888"/>
      <c r="HP105" s="888"/>
      <c r="HQ105" s="888"/>
      <c r="HR105" s="888"/>
      <c r="HS105" s="888"/>
      <c r="HT105" s="888"/>
      <c r="HU105" s="888"/>
      <c r="HV105" s="888"/>
      <c r="HW105" s="888"/>
      <c r="HX105" s="888"/>
      <c r="HY105" s="888"/>
      <c r="HZ105" s="888"/>
      <c r="IB105" s="874"/>
      <c r="IC105" s="902"/>
      <c r="ID105" s="914" t="s">
        <v>132</v>
      </c>
      <c r="IE105" s="888"/>
      <c r="IF105" s="888"/>
      <c r="IG105" s="888"/>
      <c r="IH105" s="888"/>
      <c r="II105" s="888"/>
      <c r="IJ105" s="888"/>
      <c r="IK105" s="888"/>
      <c r="IL105" s="888"/>
      <c r="IM105" s="888"/>
      <c r="IN105" s="888"/>
      <c r="IO105" s="888"/>
      <c r="IP105" s="888"/>
      <c r="IQ105" s="888"/>
      <c r="IR105" s="888"/>
    </row>
    <row r="106" spans="2:252" s="894" customFormat="1" ht="121.5" hidden="1" customHeight="1" outlineLevel="1">
      <c r="B106" s="874"/>
      <c r="C106" s="902"/>
      <c r="D106" s="914" t="s">
        <v>201</v>
      </c>
      <c r="E106" s="888"/>
      <c r="F106" s="888"/>
      <c r="G106" s="888"/>
      <c r="H106" s="888"/>
      <c r="I106" s="888"/>
      <c r="J106" s="888"/>
      <c r="K106" s="888"/>
      <c r="L106" s="888"/>
      <c r="M106" s="888"/>
      <c r="N106" s="888"/>
      <c r="O106" s="888"/>
      <c r="P106" s="888"/>
      <c r="Q106" s="888"/>
      <c r="R106" s="888"/>
      <c r="T106" s="874"/>
      <c r="U106" s="902"/>
      <c r="V106" s="914" t="s">
        <v>201</v>
      </c>
      <c r="W106" s="888"/>
      <c r="X106" s="888"/>
      <c r="Y106" s="888"/>
      <c r="Z106" s="888"/>
      <c r="AA106" s="888"/>
      <c r="AB106" s="888"/>
      <c r="AC106" s="888"/>
      <c r="AD106" s="888"/>
      <c r="AE106" s="888"/>
      <c r="AF106" s="888"/>
      <c r="AG106" s="888"/>
      <c r="AH106" s="888"/>
      <c r="AI106" s="888"/>
      <c r="AJ106" s="888"/>
      <c r="AL106" s="874"/>
      <c r="AM106" s="902"/>
      <c r="AN106" s="914" t="s">
        <v>201</v>
      </c>
      <c r="AO106" s="888"/>
      <c r="AP106" s="888"/>
      <c r="AQ106" s="888"/>
      <c r="AR106" s="888"/>
      <c r="AS106" s="888"/>
      <c r="AT106" s="888"/>
      <c r="AU106" s="888"/>
      <c r="AV106" s="888"/>
      <c r="AW106" s="888"/>
      <c r="AX106" s="888"/>
      <c r="AY106" s="888"/>
      <c r="AZ106" s="888"/>
      <c r="BA106" s="888"/>
      <c r="BB106" s="888"/>
      <c r="BD106" s="874"/>
      <c r="BE106" s="902"/>
      <c r="BF106" s="914" t="s">
        <v>201</v>
      </c>
      <c r="BG106" s="888"/>
      <c r="BH106" s="888"/>
      <c r="BI106" s="888"/>
      <c r="BJ106" s="888"/>
      <c r="BK106" s="888"/>
      <c r="BL106" s="888"/>
      <c r="BM106" s="888"/>
      <c r="BN106" s="888"/>
      <c r="BO106" s="888"/>
      <c r="BP106" s="888"/>
      <c r="BQ106" s="888"/>
      <c r="BR106" s="888"/>
      <c r="BS106" s="888"/>
      <c r="BT106" s="888"/>
      <c r="BV106" s="874"/>
      <c r="BW106" s="902"/>
      <c r="BX106" s="914" t="s">
        <v>201</v>
      </c>
      <c r="BY106" s="888"/>
      <c r="BZ106" s="888"/>
      <c r="CA106" s="888"/>
      <c r="CB106" s="888"/>
      <c r="CC106" s="888"/>
      <c r="CD106" s="888"/>
      <c r="CE106" s="888"/>
      <c r="CF106" s="888"/>
      <c r="CG106" s="888"/>
      <c r="CH106" s="888"/>
      <c r="CI106" s="888"/>
      <c r="CJ106" s="888"/>
      <c r="CK106" s="888"/>
      <c r="CL106" s="888"/>
      <c r="CN106" s="874"/>
      <c r="CO106" s="902"/>
      <c r="CP106" s="914" t="s">
        <v>201</v>
      </c>
      <c r="CQ106" s="888"/>
      <c r="CR106" s="888"/>
      <c r="CS106" s="888"/>
      <c r="CT106" s="888"/>
      <c r="CU106" s="888"/>
      <c r="CV106" s="888"/>
      <c r="CW106" s="888"/>
      <c r="CX106" s="888"/>
      <c r="CY106" s="888"/>
      <c r="CZ106" s="888"/>
      <c r="DA106" s="888"/>
      <c r="DB106" s="888"/>
      <c r="DC106" s="888"/>
      <c r="DD106" s="888"/>
      <c r="DF106" s="874"/>
      <c r="DG106" s="902"/>
      <c r="DH106" s="914" t="s">
        <v>201</v>
      </c>
      <c r="DI106" s="888"/>
      <c r="DJ106" s="888"/>
      <c r="DK106" s="888"/>
      <c r="DL106" s="888"/>
      <c r="DM106" s="888"/>
      <c r="DN106" s="888"/>
      <c r="DO106" s="888"/>
      <c r="DP106" s="888"/>
      <c r="DQ106" s="888"/>
      <c r="DR106" s="888"/>
      <c r="DS106" s="888"/>
      <c r="DT106" s="888"/>
      <c r="DU106" s="888"/>
      <c r="DV106" s="888"/>
      <c r="DX106" s="874"/>
      <c r="DY106" s="902"/>
      <c r="DZ106" s="914" t="s">
        <v>201</v>
      </c>
      <c r="EA106" s="888"/>
      <c r="EB106" s="888"/>
      <c r="EC106" s="888"/>
      <c r="ED106" s="888"/>
      <c r="EE106" s="888"/>
      <c r="EF106" s="888"/>
      <c r="EG106" s="888"/>
      <c r="EH106" s="888"/>
      <c r="EI106" s="888"/>
      <c r="EJ106" s="888"/>
      <c r="EK106" s="888"/>
      <c r="EL106" s="888"/>
      <c r="EM106" s="888"/>
      <c r="EN106" s="888"/>
      <c r="EP106" s="874"/>
      <c r="EQ106" s="902"/>
      <c r="ER106" s="914" t="s">
        <v>201</v>
      </c>
      <c r="ES106" s="888"/>
      <c r="ET106" s="888"/>
      <c r="EU106" s="888"/>
      <c r="EV106" s="888"/>
      <c r="EW106" s="888"/>
      <c r="EX106" s="888"/>
      <c r="EY106" s="888"/>
      <c r="EZ106" s="888"/>
      <c r="FA106" s="888"/>
      <c r="FB106" s="888"/>
      <c r="FC106" s="888"/>
      <c r="FD106" s="888"/>
      <c r="FE106" s="888"/>
      <c r="FF106" s="888"/>
      <c r="FH106" s="874"/>
      <c r="FI106" s="902"/>
      <c r="FJ106" s="914" t="s">
        <v>201</v>
      </c>
      <c r="FK106" s="888"/>
      <c r="FL106" s="888"/>
      <c r="FM106" s="888"/>
      <c r="FN106" s="888"/>
      <c r="FO106" s="888"/>
      <c r="FP106" s="888"/>
      <c r="FQ106" s="888"/>
      <c r="FR106" s="888"/>
      <c r="FS106" s="888"/>
      <c r="FT106" s="888"/>
      <c r="FU106" s="888"/>
      <c r="FV106" s="888"/>
      <c r="FW106" s="888"/>
      <c r="FX106" s="888"/>
      <c r="FZ106" s="874"/>
      <c r="GA106" s="902"/>
      <c r="GB106" s="914" t="s">
        <v>201</v>
      </c>
      <c r="GC106" s="888"/>
      <c r="GD106" s="888"/>
      <c r="GE106" s="888"/>
      <c r="GF106" s="888"/>
      <c r="GG106" s="888"/>
      <c r="GH106" s="888"/>
      <c r="GI106" s="888"/>
      <c r="GJ106" s="888"/>
      <c r="GK106" s="888"/>
      <c r="GL106" s="888"/>
      <c r="GM106" s="888"/>
      <c r="GN106" s="888"/>
      <c r="GO106" s="888"/>
      <c r="GP106" s="888"/>
      <c r="GR106" s="874"/>
      <c r="GS106" s="902"/>
      <c r="GT106" s="914" t="s">
        <v>201</v>
      </c>
      <c r="GU106" s="888"/>
      <c r="GV106" s="888"/>
      <c r="GW106" s="888"/>
      <c r="GX106" s="888"/>
      <c r="GY106" s="888"/>
      <c r="GZ106" s="888"/>
      <c r="HA106" s="888"/>
      <c r="HB106" s="888"/>
      <c r="HC106" s="888"/>
      <c r="HD106" s="888"/>
      <c r="HE106" s="888"/>
      <c r="HF106" s="888"/>
      <c r="HG106" s="888"/>
      <c r="HH106" s="888"/>
      <c r="HJ106" s="874"/>
      <c r="HK106" s="902"/>
      <c r="HL106" s="914" t="s">
        <v>201</v>
      </c>
      <c r="HM106" s="888"/>
      <c r="HN106" s="888"/>
      <c r="HO106" s="888"/>
      <c r="HP106" s="888"/>
      <c r="HQ106" s="888"/>
      <c r="HR106" s="888"/>
      <c r="HS106" s="888"/>
      <c r="HT106" s="888"/>
      <c r="HU106" s="888"/>
      <c r="HV106" s="888"/>
      <c r="HW106" s="888"/>
      <c r="HX106" s="888"/>
      <c r="HY106" s="888"/>
      <c r="HZ106" s="888"/>
      <c r="IB106" s="874"/>
      <c r="IC106" s="902"/>
      <c r="ID106" s="914" t="s">
        <v>201</v>
      </c>
      <c r="IE106" s="888"/>
      <c r="IF106" s="888"/>
      <c r="IG106" s="888"/>
      <c r="IH106" s="888"/>
      <c r="II106" s="888"/>
      <c r="IJ106" s="888"/>
      <c r="IK106" s="888"/>
      <c r="IL106" s="888"/>
      <c r="IM106" s="888"/>
      <c r="IN106" s="888"/>
      <c r="IO106" s="888"/>
      <c r="IP106" s="888"/>
      <c r="IQ106" s="888"/>
      <c r="IR106" s="888"/>
    </row>
    <row r="107" spans="2:252" s="894" customFormat="1" ht="121.5" hidden="1" customHeight="1" outlineLevel="1">
      <c r="B107" s="874"/>
      <c r="C107" s="902"/>
      <c r="D107" s="914" t="s">
        <v>133</v>
      </c>
      <c r="E107" s="888"/>
      <c r="F107" s="888"/>
      <c r="G107" s="888"/>
      <c r="H107" s="888"/>
      <c r="I107" s="888"/>
      <c r="J107" s="888"/>
      <c r="K107" s="888"/>
      <c r="L107" s="888"/>
      <c r="M107" s="888"/>
      <c r="N107" s="888"/>
      <c r="O107" s="888"/>
      <c r="P107" s="888"/>
      <c r="Q107" s="888"/>
      <c r="R107" s="888"/>
      <c r="T107" s="874"/>
      <c r="U107" s="902"/>
      <c r="V107" s="914" t="s">
        <v>133</v>
      </c>
      <c r="W107" s="888"/>
      <c r="X107" s="888"/>
      <c r="Y107" s="888"/>
      <c r="Z107" s="888"/>
      <c r="AA107" s="888"/>
      <c r="AB107" s="888"/>
      <c r="AC107" s="888"/>
      <c r="AD107" s="888"/>
      <c r="AE107" s="888"/>
      <c r="AF107" s="888"/>
      <c r="AG107" s="888"/>
      <c r="AH107" s="888"/>
      <c r="AI107" s="888"/>
      <c r="AJ107" s="888"/>
      <c r="AL107" s="874"/>
      <c r="AM107" s="902"/>
      <c r="AN107" s="914" t="s">
        <v>133</v>
      </c>
      <c r="AO107" s="888"/>
      <c r="AP107" s="888"/>
      <c r="AQ107" s="888"/>
      <c r="AR107" s="888"/>
      <c r="AS107" s="888"/>
      <c r="AT107" s="888"/>
      <c r="AU107" s="888"/>
      <c r="AV107" s="888"/>
      <c r="AW107" s="888"/>
      <c r="AX107" s="888"/>
      <c r="AY107" s="888"/>
      <c r="AZ107" s="888"/>
      <c r="BA107" s="888"/>
      <c r="BB107" s="888"/>
      <c r="BD107" s="874"/>
      <c r="BE107" s="902"/>
      <c r="BF107" s="914" t="s">
        <v>133</v>
      </c>
      <c r="BG107" s="888"/>
      <c r="BH107" s="888"/>
      <c r="BI107" s="888"/>
      <c r="BJ107" s="888"/>
      <c r="BK107" s="888"/>
      <c r="BL107" s="888"/>
      <c r="BM107" s="888"/>
      <c r="BN107" s="888"/>
      <c r="BO107" s="888"/>
      <c r="BP107" s="888"/>
      <c r="BQ107" s="888"/>
      <c r="BR107" s="888"/>
      <c r="BS107" s="888"/>
      <c r="BT107" s="888"/>
      <c r="BV107" s="874"/>
      <c r="BW107" s="902"/>
      <c r="BX107" s="914" t="s">
        <v>133</v>
      </c>
      <c r="BY107" s="888"/>
      <c r="BZ107" s="888"/>
      <c r="CA107" s="888"/>
      <c r="CB107" s="888"/>
      <c r="CC107" s="888"/>
      <c r="CD107" s="888"/>
      <c r="CE107" s="888"/>
      <c r="CF107" s="888"/>
      <c r="CG107" s="888"/>
      <c r="CH107" s="888"/>
      <c r="CI107" s="888"/>
      <c r="CJ107" s="888"/>
      <c r="CK107" s="888"/>
      <c r="CL107" s="888"/>
      <c r="CN107" s="874"/>
      <c r="CO107" s="902"/>
      <c r="CP107" s="914" t="s">
        <v>133</v>
      </c>
      <c r="CQ107" s="888"/>
      <c r="CR107" s="888"/>
      <c r="CS107" s="888"/>
      <c r="CT107" s="888"/>
      <c r="CU107" s="888"/>
      <c r="CV107" s="888"/>
      <c r="CW107" s="888"/>
      <c r="CX107" s="888"/>
      <c r="CY107" s="888"/>
      <c r="CZ107" s="888"/>
      <c r="DA107" s="888"/>
      <c r="DB107" s="888"/>
      <c r="DC107" s="888"/>
      <c r="DD107" s="888"/>
      <c r="DF107" s="874"/>
      <c r="DG107" s="902"/>
      <c r="DH107" s="914" t="s">
        <v>133</v>
      </c>
      <c r="DI107" s="888"/>
      <c r="DJ107" s="888"/>
      <c r="DK107" s="888"/>
      <c r="DL107" s="888"/>
      <c r="DM107" s="888"/>
      <c r="DN107" s="888"/>
      <c r="DO107" s="888"/>
      <c r="DP107" s="888"/>
      <c r="DQ107" s="888"/>
      <c r="DR107" s="888"/>
      <c r="DS107" s="888"/>
      <c r="DT107" s="888"/>
      <c r="DU107" s="888"/>
      <c r="DV107" s="888"/>
      <c r="DX107" s="874"/>
      <c r="DY107" s="902"/>
      <c r="DZ107" s="914" t="s">
        <v>133</v>
      </c>
      <c r="EA107" s="888"/>
      <c r="EB107" s="888"/>
      <c r="EC107" s="888"/>
      <c r="ED107" s="888"/>
      <c r="EE107" s="888"/>
      <c r="EF107" s="888"/>
      <c r="EG107" s="888"/>
      <c r="EH107" s="888"/>
      <c r="EI107" s="888"/>
      <c r="EJ107" s="888"/>
      <c r="EK107" s="888"/>
      <c r="EL107" s="888"/>
      <c r="EM107" s="888"/>
      <c r="EN107" s="888"/>
      <c r="EP107" s="874"/>
      <c r="EQ107" s="902"/>
      <c r="ER107" s="914" t="s">
        <v>133</v>
      </c>
      <c r="ES107" s="888"/>
      <c r="ET107" s="888"/>
      <c r="EU107" s="888"/>
      <c r="EV107" s="888"/>
      <c r="EW107" s="888"/>
      <c r="EX107" s="888"/>
      <c r="EY107" s="888"/>
      <c r="EZ107" s="888"/>
      <c r="FA107" s="888"/>
      <c r="FB107" s="888"/>
      <c r="FC107" s="888"/>
      <c r="FD107" s="888"/>
      <c r="FE107" s="888"/>
      <c r="FF107" s="888"/>
      <c r="FH107" s="874"/>
      <c r="FI107" s="902"/>
      <c r="FJ107" s="914" t="s">
        <v>133</v>
      </c>
      <c r="FK107" s="888"/>
      <c r="FL107" s="888"/>
      <c r="FM107" s="888"/>
      <c r="FN107" s="888"/>
      <c r="FO107" s="888"/>
      <c r="FP107" s="888"/>
      <c r="FQ107" s="888"/>
      <c r="FR107" s="888"/>
      <c r="FS107" s="888"/>
      <c r="FT107" s="888"/>
      <c r="FU107" s="888"/>
      <c r="FV107" s="888"/>
      <c r="FW107" s="888"/>
      <c r="FX107" s="888"/>
      <c r="FZ107" s="874"/>
      <c r="GA107" s="902"/>
      <c r="GB107" s="914" t="s">
        <v>133</v>
      </c>
      <c r="GC107" s="888"/>
      <c r="GD107" s="888"/>
      <c r="GE107" s="888"/>
      <c r="GF107" s="888"/>
      <c r="GG107" s="888"/>
      <c r="GH107" s="888"/>
      <c r="GI107" s="888"/>
      <c r="GJ107" s="888"/>
      <c r="GK107" s="888"/>
      <c r="GL107" s="888"/>
      <c r="GM107" s="888"/>
      <c r="GN107" s="888"/>
      <c r="GO107" s="888"/>
      <c r="GP107" s="888"/>
      <c r="GR107" s="874"/>
      <c r="GS107" s="902"/>
      <c r="GT107" s="914" t="s">
        <v>133</v>
      </c>
      <c r="GU107" s="888"/>
      <c r="GV107" s="888"/>
      <c r="GW107" s="888"/>
      <c r="GX107" s="888"/>
      <c r="GY107" s="888"/>
      <c r="GZ107" s="888"/>
      <c r="HA107" s="888"/>
      <c r="HB107" s="888"/>
      <c r="HC107" s="888"/>
      <c r="HD107" s="888"/>
      <c r="HE107" s="888"/>
      <c r="HF107" s="888"/>
      <c r="HG107" s="888"/>
      <c r="HH107" s="888"/>
      <c r="HJ107" s="874"/>
      <c r="HK107" s="902"/>
      <c r="HL107" s="914" t="s">
        <v>133</v>
      </c>
      <c r="HM107" s="888"/>
      <c r="HN107" s="888"/>
      <c r="HO107" s="888"/>
      <c r="HP107" s="888"/>
      <c r="HQ107" s="888"/>
      <c r="HR107" s="888"/>
      <c r="HS107" s="888"/>
      <c r="HT107" s="888"/>
      <c r="HU107" s="888"/>
      <c r="HV107" s="888"/>
      <c r="HW107" s="888"/>
      <c r="HX107" s="888"/>
      <c r="HY107" s="888"/>
      <c r="HZ107" s="888"/>
      <c r="IB107" s="874"/>
      <c r="IC107" s="902"/>
      <c r="ID107" s="914" t="s">
        <v>133</v>
      </c>
      <c r="IE107" s="888"/>
      <c r="IF107" s="888"/>
      <c r="IG107" s="888"/>
      <c r="IH107" s="888"/>
      <c r="II107" s="888"/>
      <c r="IJ107" s="888"/>
      <c r="IK107" s="888"/>
      <c r="IL107" s="888"/>
      <c r="IM107" s="888"/>
      <c r="IN107" s="888"/>
      <c r="IO107" s="888"/>
      <c r="IP107" s="888"/>
      <c r="IQ107" s="888"/>
      <c r="IR107" s="888"/>
    </row>
    <row r="108" spans="2:252" s="894" customFormat="1" ht="229.5" hidden="1" customHeight="1" outlineLevel="1">
      <c r="B108" s="874"/>
      <c r="C108" s="902"/>
      <c r="D108" s="914" t="s">
        <v>134</v>
      </c>
      <c r="E108" s="888"/>
      <c r="F108" s="888"/>
      <c r="G108" s="888"/>
      <c r="H108" s="888"/>
      <c r="I108" s="888"/>
      <c r="J108" s="888"/>
      <c r="K108" s="888"/>
      <c r="L108" s="888"/>
      <c r="M108" s="888"/>
      <c r="N108" s="888"/>
      <c r="O108" s="888"/>
      <c r="P108" s="888"/>
      <c r="Q108" s="888"/>
      <c r="R108" s="888"/>
      <c r="T108" s="874"/>
      <c r="U108" s="902"/>
      <c r="V108" s="914" t="s">
        <v>134</v>
      </c>
      <c r="W108" s="888"/>
      <c r="X108" s="888"/>
      <c r="Y108" s="888"/>
      <c r="Z108" s="888"/>
      <c r="AA108" s="888"/>
      <c r="AB108" s="888"/>
      <c r="AC108" s="888"/>
      <c r="AD108" s="888"/>
      <c r="AE108" s="888"/>
      <c r="AF108" s="888"/>
      <c r="AG108" s="888"/>
      <c r="AH108" s="888"/>
      <c r="AI108" s="888"/>
      <c r="AJ108" s="888"/>
      <c r="AL108" s="874"/>
      <c r="AM108" s="902"/>
      <c r="AN108" s="914" t="s">
        <v>134</v>
      </c>
      <c r="AO108" s="888"/>
      <c r="AP108" s="888"/>
      <c r="AQ108" s="888"/>
      <c r="AR108" s="888"/>
      <c r="AS108" s="888"/>
      <c r="AT108" s="888"/>
      <c r="AU108" s="888"/>
      <c r="AV108" s="888"/>
      <c r="AW108" s="888"/>
      <c r="AX108" s="888"/>
      <c r="AY108" s="888"/>
      <c r="AZ108" s="888"/>
      <c r="BA108" s="888"/>
      <c r="BB108" s="888"/>
      <c r="BD108" s="874"/>
      <c r="BE108" s="902"/>
      <c r="BF108" s="914" t="s">
        <v>134</v>
      </c>
      <c r="BG108" s="888"/>
      <c r="BH108" s="888"/>
      <c r="BI108" s="888"/>
      <c r="BJ108" s="888"/>
      <c r="BK108" s="888"/>
      <c r="BL108" s="888"/>
      <c r="BM108" s="888"/>
      <c r="BN108" s="888"/>
      <c r="BO108" s="888"/>
      <c r="BP108" s="888"/>
      <c r="BQ108" s="888"/>
      <c r="BR108" s="888"/>
      <c r="BS108" s="888"/>
      <c r="BT108" s="888"/>
      <c r="BV108" s="874"/>
      <c r="BW108" s="902"/>
      <c r="BX108" s="914" t="s">
        <v>134</v>
      </c>
      <c r="BY108" s="888"/>
      <c r="BZ108" s="888"/>
      <c r="CA108" s="888"/>
      <c r="CB108" s="888"/>
      <c r="CC108" s="888"/>
      <c r="CD108" s="888"/>
      <c r="CE108" s="888"/>
      <c r="CF108" s="888"/>
      <c r="CG108" s="888"/>
      <c r="CH108" s="888"/>
      <c r="CI108" s="888"/>
      <c r="CJ108" s="888"/>
      <c r="CK108" s="888"/>
      <c r="CL108" s="888"/>
      <c r="CN108" s="874"/>
      <c r="CO108" s="902"/>
      <c r="CP108" s="914" t="s">
        <v>134</v>
      </c>
      <c r="CQ108" s="888"/>
      <c r="CR108" s="888"/>
      <c r="CS108" s="888"/>
      <c r="CT108" s="888"/>
      <c r="CU108" s="888"/>
      <c r="CV108" s="888"/>
      <c r="CW108" s="888"/>
      <c r="CX108" s="888"/>
      <c r="CY108" s="888"/>
      <c r="CZ108" s="888"/>
      <c r="DA108" s="888"/>
      <c r="DB108" s="888"/>
      <c r="DC108" s="888"/>
      <c r="DD108" s="888"/>
      <c r="DF108" s="874"/>
      <c r="DG108" s="902"/>
      <c r="DH108" s="914" t="s">
        <v>134</v>
      </c>
      <c r="DI108" s="888"/>
      <c r="DJ108" s="888"/>
      <c r="DK108" s="888"/>
      <c r="DL108" s="888"/>
      <c r="DM108" s="888"/>
      <c r="DN108" s="888"/>
      <c r="DO108" s="888"/>
      <c r="DP108" s="888"/>
      <c r="DQ108" s="888"/>
      <c r="DR108" s="888"/>
      <c r="DS108" s="888"/>
      <c r="DT108" s="888"/>
      <c r="DU108" s="888"/>
      <c r="DV108" s="888"/>
      <c r="DX108" s="874"/>
      <c r="DY108" s="902"/>
      <c r="DZ108" s="914" t="s">
        <v>134</v>
      </c>
      <c r="EA108" s="888"/>
      <c r="EB108" s="888"/>
      <c r="EC108" s="888"/>
      <c r="ED108" s="888"/>
      <c r="EE108" s="888"/>
      <c r="EF108" s="888"/>
      <c r="EG108" s="888"/>
      <c r="EH108" s="888"/>
      <c r="EI108" s="888"/>
      <c r="EJ108" s="888"/>
      <c r="EK108" s="888"/>
      <c r="EL108" s="888"/>
      <c r="EM108" s="888"/>
      <c r="EN108" s="888"/>
      <c r="EP108" s="874"/>
      <c r="EQ108" s="902"/>
      <c r="ER108" s="914" t="s">
        <v>134</v>
      </c>
      <c r="ES108" s="888"/>
      <c r="ET108" s="888"/>
      <c r="EU108" s="888"/>
      <c r="EV108" s="888"/>
      <c r="EW108" s="888"/>
      <c r="EX108" s="888"/>
      <c r="EY108" s="888"/>
      <c r="EZ108" s="888"/>
      <c r="FA108" s="888"/>
      <c r="FB108" s="888"/>
      <c r="FC108" s="888"/>
      <c r="FD108" s="888"/>
      <c r="FE108" s="888"/>
      <c r="FF108" s="888"/>
      <c r="FH108" s="874"/>
      <c r="FI108" s="902"/>
      <c r="FJ108" s="914" t="s">
        <v>134</v>
      </c>
      <c r="FK108" s="888"/>
      <c r="FL108" s="888"/>
      <c r="FM108" s="888"/>
      <c r="FN108" s="888"/>
      <c r="FO108" s="888"/>
      <c r="FP108" s="888"/>
      <c r="FQ108" s="888"/>
      <c r="FR108" s="888"/>
      <c r="FS108" s="888"/>
      <c r="FT108" s="888"/>
      <c r="FU108" s="888"/>
      <c r="FV108" s="888"/>
      <c r="FW108" s="888"/>
      <c r="FX108" s="888"/>
      <c r="FZ108" s="874"/>
      <c r="GA108" s="902"/>
      <c r="GB108" s="914" t="s">
        <v>134</v>
      </c>
      <c r="GC108" s="888"/>
      <c r="GD108" s="888"/>
      <c r="GE108" s="888"/>
      <c r="GF108" s="888"/>
      <c r="GG108" s="888"/>
      <c r="GH108" s="888"/>
      <c r="GI108" s="888"/>
      <c r="GJ108" s="888"/>
      <c r="GK108" s="888"/>
      <c r="GL108" s="888"/>
      <c r="GM108" s="888"/>
      <c r="GN108" s="888"/>
      <c r="GO108" s="888"/>
      <c r="GP108" s="888"/>
      <c r="GR108" s="874"/>
      <c r="GS108" s="902"/>
      <c r="GT108" s="914" t="s">
        <v>134</v>
      </c>
      <c r="GU108" s="888"/>
      <c r="GV108" s="888"/>
      <c r="GW108" s="888"/>
      <c r="GX108" s="888"/>
      <c r="GY108" s="888"/>
      <c r="GZ108" s="888"/>
      <c r="HA108" s="888"/>
      <c r="HB108" s="888"/>
      <c r="HC108" s="888"/>
      <c r="HD108" s="888"/>
      <c r="HE108" s="888"/>
      <c r="HF108" s="888"/>
      <c r="HG108" s="888"/>
      <c r="HH108" s="888"/>
      <c r="HJ108" s="874"/>
      <c r="HK108" s="902"/>
      <c r="HL108" s="914" t="s">
        <v>134</v>
      </c>
      <c r="HM108" s="888"/>
      <c r="HN108" s="888"/>
      <c r="HO108" s="888"/>
      <c r="HP108" s="888"/>
      <c r="HQ108" s="888"/>
      <c r="HR108" s="888"/>
      <c r="HS108" s="888"/>
      <c r="HT108" s="888"/>
      <c r="HU108" s="888"/>
      <c r="HV108" s="888"/>
      <c r="HW108" s="888"/>
      <c r="HX108" s="888"/>
      <c r="HY108" s="888"/>
      <c r="HZ108" s="888"/>
      <c r="IB108" s="874"/>
      <c r="IC108" s="902"/>
      <c r="ID108" s="914" t="s">
        <v>134</v>
      </c>
      <c r="IE108" s="888"/>
      <c r="IF108" s="888"/>
      <c r="IG108" s="888"/>
      <c r="IH108" s="888"/>
      <c r="II108" s="888"/>
      <c r="IJ108" s="888"/>
      <c r="IK108" s="888"/>
      <c r="IL108" s="888"/>
      <c r="IM108" s="888"/>
      <c r="IN108" s="888"/>
      <c r="IO108" s="888"/>
      <c r="IP108" s="888"/>
      <c r="IQ108" s="888"/>
      <c r="IR108" s="888"/>
    </row>
    <row r="109" spans="2:252" s="894" customFormat="1" ht="135" hidden="1" customHeight="1" outlineLevel="1">
      <c r="B109" s="874"/>
      <c r="C109" s="902"/>
      <c r="D109" s="914" t="s">
        <v>135</v>
      </c>
      <c r="E109" s="888"/>
      <c r="F109" s="888"/>
      <c r="G109" s="888"/>
      <c r="H109" s="888"/>
      <c r="I109" s="888"/>
      <c r="J109" s="888"/>
      <c r="K109" s="888"/>
      <c r="L109" s="888"/>
      <c r="M109" s="888"/>
      <c r="N109" s="888"/>
      <c r="O109" s="888"/>
      <c r="P109" s="888"/>
      <c r="Q109" s="888"/>
      <c r="R109" s="888"/>
      <c r="T109" s="874"/>
      <c r="U109" s="902"/>
      <c r="V109" s="914" t="s">
        <v>135</v>
      </c>
      <c r="W109" s="888"/>
      <c r="X109" s="888"/>
      <c r="Y109" s="888"/>
      <c r="Z109" s="888"/>
      <c r="AA109" s="888"/>
      <c r="AB109" s="888"/>
      <c r="AC109" s="888"/>
      <c r="AD109" s="888"/>
      <c r="AE109" s="888"/>
      <c r="AF109" s="888"/>
      <c r="AG109" s="888"/>
      <c r="AH109" s="888"/>
      <c r="AI109" s="888"/>
      <c r="AJ109" s="888"/>
      <c r="AL109" s="874"/>
      <c r="AM109" s="902"/>
      <c r="AN109" s="914" t="s">
        <v>135</v>
      </c>
      <c r="AO109" s="888"/>
      <c r="AP109" s="888"/>
      <c r="AQ109" s="888"/>
      <c r="AR109" s="888"/>
      <c r="AS109" s="888"/>
      <c r="AT109" s="888"/>
      <c r="AU109" s="888"/>
      <c r="AV109" s="888"/>
      <c r="AW109" s="888"/>
      <c r="AX109" s="888"/>
      <c r="AY109" s="888"/>
      <c r="AZ109" s="888"/>
      <c r="BA109" s="888"/>
      <c r="BB109" s="888"/>
      <c r="BD109" s="874"/>
      <c r="BE109" s="902"/>
      <c r="BF109" s="914" t="s">
        <v>135</v>
      </c>
      <c r="BG109" s="888"/>
      <c r="BH109" s="888"/>
      <c r="BI109" s="888"/>
      <c r="BJ109" s="888"/>
      <c r="BK109" s="888"/>
      <c r="BL109" s="888"/>
      <c r="BM109" s="888"/>
      <c r="BN109" s="888"/>
      <c r="BO109" s="888"/>
      <c r="BP109" s="888"/>
      <c r="BQ109" s="888"/>
      <c r="BR109" s="888"/>
      <c r="BS109" s="888"/>
      <c r="BT109" s="888"/>
      <c r="BV109" s="874"/>
      <c r="BW109" s="902"/>
      <c r="BX109" s="914" t="s">
        <v>135</v>
      </c>
      <c r="BY109" s="888"/>
      <c r="BZ109" s="888"/>
      <c r="CA109" s="888"/>
      <c r="CB109" s="888"/>
      <c r="CC109" s="888"/>
      <c r="CD109" s="888"/>
      <c r="CE109" s="888"/>
      <c r="CF109" s="888"/>
      <c r="CG109" s="888"/>
      <c r="CH109" s="888"/>
      <c r="CI109" s="888"/>
      <c r="CJ109" s="888"/>
      <c r="CK109" s="888"/>
      <c r="CL109" s="888"/>
      <c r="CN109" s="874"/>
      <c r="CO109" s="902"/>
      <c r="CP109" s="914" t="s">
        <v>135</v>
      </c>
      <c r="CQ109" s="888"/>
      <c r="CR109" s="888"/>
      <c r="CS109" s="888"/>
      <c r="CT109" s="888"/>
      <c r="CU109" s="888"/>
      <c r="CV109" s="888"/>
      <c r="CW109" s="888"/>
      <c r="CX109" s="888"/>
      <c r="CY109" s="888"/>
      <c r="CZ109" s="888"/>
      <c r="DA109" s="888"/>
      <c r="DB109" s="888"/>
      <c r="DC109" s="888"/>
      <c r="DD109" s="888"/>
      <c r="DF109" s="874"/>
      <c r="DG109" s="902"/>
      <c r="DH109" s="914" t="s">
        <v>135</v>
      </c>
      <c r="DI109" s="888"/>
      <c r="DJ109" s="888"/>
      <c r="DK109" s="888"/>
      <c r="DL109" s="888"/>
      <c r="DM109" s="888"/>
      <c r="DN109" s="888"/>
      <c r="DO109" s="888"/>
      <c r="DP109" s="888"/>
      <c r="DQ109" s="888"/>
      <c r="DR109" s="888"/>
      <c r="DS109" s="888"/>
      <c r="DT109" s="888"/>
      <c r="DU109" s="888"/>
      <c r="DV109" s="888"/>
      <c r="DX109" s="874"/>
      <c r="DY109" s="902"/>
      <c r="DZ109" s="914" t="s">
        <v>135</v>
      </c>
      <c r="EA109" s="888"/>
      <c r="EB109" s="888"/>
      <c r="EC109" s="888"/>
      <c r="ED109" s="888"/>
      <c r="EE109" s="888"/>
      <c r="EF109" s="888"/>
      <c r="EG109" s="888"/>
      <c r="EH109" s="888"/>
      <c r="EI109" s="888"/>
      <c r="EJ109" s="888"/>
      <c r="EK109" s="888"/>
      <c r="EL109" s="888"/>
      <c r="EM109" s="888"/>
      <c r="EN109" s="888"/>
      <c r="EP109" s="874"/>
      <c r="EQ109" s="902"/>
      <c r="ER109" s="914" t="s">
        <v>135</v>
      </c>
      <c r="ES109" s="888"/>
      <c r="ET109" s="888"/>
      <c r="EU109" s="888"/>
      <c r="EV109" s="888"/>
      <c r="EW109" s="888"/>
      <c r="EX109" s="888"/>
      <c r="EY109" s="888"/>
      <c r="EZ109" s="888"/>
      <c r="FA109" s="888"/>
      <c r="FB109" s="888"/>
      <c r="FC109" s="888"/>
      <c r="FD109" s="888"/>
      <c r="FE109" s="888"/>
      <c r="FF109" s="888"/>
      <c r="FH109" s="874"/>
      <c r="FI109" s="902"/>
      <c r="FJ109" s="914" t="s">
        <v>135</v>
      </c>
      <c r="FK109" s="888"/>
      <c r="FL109" s="888"/>
      <c r="FM109" s="888"/>
      <c r="FN109" s="888"/>
      <c r="FO109" s="888"/>
      <c r="FP109" s="888"/>
      <c r="FQ109" s="888"/>
      <c r="FR109" s="888"/>
      <c r="FS109" s="888"/>
      <c r="FT109" s="888"/>
      <c r="FU109" s="888"/>
      <c r="FV109" s="888"/>
      <c r="FW109" s="888"/>
      <c r="FX109" s="888"/>
      <c r="FZ109" s="874"/>
      <c r="GA109" s="902"/>
      <c r="GB109" s="914" t="s">
        <v>135</v>
      </c>
      <c r="GC109" s="888"/>
      <c r="GD109" s="888"/>
      <c r="GE109" s="888"/>
      <c r="GF109" s="888"/>
      <c r="GG109" s="888"/>
      <c r="GH109" s="888"/>
      <c r="GI109" s="888"/>
      <c r="GJ109" s="888"/>
      <c r="GK109" s="888"/>
      <c r="GL109" s="888"/>
      <c r="GM109" s="888"/>
      <c r="GN109" s="888"/>
      <c r="GO109" s="888"/>
      <c r="GP109" s="888"/>
      <c r="GR109" s="874"/>
      <c r="GS109" s="902"/>
      <c r="GT109" s="914" t="s">
        <v>135</v>
      </c>
      <c r="GU109" s="888"/>
      <c r="GV109" s="888"/>
      <c r="GW109" s="888"/>
      <c r="GX109" s="888"/>
      <c r="GY109" s="888"/>
      <c r="GZ109" s="888"/>
      <c r="HA109" s="888"/>
      <c r="HB109" s="888"/>
      <c r="HC109" s="888"/>
      <c r="HD109" s="888"/>
      <c r="HE109" s="888"/>
      <c r="HF109" s="888"/>
      <c r="HG109" s="888"/>
      <c r="HH109" s="888"/>
      <c r="HJ109" s="874"/>
      <c r="HK109" s="902"/>
      <c r="HL109" s="914" t="s">
        <v>135</v>
      </c>
      <c r="HM109" s="888"/>
      <c r="HN109" s="888"/>
      <c r="HO109" s="888"/>
      <c r="HP109" s="888"/>
      <c r="HQ109" s="888"/>
      <c r="HR109" s="888"/>
      <c r="HS109" s="888"/>
      <c r="HT109" s="888"/>
      <c r="HU109" s="888"/>
      <c r="HV109" s="888"/>
      <c r="HW109" s="888"/>
      <c r="HX109" s="888"/>
      <c r="HY109" s="888"/>
      <c r="HZ109" s="888"/>
      <c r="IB109" s="874"/>
      <c r="IC109" s="902"/>
      <c r="ID109" s="914" t="s">
        <v>135</v>
      </c>
      <c r="IE109" s="888"/>
      <c r="IF109" s="888"/>
      <c r="IG109" s="888"/>
      <c r="IH109" s="888"/>
      <c r="II109" s="888"/>
      <c r="IJ109" s="888"/>
      <c r="IK109" s="888"/>
      <c r="IL109" s="888"/>
      <c r="IM109" s="888"/>
      <c r="IN109" s="888"/>
      <c r="IO109" s="888"/>
      <c r="IP109" s="888"/>
      <c r="IQ109" s="888"/>
      <c r="IR109" s="888"/>
    </row>
    <row r="110" spans="2:252" s="894" customFormat="1" ht="378" hidden="1" customHeight="1" outlineLevel="1">
      <c r="B110" s="874"/>
      <c r="C110" s="902"/>
      <c r="D110" s="914" t="s">
        <v>136</v>
      </c>
      <c r="E110" s="888"/>
      <c r="F110" s="888"/>
      <c r="G110" s="888"/>
      <c r="H110" s="888"/>
      <c r="I110" s="888"/>
      <c r="J110" s="888"/>
      <c r="K110" s="888"/>
      <c r="L110" s="888"/>
      <c r="M110" s="888"/>
      <c r="N110" s="888"/>
      <c r="O110" s="888"/>
      <c r="P110" s="888"/>
      <c r="Q110" s="888"/>
      <c r="R110" s="888"/>
      <c r="T110" s="874"/>
      <c r="U110" s="902"/>
      <c r="V110" s="914" t="s">
        <v>136</v>
      </c>
      <c r="W110" s="888"/>
      <c r="X110" s="888"/>
      <c r="Y110" s="888"/>
      <c r="Z110" s="888"/>
      <c r="AA110" s="888"/>
      <c r="AB110" s="888"/>
      <c r="AC110" s="888"/>
      <c r="AD110" s="888"/>
      <c r="AE110" s="888"/>
      <c r="AF110" s="888"/>
      <c r="AG110" s="888"/>
      <c r="AH110" s="888"/>
      <c r="AI110" s="888"/>
      <c r="AJ110" s="888"/>
      <c r="AL110" s="874"/>
      <c r="AM110" s="902"/>
      <c r="AN110" s="914" t="s">
        <v>136</v>
      </c>
      <c r="AO110" s="888"/>
      <c r="AP110" s="888"/>
      <c r="AQ110" s="888"/>
      <c r="AR110" s="888"/>
      <c r="AS110" s="888"/>
      <c r="AT110" s="888"/>
      <c r="AU110" s="888"/>
      <c r="AV110" s="888"/>
      <c r="AW110" s="888"/>
      <c r="AX110" s="888"/>
      <c r="AY110" s="888"/>
      <c r="AZ110" s="888"/>
      <c r="BA110" s="888"/>
      <c r="BB110" s="888"/>
      <c r="BD110" s="874"/>
      <c r="BE110" s="902"/>
      <c r="BF110" s="914" t="s">
        <v>136</v>
      </c>
      <c r="BG110" s="888"/>
      <c r="BH110" s="888"/>
      <c r="BI110" s="888"/>
      <c r="BJ110" s="888"/>
      <c r="BK110" s="888"/>
      <c r="BL110" s="888"/>
      <c r="BM110" s="888"/>
      <c r="BN110" s="888"/>
      <c r="BO110" s="888"/>
      <c r="BP110" s="888"/>
      <c r="BQ110" s="888"/>
      <c r="BR110" s="888"/>
      <c r="BS110" s="888"/>
      <c r="BT110" s="888"/>
      <c r="BV110" s="874"/>
      <c r="BW110" s="902"/>
      <c r="BX110" s="914" t="s">
        <v>136</v>
      </c>
      <c r="BY110" s="888"/>
      <c r="BZ110" s="888"/>
      <c r="CA110" s="888"/>
      <c r="CB110" s="888"/>
      <c r="CC110" s="888"/>
      <c r="CD110" s="888"/>
      <c r="CE110" s="888"/>
      <c r="CF110" s="888"/>
      <c r="CG110" s="888"/>
      <c r="CH110" s="888"/>
      <c r="CI110" s="888"/>
      <c r="CJ110" s="888"/>
      <c r="CK110" s="888"/>
      <c r="CL110" s="888"/>
      <c r="CN110" s="874"/>
      <c r="CO110" s="902"/>
      <c r="CP110" s="914" t="s">
        <v>136</v>
      </c>
      <c r="CQ110" s="888"/>
      <c r="CR110" s="888"/>
      <c r="CS110" s="888"/>
      <c r="CT110" s="888"/>
      <c r="CU110" s="888"/>
      <c r="CV110" s="888"/>
      <c r="CW110" s="888"/>
      <c r="CX110" s="888"/>
      <c r="CY110" s="888"/>
      <c r="CZ110" s="888"/>
      <c r="DA110" s="888"/>
      <c r="DB110" s="888"/>
      <c r="DC110" s="888"/>
      <c r="DD110" s="888"/>
      <c r="DF110" s="874"/>
      <c r="DG110" s="902"/>
      <c r="DH110" s="914" t="s">
        <v>136</v>
      </c>
      <c r="DI110" s="888"/>
      <c r="DJ110" s="888"/>
      <c r="DK110" s="888"/>
      <c r="DL110" s="888"/>
      <c r="DM110" s="888"/>
      <c r="DN110" s="888"/>
      <c r="DO110" s="888"/>
      <c r="DP110" s="888"/>
      <c r="DQ110" s="888"/>
      <c r="DR110" s="888"/>
      <c r="DS110" s="888"/>
      <c r="DT110" s="888"/>
      <c r="DU110" s="888"/>
      <c r="DV110" s="888"/>
      <c r="DX110" s="874"/>
      <c r="DY110" s="902"/>
      <c r="DZ110" s="914" t="s">
        <v>136</v>
      </c>
      <c r="EA110" s="888"/>
      <c r="EB110" s="888"/>
      <c r="EC110" s="888"/>
      <c r="ED110" s="888"/>
      <c r="EE110" s="888"/>
      <c r="EF110" s="888"/>
      <c r="EG110" s="888"/>
      <c r="EH110" s="888"/>
      <c r="EI110" s="888"/>
      <c r="EJ110" s="888"/>
      <c r="EK110" s="888"/>
      <c r="EL110" s="888"/>
      <c r="EM110" s="888"/>
      <c r="EN110" s="888"/>
      <c r="EP110" s="874"/>
      <c r="EQ110" s="902"/>
      <c r="ER110" s="914" t="s">
        <v>136</v>
      </c>
      <c r="ES110" s="888"/>
      <c r="ET110" s="888"/>
      <c r="EU110" s="888"/>
      <c r="EV110" s="888"/>
      <c r="EW110" s="888"/>
      <c r="EX110" s="888"/>
      <c r="EY110" s="888"/>
      <c r="EZ110" s="888"/>
      <c r="FA110" s="888"/>
      <c r="FB110" s="888"/>
      <c r="FC110" s="888"/>
      <c r="FD110" s="888"/>
      <c r="FE110" s="888"/>
      <c r="FF110" s="888"/>
      <c r="FH110" s="874"/>
      <c r="FI110" s="902"/>
      <c r="FJ110" s="914" t="s">
        <v>136</v>
      </c>
      <c r="FK110" s="888"/>
      <c r="FL110" s="888"/>
      <c r="FM110" s="888"/>
      <c r="FN110" s="888"/>
      <c r="FO110" s="888"/>
      <c r="FP110" s="888"/>
      <c r="FQ110" s="888"/>
      <c r="FR110" s="888"/>
      <c r="FS110" s="888"/>
      <c r="FT110" s="888"/>
      <c r="FU110" s="888"/>
      <c r="FV110" s="888"/>
      <c r="FW110" s="888"/>
      <c r="FX110" s="888"/>
      <c r="FZ110" s="874"/>
      <c r="GA110" s="902"/>
      <c r="GB110" s="914" t="s">
        <v>136</v>
      </c>
      <c r="GC110" s="888"/>
      <c r="GD110" s="888"/>
      <c r="GE110" s="888"/>
      <c r="GF110" s="888"/>
      <c r="GG110" s="888"/>
      <c r="GH110" s="888"/>
      <c r="GI110" s="888"/>
      <c r="GJ110" s="888"/>
      <c r="GK110" s="888"/>
      <c r="GL110" s="888"/>
      <c r="GM110" s="888"/>
      <c r="GN110" s="888"/>
      <c r="GO110" s="888"/>
      <c r="GP110" s="888"/>
      <c r="GR110" s="874"/>
      <c r="GS110" s="902"/>
      <c r="GT110" s="914" t="s">
        <v>136</v>
      </c>
      <c r="GU110" s="888"/>
      <c r="GV110" s="888"/>
      <c r="GW110" s="888"/>
      <c r="GX110" s="888"/>
      <c r="GY110" s="888"/>
      <c r="GZ110" s="888"/>
      <c r="HA110" s="888"/>
      <c r="HB110" s="888"/>
      <c r="HC110" s="888"/>
      <c r="HD110" s="888"/>
      <c r="HE110" s="888"/>
      <c r="HF110" s="888"/>
      <c r="HG110" s="888"/>
      <c r="HH110" s="888"/>
      <c r="HJ110" s="874"/>
      <c r="HK110" s="902"/>
      <c r="HL110" s="914" t="s">
        <v>136</v>
      </c>
      <c r="HM110" s="888"/>
      <c r="HN110" s="888"/>
      <c r="HO110" s="888"/>
      <c r="HP110" s="888"/>
      <c r="HQ110" s="888"/>
      <c r="HR110" s="888"/>
      <c r="HS110" s="888"/>
      <c r="HT110" s="888"/>
      <c r="HU110" s="888"/>
      <c r="HV110" s="888"/>
      <c r="HW110" s="888"/>
      <c r="HX110" s="888"/>
      <c r="HY110" s="888"/>
      <c r="HZ110" s="888"/>
      <c r="IB110" s="874"/>
      <c r="IC110" s="902"/>
      <c r="ID110" s="914" t="s">
        <v>136</v>
      </c>
      <c r="IE110" s="888"/>
      <c r="IF110" s="888"/>
      <c r="IG110" s="888"/>
      <c r="IH110" s="888"/>
      <c r="II110" s="888"/>
      <c r="IJ110" s="888"/>
      <c r="IK110" s="888"/>
      <c r="IL110" s="888"/>
      <c r="IM110" s="888"/>
      <c r="IN110" s="888"/>
      <c r="IO110" s="888"/>
      <c r="IP110" s="888"/>
      <c r="IQ110" s="888"/>
      <c r="IR110" s="888"/>
    </row>
    <row r="111" spans="2:252" s="894" customFormat="1" ht="175.5" hidden="1" customHeight="1" outlineLevel="1">
      <c r="B111" s="874"/>
      <c r="C111" s="902"/>
      <c r="D111" s="914" t="s">
        <v>137</v>
      </c>
      <c r="E111" s="888"/>
      <c r="F111" s="888"/>
      <c r="G111" s="888"/>
      <c r="H111" s="888"/>
      <c r="I111" s="888"/>
      <c r="J111" s="888"/>
      <c r="K111" s="888"/>
      <c r="L111" s="888"/>
      <c r="M111" s="888"/>
      <c r="N111" s="888"/>
      <c r="O111" s="888"/>
      <c r="P111" s="888"/>
      <c r="Q111" s="888"/>
      <c r="R111" s="888"/>
      <c r="T111" s="874"/>
      <c r="U111" s="902"/>
      <c r="V111" s="914" t="s">
        <v>137</v>
      </c>
      <c r="W111" s="888"/>
      <c r="X111" s="888"/>
      <c r="Y111" s="888"/>
      <c r="Z111" s="888"/>
      <c r="AA111" s="888"/>
      <c r="AB111" s="888"/>
      <c r="AC111" s="888"/>
      <c r="AD111" s="888"/>
      <c r="AE111" s="888"/>
      <c r="AF111" s="888"/>
      <c r="AG111" s="888"/>
      <c r="AH111" s="888"/>
      <c r="AI111" s="888"/>
      <c r="AJ111" s="888"/>
      <c r="AL111" s="874"/>
      <c r="AM111" s="902"/>
      <c r="AN111" s="914" t="s">
        <v>137</v>
      </c>
      <c r="AO111" s="888"/>
      <c r="AP111" s="888"/>
      <c r="AQ111" s="888"/>
      <c r="AR111" s="888"/>
      <c r="AS111" s="888"/>
      <c r="AT111" s="888"/>
      <c r="AU111" s="888"/>
      <c r="AV111" s="888"/>
      <c r="AW111" s="888"/>
      <c r="AX111" s="888"/>
      <c r="AY111" s="888"/>
      <c r="AZ111" s="888"/>
      <c r="BA111" s="888"/>
      <c r="BB111" s="888"/>
      <c r="BD111" s="874"/>
      <c r="BE111" s="902"/>
      <c r="BF111" s="914" t="s">
        <v>137</v>
      </c>
      <c r="BG111" s="888"/>
      <c r="BH111" s="888"/>
      <c r="BI111" s="888"/>
      <c r="BJ111" s="888"/>
      <c r="BK111" s="888"/>
      <c r="BL111" s="888"/>
      <c r="BM111" s="888"/>
      <c r="BN111" s="888"/>
      <c r="BO111" s="888"/>
      <c r="BP111" s="888"/>
      <c r="BQ111" s="888"/>
      <c r="BR111" s="888"/>
      <c r="BS111" s="888"/>
      <c r="BT111" s="888"/>
      <c r="BV111" s="874"/>
      <c r="BW111" s="902"/>
      <c r="BX111" s="914" t="s">
        <v>137</v>
      </c>
      <c r="BY111" s="888"/>
      <c r="BZ111" s="888"/>
      <c r="CA111" s="888"/>
      <c r="CB111" s="888"/>
      <c r="CC111" s="888"/>
      <c r="CD111" s="888"/>
      <c r="CE111" s="888"/>
      <c r="CF111" s="888"/>
      <c r="CG111" s="888"/>
      <c r="CH111" s="888"/>
      <c r="CI111" s="888"/>
      <c r="CJ111" s="888"/>
      <c r="CK111" s="888"/>
      <c r="CL111" s="888"/>
      <c r="CN111" s="874"/>
      <c r="CO111" s="902"/>
      <c r="CP111" s="914" t="s">
        <v>137</v>
      </c>
      <c r="CQ111" s="888"/>
      <c r="CR111" s="888"/>
      <c r="CS111" s="888"/>
      <c r="CT111" s="888"/>
      <c r="CU111" s="888"/>
      <c r="CV111" s="888"/>
      <c r="CW111" s="888"/>
      <c r="CX111" s="888"/>
      <c r="CY111" s="888"/>
      <c r="CZ111" s="888"/>
      <c r="DA111" s="888"/>
      <c r="DB111" s="888"/>
      <c r="DC111" s="888"/>
      <c r="DD111" s="888"/>
      <c r="DF111" s="874"/>
      <c r="DG111" s="902"/>
      <c r="DH111" s="914" t="s">
        <v>137</v>
      </c>
      <c r="DI111" s="888"/>
      <c r="DJ111" s="888"/>
      <c r="DK111" s="888"/>
      <c r="DL111" s="888"/>
      <c r="DM111" s="888"/>
      <c r="DN111" s="888"/>
      <c r="DO111" s="888"/>
      <c r="DP111" s="888"/>
      <c r="DQ111" s="888"/>
      <c r="DR111" s="888"/>
      <c r="DS111" s="888"/>
      <c r="DT111" s="888"/>
      <c r="DU111" s="888"/>
      <c r="DV111" s="888"/>
      <c r="DX111" s="874"/>
      <c r="DY111" s="902"/>
      <c r="DZ111" s="914" t="s">
        <v>137</v>
      </c>
      <c r="EA111" s="888"/>
      <c r="EB111" s="888"/>
      <c r="EC111" s="888"/>
      <c r="ED111" s="888"/>
      <c r="EE111" s="888"/>
      <c r="EF111" s="888"/>
      <c r="EG111" s="888"/>
      <c r="EH111" s="888"/>
      <c r="EI111" s="888"/>
      <c r="EJ111" s="888"/>
      <c r="EK111" s="888"/>
      <c r="EL111" s="888"/>
      <c r="EM111" s="888"/>
      <c r="EN111" s="888"/>
      <c r="EP111" s="874"/>
      <c r="EQ111" s="902"/>
      <c r="ER111" s="914" t="s">
        <v>137</v>
      </c>
      <c r="ES111" s="888"/>
      <c r="ET111" s="888"/>
      <c r="EU111" s="888"/>
      <c r="EV111" s="888"/>
      <c r="EW111" s="888"/>
      <c r="EX111" s="888"/>
      <c r="EY111" s="888"/>
      <c r="EZ111" s="888"/>
      <c r="FA111" s="888"/>
      <c r="FB111" s="888"/>
      <c r="FC111" s="888"/>
      <c r="FD111" s="888"/>
      <c r="FE111" s="888"/>
      <c r="FF111" s="888"/>
      <c r="FH111" s="874"/>
      <c r="FI111" s="902"/>
      <c r="FJ111" s="914" t="s">
        <v>137</v>
      </c>
      <c r="FK111" s="888"/>
      <c r="FL111" s="888"/>
      <c r="FM111" s="888"/>
      <c r="FN111" s="888"/>
      <c r="FO111" s="888"/>
      <c r="FP111" s="888"/>
      <c r="FQ111" s="888"/>
      <c r="FR111" s="888"/>
      <c r="FS111" s="888"/>
      <c r="FT111" s="888"/>
      <c r="FU111" s="888"/>
      <c r="FV111" s="888"/>
      <c r="FW111" s="888"/>
      <c r="FX111" s="888"/>
      <c r="FZ111" s="874"/>
      <c r="GA111" s="902"/>
      <c r="GB111" s="914" t="s">
        <v>137</v>
      </c>
      <c r="GC111" s="888"/>
      <c r="GD111" s="888"/>
      <c r="GE111" s="888"/>
      <c r="GF111" s="888"/>
      <c r="GG111" s="888"/>
      <c r="GH111" s="888"/>
      <c r="GI111" s="888"/>
      <c r="GJ111" s="888"/>
      <c r="GK111" s="888"/>
      <c r="GL111" s="888"/>
      <c r="GM111" s="888"/>
      <c r="GN111" s="888"/>
      <c r="GO111" s="888"/>
      <c r="GP111" s="888"/>
      <c r="GR111" s="874"/>
      <c r="GS111" s="902"/>
      <c r="GT111" s="914" t="s">
        <v>137</v>
      </c>
      <c r="GU111" s="888"/>
      <c r="GV111" s="888"/>
      <c r="GW111" s="888"/>
      <c r="GX111" s="888"/>
      <c r="GY111" s="888"/>
      <c r="GZ111" s="888"/>
      <c r="HA111" s="888"/>
      <c r="HB111" s="888"/>
      <c r="HC111" s="888"/>
      <c r="HD111" s="888"/>
      <c r="HE111" s="888"/>
      <c r="HF111" s="888"/>
      <c r="HG111" s="888"/>
      <c r="HH111" s="888"/>
      <c r="HJ111" s="874"/>
      <c r="HK111" s="902"/>
      <c r="HL111" s="914" t="s">
        <v>137</v>
      </c>
      <c r="HM111" s="888"/>
      <c r="HN111" s="888"/>
      <c r="HO111" s="888"/>
      <c r="HP111" s="888"/>
      <c r="HQ111" s="888"/>
      <c r="HR111" s="888"/>
      <c r="HS111" s="888"/>
      <c r="HT111" s="888"/>
      <c r="HU111" s="888"/>
      <c r="HV111" s="888"/>
      <c r="HW111" s="888"/>
      <c r="HX111" s="888"/>
      <c r="HY111" s="888"/>
      <c r="HZ111" s="888"/>
      <c r="IB111" s="874"/>
      <c r="IC111" s="902"/>
      <c r="ID111" s="914" t="s">
        <v>137</v>
      </c>
      <c r="IE111" s="888"/>
      <c r="IF111" s="888"/>
      <c r="IG111" s="888"/>
      <c r="IH111" s="888"/>
      <c r="II111" s="888"/>
      <c r="IJ111" s="888"/>
      <c r="IK111" s="888"/>
      <c r="IL111" s="888"/>
      <c r="IM111" s="888"/>
      <c r="IN111" s="888"/>
      <c r="IO111" s="888"/>
      <c r="IP111" s="888"/>
      <c r="IQ111" s="888"/>
      <c r="IR111" s="888"/>
    </row>
    <row r="112" spans="2:252" s="894" customFormat="1" ht="75" customHeight="1" outlineLevel="1">
      <c r="B112" s="874"/>
      <c r="C112" s="875" t="s">
        <v>721</v>
      </c>
      <c r="D112" s="875" t="s">
        <v>432</v>
      </c>
      <c r="E112" s="888"/>
      <c r="F112" s="888"/>
      <c r="G112" s="888"/>
      <c r="H112" s="888"/>
      <c r="I112" s="888"/>
      <c r="J112" s="888"/>
      <c r="K112" s="888"/>
      <c r="L112" s="888"/>
      <c r="M112" s="888"/>
      <c r="N112" s="888"/>
      <c r="O112" s="888"/>
      <c r="P112" s="888"/>
      <c r="Q112" s="888"/>
      <c r="R112" s="888"/>
      <c r="T112" s="874"/>
      <c r="U112" s="875" t="s">
        <v>721</v>
      </c>
      <c r="V112" s="875" t="s">
        <v>740</v>
      </c>
      <c r="W112" s="888"/>
      <c r="X112" s="888"/>
      <c r="Y112" s="888"/>
      <c r="Z112" s="888"/>
      <c r="AA112" s="888"/>
      <c r="AB112" s="888"/>
      <c r="AC112" s="888"/>
      <c r="AD112" s="888"/>
      <c r="AE112" s="888"/>
      <c r="AF112" s="888"/>
      <c r="AG112" s="888"/>
      <c r="AH112" s="888"/>
      <c r="AI112" s="888"/>
      <c r="AJ112" s="888"/>
      <c r="AL112" s="874"/>
      <c r="AM112" s="875" t="s">
        <v>721</v>
      </c>
      <c r="AN112" s="875"/>
      <c r="AO112" s="888"/>
      <c r="AP112" s="888"/>
      <c r="AQ112" s="888"/>
      <c r="AR112" s="888"/>
      <c r="AS112" s="888"/>
      <c r="AT112" s="888"/>
      <c r="AU112" s="888"/>
      <c r="AV112" s="888"/>
      <c r="AW112" s="888"/>
      <c r="AX112" s="888"/>
      <c r="AY112" s="888"/>
      <c r="AZ112" s="888"/>
      <c r="BA112" s="888"/>
      <c r="BB112" s="888"/>
      <c r="BD112" s="874"/>
      <c r="BE112" s="875" t="s">
        <v>721</v>
      </c>
      <c r="BF112" s="875"/>
      <c r="BG112" s="888"/>
      <c r="BH112" s="888"/>
      <c r="BI112" s="888"/>
      <c r="BJ112" s="888"/>
      <c r="BK112" s="888"/>
      <c r="BL112" s="888"/>
      <c r="BM112" s="888"/>
      <c r="BN112" s="888"/>
      <c r="BO112" s="888"/>
      <c r="BP112" s="888"/>
      <c r="BQ112" s="888"/>
      <c r="BR112" s="888"/>
      <c r="BS112" s="888"/>
      <c r="BT112" s="888"/>
      <c r="BV112" s="874"/>
      <c r="BW112" s="875" t="s">
        <v>721</v>
      </c>
      <c r="BX112" s="875"/>
      <c r="BY112" s="888"/>
      <c r="BZ112" s="888"/>
      <c r="CA112" s="888"/>
      <c r="CB112" s="888"/>
      <c r="CC112" s="888"/>
      <c r="CD112" s="888"/>
      <c r="CE112" s="888"/>
      <c r="CF112" s="888"/>
      <c r="CG112" s="888"/>
      <c r="CH112" s="888"/>
      <c r="CI112" s="888"/>
      <c r="CJ112" s="888"/>
      <c r="CK112" s="888"/>
      <c r="CL112" s="888"/>
      <c r="CN112" s="874"/>
      <c r="CO112" s="875" t="s">
        <v>721</v>
      </c>
      <c r="CP112" s="875"/>
      <c r="CQ112" s="888"/>
      <c r="CR112" s="888"/>
      <c r="CS112" s="888"/>
      <c r="CT112" s="888"/>
      <c r="CU112" s="888"/>
      <c r="CV112" s="888"/>
      <c r="CW112" s="888"/>
      <c r="CX112" s="888"/>
      <c r="CY112" s="888"/>
      <c r="CZ112" s="888"/>
      <c r="DA112" s="888"/>
      <c r="DB112" s="888"/>
      <c r="DC112" s="888"/>
      <c r="DD112" s="888"/>
      <c r="DF112" s="874"/>
      <c r="DG112" s="875" t="s">
        <v>721</v>
      </c>
      <c r="DH112" s="875"/>
      <c r="DI112" s="888"/>
      <c r="DJ112" s="888"/>
      <c r="DK112" s="888"/>
      <c r="DL112" s="888"/>
      <c r="DM112" s="888"/>
      <c r="DN112" s="888"/>
      <c r="DO112" s="888"/>
      <c r="DP112" s="888"/>
      <c r="DQ112" s="888"/>
      <c r="DR112" s="888"/>
      <c r="DS112" s="888"/>
      <c r="DT112" s="888"/>
      <c r="DU112" s="888"/>
      <c r="DV112" s="888"/>
      <c r="DX112" s="874"/>
      <c r="DY112" s="875" t="s">
        <v>721</v>
      </c>
      <c r="DZ112" s="875"/>
      <c r="EA112" s="888"/>
      <c r="EB112" s="888"/>
      <c r="EC112" s="888"/>
      <c r="ED112" s="888"/>
      <c r="EE112" s="888"/>
      <c r="EF112" s="888"/>
      <c r="EG112" s="888"/>
      <c r="EH112" s="888"/>
      <c r="EI112" s="888"/>
      <c r="EJ112" s="888"/>
      <c r="EK112" s="888"/>
      <c r="EL112" s="888"/>
      <c r="EM112" s="888"/>
      <c r="EN112" s="888"/>
      <c r="EP112" s="874"/>
      <c r="EQ112" s="875" t="s">
        <v>721</v>
      </c>
      <c r="ER112" s="875"/>
      <c r="ES112" s="888"/>
      <c r="ET112" s="888"/>
      <c r="EU112" s="888"/>
      <c r="EV112" s="888"/>
      <c r="EW112" s="888"/>
      <c r="EX112" s="888"/>
      <c r="EY112" s="888"/>
      <c r="EZ112" s="888"/>
      <c r="FA112" s="888"/>
      <c r="FB112" s="888"/>
      <c r="FC112" s="888"/>
      <c r="FD112" s="888"/>
      <c r="FE112" s="888"/>
      <c r="FF112" s="888"/>
      <c r="FH112" s="874"/>
      <c r="FI112" s="875" t="s">
        <v>721</v>
      </c>
      <c r="FJ112" s="875"/>
      <c r="FK112" s="888"/>
      <c r="FL112" s="888"/>
      <c r="FM112" s="888"/>
      <c r="FN112" s="888"/>
      <c r="FO112" s="888"/>
      <c r="FP112" s="888"/>
      <c r="FQ112" s="888"/>
      <c r="FR112" s="888"/>
      <c r="FS112" s="888"/>
      <c r="FT112" s="888"/>
      <c r="FU112" s="888"/>
      <c r="FV112" s="888"/>
      <c r="FW112" s="888"/>
      <c r="FX112" s="888"/>
      <c r="FZ112" s="874"/>
      <c r="GA112" s="875" t="s">
        <v>721</v>
      </c>
      <c r="GB112" s="875"/>
      <c r="GC112" s="888"/>
      <c r="GD112" s="888"/>
      <c r="GE112" s="888"/>
      <c r="GF112" s="888"/>
      <c r="GG112" s="888"/>
      <c r="GH112" s="888"/>
      <c r="GI112" s="888"/>
      <c r="GJ112" s="888"/>
      <c r="GK112" s="888"/>
      <c r="GL112" s="888"/>
      <c r="GM112" s="888"/>
      <c r="GN112" s="888"/>
      <c r="GO112" s="888"/>
      <c r="GP112" s="888"/>
      <c r="GR112" s="874"/>
      <c r="GS112" s="875" t="s">
        <v>721</v>
      </c>
      <c r="GT112" s="875" t="s">
        <v>440</v>
      </c>
      <c r="GU112" s="888"/>
      <c r="GV112" s="888"/>
      <c r="GW112" s="888"/>
      <c r="GX112" s="888"/>
      <c r="GY112" s="888"/>
      <c r="GZ112" s="888"/>
      <c r="HA112" s="888"/>
      <c r="HB112" s="888"/>
      <c r="HC112" s="888"/>
      <c r="HD112" s="888"/>
      <c r="HE112" s="888"/>
      <c r="HF112" s="888"/>
      <c r="HG112" s="888"/>
      <c r="HH112" s="888"/>
      <c r="HJ112" s="874"/>
      <c r="HK112" s="875" t="s">
        <v>721</v>
      </c>
      <c r="HL112" s="875" t="s">
        <v>547</v>
      </c>
      <c r="HM112" s="888"/>
      <c r="HN112" s="888"/>
      <c r="HO112" s="888"/>
      <c r="HP112" s="888"/>
      <c r="HQ112" s="888"/>
      <c r="HR112" s="888"/>
      <c r="HS112" s="888"/>
      <c r="HT112" s="888"/>
      <c r="HU112" s="888"/>
      <c r="HV112" s="888"/>
      <c r="HW112" s="888"/>
      <c r="HX112" s="888"/>
      <c r="HY112" s="888"/>
      <c r="HZ112" s="888"/>
      <c r="IB112" s="874"/>
      <c r="IC112" s="875" t="s">
        <v>721</v>
      </c>
      <c r="ID112" s="875" t="s">
        <v>523</v>
      </c>
      <c r="IE112" s="888"/>
      <c r="IF112" s="888"/>
      <c r="IG112" s="888"/>
      <c r="IH112" s="888"/>
      <c r="II112" s="888"/>
      <c r="IJ112" s="888"/>
      <c r="IK112" s="888"/>
      <c r="IL112" s="888"/>
      <c r="IM112" s="888"/>
      <c r="IN112" s="888"/>
      <c r="IO112" s="888"/>
      <c r="IP112" s="888"/>
      <c r="IQ112" s="888"/>
      <c r="IR112" s="888"/>
    </row>
    <row r="113" spans="2:252" s="894" customFormat="1" ht="75" customHeight="1" outlineLevel="1">
      <c r="B113" s="874"/>
      <c r="C113" s="875" t="s">
        <v>722</v>
      </c>
      <c r="D113" s="875"/>
      <c r="E113" s="888"/>
      <c r="F113" s="888"/>
      <c r="G113" s="888"/>
      <c r="H113" s="888"/>
      <c r="I113" s="888"/>
      <c r="J113" s="888"/>
      <c r="K113" s="888"/>
      <c r="L113" s="888"/>
      <c r="M113" s="888"/>
      <c r="N113" s="888"/>
      <c r="O113" s="888"/>
      <c r="P113" s="888"/>
      <c r="Q113" s="888"/>
      <c r="R113" s="888"/>
      <c r="T113" s="874"/>
      <c r="U113" s="875" t="s">
        <v>722</v>
      </c>
      <c r="V113" s="875" t="s">
        <v>741</v>
      </c>
      <c r="W113" s="888"/>
      <c r="X113" s="888"/>
      <c r="Y113" s="888"/>
      <c r="Z113" s="888"/>
      <c r="AA113" s="888"/>
      <c r="AB113" s="888"/>
      <c r="AC113" s="888"/>
      <c r="AD113" s="888"/>
      <c r="AE113" s="888"/>
      <c r="AF113" s="888"/>
      <c r="AG113" s="888"/>
      <c r="AH113" s="888"/>
      <c r="AI113" s="888"/>
      <c r="AJ113" s="888"/>
      <c r="AL113" s="874"/>
      <c r="AM113" s="875" t="s">
        <v>722</v>
      </c>
      <c r="AN113" s="875"/>
      <c r="AO113" s="888"/>
      <c r="AP113" s="888"/>
      <c r="AQ113" s="888"/>
      <c r="AR113" s="888"/>
      <c r="AS113" s="888"/>
      <c r="AT113" s="888"/>
      <c r="AU113" s="888"/>
      <c r="AV113" s="888"/>
      <c r="AW113" s="888"/>
      <c r="AX113" s="888"/>
      <c r="AY113" s="888"/>
      <c r="AZ113" s="888"/>
      <c r="BA113" s="888"/>
      <c r="BB113" s="888"/>
      <c r="BD113" s="874"/>
      <c r="BE113" s="875" t="s">
        <v>722</v>
      </c>
      <c r="BF113" s="875"/>
      <c r="BG113" s="888"/>
      <c r="BH113" s="888"/>
      <c r="BI113" s="888"/>
      <c r="BJ113" s="888"/>
      <c r="BK113" s="888"/>
      <c r="BL113" s="888"/>
      <c r="BM113" s="888"/>
      <c r="BN113" s="888"/>
      <c r="BO113" s="888"/>
      <c r="BP113" s="888"/>
      <c r="BQ113" s="888"/>
      <c r="BR113" s="888"/>
      <c r="BS113" s="888"/>
      <c r="BT113" s="888"/>
      <c r="BV113" s="874"/>
      <c r="BW113" s="875" t="s">
        <v>722</v>
      </c>
      <c r="BX113" s="875"/>
      <c r="BY113" s="888"/>
      <c r="BZ113" s="888"/>
      <c r="CA113" s="888"/>
      <c r="CB113" s="888"/>
      <c r="CC113" s="888"/>
      <c r="CD113" s="888"/>
      <c r="CE113" s="888"/>
      <c r="CF113" s="888"/>
      <c r="CG113" s="888"/>
      <c r="CH113" s="888"/>
      <c r="CI113" s="888"/>
      <c r="CJ113" s="888"/>
      <c r="CK113" s="888"/>
      <c r="CL113" s="888"/>
      <c r="CN113" s="874"/>
      <c r="CO113" s="875" t="s">
        <v>722</v>
      </c>
      <c r="CP113" s="875"/>
      <c r="CQ113" s="888"/>
      <c r="CR113" s="888"/>
      <c r="CS113" s="888"/>
      <c r="CT113" s="888"/>
      <c r="CU113" s="888"/>
      <c r="CV113" s="888"/>
      <c r="CW113" s="888"/>
      <c r="CX113" s="888"/>
      <c r="CY113" s="888"/>
      <c r="CZ113" s="888"/>
      <c r="DA113" s="888"/>
      <c r="DB113" s="888"/>
      <c r="DC113" s="888"/>
      <c r="DD113" s="888"/>
      <c r="DF113" s="874"/>
      <c r="DG113" s="875" t="s">
        <v>722</v>
      </c>
      <c r="DH113" s="875" t="s">
        <v>443</v>
      </c>
      <c r="DI113" s="888"/>
      <c r="DJ113" s="888"/>
      <c r="DK113" s="888"/>
      <c r="DL113" s="888"/>
      <c r="DM113" s="888"/>
      <c r="DN113" s="888"/>
      <c r="DO113" s="888"/>
      <c r="DP113" s="888"/>
      <c r="DQ113" s="888"/>
      <c r="DR113" s="888"/>
      <c r="DS113" s="888"/>
      <c r="DT113" s="888"/>
      <c r="DU113" s="888"/>
      <c r="DV113" s="888"/>
      <c r="DX113" s="874"/>
      <c r="DY113" s="875" t="s">
        <v>722</v>
      </c>
      <c r="DZ113" s="875" t="s">
        <v>440</v>
      </c>
      <c r="EA113" s="888"/>
      <c r="EB113" s="888"/>
      <c r="EC113" s="888"/>
      <c r="ED113" s="888"/>
      <c r="EE113" s="888"/>
      <c r="EF113" s="888"/>
      <c r="EG113" s="888"/>
      <c r="EH113" s="888"/>
      <c r="EI113" s="888"/>
      <c r="EJ113" s="888"/>
      <c r="EK113" s="888"/>
      <c r="EL113" s="888"/>
      <c r="EM113" s="888"/>
      <c r="EN113" s="888"/>
      <c r="EP113" s="874"/>
      <c r="EQ113" s="875" t="s">
        <v>722</v>
      </c>
      <c r="ER113" s="875"/>
      <c r="ES113" s="888"/>
      <c r="ET113" s="888"/>
      <c r="EU113" s="888"/>
      <c r="EV113" s="888"/>
      <c r="EW113" s="888"/>
      <c r="EX113" s="888"/>
      <c r="EY113" s="888"/>
      <c r="EZ113" s="888"/>
      <c r="FA113" s="888"/>
      <c r="FB113" s="888"/>
      <c r="FC113" s="888"/>
      <c r="FD113" s="888"/>
      <c r="FE113" s="888"/>
      <c r="FF113" s="888"/>
      <c r="FH113" s="874"/>
      <c r="FI113" s="875" t="s">
        <v>722</v>
      </c>
      <c r="FJ113" s="875"/>
      <c r="FK113" s="888"/>
      <c r="FL113" s="888"/>
      <c r="FM113" s="888"/>
      <c r="FN113" s="888"/>
      <c r="FO113" s="888"/>
      <c r="FP113" s="888"/>
      <c r="FQ113" s="888"/>
      <c r="FR113" s="888"/>
      <c r="FS113" s="888"/>
      <c r="FT113" s="888"/>
      <c r="FU113" s="888"/>
      <c r="FV113" s="888"/>
      <c r="FW113" s="888"/>
      <c r="FX113" s="888"/>
      <c r="FZ113" s="874"/>
      <c r="GA113" s="875" t="s">
        <v>722</v>
      </c>
      <c r="GB113" s="875" t="s">
        <v>440</v>
      </c>
      <c r="GC113" s="888"/>
      <c r="GD113" s="888"/>
      <c r="GE113" s="888"/>
      <c r="GF113" s="888"/>
      <c r="GG113" s="888"/>
      <c r="GH113" s="888"/>
      <c r="GI113" s="888"/>
      <c r="GJ113" s="888"/>
      <c r="GK113" s="888"/>
      <c r="GL113" s="888"/>
      <c r="GM113" s="888"/>
      <c r="GN113" s="888"/>
      <c r="GO113" s="888"/>
      <c r="GP113" s="888"/>
      <c r="GR113" s="874"/>
      <c r="GS113" s="875" t="s">
        <v>722</v>
      </c>
      <c r="GT113" s="875"/>
      <c r="GU113" s="888"/>
      <c r="GV113" s="888"/>
      <c r="GW113" s="888"/>
      <c r="GX113" s="888"/>
      <c r="GY113" s="888"/>
      <c r="GZ113" s="888"/>
      <c r="HA113" s="888"/>
      <c r="HB113" s="888"/>
      <c r="HC113" s="888"/>
      <c r="HD113" s="888"/>
      <c r="HE113" s="888"/>
      <c r="HF113" s="888"/>
      <c r="HG113" s="888"/>
      <c r="HH113" s="888"/>
      <c r="HJ113" s="874"/>
      <c r="HK113" s="875" t="s">
        <v>722</v>
      </c>
      <c r="HL113" s="875" t="s">
        <v>464</v>
      </c>
      <c r="HM113" s="888"/>
      <c r="HN113" s="888"/>
      <c r="HO113" s="888"/>
      <c r="HP113" s="888"/>
      <c r="HQ113" s="888"/>
      <c r="HR113" s="888"/>
      <c r="HS113" s="888"/>
      <c r="HT113" s="888"/>
      <c r="HU113" s="888"/>
      <c r="HV113" s="888"/>
      <c r="HW113" s="888"/>
      <c r="HX113" s="888"/>
      <c r="HY113" s="888"/>
      <c r="HZ113" s="888"/>
      <c r="IB113" s="874"/>
      <c r="IC113" s="875" t="s">
        <v>722</v>
      </c>
      <c r="ID113" s="875"/>
      <c r="IE113" s="888"/>
      <c r="IF113" s="888"/>
      <c r="IG113" s="888"/>
      <c r="IH113" s="888"/>
      <c r="II113" s="888"/>
      <c r="IJ113" s="888"/>
      <c r="IK113" s="888"/>
      <c r="IL113" s="888"/>
      <c r="IM113" s="888"/>
      <c r="IN113" s="888"/>
      <c r="IO113" s="888"/>
      <c r="IP113" s="888"/>
      <c r="IQ113" s="888"/>
      <c r="IR113" s="888"/>
    </row>
    <row r="114" spans="2:252" ht="13.5" customHeight="1">
      <c r="B114" s="1045"/>
      <c r="C114" s="1045"/>
      <c r="D114" s="888"/>
      <c r="E114" s="888"/>
      <c r="F114" s="888"/>
      <c r="G114" s="888"/>
      <c r="H114" s="888"/>
      <c r="I114" s="888"/>
      <c r="J114" s="888"/>
      <c r="K114" s="888"/>
      <c r="L114" s="888"/>
      <c r="M114" s="888"/>
      <c r="N114" s="888"/>
      <c r="O114" s="888"/>
      <c r="P114" s="888"/>
      <c r="R114" s="888"/>
      <c r="T114" s="1045"/>
      <c r="U114" s="1045"/>
      <c r="V114" s="888"/>
      <c r="W114" s="888"/>
      <c r="X114" s="888"/>
      <c r="Y114" s="888"/>
      <c r="Z114" s="888"/>
      <c r="AA114" s="888"/>
      <c r="AB114" s="888"/>
      <c r="AC114" s="888"/>
      <c r="AD114" s="888"/>
      <c r="AE114" s="888"/>
      <c r="AF114" s="888"/>
      <c r="AG114" s="888"/>
      <c r="AH114" s="888"/>
      <c r="AJ114" s="888"/>
      <c r="AL114" s="1045"/>
      <c r="AM114" s="1045"/>
      <c r="AN114" s="888"/>
      <c r="AO114" s="888"/>
      <c r="AP114" s="888"/>
      <c r="AQ114" s="888"/>
      <c r="AR114" s="888"/>
      <c r="AS114" s="888"/>
      <c r="AT114" s="888"/>
      <c r="AU114" s="888"/>
      <c r="AV114" s="888"/>
      <c r="AW114" s="888"/>
      <c r="AX114" s="888"/>
      <c r="AY114" s="888"/>
      <c r="AZ114" s="888"/>
      <c r="BB114" s="888"/>
      <c r="BD114" s="1045"/>
      <c r="BE114" s="1045"/>
      <c r="BF114" s="888"/>
      <c r="BG114" s="888"/>
      <c r="BH114" s="888"/>
      <c r="BI114" s="888"/>
      <c r="BJ114" s="888"/>
      <c r="BK114" s="888"/>
      <c r="BL114" s="888"/>
      <c r="BM114" s="888"/>
      <c r="BN114" s="888"/>
      <c r="BO114" s="888"/>
      <c r="BP114" s="888"/>
      <c r="BQ114" s="888"/>
      <c r="BR114" s="888"/>
      <c r="BT114" s="888"/>
      <c r="BV114" s="1045"/>
      <c r="BW114" s="1045"/>
      <c r="BX114" s="888"/>
      <c r="BY114" s="888"/>
      <c r="BZ114" s="888"/>
      <c r="CA114" s="888"/>
      <c r="CB114" s="888"/>
      <c r="CC114" s="888"/>
      <c r="CD114" s="888"/>
      <c r="CE114" s="888"/>
      <c r="CF114" s="888"/>
      <c r="CG114" s="888"/>
      <c r="CH114" s="888"/>
      <c r="CI114" s="888"/>
      <c r="CJ114" s="888"/>
      <c r="CL114" s="888"/>
      <c r="CN114" s="1045"/>
      <c r="CO114" s="1045"/>
      <c r="CP114" s="888"/>
      <c r="CQ114" s="888"/>
      <c r="CR114" s="888"/>
      <c r="CS114" s="888"/>
      <c r="CT114" s="888"/>
      <c r="CU114" s="888"/>
      <c r="CV114" s="888"/>
      <c r="CW114" s="888"/>
      <c r="CX114" s="888"/>
      <c r="CY114" s="888"/>
      <c r="CZ114" s="888"/>
      <c r="DA114" s="888"/>
      <c r="DB114" s="888"/>
      <c r="DD114" s="888"/>
      <c r="DF114" s="1045"/>
      <c r="DG114" s="1045"/>
      <c r="DH114" s="888"/>
      <c r="DI114" s="888"/>
      <c r="DJ114" s="888"/>
      <c r="DK114" s="888"/>
      <c r="DL114" s="888"/>
      <c r="DM114" s="888"/>
      <c r="DN114" s="888"/>
      <c r="DO114" s="888"/>
      <c r="DP114" s="888"/>
      <c r="DQ114" s="888"/>
      <c r="DR114" s="888"/>
      <c r="DS114" s="888"/>
      <c r="DT114" s="888"/>
      <c r="DV114" s="888"/>
      <c r="DX114" s="1045"/>
      <c r="DY114" s="1045"/>
      <c r="DZ114" s="888"/>
      <c r="EA114" s="888"/>
      <c r="EB114" s="888"/>
      <c r="EC114" s="888"/>
      <c r="ED114" s="888"/>
      <c r="EE114" s="888"/>
      <c r="EF114" s="888"/>
      <c r="EG114" s="888"/>
      <c r="EH114" s="888"/>
      <c r="EI114" s="888"/>
      <c r="EJ114" s="888"/>
      <c r="EK114" s="888"/>
      <c r="EL114" s="888"/>
      <c r="EN114" s="888"/>
      <c r="EP114" s="1045"/>
      <c r="EQ114" s="1045"/>
      <c r="ER114" s="888"/>
      <c r="ES114" s="888"/>
      <c r="ET114" s="888"/>
      <c r="EU114" s="888"/>
      <c r="EV114" s="888"/>
      <c r="EW114" s="888"/>
      <c r="EX114" s="888"/>
      <c r="EY114" s="888"/>
      <c r="EZ114" s="888"/>
      <c r="FA114" s="888"/>
      <c r="FB114" s="888"/>
      <c r="FC114" s="888"/>
      <c r="FD114" s="888"/>
      <c r="FF114" s="888"/>
      <c r="FH114" s="1045"/>
      <c r="FI114" s="1045"/>
      <c r="FJ114" s="888"/>
      <c r="FK114" s="888"/>
      <c r="FL114" s="888"/>
      <c r="FM114" s="888"/>
      <c r="FN114" s="888"/>
      <c r="FO114" s="888"/>
      <c r="FP114" s="888"/>
      <c r="FQ114" s="888"/>
      <c r="FR114" s="888"/>
      <c r="FS114" s="888"/>
      <c r="FT114" s="888"/>
      <c r="FU114" s="888"/>
      <c r="FV114" s="888"/>
      <c r="FX114" s="888"/>
      <c r="FZ114" s="1045"/>
      <c r="GA114" s="1045"/>
      <c r="GB114" s="888"/>
      <c r="GC114" s="888"/>
      <c r="GD114" s="888"/>
      <c r="GE114" s="888"/>
      <c r="GF114" s="888"/>
      <c r="GG114" s="888"/>
      <c r="GH114" s="888"/>
      <c r="GI114" s="888"/>
      <c r="GJ114" s="888"/>
      <c r="GK114" s="888"/>
      <c r="GL114" s="888"/>
      <c r="GM114" s="888"/>
      <c r="GN114" s="888"/>
      <c r="GP114" s="888"/>
      <c r="GR114" s="1045"/>
      <c r="GS114" s="1045"/>
      <c r="GT114" s="888"/>
      <c r="GU114" s="888"/>
      <c r="GV114" s="888"/>
      <c r="GW114" s="888"/>
      <c r="GX114" s="888"/>
      <c r="GY114" s="888"/>
      <c r="GZ114" s="888"/>
      <c r="HA114" s="888"/>
      <c r="HB114" s="888"/>
      <c r="HC114" s="888"/>
      <c r="HD114" s="888"/>
      <c r="HE114" s="888"/>
      <c r="HF114" s="888"/>
      <c r="HH114" s="888"/>
      <c r="HJ114" s="1045"/>
      <c r="HK114" s="1045"/>
      <c r="HL114" s="888"/>
      <c r="HM114" s="888"/>
      <c r="HN114" s="888"/>
      <c r="HO114" s="888"/>
      <c r="HP114" s="888"/>
      <c r="HQ114" s="888"/>
      <c r="HR114" s="888"/>
      <c r="HS114" s="888"/>
      <c r="HT114" s="888"/>
      <c r="HU114" s="888"/>
      <c r="HV114" s="888"/>
      <c r="HW114" s="888"/>
      <c r="HX114" s="888"/>
      <c r="HZ114" s="888"/>
      <c r="IB114" s="1045"/>
      <c r="IC114" s="1045"/>
      <c r="ID114" s="888"/>
      <c r="IE114" s="888"/>
      <c r="IF114" s="888"/>
      <c r="IG114" s="888"/>
      <c r="IH114" s="888"/>
      <c r="II114" s="888"/>
      <c r="IJ114" s="888"/>
      <c r="IK114" s="888"/>
      <c r="IL114" s="888"/>
      <c r="IM114" s="888"/>
      <c r="IN114" s="888"/>
      <c r="IO114" s="888"/>
      <c r="IP114" s="888"/>
      <c r="IR114" s="888"/>
    </row>
    <row r="115" spans="2:252" s="894" customFormat="1" ht="75" customHeight="1" outlineLevel="1">
      <c r="B115" s="874" t="s">
        <v>169</v>
      </c>
      <c r="C115" s="875" t="s">
        <v>175</v>
      </c>
      <c r="D115" s="877" t="s">
        <v>723</v>
      </c>
      <c r="E115" s="888"/>
      <c r="F115" s="888"/>
      <c r="G115" s="888"/>
      <c r="H115" s="888"/>
      <c r="I115" s="888"/>
      <c r="J115" s="888"/>
      <c r="K115" s="888"/>
      <c r="L115" s="888"/>
      <c r="M115" s="888"/>
      <c r="N115" s="888"/>
      <c r="O115" s="888"/>
      <c r="P115" s="888"/>
      <c r="Q115" s="888"/>
      <c r="R115" s="888"/>
      <c r="T115" s="874" t="s">
        <v>169</v>
      </c>
      <c r="U115" s="875" t="s">
        <v>179</v>
      </c>
      <c r="V115" s="877" t="s">
        <v>723</v>
      </c>
      <c r="W115" s="888"/>
      <c r="X115" s="888"/>
      <c r="Y115" s="888"/>
      <c r="Z115" s="888"/>
      <c r="AA115" s="888"/>
      <c r="AB115" s="888"/>
      <c r="AC115" s="888"/>
      <c r="AD115" s="888"/>
      <c r="AE115" s="888"/>
      <c r="AF115" s="888"/>
      <c r="AG115" s="888"/>
      <c r="AH115" s="888"/>
      <c r="AI115" s="888"/>
      <c r="AJ115" s="888"/>
      <c r="AL115" s="874" t="s">
        <v>169</v>
      </c>
      <c r="AM115" s="875" t="s">
        <v>177</v>
      </c>
      <c r="AN115" s="877" t="s">
        <v>723</v>
      </c>
      <c r="AO115" s="888"/>
      <c r="AP115" s="888"/>
      <c r="AQ115" s="888"/>
      <c r="AR115" s="888"/>
      <c r="AS115" s="888"/>
      <c r="AT115" s="888"/>
      <c r="AU115" s="888"/>
      <c r="AV115" s="888"/>
      <c r="AW115" s="888"/>
      <c r="AX115" s="888"/>
      <c r="AY115" s="888"/>
      <c r="AZ115" s="888"/>
      <c r="BA115" s="888"/>
      <c r="BB115" s="888"/>
      <c r="BD115" s="874" t="s">
        <v>169</v>
      </c>
      <c r="BE115" s="875" t="s">
        <v>179</v>
      </c>
      <c r="BF115" s="877" t="s">
        <v>723</v>
      </c>
      <c r="BG115" s="888"/>
      <c r="BH115" s="888"/>
      <c r="BI115" s="888"/>
      <c r="BJ115" s="888"/>
      <c r="BK115" s="888"/>
      <c r="BL115" s="888"/>
      <c r="BM115" s="888"/>
      <c r="BN115" s="888"/>
      <c r="BO115" s="888"/>
      <c r="BP115" s="888"/>
      <c r="BQ115" s="888"/>
      <c r="BR115" s="888"/>
      <c r="BS115" s="888"/>
      <c r="BT115" s="888"/>
      <c r="BV115" s="874" t="s">
        <v>169</v>
      </c>
      <c r="BW115" s="875" t="s">
        <v>175</v>
      </c>
      <c r="BX115" s="877" t="s">
        <v>723</v>
      </c>
      <c r="BY115" s="888"/>
      <c r="BZ115" s="888"/>
      <c r="CA115" s="888"/>
      <c r="CB115" s="888"/>
      <c r="CC115" s="888"/>
      <c r="CD115" s="888"/>
      <c r="CE115" s="888"/>
      <c r="CF115" s="888"/>
      <c r="CG115" s="888"/>
      <c r="CH115" s="888"/>
      <c r="CI115" s="888"/>
      <c r="CJ115" s="888"/>
      <c r="CK115" s="888"/>
      <c r="CL115" s="888"/>
      <c r="CN115" s="874" t="s">
        <v>169</v>
      </c>
      <c r="CO115" s="875" t="s">
        <v>172</v>
      </c>
      <c r="CP115" s="877" t="s">
        <v>723</v>
      </c>
      <c r="CQ115" s="888"/>
      <c r="CR115" s="888"/>
      <c r="CS115" s="888"/>
      <c r="CT115" s="888"/>
      <c r="CU115" s="888"/>
      <c r="CV115" s="888"/>
      <c r="CW115" s="888"/>
      <c r="CX115" s="888"/>
      <c r="CY115" s="888"/>
      <c r="CZ115" s="888"/>
      <c r="DA115" s="888"/>
      <c r="DB115" s="888"/>
      <c r="DC115" s="888"/>
      <c r="DD115" s="888"/>
      <c r="DF115" s="874" t="s">
        <v>169</v>
      </c>
      <c r="DG115" s="875" t="s">
        <v>171</v>
      </c>
      <c r="DH115" s="877" t="s">
        <v>723</v>
      </c>
      <c r="DI115" s="888"/>
      <c r="DJ115" s="888"/>
      <c r="DK115" s="888"/>
      <c r="DL115" s="888"/>
      <c r="DM115" s="888"/>
      <c r="DN115" s="888"/>
      <c r="DO115" s="888"/>
      <c r="DP115" s="888"/>
      <c r="DQ115" s="888"/>
      <c r="DR115" s="888"/>
      <c r="DS115" s="888"/>
      <c r="DT115" s="888"/>
      <c r="DU115" s="888"/>
      <c r="DV115" s="888"/>
      <c r="DX115" s="874" t="s">
        <v>169</v>
      </c>
      <c r="DY115" s="875" t="s">
        <v>175</v>
      </c>
      <c r="DZ115" s="877" t="s">
        <v>723</v>
      </c>
      <c r="EA115" s="888"/>
      <c r="EB115" s="888"/>
      <c r="EC115" s="888"/>
      <c r="ED115" s="888"/>
      <c r="EE115" s="888"/>
      <c r="EF115" s="888"/>
      <c r="EG115" s="888"/>
      <c r="EH115" s="888"/>
      <c r="EI115" s="888"/>
      <c r="EJ115" s="888"/>
      <c r="EK115" s="888"/>
      <c r="EL115" s="888"/>
      <c r="EM115" s="888"/>
      <c r="EN115" s="888"/>
      <c r="EP115" s="874" t="s">
        <v>169</v>
      </c>
      <c r="EQ115" s="875" t="s">
        <v>180</v>
      </c>
      <c r="ER115" s="877" t="s">
        <v>723</v>
      </c>
      <c r="ES115" s="888"/>
      <c r="ET115" s="888"/>
      <c r="EU115" s="888"/>
      <c r="EV115" s="888"/>
      <c r="EW115" s="888"/>
      <c r="EX115" s="888"/>
      <c r="EY115" s="888"/>
      <c r="EZ115" s="888"/>
      <c r="FA115" s="888"/>
      <c r="FB115" s="888"/>
      <c r="FC115" s="888"/>
      <c r="FD115" s="888"/>
      <c r="FE115" s="888"/>
      <c r="FF115" s="888"/>
      <c r="FH115" s="874" t="s">
        <v>169</v>
      </c>
      <c r="FI115" s="875" t="s">
        <v>175</v>
      </c>
      <c r="FJ115" s="877" t="s">
        <v>723</v>
      </c>
      <c r="FK115" s="888"/>
      <c r="FL115" s="888"/>
      <c r="FM115" s="888"/>
      <c r="FN115" s="888"/>
      <c r="FO115" s="888"/>
      <c r="FP115" s="888"/>
      <c r="FQ115" s="888"/>
      <c r="FR115" s="888"/>
      <c r="FS115" s="888"/>
      <c r="FT115" s="888"/>
      <c r="FU115" s="888"/>
      <c r="FV115" s="888"/>
      <c r="FW115" s="888"/>
      <c r="FX115" s="888"/>
      <c r="FZ115" s="874" t="s">
        <v>169</v>
      </c>
      <c r="GA115" s="875" t="s">
        <v>180</v>
      </c>
      <c r="GB115" s="877" t="s">
        <v>723</v>
      </c>
      <c r="GC115" s="888"/>
      <c r="GD115" s="888"/>
      <c r="GE115" s="888"/>
      <c r="GF115" s="888"/>
      <c r="GG115" s="888"/>
      <c r="GH115" s="888"/>
      <c r="GI115" s="888"/>
      <c r="GJ115" s="888"/>
      <c r="GK115" s="888"/>
      <c r="GL115" s="888"/>
      <c r="GM115" s="888"/>
      <c r="GN115" s="888"/>
      <c r="GO115" s="888"/>
      <c r="GP115" s="888"/>
      <c r="GR115" s="874" t="s">
        <v>169</v>
      </c>
      <c r="GS115" s="875" t="s">
        <v>180</v>
      </c>
      <c r="GT115" s="877" t="s">
        <v>723</v>
      </c>
      <c r="GU115" s="888"/>
      <c r="GV115" s="888"/>
      <c r="GW115" s="888"/>
      <c r="GX115" s="888"/>
      <c r="GY115" s="888"/>
      <c r="GZ115" s="888"/>
      <c r="HA115" s="888"/>
      <c r="HB115" s="888"/>
      <c r="HC115" s="888"/>
      <c r="HD115" s="888"/>
      <c r="HE115" s="888"/>
      <c r="HF115" s="888"/>
      <c r="HG115" s="888"/>
      <c r="HH115" s="888"/>
      <c r="HJ115" s="874" t="s">
        <v>169</v>
      </c>
      <c r="HK115" s="875" t="s">
        <v>177</v>
      </c>
      <c r="HL115" s="877" t="s">
        <v>723</v>
      </c>
      <c r="HM115" s="888"/>
      <c r="HN115" s="888"/>
      <c r="HO115" s="888"/>
      <c r="HP115" s="888"/>
      <c r="HQ115" s="888"/>
      <c r="HR115" s="888"/>
      <c r="HS115" s="888"/>
      <c r="HT115" s="888"/>
      <c r="HU115" s="888"/>
      <c r="HV115" s="888"/>
      <c r="HW115" s="888"/>
      <c r="HX115" s="888"/>
      <c r="HY115" s="888"/>
      <c r="HZ115" s="888"/>
      <c r="IB115" s="874" t="s">
        <v>169</v>
      </c>
      <c r="IC115" s="875" t="s">
        <v>180</v>
      </c>
      <c r="ID115" s="877" t="s">
        <v>723</v>
      </c>
      <c r="IE115" s="888"/>
      <c r="IF115" s="888"/>
      <c r="IG115" s="888"/>
      <c r="IH115" s="888"/>
      <c r="II115" s="888"/>
      <c r="IJ115" s="888"/>
      <c r="IK115" s="888"/>
      <c r="IL115" s="888"/>
      <c r="IM115" s="888"/>
      <c r="IN115" s="888"/>
      <c r="IO115" s="888"/>
      <c r="IP115" s="888"/>
      <c r="IQ115" s="888"/>
      <c r="IR115" s="888"/>
    </row>
    <row r="116" spans="2:252" s="894" customFormat="1" ht="38.25" hidden="1" outlineLevel="1">
      <c r="B116" s="874"/>
      <c r="C116" s="902" t="s">
        <v>43</v>
      </c>
      <c r="D116" s="899" t="s">
        <v>752</v>
      </c>
      <c r="E116" s="924"/>
      <c r="F116" s="924"/>
      <c r="G116" s="924"/>
      <c r="H116" s="924"/>
      <c r="I116" s="924"/>
      <c r="J116" s="924"/>
      <c r="K116" s="924"/>
      <c r="L116" s="924"/>
      <c r="M116" s="924"/>
      <c r="N116" s="924"/>
      <c r="O116" s="924"/>
      <c r="P116" s="898"/>
      <c r="Q116" s="898"/>
      <c r="R116" s="898"/>
      <c r="T116" s="874"/>
      <c r="U116" s="902" t="s">
        <v>43</v>
      </c>
      <c r="V116" s="899" t="s">
        <v>752</v>
      </c>
      <c r="W116" s="924"/>
      <c r="X116" s="924"/>
      <c r="Y116" s="924"/>
      <c r="Z116" s="924"/>
      <c r="AA116" s="924"/>
      <c r="AB116" s="924"/>
      <c r="AC116" s="924"/>
      <c r="AD116" s="924"/>
      <c r="AE116" s="924"/>
      <c r="AF116" s="924"/>
      <c r="AG116" s="924"/>
      <c r="AH116" s="898"/>
      <c r="AI116" s="898"/>
      <c r="AJ116" s="898"/>
      <c r="AL116" s="874"/>
      <c r="AM116" s="902" t="s">
        <v>43</v>
      </c>
      <c r="AN116" s="899" t="s">
        <v>752</v>
      </c>
      <c r="AO116" s="924"/>
      <c r="AP116" s="924"/>
      <c r="AQ116" s="924"/>
      <c r="AR116" s="924"/>
      <c r="AS116" s="924"/>
      <c r="AT116" s="924"/>
      <c r="AU116" s="924"/>
      <c r="AV116" s="924"/>
      <c r="AW116" s="924"/>
      <c r="AX116" s="924"/>
      <c r="AY116" s="924"/>
      <c r="AZ116" s="898"/>
      <c r="BA116" s="898"/>
      <c r="BB116" s="898"/>
      <c r="BD116" s="874"/>
      <c r="BE116" s="902" t="s">
        <v>43</v>
      </c>
      <c r="BF116" s="899" t="s">
        <v>752</v>
      </c>
      <c r="BG116" s="924"/>
      <c r="BH116" s="924"/>
      <c r="BI116" s="924"/>
      <c r="BJ116" s="924"/>
      <c r="BK116" s="924"/>
      <c r="BL116" s="924"/>
      <c r="BM116" s="924"/>
      <c r="BN116" s="924"/>
      <c r="BO116" s="924"/>
      <c r="BP116" s="924"/>
      <c r="BQ116" s="924"/>
      <c r="BR116" s="898"/>
      <c r="BS116" s="898"/>
      <c r="BT116" s="898"/>
      <c r="BV116" s="874"/>
      <c r="BW116" s="902" t="s">
        <v>43</v>
      </c>
      <c r="BX116" s="899" t="s">
        <v>752</v>
      </c>
      <c r="BY116" s="924"/>
      <c r="BZ116" s="924"/>
      <c r="CA116" s="924"/>
      <c r="CB116" s="924"/>
      <c r="CC116" s="924"/>
      <c r="CD116" s="924"/>
      <c r="CE116" s="924"/>
      <c r="CF116" s="924"/>
      <c r="CG116" s="924"/>
      <c r="CH116" s="924"/>
      <c r="CI116" s="924"/>
      <c r="CJ116" s="898"/>
      <c r="CK116" s="898"/>
      <c r="CL116" s="898"/>
      <c r="CN116" s="874"/>
      <c r="CO116" s="902" t="s">
        <v>43</v>
      </c>
      <c r="CP116" s="899" t="s">
        <v>752</v>
      </c>
      <c r="CQ116" s="924"/>
      <c r="CR116" s="924"/>
      <c r="CS116" s="924"/>
      <c r="CT116" s="924"/>
      <c r="CU116" s="924"/>
      <c r="CV116" s="924"/>
      <c r="CW116" s="924"/>
      <c r="CX116" s="924"/>
      <c r="CY116" s="924"/>
      <c r="CZ116" s="924"/>
      <c r="DA116" s="924"/>
      <c r="DB116" s="898"/>
      <c r="DC116" s="898"/>
      <c r="DD116" s="898"/>
      <c r="DF116" s="874"/>
      <c r="DG116" s="902" t="s">
        <v>43</v>
      </c>
      <c r="DH116" s="899" t="s">
        <v>752</v>
      </c>
      <c r="DI116" s="924"/>
      <c r="DJ116" s="924"/>
      <c r="DK116" s="924"/>
      <c r="DL116" s="924"/>
      <c r="DM116" s="924"/>
      <c r="DN116" s="924"/>
      <c r="DO116" s="924"/>
      <c r="DP116" s="924"/>
      <c r="DQ116" s="924"/>
      <c r="DR116" s="924"/>
      <c r="DS116" s="924"/>
      <c r="DT116" s="898"/>
      <c r="DU116" s="898"/>
      <c r="DV116" s="898"/>
      <c r="DX116" s="874"/>
      <c r="DY116" s="902" t="s">
        <v>43</v>
      </c>
      <c r="DZ116" s="899" t="s">
        <v>752</v>
      </c>
      <c r="EA116" s="924"/>
      <c r="EB116" s="924"/>
      <c r="EC116" s="924"/>
      <c r="ED116" s="924"/>
      <c r="EE116" s="924"/>
      <c r="EF116" s="924"/>
      <c r="EG116" s="924"/>
      <c r="EH116" s="924"/>
      <c r="EI116" s="924"/>
      <c r="EJ116" s="924"/>
      <c r="EK116" s="924"/>
      <c r="EL116" s="898"/>
      <c r="EM116" s="898"/>
      <c r="EN116" s="898"/>
      <c r="EP116" s="874"/>
      <c r="EQ116" s="902" t="s">
        <v>43</v>
      </c>
      <c r="ER116" s="899" t="s">
        <v>752</v>
      </c>
      <c r="ES116" s="924"/>
      <c r="ET116" s="924"/>
      <c r="EU116" s="924"/>
      <c r="EV116" s="924"/>
      <c r="EW116" s="924"/>
      <c r="EX116" s="924"/>
      <c r="EY116" s="924"/>
      <c r="EZ116" s="924"/>
      <c r="FA116" s="924"/>
      <c r="FB116" s="924"/>
      <c r="FC116" s="924"/>
      <c r="FD116" s="898"/>
      <c r="FE116" s="898"/>
      <c r="FF116" s="898"/>
      <c r="FH116" s="874"/>
      <c r="FI116" s="902" t="s">
        <v>43</v>
      </c>
      <c r="FJ116" s="899" t="s">
        <v>752</v>
      </c>
      <c r="FK116" s="924"/>
      <c r="FL116" s="924"/>
      <c r="FM116" s="924"/>
      <c r="FN116" s="924"/>
      <c r="FO116" s="924"/>
      <c r="FP116" s="924"/>
      <c r="FQ116" s="924"/>
      <c r="FR116" s="924"/>
      <c r="FS116" s="924"/>
      <c r="FT116" s="924"/>
      <c r="FU116" s="924"/>
      <c r="FV116" s="898"/>
      <c r="FW116" s="898"/>
      <c r="FX116" s="898"/>
      <c r="FZ116" s="874"/>
      <c r="GA116" s="902" t="s">
        <v>43</v>
      </c>
      <c r="GB116" s="899" t="s">
        <v>752</v>
      </c>
      <c r="GC116" s="924"/>
      <c r="GD116" s="924"/>
      <c r="GE116" s="924"/>
      <c r="GF116" s="924"/>
      <c r="GG116" s="924"/>
      <c r="GH116" s="924"/>
      <c r="GI116" s="924"/>
      <c r="GJ116" s="924"/>
      <c r="GK116" s="924"/>
      <c r="GL116" s="924"/>
      <c r="GM116" s="924"/>
      <c r="GN116" s="898"/>
      <c r="GO116" s="898"/>
      <c r="GP116" s="898"/>
      <c r="GR116" s="874"/>
      <c r="GS116" s="902" t="s">
        <v>43</v>
      </c>
      <c r="GT116" s="899" t="s">
        <v>752</v>
      </c>
      <c r="GU116" s="924"/>
      <c r="GV116" s="924"/>
      <c r="GW116" s="924"/>
      <c r="GX116" s="924"/>
      <c r="GY116" s="924"/>
      <c r="GZ116" s="924"/>
      <c r="HA116" s="924"/>
      <c r="HB116" s="924"/>
      <c r="HC116" s="924"/>
      <c r="HD116" s="924"/>
      <c r="HE116" s="924"/>
      <c r="HF116" s="898"/>
      <c r="HG116" s="898"/>
      <c r="HH116" s="898"/>
      <c r="HJ116" s="874"/>
      <c r="HK116" s="902" t="s">
        <v>43</v>
      </c>
      <c r="HL116" s="899" t="s">
        <v>752</v>
      </c>
      <c r="HM116" s="924"/>
      <c r="HN116" s="924"/>
      <c r="HO116" s="924"/>
      <c r="HP116" s="924"/>
      <c r="HQ116" s="924"/>
      <c r="HR116" s="924"/>
      <c r="HS116" s="924"/>
      <c r="HT116" s="924"/>
      <c r="HU116" s="924"/>
      <c r="HV116" s="924"/>
      <c r="HW116" s="924"/>
      <c r="HX116" s="898"/>
      <c r="HY116" s="898"/>
      <c r="HZ116" s="898"/>
      <c r="IB116" s="874"/>
      <c r="IC116" s="902" t="s">
        <v>43</v>
      </c>
      <c r="ID116" s="899" t="s">
        <v>752</v>
      </c>
      <c r="IE116" s="924"/>
      <c r="IF116" s="924"/>
      <c r="IG116" s="924"/>
      <c r="IH116" s="924"/>
      <c r="II116" s="924"/>
      <c r="IJ116" s="924"/>
      <c r="IK116" s="924"/>
      <c r="IL116" s="924"/>
      <c r="IM116" s="924"/>
      <c r="IN116" s="924"/>
      <c r="IO116" s="924"/>
      <c r="IP116" s="898"/>
      <c r="IQ116" s="898"/>
      <c r="IR116" s="898"/>
    </row>
    <row r="117" spans="2:252" s="894" customFormat="1" ht="38.25" hidden="1" outlineLevel="1">
      <c r="B117" s="874"/>
      <c r="C117" s="910" t="s">
        <v>171</v>
      </c>
      <c r="D117" s="899" t="s">
        <v>752</v>
      </c>
      <c r="E117" s="924"/>
      <c r="F117" s="924"/>
      <c r="G117" s="924"/>
      <c r="H117" s="924"/>
      <c r="I117" s="924"/>
      <c r="J117" s="924"/>
      <c r="K117" s="924"/>
      <c r="L117" s="924"/>
      <c r="M117" s="924"/>
      <c r="N117" s="924"/>
      <c r="O117" s="924"/>
      <c r="P117" s="898"/>
      <c r="Q117" s="898"/>
      <c r="R117" s="898"/>
      <c r="T117" s="874"/>
      <c r="U117" s="910" t="s">
        <v>171</v>
      </c>
      <c r="V117" s="899" t="s">
        <v>752</v>
      </c>
      <c r="W117" s="924"/>
      <c r="X117" s="924"/>
      <c r="Y117" s="924"/>
      <c r="Z117" s="924"/>
      <c r="AA117" s="924"/>
      <c r="AB117" s="924"/>
      <c r="AC117" s="924"/>
      <c r="AD117" s="924"/>
      <c r="AE117" s="924"/>
      <c r="AF117" s="924"/>
      <c r="AG117" s="924"/>
      <c r="AH117" s="898"/>
      <c r="AI117" s="898"/>
      <c r="AJ117" s="898"/>
      <c r="AL117" s="874"/>
      <c r="AM117" s="910" t="s">
        <v>171</v>
      </c>
      <c r="AN117" s="899" t="s">
        <v>752</v>
      </c>
      <c r="AO117" s="924"/>
      <c r="AP117" s="924"/>
      <c r="AQ117" s="924"/>
      <c r="AR117" s="924"/>
      <c r="AS117" s="924"/>
      <c r="AT117" s="924"/>
      <c r="AU117" s="924"/>
      <c r="AV117" s="924"/>
      <c r="AW117" s="924"/>
      <c r="AX117" s="924"/>
      <c r="AY117" s="924"/>
      <c r="AZ117" s="898"/>
      <c r="BA117" s="898"/>
      <c r="BB117" s="898"/>
      <c r="BD117" s="874"/>
      <c r="BE117" s="910" t="s">
        <v>171</v>
      </c>
      <c r="BF117" s="899" t="s">
        <v>752</v>
      </c>
      <c r="BG117" s="924"/>
      <c r="BH117" s="924"/>
      <c r="BI117" s="924"/>
      <c r="BJ117" s="924"/>
      <c r="BK117" s="924"/>
      <c r="BL117" s="924"/>
      <c r="BM117" s="924"/>
      <c r="BN117" s="924"/>
      <c r="BO117" s="924"/>
      <c r="BP117" s="924"/>
      <c r="BQ117" s="924"/>
      <c r="BR117" s="898"/>
      <c r="BS117" s="898"/>
      <c r="BT117" s="898"/>
      <c r="BV117" s="874"/>
      <c r="BW117" s="910" t="s">
        <v>171</v>
      </c>
      <c r="BX117" s="899" t="s">
        <v>752</v>
      </c>
      <c r="BY117" s="924"/>
      <c r="BZ117" s="924"/>
      <c r="CA117" s="924"/>
      <c r="CB117" s="924"/>
      <c r="CC117" s="924"/>
      <c r="CD117" s="924"/>
      <c r="CE117" s="924"/>
      <c r="CF117" s="924"/>
      <c r="CG117" s="924"/>
      <c r="CH117" s="924"/>
      <c r="CI117" s="924"/>
      <c r="CJ117" s="898"/>
      <c r="CK117" s="898"/>
      <c r="CL117" s="898"/>
      <c r="CN117" s="874"/>
      <c r="CO117" s="910" t="s">
        <v>171</v>
      </c>
      <c r="CP117" s="899" t="s">
        <v>752</v>
      </c>
      <c r="CQ117" s="924"/>
      <c r="CR117" s="924"/>
      <c r="CS117" s="924"/>
      <c r="CT117" s="924"/>
      <c r="CU117" s="924"/>
      <c r="CV117" s="924"/>
      <c r="CW117" s="924"/>
      <c r="CX117" s="924"/>
      <c r="CY117" s="924"/>
      <c r="CZ117" s="924"/>
      <c r="DA117" s="924"/>
      <c r="DB117" s="898"/>
      <c r="DC117" s="898"/>
      <c r="DD117" s="898"/>
      <c r="DF117" s="874"/>
      <c r="DG117" s="910" t="s">
        <v>171</v>
      </c>
      <c r="DH117" s="899" t="s">
        <v>752</v>
      </c>
      <c r="DI117" s="924"/>
      <c r="DJ117" s="924"/>
      <c r="DK117" s="924"/>
      <c r="DL117" s="924"/>
      <c r="DM117" s="924"/>
      <c r="DN117" s="924"/>
      <c r="DO117" s="924"/>
      <c r="DP117" s="924"/>
      <c r="DQ117" s="924"/>
      <c r="DR117" s="924"/>
      <c r="DS117" s="924"/>
      <c r="DT117" s="898"/>
      <c r="DU117" s="898"/>
      <c r="DV117" s="898"/>
      <c r="DX117" s="874"/>
      <c r="DY117" s="910" t="s">
        <v>171</v>
      </c>
      <c r="DZ117" s="899" t="s">
        <v>752</v>
      </c>
      <c r="EA117" s="924"/>
      <c r="EB117" s="924"/>
      <c r="EC117" s="924"/>
      <c r="ED117" s="924"/>
      <c r="EE117" s="924"/>
      <c r="EF117" s="924"/>
      <c r="EG117" s="924"/>
      <c r="EH117" s="924"/>
      <c r="EI117" s="924"/>
      <c r="EJ117" s="924"/>
      <c r="EK117" s="924"/>
      <c r="EL117" s="898"/>
      <c r="EM117" s="898"/>
      <c r="EN117" s="898"/>
      <c r="EP117" s="874"/>
      <c r="EQ117" s="910" t="s">
        <v>171</v>
      </c>
      <c r="ER117" s="899" t="s">
        <v>752</v>
      </c>
      <c r="ES117" s="924"/>
      <c r="ET117" s="924"/>
      <c r="EU117" s="924"/>
      <c r="EV117" s="924"/>
      <c r="EW117" s="924"/>
      <c r="EX117" s="924"/>
      <c r="EY117" s="924"/>
      <c r="EZ117" s="924"/>
      <c r="FA117" s="924"/>
      <c r="FB117" s="924"/>
      <c r="FC117" s="924"/>
      <c r="FD117" s="898"/>
      <c r="FE117" s="898"/>
      <c r="FF117" s="898"/>
      <c r="FH117" s="874"/>
      <c r="FI117" s="910" t="s">
        <v>171</v>
      </c>
      <c r="FJ117" s="899" t="s">
        <v>752</v>
      </c>
      <c r="FK117" s="924"/>
      <c r="FL117" s="924"/>
      <c r="FM117" s="924"/>
      <c r="FN117" s="924"/>
      <c r="FO117" s="924"/>
      <c r="FP117" s="924"/>
      <c r="FQ117" s="924"/>
      <c r="FR117" s="924"/>
      <c r="FS117" s="924"/>
      <c r="FT117" s="924"/>
      <c r="FU117" s="924"/>
      <c r="FV117" s="898"/>
      <c r="FW117" s="898"/>
      <c r="FX117" s="898"/>
      <c r="FZ117" s="874"/>
      <c r="GA117" s="910" t="s">
        <v>171</v>
      </c>
      <c r="GB117" s="899" t="s">
        <v>752</v>
      </c>
      <c r="GC117" s="924"/>
      <c r="GD117" s="924"/>
      <c r="GE117" s="924"/>
      <c r="GF117" s="924"/>
      <c r="GG117" s="924"/>
      <c r="GH117" s="924"/>
      <c r="GI117" s="924"/>
      <c r="GJ117" s="924"/>
      <c r="GK117" s="924"/>
      <c r="GL117" s="924"/>
      <c r="GM117" s="924"/>
      <c r="GN117" s="898"/>
      <c r="GO117" s="898"/>
      <c r="GP117" s="898"/>
      <c r="GR117" s="874"/>
      <c r="GS117" s="910" t="s">
        <v>171</v>
      </c>
      <c r="GT117" s="899" t="s">
        <v>752</v>
      </c>
      <c r="GU117" s="924"/>
      <c r="GV117" s="924"/>
      <c r="GW117" s="924"/>
      <c r="GX117" s="924"/>
      <c r="GY117" s="924"/>
      <c r="GZ117" s="924"/>
      <c r="HA117" s="924"/>
      <c r="HB117" s="924"/>
      <c r="HC117" s="924"/>
      <c r="HD117" s="924"/>
      <c r="HE117" s="924"/>
      <c r="HF117" s="898"/>
      <c r="HG117" s="898"/>
      <c r="HH117" s="898"/>
      <c r="HJ117" s="874"/>
      <c r="HK117" s="910" t="s">
        <v>171</v>
      </c>
      <c r="HL117" s="899" t="s">
        <v>752</v>
      </c>
      <c r="HM117" s="924"/>
      <c r="HN117" s="924"/>
      <c r="HO117" s="924"/>
      <c r="HP117" s="924"/>
      <c r="HQ117" s="924"/>
      <c r="HR117" s="924"/>
      <c r="HS117" s="924"/>
      <c r="HT117" s="924"/>
      <c r="HU117" s="924"/>
      <c r="HV117" s="924"/>
      <c r="HW117" s="924"/>
      <c r="HX117" s="898"/>
      <c r="HY117" s="898"/>
      <c r="HZ117" s="898"/>
      <c r="IB117" s="874"/>
      <c r="IC117" s="910" t="s">
        <v>171</v>
      </c>
      <c r="ID117" s="899" t="s">
        <v>752</v>
      </c>
      <c r="IE117" s="924"/>
      <c r="IF117" s="924"/>
      <c r="IG117" s="924"/>
      <c r="IH117" s="924"/>
      <c r="II117" s="924"/>
      <c r="IJ117" s="924"/>
      <c r="IK117" s="924"/>
      <c r="IL117" s="924"/>
      <c r="IM117" s="924"/>
      <c r="IN117" s="924"/>
      <c r="IO117" s="924"/>
      <c r="IP117" s="898"/>
      <c r="IQ117" s="898"/>
      <c r="IR117" s="898"/>
    </row>
    <row r="118" spans="2:252" s="894" customFormat="1" ht="38.25" hidden="1" outlineLevel="1">
      <c r="B118" s="874"/>
      <c r="C118" s="910" t="s">
        <v>172</v>
      </c>
      <c r="D118" s="899" t="s">
        <v>752</v>
      </c>
      <c r="E118" s="924"/>
      <c r="F118" s="924"/>
      <c r="G118" s="924"/>
      <c r="H118" s="924"/>
      <c r="I118" s="924"/>
      <c r="J118" s="924"/>
      <c r="K118" s="924"/>
      <c r="L118" s="924"/>
      <c r="M118" s="924"/>
      <c r="N118" s="924"/>
      <c r="O118" s="924"/>
      <c r="P118" s="898"/>
      <c r="Q118" s="898"/>
      <c r="R118" s="898"/>
      <c r="T118" s="874"/>
      <c r="U118" s="910" t="s">
        <v>172</v>
      </c>
      <c r="V118" s="899" t="s">
        <v>752</v>
      </c>
      <c r="W118" s="924"/>
      <c r="X118" s="924"/>
      <c r="Y118" s="924"/>
      <c r="Z118" s="924"/>
      <c r="AA118" s="924"/>
      <c r="AB118" s="924"/>
      <c r="AC118" s="924"/>
      <c r="AD118" s="924"/>
      <c r="AE118" s="924"/>
      <c r="AF118" s="924"/>
      <c r="AG118" s="924"/>
      <c r="AH118" s="898"/>
      <c r="AI118" s="898"/>
      <c r="AJ118" s="898"/>
      <c r="AL118" s="874"/>
      <c r="AM118" s="910" t="s">
        <v>172</v>
      </c>
      <c r="AN118" s="899" t="s">
        <v>752</v>
      </c>
      <c r="AO118" s="924"/>
      <c r="AP118" s="924"/>
      <c r="AQ118" s="924"/>
      <c r="AR118" s="924"/>
      <c r="AS118" s="924"/>
      <c r="AT118" s="924"/>
      <c r="AU118" s="924"/>
      <c r="AV118" s="924"/>
      <c r="AW118" s="924"/>
      <c r="AX118" s="924"/>
      <c r="AY118" s="924"/>
      <c r="AZ118" s="898"/>
      <c r="BA118" s="898"/>
      <c r="BB118" s="898"/>
      <c r="BD118" s="874"/>
      <c r="BE118" s="910" t="s">
        <v>172</v>
      </c>
      <c r="BF118" s="899" t="s">
        <v>752</v>
      </c>
      <c r="BG118" s="924"/>
      <c r="BH118" s="924"/>
      <c r="BI118" s="924"/>
      <c r="BJ118" s="924"/>
      <c r="BK118" s="924"/>
      <c r="BL118" s="924"/>
      <c r="BM118" s="924"/>
      <c r="BN118" s="924"/>
      <c r="BO118" s="924"/>
      <c r="BP118" s="924"/>
      <c r="BQ118" s="924"/>
      <c r="BR118" s="898"/>
      <c r="BS118" s="898"/>
      <c r="BT118" s="898"/>
      <c r="BV118" s="874"/>
      <c r="BW118" s="910" t="s">
        <v>172</v>
      </c>
      <c r="BX118" s="899" t="s">
        <v>752</v>
      </c>
      <c r="BY118" s="924"/>
      <c r="BZ118" s="924"/>
      <c r="CA118" s="924"/>
      <c r="CB118" s="924"/>
      <c r="CC118" s="924"/>
      <c r="CD118" s="924"/>
      <c r="CE118" s="924"/>
      <c r="CF118" s="924"/>
      <c r="CG118" s="924"/>
      <c r="CH118" s="924"/>
      <c r="CI118" s="924"/>
      <c r="CJ118" s="898"/>
      <c r="CK118" s="898"/>
      <c r="CL118" s="898"/>
      <c r="CN118" s="874"/>
      <c r="CO118" s="910" t="s">
        <v>172</v>
      </c>
      <c r="CP118" s="899" t="s">
        <v>752</v>
      </c>
      <c r="CQ118" s="924"/>
      <c r="CR118" s="924"/>
      <c r="CS118" s="924"/>
      <c r="CT118" s="924"/>
      <c r="CU118" s="924"/>
      <c r="CV118" s="924"/>
      <c r="CW118" s="924"/>
      <c r="CX118" s="924"/>
      <c r="CY118" s="924"/>
      <c r="CZ118" s="924"/>
      <c r="DA118" s="924"/>
      <c r="DB118" s="898"/>
      <c r="DC118" s="898"/>
      <c r="DD118" s="898"/>
      <c r="DF118" s="874"/>
      <c r="DG118" s="910" t="s">
        <v>172</v>
      </c>
      <c r="DH118" s="899" t="s">
        <v>752</v>
      </c>
      <c r="DI118" s="924"/>
      <c r="DJ118" s="924"/>
      <c r="DK118" s="924"/>
      <c r="DL118" s="924"/>
      <c r="DM118" s="924"/>
      <c r="DN118" s="924"/>
      <c r="DO118" s="924"/>
      <c r="DP118" s="924"/>
      <c r="DQ118" s="924"/>
      <c r="DR118" s="924"/>
      <c r="DS118" s="924"/>
      <c r="DT118" s="898"/>
      <c r="DU118" s="898"/>
      <c r="DV118" s="898"/>
      <c r="DX118" s="874"/>
      <c r="DY118" s="910" t="s">
        <v>172</v>
      </c>
      <c r="DZ118" s="899" t="s">
        <v>752</v>
      </c>
      <c r="EA118" s="924"/>
      <c r="EB118" s="924"/>
      <c r="EC118" s="924"/>
      <c r="ED118" s="924"/>
      <c r="EE118" s="924"/>
      <c r="EF118" s="924"/>
      <c r="EG118" s="924"/>
      <c r="EH118" s="924"/>
      <c r="EI118" s="924"/>
      <c r="EJ118" s="924"/>
      <c r="EK118" s="924"/>
      <c r="EL118" s="898"/>
      <c r="EM118" s="898"/>
      <c r="EN118" s="898"/>
      <c r="EP118" s="874"/>
      <c r="EQ118" s="910" t="s">
        <v>172</v>
      </c>
      <c r="ER118" s="899" t="s">
        <v>752</v>
      </c>
      <c r="ES118" s="924"/>
      <c r="ET118" s="924"/>
      <c r="EU118" s="924"/>
      <c r="EV118" s="924"/>
      <c r="EW118" s="924"/>
      <c r="EX118" s="924"/>
      <c r="EY118" s="924"/>
      <c r="EZ118" s="924"/>
      <c r="FA118" s="924"/>
      <c r="FB118" s="924"/>
      <c r="FC118" s="924"/>
      <c r="FD118" s="898"/>
      <c r="FE118" s="898"/>
      <c r="FF118" s="898"/>
      <c r="FH118" s="874"/>
      <c r="FI118" s="910" t="s">
        <v>172</v>
      </c>
      <c r="FJ118" s="899" t="s">
        <v>752</v>
      </c>
      <c r="FK118" s="924"/>
      <c r="FL118" s="924"/>
      <c r="FM118" s="924"/>
      <c r="FN118" s="924"/>
      <c r="FO118" s="924"/>
      <c r="FP118" s="924"/>
      <c r="FQ118" s="924"/>
      <c r="FR118" s="924"/>
      <c r="FS118" s="924"/>
      <c r="FT118" s="924"/>
      <c r="FU118" s="924"/>
      <c r="FV118" s="898"/>
      <c r="FW118" s="898"/>
      <c r="FX118" s="898"/>
      <c r="FZ118" s="874"/>
      <c r="GA118" s="910" t="s">
        <v>172</v>
      </c>
      <c r="GB118" s="899" t="s">
        <v>752</v>
      </c>
      <c r="GC118" s="924"/>
      <c r="GD118" s="924"/>
      <c r="GE118" s="924"/>
      <c r="GF118" s="924"/>
      <c r="GG118" s="924"/>
      <c r="GH118" s="924"/>
      <c r="GI118" s="924"/>
      <c r="GJ118" s="924"/>
      <c r="GK118" s="924"/>
      <c r="GL118" s="924"/>
      <c r="GM118" s="924"/>
      <c r="GN118" s="898"/>
      <c r="GO118" s="898"/>
      <c r="GP118" s="898"/>
      <c r="GR118" s="874"/>
      <c r="GS118" s="910" t="s">
        <v>172</v>
      </c>
      <c r="GT118" s="899" t="s">
        <v>752</v>
      </c>
      <c r="GU118" s="924"/>
      <c r="GV118" s="924"/>
      <c r="GW118" s="924"/>
      <c r="GX118" s="924"/>
      <c r="GY118" s="924"/>
      <c r="GZ118" s="924"/>
      <c r="HA118" s="924"/>
      <c r="HB118" s="924"/>
      <c r="HC118" s="924"/>
      <c r="HD118" s="924"/>
      <c r="HE118" s="924"/>
      <c r="HF118" s="898"/>
      <c r="HG118" s="898"/>
      <c r="HH118" s="898"/>
      <c r="HJ118" s="874"/>
      <c r="HK118" s="910" t="s">
        <v>172</v>
      </c>
      <c r="HL118" s="899" t="s">
        <v>752</v>
      </c>
      <c r="HM118" s="924"/>
      <c r="HN118" s="924"/>
      <c r="HO118" s="924"/>
      <c r="HP118" s="924"/>
      <c r="HQ118" s="924"/>
      <c r="HR118" s="924"/>
      <c r="HS118" s="924"/>
      <c r="HT118" s="924"/>
      <c r="HU118" s="924"/>
      <c r="HV118" s="924"/>
      <c r="HW118" s="924"/>
      <c r="HX118" s="898"/>
      <c r="HY118" s="898"/>
      <c r="HZ118" s="898"/>
      <c r="IB118" s="874"/>
      <c r="IC118" s="910" t="s">
        <v>172</v>
      </c>
      <c r="ID118" s="899" t="s">
        <v>752</v>
      </c>
      <c r="IE118" s="924"/>
      <c r="IF118" s="924"/>
      <c r="IG118" s="924"/>
      <c r="IH118" s="924"/>
      <c r="II118" s="924"/>
      <c r="IJ118" s="924"/>
      <c r="IK118" s="924"/>
      <c r="IL118" s="924"/>
      <c r="IM118" s="924"/>
      <c r="IN118" s="924"/>
      <c r="IO118" s="924"/>
      <c r="IP118" s="898"/>
      <c r="IQ118" s="898"/>
      <c r="IR118" s="898"/>
    </row>
    <row r="119" spans="2:252" s="894" customFormat="1" ht="38.25" hidden="1" outlineLevel="1">
      <c r="B119" s="874"/>
      <c r="C119" s="910" t="s">
        <v>173</v>
      </c>
      <c r="D119" s="899" t="s">
        <v>752</v>
      </c>
      <c r="E119" s="924"/>
      <c r="F119" s="924"/>
      <c r="G119" s="924"/>
      <c r="H119" s="924"/>
      <c r="I119" s="924"/>
      <c r="J119" s="924"/>
      <c r="K119" s="924"/>
      <c r="L119" s="924"/>
      <c r="M119" s="924"/>
      <c r="N119" s="924"/>
      <c r="O119" s="924"/>
      <c r="P119" s="898"/>
      <c r="Q119" s="898"/>
      <c r="R119" s="898"/>
      <c r="T119" s="874"/>
      <c r="U119" s="910" t="s">
        <v>173</v>
      </c>
      <c r="V119" s="899" t="s">
        <v>752</v>
      </c>
      <c r="W119" s="924"/>
      <c r="X119" s="924"/>
      <c r="Y119" s="924"/>
      <c r="Z119" s="924"/>
      <c r="AA119" s="924"/>
      <c r="AB119" s="924"/>
      <c r="AC119" s="924"/>
      <c r="AD119" s="924"/>
      <c r="AE119" s="924"/>
      <c r="AF119" s="924"/>
      <c r="AG119" s="924"/>
      <c r="AH119" s="898"/>
      <c r="AI119" s="898"/>
      <c r="AJ119" s="898"/>
      <c r="AL119" s="874"/>
      <c r="AM119" s="910" t="s">
        <v>173</v>
      </c>
      <c r="AN119" s="899" t="s">
        <v>752</v>
      </c>
      <c r="AO119" s="924"/>
      <c r="AP119" s="924"/>
      <c r="AQ119" s="924"/>
      <c r="AR119" s="924"/>
      <c r="AS119" s="924"/>
      <c r="AT119" s="924"/>
      <c r="AU119" s="924"/>
      <c r="AV119" s="924"/>
      <c r="AW119" s="924"/>
      <c r="AX119" s="924"/>
      <c r="AY119" s="924"/>
      <c r="AZ119" s="898"/>
      <c r="BA119" s="898"/>
      <c r="BB119" s="898"/>
      <c r="BD119" s="874"/>
      <c r="BE119" s="910" t="s">
        <v>173</v>
      </c>
      <c r="BF119" s="899" t="s">
        <v>752</v>
      </c>
      <c r="BG119" s="924"/>
      <c r="BH119" s="924"/>
      <c r="BI119" s="924"/>
      <c r="BJ119" s="924"/>
      <c r="BK119" s="924"/>
      <c r="BL119" s="924"/>
      <c r="BM119" s="924"/>
      <c r="BN119" s="924"/>
      <c r="BO119" s="924"/>
      <c r="BP119" s="924"/>
      <c r="BQ119" s="924"/>
      <c r="BR119" s="898"/>
      <c r="BS119" s="898"/>
      <c r="BT119" s="898"/>
      <c r="BV119" s="874"/>
      <c r="BW119" s="910" t="s">
        <v>173</v>
      </c>
      <c r="BX119" s="899" t="s">
        <v>752</v>
      </c>
      <c r="BY119" s="924"/>
      <c r="BZ119" s="924"/>
      <c r="CA119" s="924"/>
      <c r="CB119" s="924"/>
      <c r="CC119" s="924"/>
      <c r="CD119" s="924"/>
      <c r="CE119" s="924"/>
      <c r="CF119" s="924"/>
      <c r="CG119" s="924"/>
      <c r="CH119" s="924"/>
      <c r="CI119" s="924"/>
      <c r="CJ119" s="898"/>
      <c r="CK119" s="898"/>
      <c r="CL119" s="898"/>
      <c r="CN119" s="874"/>
      <c r="CO119" s="910" t="s">
        <v>173</v>
      </c>
      <c r="CP119" s="899" t="s">
        <v>752</v>
      </c>
      <c r="CQ119" s="924"/>
      <c r="CR119" s="924"/>
      <c r="CS119" s="924"/>
      <c r="CT119" s="924"/>
      <c r="CU119" s="924"/>
      <c r="CV119" s="924"/>
      <c r="CW119" s="924"/>
      <c r="CX119" s="924"/>
      <c r="CY119" s="924"/>
      <c r="CZ119" s="924"/>
      <c r="DA119" s="924"/>
      <c r="DB119" s="898"/>
      <c r="DC119" s="898"/>
      <c r="DD119" s="898"/>
      <c r="DF119" s="874"/>
      <c r="DG119" s="910" t="s">
        <v>173</v>
      </c>
      <c r="DH119" s="899" t="s">
        <v>752</v>
      </c>
      <c r="DI119" s="924"/>
      <c r="DJ119" s="924"/>
      <c r="DK119" s="924"/>
      <c r="DL119" s="924"/>
      <c r="DM119" s="924"/>
      <c r="DN119" s="924"/>
      <c r="DO119" s="924"/>
      <c r="DP119" s="924"/>
      <c r="DQ119" s="924"/>
      <c r="DR119" s="924"/>
      <c r="DS119" s="924"/>
      <c r="DT119" s="898"/>
      <c r="DU119" s="898"/>
      <c r="DV119" s="898"/>
      <c r="DX119" s="874"/>
      <c r="DY119" s="910" t="s">
        <v>173</v>
      </c>
      <c r="DZ119" s="899" t="s">
        <v>752</v>
      </c>
      <c r="EA119" s="924"/>
      <c r="EB119" s="924"/>
      <c r="EC119" s="924"/>
      <c r="ED119" s="924"/>
      <c r="EE119" s="924"/>
      <c r="EF119" s="924"/>
      <c r="EG119" s="924"/>
      <c r="EH119" s="924"/>
      <c r="EI119" s="924"/>
      <c r="EJ119" s="924"/>
      <c r="EK119" s="924"/>
      <c r="EL119" s="898"/>
      <c r="EM119" s="898"/>
      <c r="EN119" s="898"/>
      <c r="EP119" s="874"/>
      <c r="EQ119" s="910" t="s">
        <v>173</v>
      </c>
      <c r="ER119" s="899" t="s">
        <v>752</v>
      </c>
      <c r="ES119" s="924"/>
      <c r="ET119" s="924"/>
      <c r="EU119" s="924"/>
      <c r="EV119" s="924"/>
      <c r="EW119" s="924"/>
      <c r="EX119" s="924"/>
      <c r="EY119" s="924"/>
      <c r="EZ119" s="924"/>
      <c r="FA119" s="924"/>
      <c r="FB119" s="924"/>
      <c r="FC119" s="924"/>
      <c r="FD119" s="898"/>
      <c r="FE119" s="898"/>
      <c r="FF119" s="898"/>
      <c r="FH119" s="874"/>
      <c r="FI119" s="910" t="s">
        <v>173</v>
      </c>
      <c r="FJ119" s="899" t="s">
        <v>752</v>
      </c>
      <c r="FK119" s="924"/>
      <c r="FL119" s="924"/>
      <c r="FM119" s="924"/>
      <c r="FN119" s="924"/>
      <c r="FO119" s="924"/>
      <c r="FP119" s="924"/>
      <c r="FQ119" s="924"/>
      <c r="FR119" s="924"/>
      <c r="FS119" s="924"/>
      <c r="FT119" s="924"/>
      <c r="FU119" s="924"/>
      <c r="FV119" s="898"/>
      <c r="FW119" s="898"/>
      <c r="FX119" s="898"/>
      <c r="FZ119" s="874"/>
      <c r="GA119" s="910" t="s">
        <v>173</v>
      </c>
      <c r="GB119" s="899" t="s">
        <v>752</v>
      </c>
      <c r="GC119" s="924"/>
      <c r="GD119" s="924"/>
      <c r="GE119" s="924"/>
      <c r="GF119" s="924"/>
      <c r="GG119" s="924"/>
      <c r="GH119" s="924"/>
      <c r="GI119" s="924"/>
      <c r="GJ119" s="924"/>
      <c r="GK119" s="924"/>
      <c r="GL119" s="924"/>
      <c r="GM119" s="924"/>
      <c r="GN119" s="898"/>
      <c r="GO119" s="898"/>
      <c r="GP119" s="898"/>
      <c r="GR119" s="874"/>
      <c r="GS119" s="910" t="s">
        <v>173</v>
      </c>
      <c r="GT119" s="899" t="s">
        <v>752</v>
      </c>
      <c r="GU119" s="924"/>
      <c r="GV119" s="924"/>
      <c r="GW119" s="924"/>
      <c r="GX119" s="924"/>
      <c r="GY119" s="924"/>
      <c r="GZ119" s="924"/>
      <c r="HA119" s="924"/>
      <c r="HB119" s="924"/>
      <c r="HC119" s="924"/>
      <c r="HD119" s="924"/>
      <c r="HE119" s="924"/>
      <c r="HF119" s="898"/>
      <c r="HG119" s="898"/>
      <c r="HH119" s="898"/>
      <c r="HJ119" s="874"/>
      <c r="HK119" s="910" t="s">
        <v>173</v>
      </c>
      <c r="HL119" s="899" t="s">
        <v>752</v>
      </c>
      <c r="HM119" s="924"/>
      <c r="HN119" s="924"/>
      <c r="HO119" s="924"/>
      <c r="HP119" s="924"/>
      <c r="HQ119" s="924"/>
      <c r="HR119" s="924"/>
      <c r="HS119" s="924"/>
      <c r="HT119" s="924"/>
      <c r="HU119" s="924"/>
      <c r="HV119" s="924"/>
      <c r="HW119" s="924"/>
      <c r="HX119" s="898"/>
      <c r="HY119" s="898"/>
      <c r="HZ119" s="898"/>
      <c r="IB119" s="874"/>
      <c r="IC119" s="910" t="s">
        <v>173</v>
      </c>
      <c r="ID119" s="899" t="s">
        <v>752</v>
      </c>
      <c r="IE119" s="924"/>
      <c r="IF119" s="924"/>
      <c r="IG119" s="924"/>
      <c r="IH119" s="924"/>
      <c r="II119" s="924"/>
      <c r="IJ119" s="924"/>
      <c r="IK119" s="924"/>
      <c r="IL119" s="924"/>
      <c r="IM119" s="924"/>
      <c r="IN119" s="924"/>
      <c r="IO119" s="924"/>
      <c r="IP119" s="898"/>
      <c r="IQ119" s="898"/>
      <c r="IR119" s="898"/>
    </row>
    <row r="120" spans="2:252" s="894" customFormat="1" ht="38.25" hidden="1" outlineLevel="1">
      <c r="B120" s="874"/>
      <c r="C120" s="910" t="s">
        <v>174</v>
      </c>
      <c r="D120" s="899" t="s">
        <v>752</v>
      </c>
      <c r="E120" s="924"/>
      <c r="F120" s="924"/>
      <c r="G120" s="924"/>
      <c r="H120" s="924"/>
      <c r="I120" s="924"/>
      <c r="J120" s="924"/>
      <c r="K120" s="924"/>
      <c r="L120" s="924"/>
      <c r="M120" s="924"/>
      <c r="N120" s="924"/>
      <c r="O120" s="924"/>
      <c r="P120" s="898"/>
      <c r="Q120" s="898"/>
      <c r="R120" s="898"/>
      <c r="T120" s="874"/>
      <c r="U120" s="910" t="s">
        <v>174</v>
      </c>
      <c r="V120" s="899" t="s">
        <v>752</v>
      </c>
      <c r="W120" s="924"/>
      <c r="X120" s="924"/>
      <c r="Y120" s="924"/>
      <c r="Z120" s="924"/>
      <c r="AA120" s="924"/>
      <c r="AB120" s="924"/>
      <c r="AC120" s="924"/>
      <c r="AD120" s="924"/>
      <c r="AE120" s="924"/>
      <c r="AF120" s="924"/>
      <c r="AG120" s="924"/>
      <c r="AH120" s="898"/>
      <c r="AI120" s="898"/>
      <c r="AJ120" s="898"/>
      <c r="AL120" s="874"/>
      <c r="AM120" s="910" t="s">
        <v>174</v>
      </c>
      <c r="AN120" s="899" t="s">
        <v>752</v>
      </c>
      <c r="AO120" s="924"/>
      <c r="AP120" s="924"/>
      <c r="AQ120" s="924"/>
      <c r="AR120" s="924"/>
      <c r="AS120" s="924"/>
      <c r="AT120" s="924"/>
      <c r="AU120" s="924"/>
      <c r="AV120" s="924"/>
      <c r="AW120" s="924"/>
      <c r="AX120" s="924"/>
      <c r="AY120" s="924"/>
      <c r="AZ120" s="898"/>
      <c r="BA120" s="898"/>
      <c r="BB120" s="898"/>
      <c r="BD120" s="874"/>
      <c r="BE120" s="910" t="s">
        <v>174</v>
      </c>
      <c r="BF120" s="899" t="s">
        <v>752</v>
      </c>
      <c r="BG120" s="924"/>
      <c r="BH120" s="924"/>
      <c r="BI120" s="924"/>
      <c r="BJ120" s="924"/>
      <c r="BK120" s="924"/>
      <c r="BL120" s="924"/>
      <c r="BM120" s="924"/>
      <c r="BN120" s="924"/>
      <c r="BO120" s="924"/>
      <c r="BP120" s="924"/>
      <c r="BQ120" s="924"/>
      <c r="BR120" s="898"/>
      <c r="BS120" s="898"/>
      <c r="BT120" s="898"/>
      <c r="BV120" s="874"/>
      <c r="BW120" s="910" t="s">
        <v>174</v>
      </c>
      <c r="BX120" s="899" t="s">
        <v>752</v>
      </c>
      <c r="BY120" s="924"/>
      <c r="BZ120" s="924"/>
      <c r="CA120" s="924"/>
      <c r="CB120" s="924"/>
      <c r="CC120" s="924"/>
      <c r="CD120" s="924"/>
      <c r="CE120" s="924"/>
      <c r="CF120" s="924"/>
      <c r="CG120" s="924"/>
      <c r="CH120" s="924"/>
      <c r="CI120" s="924"/>
      <c r="CJ120" s="898"/>
      <c r="CK120" s="898"/>
      <c r="CL120" s="898"/>
      <c r="CN120" s="874"/>
      <c r="CO120" s="910" t="s">
        <v>174</v>
      </c>
      <c r="CP120" s="899" t="s">
        <v>752</v>
      </c>
      <c r="CQ120" s="924"/>
      <c r="CR120" s="924"/>
      <c r="CS120" s="924"/>
      <c r="CT120" s="924"/>
      <c r="CU120" s="924"/>
      <c r="CV120" s="924"/>
      <c r="CW120" s="924"/>
      <c r="CX120" s="924"/>
      <c r="CY120" s="924"/>
      <c r="CZ120" s="924"/>
      <c r="DA120" s="924"/>
      <c r="DB120" s="898"/>
      <c r="DC120" s="898"/>
      <c r="DD120" s="898"/>
      <c r="DF120" s="874"/>
      <c r="DG120" s="910" t="s">
        <v>174</v>
      </c>
      <c r="DH120" s="899" t="s">
        <v>752</v>
      </c>
      <c r="DI120" s="924"/>
      <c r="DJ120" s="924"/>
      <c r="DK120" s="924"/>
      <c r="DL120" s="924"/>
      <c r="DM120" s="924"/>
      <c r="DN120" s="924"/>
      <c r="DO120" s="924"/>
      <c r="DP120" s="924"/>
      <c r="DQ120" s="924"/>
      <c r="DR120" s="924"/>
      <c r="DS120" s="924"/>
      <c r="DT120" s="898"/>
      <c r="DU120" s="898"/>
      <c r="DV120" s="898"/>
      <c r="DX120" s="874"/>
      <c r="DY120" s="910" t="s">
        <v>174</v>
      </c>
      <c r="DZ120" s="899" t="s">
        <v>752</v>
      </c>
      <c r="EA120" s="924"/>
      <c r="EB120" s="924"/>
      <c r="EC120" s="924"/>
      <c r="ED120" s="924"/>
      <c r="EE120" s="924"/>
      <c r="EF120" s="924"/>
      <c r="EG120" s="924"/>
      <c r="EH120" s="924"/>
      <c r="EI120" s="924"/>
      <c r="EJ120" s="924"/>
      <c r="EK120" s="924"/>
      <c r="EL120" s="898"/>
      <c r="EM120" s="898"/>
      <c r="EN120" s="898"/>
      <c r="EP120" s="874"/>
      <c r="EQ120" s="910" t="s">
        <v>174</v>
      </c>
      <c r="ER120" s="899" t="s">
        <v>752</v>
      </c>
      <c r="ES120" s="924"/>
      <c r="ET120" s="924"/>
      <c r="EU120" s="924"/>
      <c r="EV120" s="924"/>
      <c r="EW120" s="924"/>
      <c r="EX120" s="924"/>
      <c r="EY120" s="924"/>
      <c r="EZ120" s="924"/>
      <c r="FA120" s="924"/>
      <c r="FB120" s="924"/>
      <c r="FC120" s="924"/>
      <c r="FD120" s="898"/>
      <c r="FE120" s="898"/>
      <c r="FF120" s="898"/>
      <c r="FH120" s="874"/>
      <c r="FI120" s="910" t="s">
        <v>174</v>
      </c>
      <c r="FJ120" s="899" t="s">
        <v>752</v>
      </c>
      <c r="FK120" s="924"/>
      <c r="FL120" s="924"/>
      <c r="FM120" s="924"/>
      <c r="FN120" s="924"/>
      <c r="FO120" s="924"/>
      <c r="FP120" s="924"/>
      <c r="FQ120" s="924"/>
      <c r="FR120" s="924"/>
      <c r="FS120" s="924"/>
      <c r="FT120" s="924"/>
      <c r="FU120" s="924"/>
      <c r="FV120" s="898"/>
      <c r="FW120" s="898"/>
      <c r="FX120" s="898"/>
      <c r="FZ120" s="874"/>
      <c r="GA120" s="910" t="s">
        <v>174</v>
      </c>
      <c r="GB120" s="899" t="s">
        <v>752</v>
      </c>
      <c r="GC120" s="924"/>
      <c r="GD120" s="924"/>
      <c r="GE120" s="924"/>
      <c r="GF120" s="924"/>
      <c r="GG120" s="924"/>
      <c r="GH120" s="924"/>
      <c r="GI120" s="924"/>
      <c r="GJ120" s="924"/>
      <c r="GK120" s="924"/>
      <c r="GL120" s="924"/>
      <c r="GM120" s="924"/>
      <c r="GN120" s="898"/>
      <c r="GO120" s="898"/>
      <c r="GP120" s="898"/>
      <c r="GR120" s="874"/>
      <c r="GS120" s="910" t="s">
        <v>174</v>
      </c>
      <c r="GT120" s="899" t="s">
        <v>752</v>
      </c>
      <c r="GU120" s="924"/>
      <c r="GV120" s="924"/>
      <c r="GW120" s="924"/>
      <c r="GX120" s="924"/>
      <c r="GY120" s="924"/>
      <c r="GZ120" s="924"/>
      <c r="HA120" s="924"/>
      <c r="HB120" s="924"/>
      <c r="HC120" s="924"/>
      <c r="HD120" s="924"/>
      <c r="HE120" s="924"/>
      <c r="HF120" s="898"/>
      <c r="HG120" s="898"/>
      <c r="HH120" s="898"/>
      <c r="HJ120" s="874"/>
      <c r="HK120" s="910" t="s">
        <v>174</v>
      </c>
      <c r="HL120" s="899" t="s">
        <v>752</v>
      </c>
      <c r="HM120" s="924"/>
      <c r="HN120" s="924"/>
      <c r="HO120" s="924"/>
      <c r="HP120" s="924"/>
      <c r="HQ120" s="924"/>
      <c r="HR120" s="924"/>
      <c r="HS120" s="924"/>
      <c r="HT120" s="924"/>
      <c r="HU120" s="924"/>
      <c r="HV120" s="924"/>
      <c r="HW120" s="924"/>
      <c r="HX120" s="898"/>
      <c r="HY120" s="898"/>
      <c r="HZ120" s="898"/>
      <c r="IB120" s="874"/>
      <c r="IC120" s="910" t="s">
        <v>174</v>
      </c>
      <c r="ID120" s="899" t="s">
        <v>752</v>
      </c>
      <c r="IE120" s="924"/>
      <c r="IF120" s="924"/>
      <c r="IG120" s="924"/>
      <c r="IH120" s="924"/>
      <c r="II120" s="924"/>
      <c r="IJ120" s="924"/>
      <c r="IK120" s="924"/>
      <c r="IL120" s="924"/>
      <c r="IM120" s="924"/>
      <c r="IN120" s="924"/>
      <c r="IO120" s="924"/>
      <c r="IP120" s="898"/>
      <c r="IQ120" s="898"/>
      <c r="IR120" s="898"/>
    </row>
    <row r="121" spans="2:252" s="894" customFormat="1" ht="38.25" hidden="1" outlineLevel="1">
      <c r="B121" s="874"/>
      <c r="C121" s="910" t="s">
        <v>175</v>
      </c>
      <c r="D121" s="899" t="s">
        <v>752</v>
      </c>
      <c r="E121" s="924"/>
      <c r="F121" s="924"/>
      <c r="G121" s="924"/>
      <c r="H121" s="924"/>
      <c r="I121" s="924"/>
      <c r="J121" s="924"/>
      <c r="K121" s="924"/>
      <c r="L121" s="924"/>
      <c r="M121" s="924"/>
      <c r="N121" s="924"/>
      <c r="O121" s="924"/>
      <c r="P121" s="898"/>
      <c r="Q121" s="898"/>
      <c r="R121" s="898"/>
      <c r="T121" s="874"/>
      <c r="U121" s="910" t="s">
        <v>175</v>
      </c>
      <c r="V121" s="899" t="s">
        <v>752</v>
      </c>
      <c r="W121" s="924"/>
      <c r="X121" s="924"/>
      <c r="Y121" s="924"/>
      <c r="Z121" s="924"/>
      <c r="AA121" s="924"/>
      <c r="AB121" s="924"/>
      <c r="AC121" s="924"/>
      <c r="AD121" s="924"/>
      <c r="AE121" s="924"/>
      <c r="AF121" s="924"/>
      <c r="AG121" s="924"/>
      <c r="AH121" s="898"/>
      <c r="AI121" s="898"/>
      <c r="AJ121" s="898"/>
      <c r="AL121" s="874"/>
      <c r="AM121" s="910" t="s">
        <v>175</v>
      </c>
      <c r="AN121" s="899" t="s">
        <v>752</v>
      </c>
      <c r="AO121" s="924"/>
      <c r="AP121" s="924"/>
      <c r="AQ121" s="924"/>
      <c r="AR121" s="924"/>
      <c r="AS121" s="924"/>
      <c r="AT121" s="924"/>
      <c r="AU121" s="924"/>
      <c r="AV121" s="924"/>
      <c r="AW121" s="924"/>
      <c r="AX121" s="924"/>
      <c r="AY121" s="924"/>
      <c r="AZ121" s="898"/>
      <c r="BA121" s="898"/>
      <c r="BB121" s="898"/>
      <c r="BD121" s="874"/>
      <c r="BE121" s="910" t="s">
        <v>175</v>
      </c>
      <c r="BF121" s="899" t="s">
        <v>752</v>
      </c>
      <c r="BG121" s="924"/>
      <c r="BH121" s="924"/>
      <c r="BI121" s="924"/>
      <c r="BJ121" s="924"/>
      <c r="BK121" s="924"/>
      <c r="BL121" s="924"/>
      <c r="BM121" s="924"/>
      <c r="BN121" s="924"/>
      <c r="BO121" s="924"/>
      <c r="BP121" s="924"/>
      <c r="BQ121" s="924"/>
      <c r="BR121" s="898"/>
      <c r="BS121" s="898"/>
      <c r="BT121" s="898"/>
      <c r="BV121" s="874"/>
      <c r="BW121" s="910" t="s">
        <v>175</v>
      </c>
      <c r="BX121" s="899" t="s">
        <v>752</v>
      </c>
      <c r="BY121" s="924"/>
      <c r="BZ121" s="924"/>
      <c r="CA121" s="924"/>
      <c r="CB121" s="924"/>
      <c r="CC121" s="924"/>
      <c r="CD121" s="924"/>
      <c r="CE121" s="924"/>
      <c r="CF121" s="924"/>
      <c r="CG121" s="924"/>
      <c r="CH121" s="924"/>
      <c r="CI121" s="924"/>
      <c r="CJ121" s="898"/>
      <c r="CK121" s="898"/>
      <c r="CL121" s="898"/>
      <c r="CN121" s="874"/>
      <c r="CO121" s="910" t="s">
        <v>175</v>
      </c>
      <c r="CP121" s="899" t="s">
        <v>752</v>
      </c>
      <c r="CQ121" s="924"/>
      <c r="CR121" s="924"/>
      <c r="CS121" s="924"/>
      <c r="CT121" s="924"/>
      <c r="CU121" s="924"/>
      <c r="CV121" s="924"/>
      <c r="CW121" s="924"/>
      <c r="CX121" s="924"/>
      <c r="CY121" s="924"/>
      <c r="CZ121" s="924"/>
      <c r="DA121" s="924"/>
      <c r="DB121" s="898"/>
      <c r="DC121" s="898"/>
      <c r="DD121" s="898"/>
      <c r="DF121" s="874"/>
      <c r="DG121" s="910" t="s">
        <v>175</v>
      </c>
      <c r="DH121" s="899" t="s">
        <v>752</v>
      </c>
      <c r="DI121" s="924"/>
      <c r="DJ121" s="924"/>
      <c r="DK121" s="924"/>
      <c r="DL121" s="924"/>
      <c r="DM121" s="924"/>
      <c r="DN121" s="924"/>
      <c r="DO121" s="924"/>
      <c r="DP121" s="924"/>
      <c r="DQ121" s="924"/>
      <c r="DR121" s="924"/>
      <c r="DS121" s="924"/>
      <c r="DT121" s="898"/>
      <c r="DU121" s="898"/>
      <c r="DV121" s="898"/>
      <c r="DX121" s="874"/>
      <c r="DY121" s="910" t="s">
        <v>175</v>
      </c>
      <c r="DZ121" s="899" t="s">
        <v>752</v>
      </c>
      <c r="EA121" s="924"/>
      <c r="EB121" s="924"/>
      <c r="EC121" s="924"/>
      <c r="ED121" s="924"/>
      <c r="EE121" s="924"/>
      <c r="EF121" s="924"/>
      <c r="EG121" s="924"/>
      <c r="EH121" s="924"/>
      <c r="EI121" s="924"/>
      <c r="EJ121" s="924"/>
      <c r="EK121" s="924"/>
      <c r="EL121" s="898"/>
      <c r="EM121" s="898"/>
      <c r="EN121" s="898"/>
      <c r="EP121" s="874"/>
      <c r="EQ121" s="910" t="s">
        <v>175</v>
      </c>
      <c r="ER121" s="899" t="s">
        <v>752</v>
      </c>
      <c r="ES121" s="924"/>
      <c r="ET121" s="924"/>
      <c r="EU121" s="924"/>
      <c r="EV121" s="924"/>
      <c r="EW121" s="924"/>
      <c r="EX121" s="924"/>
      <c r="EY121" s="924"/>
      <c r="EZ121" s="924"/>
      <c r="FA121" s="924"/>
      <c r="FB121" s="924"/>
      <c r="FC121" s="924"/>
      <c r="FD121" s="898"/>
      <c r="FE121" s="898"/>
      <c r="FF121" s="898"/>
      <c r="FH121" s="874"/>
      <c r="FI121" s="910" t="s">
        <v>175</v>
      </c>
      <c r="FJ121" s="899" t="s">
        <v>752</v>
      </c>
      <c r="FK121" s="924"/>
      <c r="FL121" s="924"/>
      <c r="FM121" s="924"/>
      <c r="FN121" s="924"/>
      <c r="FO121" s="924"/>
      <c r="FP121" s="924"/>
      <c r="FQ121" s="924"/>
      <c r="FR121" s="924"/>
      <c r="FS121" s="924"/>
      <c r="FT121" s="924"/>
      <c r="FU121" s="924"/>
      <c r="FV121" s="898"/>
      <c r="FW121" s="898"/>
      <c r="FX121" s="898"/>
      <c r="FZ121" s="874"/>
      <c r="GA121" s="910" t="s">
        <v>175</v>
      </c>
      <c r="GB121" s="899" t="s">
        <v>752</v>
      </c>
      <c r="GC121" s="924"/>
      <c r="GD121" s="924"/>
      <c r="GE121" s="924"/>
      <c r="GF121" s="924"/>
      <c r="GG121" s="924"/>
      <c r="GH121" s="924"/>
      <c r="GI121" s="924"/>
      <c r="GJ121" s="924"/>
      <c r="GK121" s="924"/>
      <c r="GL121" s="924"/>
      <c r="GM121" s="924"/>
      <c r="GN121" s="898"/>
      <c r="GO121" s="898"/>
      <c r="GP121" s="898"/>
      <c r="GR121" s="874"/>
      <c r="GS121" s="910" t="s">
        <v>175</v>
      </c>
      <c r="GT121" s="899" t="s">
        <v>752</v>
      </c>
      <c r="GU121" s="924"/>
      <c r="GV121" s="924"/>
      <c r="GW121" s="924"/>
      <c r="GX121" s="924"/>
      <c r="GY121" s="924"/>
      <c r="GZ121" s="924"/>
      <c r="HA121" s="924"/>
      <c r="HB121" s="924"/>
      <c r="HC121" s="924"/>
      <c r="HD121" s="924"/>
      <c r="HE121" s="924"/>
      <c r="HF121" s="898"/>
      <c r="HG121" s="898"/>
      <c r="HH121" s="898"/>
      <c r="HJ121" s="874"/>
      <c r="HK121" s="910" t="s">
        <v>175</v>
      </c>
      <c r="HL121" s="899" t="s">
        <v>752</v>
      </c>
      <c r="HM121" s="924"/>
      <c r="HN121" s="924"/>
      <c r="HO121" s="924"/>
      <c r="HP121" s="924"/>
      <c r="HQ121" s="924"/>
      <c r="HR121" s="924"/>
      <c r="HS121" s="924"/>
      <c r="HT121" s="924"/>
      <c r="HU121" s="924"/>
      <c r="HV121" s="924"/>
      <c r="HW121" s="924"/>
      <c r="HX121" s="898"/>
      <c r="HY121" s="898"/>
      <c r="HZ121" s="898"/>
      <c r="IB121" s="874"/>
      <c r="IC121" s="910" t="s">
        <v>175</v>
      </c>
      <c r="ID121" s="899" t="s">
        <v>752</v>
      </c>
      <c r="IE121" s="924"/>
      <c r="IF121" s="924"/>
      <c r="IG121" s="924"/>
      <c r="IH121" s="924"/>
      <c r="II121" s="924"/>
      <c r="IJ121" s="924"/>
      <c r="IK121" s="924"/>
      <c r="IL121" s="924"/>
      <c r="IM121" s="924"/>
      <c r="IN121" s="924"/>
      <c r="IO121" s="924"/>
      <c r="IP121" s="898"/>
      <c r="IQ121" s="898"/>
      <c r="IR121" s="898"/>
    </row>
    <row r="122" spans="2:252" s="894" customFormat="1" ht="38.25" hidden="1" outlineLevel="1">
      <c r="B122" s="874"/>
      <c r="C122" s="910" t="s">
        <v>176</v>
      </c>
      <c r="D122" s="899" t="s">
        <v>752</v>
      </c>
      <c r="E122" s="924"/>
      <c r="F122" s="924"/>
      <c r="G122" s="924"/>
      <c r="H122" s="924"/>
      <c r="I122" s="924"/>
      <c r="J122" s="924"/>
      <c r="K122" s="924"/>
      <c r="L122" s="924"/>
      <c r="M122" s="924"/>
      <c r="N122" s="924"/>
      <c r="O122" s="924"/>
      <c r="P122" s="898"/>
      <c r="Q122" s="898"/>
      <c r="R122" s="898"/>
      <c r="T122" s="874"/>
      <c r="U122" s="910" t="s">
        <v>176</v>
      </c>
      <c r="V122" s="899" t="s">
        <v>752</v>
      </c>
      <c r="W122" s="924"/>
      <c r="X122" s="924"/>
      <c r="Y122" s="924"/>
      <c r="Z122" s="924"/>
      <c r="AA122" s="924"/>
      <c r="AB122" s="924"/>
      <c r="AC122" s="924"/>
      <c r="AD122" s="924"/>
      <c r="AE122" s="924"/>
      <c r="AF122" s="924"/>
      <c r="AG122" s="924"/>
      <c r="AH122" s="898"/>
      <c r="AI122" s="898"/>
      <c r="AJ122" s="898"/>
      <c r="AL122" s="874"/>
      <c r="AM122" s="910" t="s">
        <v>176</v>
      </c>
      <c r="AN122" s="899" t="s">
        <v>752</v>
      </c>
      <c r="AO122" s="924"/>
      <c r="AP122" s="924"/>
      <c r="AQ122" s="924"/>
      <c r="AR122" s="924"/>
      <c r="AS122" s="924"/>
      <c r="AT122" s="924"/>
      <c r="AU122" s="924"/>
      <c r="AV122" s="924"/>
      <c r="AW122" s="924"/>
      <c r="AX122" s="924"/>
      <c r="AY122" s="924"/>
      <c r="AZ122" s="898"/>
      <c r="BA122" s="898"/>
      <c r="BB122" s="898"/>
      <c r="BD122" s="874"/>
      <c r="BE122" s="910" t="s">
        <v>176</v>
      </c>
      <c r="BF122" s="899" t="s">
        <v>752</v>
      </c>
      <c r="BG122" s="924"/>
      <c r="BH122" s="924"/>
      <c r="BI122" s="924"/>
      <c r="BJ122" s="924"/>
      <c r="BK122" s="924"/>
      <c r="BL122" s="924"/>
      <c r="BM122" s="924"/>
      <c r="BN122" s="924"/>
      <c r="BO122" s="924"/>
      <c r="BP122" s="924"/>
      <c r="BQ122" s="924"/>
      <c r="BR122" s="898"/>
      <c r="BS122" s="898"/>
      <c r="BT122" s="898"/>
      <c r="BV122" s="874"/>
      <c r="BW122" s="910" t="s">
        <v>176</v>
      </c>
      <c r="BX122" s="899" t="s">
        <v>752</v>
      </c>
      <c r="BY122" s="924"/>
      <c r="BZ122" s="924"/>
      <c r="CA122" s="924"/>
      <c r="CB122" s="924"/>
      <c r="CC122" s="924"/>
      <c r="CD122" s="924"/>
      <c r="CE122" s="924"/>
      <c r="CF122" s="924"/>
      <c r="CG122" s="924"/>
      <c r="CH122" s="924"/>
      <c r="CI122" s="924"/>
      <c r="CJ122" s="898"/>
      <c r="CK122" s="898"/>
      <c r="CL122" s="898"/>
      <c r="CN122" s="874"/>
      <c r="CO122" s="910" t="s">
        <v>176</v>
      </c>
      <c r="CP122" s="899" t="s">
        <v>752</v>
      </c>
      <c r="CQ122" s="924"/>
      <c r="CR122" s="924"/>
      <c r="CS122" s="924"/>
      <c r="CT122" s="924"/>
      <c r="CU122" s="924"/>
      <c r="CV122" s="924"/>
      <c r="CW122" s="924"/>
      <c r="CX122" s="924"/>
      <c r="CY122" s="924"/>
      <c r="CZ122" s="924"/>
      <c r="DA122" s="924"/>
      <c r="DB122" s="898"/>
      <c r="DC122" s="898"/>
      <c r="DD122" s="898"/>
      <c r="DF122" s="874"/>
      <c r="DG122" s="910" t="s">
        <v>176</v>
      </c>
      <c r="DH122" s="899" t="s">
        <v>752</v>
      </c>
      <c r="DI122" s="924"/>
      <c r="DJ122" s="924"/>
      <c r="DK122" s="924"/>
      <c r="DL122" s="924"/>
      <c r="DM122" s="924"/>
      <c r="DN122" s="924"/>
      <c r="DO122" s="924"/>
      <c r="DP122" s="924"/>
      <c r="DQ122" s="924"/>
      <c r="DR122" s="924"/>
      <c r="DS122" s="924"/>
      <c r="DT122" s="898"/>
      <c r="DU122" s="898"/>
      <c r="DV122" s="898"/>
      <c r="DX122" s="874"/>
      <c r="DY122" s="910" t="s">
        <v>176</v>
      </c>
      <c r="DZ122" s="899" t="s">
        <v>752</v>
      </c>
      <c r="EA122" s="924"/>
      <c r="EB122" s="924"/>
      <c r="EC122" s="924"/>
      <c r="ED122" s="924"/>
      <c r="EE122" s="924"/>
      <c r="EF122" s="924"/>
      <c r="EG122" s="924"/>
      <c r="EH122" s="924"/>
      <c r="EI122" s="924"/>
      <c r="EJ122" s="924"/>
      <c r="EK122" s="924"/>
      <c r="EL122" s="898"/>
      <c r="EM122" s="898"/>
      <c r="EN122" s="898"/>
      <c r="EP122" s="874"/>
      <c r="EQ122" s="910" t="s">
        <v>176</v>
      </c>
      <c r="ER122" s="899" t="s">
        <v>752</v>
      </c>
      <c r="ES122" s="924"/>
      <c r="ET122" s="924"/>
      <c r="EU122" s="924"/>
      <c r="EV122" s="924"/>
      <c r="EW122" s="924"/>
      <c r="EX122" s="924"/>
      <c r="EY122" s="924"/>
      <c r="EZ122" s="924"/>
      <c r="FA122" s="924"/>
      <c r="FB122" s="924"/>
      <c r="FC122" s="924"/>
      <c r="FD122" s="898"/>
      <c r="FE122" s="898"/>
      <c r="FF122" s="898"/>
      <c r="FH122" s="874"/>
      <c r="FI122" s="910" t="s">
        <v>176</v>
      </c>
      <c r="FJ122" s="899" t="s">
        <v>752</v>
      </c>
      <c r="FK122" s="924"/>
      <c r="FL122" s="924"/>
      <c r="FM122" s="924"/>
      <c r="FN122" s="924"/>
      <c r="FO122" s="924"/>
      <c r="FP122" s="924"/>
      <c r="FQ122" s="924"/>
      <c r="FR122" s="924"/>
      <c r="FS122" s="924"/>
      <c r="FT122" s="924"/>
      <c r="FU122" s="924"/>
      <c r="FV122" s="898"/>
      <c r="FW122" s="898"/>
      <c r="FX122" s="898"/>
      <c r="FZ122" s="874"/>
      <c r="GA122" s="910" t="s">
        <v>176</v>
      </c>
      <c r="GB122" s="899" t="s">
        <v>752</v>
      </c>
      <c r="GC122" s="924"/>
      <c r="GD122" s="924"/>
      <c r="GE122" s="924"/>
      <c r="GF122" s="924"/>
      <c r="GG122" s="924"/>
      <c r="GH122" s="924"/>
      <c r="GI122" s="924"/>
      <c r="GJ122" s="924"/>
      <c r="GK122" s="924"/>
      <c r="GL122" s="924"/>
      <c r="GM122" s="924"/>
      <c r="GN122" s="898"/>
      <c r="GO122" s="898"/>
      <c r="GP122" s="898"/>
      <c r="GR122" s="874"/>
      <c r="GS122" s="910" t="s">
        <v>176</v>
      </c>
      <c r="GT122" s="899" t="s">
        <v>752</v>
      </c>
      <c r="GU122" s="924"/>
      <c r="GV122" s="924"/>
      <c r="GW122" s="924"/>
      <c r="GX122" s="924"/>
      <c r="GY122" s="924"/>
      <c r="GZ122" s="924"/>
      <c r="HA122" s="924"/>
      <c r="HB122" s="924"/>
      <c r="HC122" s="924"/>
      <c r="HD122" s="924"/>
      <c r="HE122" s="924"/>
      <c r="HF122" s="898"/>
      <c r="HG122" s="898"/>
      <c r="HH122" s="898"/>
      <c r="HJ122" s="874"/>
      <c r="HK122" s="910" t="s">
        <v>176</v>
      </c>
      <c r="HL122" s="899" t="s">
        <v>752</v>
      </c>
      <c r="HM122" s="924"/>
      <c r="HN122" s="924"/>
      <c r="HO122" s="924"/>
      <c r="HP122" s="924"/>
      <c r="HQ122" s="924"/>
      <c r="HR122" s="924"/>
      <c r="HS122" s="924"/>
      <c r="HT122" s="924"/>
      <c r="HU122" s="924"/>
      <c r="HV122" s="924"/>
      <c r="HW122" s="924"/>
      <c r="HX122" s="898"/>
      <c r="HY122" s="898"/>
      <c r="HZ122" s="898"/>
      <c r="IB122" s="874"/>
      <c r="IC122" s="910" t="s">
        <v>176</v>
      </c>
      <c r="ID122" s="899" t="s">
        <v>752</v>
      </c>
      <c r="IE122" s="924"/>
      <c r="IF122" s="924"/>
      <c r="IG122" s="924"/>
      <c r="IH122" s="924"/>
      <c r="II122" s="924"/>
      <c r="IJ122" s="924"/>
      <c r="IK122" s="924"/>
      <c r="IL122" s="924"/>
      <c r="IM122" s="924"/>
      <c r="IN122" s="924"/>
      <c r="IO122" s="924"/>
      <c r="IP122" s="898"/>
      <c r="IQ122" s="898"/>
      <c r="IR122" s="898"/>
    </row>
    <row r="123" spans="2:252" s="894" customFormat="1" ht="51" hidden="1" outlineLevel="1">
      <c r="B123" s="874"/>
      <c r="C123" s="910" t="s">
        <v>177</v>
      </c>
      <c r="D123" s="899" t="s">
        <v>752</v>
      </c>
      <c r="E123" s="924"/>
      <c r="F123" s="924"/>
      <c r="G123" s="924"/>
      <c r="H123" s="924"/>
      <c r="I123" s="924"/>
      <c r="J123" s="924"/>
      <c r="K123" s="924"/>
      <c r="L123" s="924"/>
      <c r="M123" s="924"/>
      <c r="N123" s="924"/>
      <c r="O123" s="924"/>
      <c r="P123" s="898"/>
      <c r="Q123" s="898"/>
      <c r="R123" s="898"/>
      <c r="T123" s="874"/>
      <c r="U123" s="910" t="s">
        <v>177</v>
      </c>
      <c r="V123" s="899" t="s">
        <v>752</v>
      </c>
      <c r="W123" s="924"/>
      <c r="X123" s="924"/>
      <c r="Y123" s="924"/>
      <c r="Z123" s="924"/>
      <c r="AA123" s="924"/>
      <c r="AB123" s="924"/>
      <c r="AC123" s="924"/>
      <c r="AD123" s="924"/>
      <c r="AE123" s="924"/>
      <c r="AF123" s="924"/>
      <c r="AG123" s="924"/>
      <c r="AH123" s="898"/>
      <c r="AI123" s="898"/>
      <c r="AJ123" s="898"/>
      <c r="AL123" s="874"/>
      <c r="AM123" s="910" t="s">
        <v>177</v>
      </c>
      <c r="AN123" s="899" t="s">
        <v>752</v>
      </c>
      <c r="AO123" s="924"/>
      <c r="AP123" s="924"/>
      <c r="AQ123" s="924"/>
      <c r="AR123" s="924"/>
      <c r="AS123" s="924"/>
      <c r="AT123" s="924"/>
      <c r="AU123" s="924"/>
      <c r="AV123" s="924"/>
      <c r="AW123" s="924"/>
      <c r="AX123" s="924"/>
      <c r="AY123" s="924"/>
      <c r="AZ123" s="898"/>
      <c r="BA123" s="898"/>
      <c r="BB123" s="898"/>
      <c r="BD123" s="874"/>
      <c r="BE123" s="910" t="s">
        <v>177</v>
      </c>
      <c r="BF123" s="899" t="s">
        <v>752</v>
      </c>
      <c r="BG123" s="924"/>
      <c r="BH123" s="924"/>
      <c r="BI123" s="924"/>
      <c r="BJ123" s="924"/>
      <c r="BK123" s="924"/>
      <c r="BL123" s="924"/>
      <c r="BM123" s="924"/>
      <c r="BN123" s="924"/>
      <c r="BO123" s="924"/>
      <c r="BP123" s="924"/>
      <c r="BQ123" s="924"/>
      <c r="BR123" s="898"/>
      <c r="BS123" s="898"/>
      <c r="BT123" s="898"/>
      <c r="BV123" s="874"/>
      <c r="BW123" s="910" t="s">
        <v>177</v>
      </c>
      <c r="BX123" s="899" t="s">
        <v>752</v>
      </c>
      <c r="BY123" s="924"/>
      <c r="BZ123" s="924"/>
      <c r="CA123" s="924"/>
      <c r="CB123" s="924"/>
      <c r="CC123" s="924"/>
      <c r="CD123" s="924"/>
      <c r="CE123" s="924"/>
      <c r="CF123" s="924"/>
      <c r="CG123" s="924"/>
      <c r="CH123" s="924"/>
      <c r="CI123" s="924"/>
      <c r="CJ123" s="898"/>
      <c r="CK123" s="898"/>
      <c r="CL123" s="898"/>
      <c r="CN123" s="874"/>
      <c r="CO123" s="910" t="s">
        <v>177</v>
      </c>
      <c r="CP123" s="899" t="s">
        <v>752</v>
      </c>
      <c r="CQ123" s="924"/>
      <c r="CR123" s="924"/>
      <c r="CS123" s="924"/>
      <c r="CT123" s="924"/>
      <c r="CU123" s="924"/>
      <c r="CV123" s="924"/>
      <c r="CW123" s="924"/>
      <c r="CX123" s="924"/>
      <c r="CY123" s="924"/>
      <c r="CZ123" s="924"/>
      <c r="DA123" s="924"/>
      <c r="DB123" s="898"/>
      <c r="DC123" s="898"/>
      <c r="DD123" s="898"/>
      <c r="DF123" s="874"/>
      <c r="DG123" s="910" t="s">
        <v>177</v>
      </c>
      <c r="DH123" s="899" t="s">
        <v>752</v>
      </c>
      <c r="DI123" s="924"/>
      <c r="DJ123" s="924"/>
      <c r="DK123" s="924"/>
      <c r="DL123" s="924"/>
      <c r="DM123" s="924"/>
      <c r="DN123" s="924"/>
      <c r="DO123" s="924"/>
      <c r="DP123" s="924"/>
      <c r="DQ123" s="924"/>
      <c r="DR123" s="924"/>
      <c r="DS123" s="924"/>
      <c r="DT123" s="898"/>
      <c r="DU123" s="898"/>
      <c r="DV123" s="898"/>
      <c r="DX123" s="874"/>
      <c r="DY123" s="910" t="s">
        <v>177</v>
      </c>
      <c r="DZ123" s="899" t="s">
        <v>752</v>
      </c>
      <c r="EA123" s="924"/>
      <c r="EB123" s="924"/>
      <c r="EC123" s="924"/>
      <c r="ED123" s="924"/>
      <c r="EE123" s="924"/>
      <c r="EF123" s="924"/>
      <c r="EG123" s="924"/>
      <c r="EH123" s="924"/>
      <c r="EI123" s="924"/>
      <c r="EJ123" s="924"/>
      <c r="EK123" s="924"/>
      <c r="EL123" s="898"/>
      <c r="EM123" s="898"/>
      <c r="EN123" s="898"/>
      <c r="EP123" s="874"/>
      <c r="EQ123" s="910" t="s">
        <v>177</v>
      </c>
      <c r="ER123" s="899" t="s">
        <v>752</v>
      </c>
      <c r="ES123" s="924"/>
      <c r="ET123" s="924"/>
      <c r="EU123" s="924"/>
      <c r="EV123" s="924"/>
      <c r="EW123" s="924"/>
      <c r="EX123" s="924"/>
      <c r="EY123" s="924"/>
      <c r="EZ123" s="924"/>
      <c r="FA123" s="924"/>
      <c r="FB123" s="924"/>
      <c r="FC123" s="924"/>
      <c r="FD123" s="898"/>
      <c r="FE123" s="898"/>
      <c r="FF123" s="898"/>
      <c r="FH123" s="874"/>
      <c r="FI123" s="910" t="s">
        <v>177</v>
      </c>
      <c r="FJ123" s="899" t="s">
        <v>752</v>
      </c>
      <c r="FK123" s="924"/>
      <c r="FL123" s="924"/>
      <c r="FM123" s="924"/>
      <c r="FN123" s="924"/>
      <c r="FO123" s="924"/>
      <c r="FP123" s="924"/>
      <c r="FQ123" s="924"/>
      <c r="FR123" s="924"/>
      <c r="FS123" s="924"/>
      <c r="FT123" s="924"/>
      <c r="FU123" s="924"/>
      <c r="FV123" s="898"/>
      <c r="FW123" s="898"/>
      <c r="FX123" s="898"/>
      <c r="FZ123" s="874"/>
      <c r="GA123" s="910" t="s">
        <v>177</v>
      </c>
      <c r="GB123" s="899" t="s">
        <v>752</v>
      </c>
      <c r="GC123" s="924"/>
      <c r="GD123" s="924"/>
      <c r="GE123" s="924"/>
      <c r="GF123" s="924"/>
      <c r="GG123" s="924"/>
      <c r="GH123" s="924"/>
      <c r="GI123" s="924"/>
      <c r="GJ123" s="924"/>
      <c r="GK123" s="924"/>
      <c r="GL123" s="924"/>
      <c r="GM123" s="924"/>
      <c r="GN123" s="898"/>
      <c r="GO123" s="898"/>
      <c r="GP123" s="898"/>
      <c r="GR123" s="874"/>
      <c r="GS123" s="910" t="s">
        <v>177</v>
      </c>
      <c r="GT123" s="899" t="s">
        <v>752</v>
      </c>
      <c r="GU123" s="924"/>
      <c r="GV123" s="924"/>
      <c r="GW123" s="924"/>
      <c r="GX123" s="924"/>
      <c r="GY123" s="924"/>
      <c r="GZ123" s="924"/>
      <c r="HA123" s="924"/>
      <c r="HB123" s="924"/>
      <c r="HC123" s="924"/>
      <c r="HD123" s="924"/>
      <c r="HE123" s="924"/>
      <c r="HF123" s="898"/>
      <c r="HG123" s="898"/>
      <c r="HH123" s="898"/>
      <c r="HJ123" s="874"/>
      <c r="HK123" s="910" t="s">
        <v>177</v>
      </c>
      <c r="HL123" s="899" t="s">
        <v>752</v>
      </c>
      <c r="HM123" s="924"/>
      <c r="HN123" s="924"/>
      <c r="HO123" s="924"/>
      <c r="HP123" s="924"/>
      <c r="HQ123" s="924"/>
      <c r="HR123" s="924"/>
      <c r="HS123" s="924"/>
      <c r="HT123" s="924"/>
      <c r="HU123" s="924"/>
      <c r="HV123" s="924"/>
      <c r="HW123" s="924"/>
      <c r="HX123" s="898"/>
      <c r="HY123" s="898"/>
      <c r="HZ123" s="898"/>
      <c r="IB123" s="874"/>
      <c r="IC123" s="910" t="s">
        <v>177</v>
      </c>
      <c r="ID123" s="899" t="s">
        <v>752</v>
      </c>
      <c r="IE123" s="924"/>
      <c r="IF123" s="924"/>
      <c r="IG123" s="924"/>
      <c r="IH123" s="924"/>
      <c r="II123" s="924"/>
      <c r="IJ123" s="924"/>
      <c r="IK123" s="924"/>
      <c r="IL123" s="924"/>
      <c r="IM123" s="924"/>
      <c r="IN123" s="924"/>
      <c r="IO123" s="924"/>
      <c r="IP123" s="898"/>
      <c r="IQ123" s="898"/>
      <c r="IR123" s="898"/>
    </row>
    <row r="124" spans="2:252" s="894" customFormat="1" ht="51" hidden="1" outlineLevel="1">
      <c r="B124" s="874"/>
      <c r="C124" s="910" t="s">
        <v>178</v>
      </c>
      <c r="D124" s="899" t="s">
        <v>752</v>
      </c>
      <c r="E124" s="924"/>
      <c r="F124" s="924"/>
      <c r="G124" s="924"/>
      <c r="H124" s="924"/>
      <c r="I124" s="924"/>
      <c r="J124" s="924"/>
      <c r="K124" s="924"/>
      <c r="L124" s="924"/>
      <c r="M124" s="924"/>
      <c r="N124" s="924"/>
      <c r="O124" s="924"/>
      <c r="P124" s="898"/>
      <c r="Q124" s="898"/>
      <c r="R124" s="898"/>
      <c r="T124" s="874"/>
      <c r="U124" s="910" t="s">
        <v>178</v>
      </c>
      <c r="V124" s="899" t="s">
        <v>752</v>
      </c>
      <c r="W124" s="924"/>
      <c r="X124" s="924"/>
      <c r="Y124" s="924"/>
      <c r="Z124" s="924"/>
      <c r="AA124" s="924"/>
      <c r="AB124" s="924"/>
      <c r="AC124" s="924"/>
      <c r="AD124" s="924"/>
      <c r="AE124" s="924"/>
      <c r="AF124" s="924"/>
      <c r="AG124" s="924"/>
      <c r="AH124" s="898"/>
      <c r="AI124" s="898"/>
      <c r="AJ124" s="898"/>
      <c r="AL124" s="874"/>
      <c r="AM124" s="910" t="s">
        <v>178</v>
      </c>
      <c r="AN124" s="899" t="s">
        <v>752</v>
      </c>
      <c r="AO124" s="924"/>
      <c r="AP124" s="924"/>
      <c r="AQ124" s="924"/>
      <c r="AR124" s="924"/>
      <c r="AS124" s="924"/>
      <c r="AT124" s="924"/>
      <c r="AU124" s="924"/>
      <c r="AV124" s="924"/>
      <c r="AW124" s="924"/>
      <c r="AX124" s="924"/>
      <c r="AY124" s="924"/>
      <c r="AZ124" s="898"/>
      <c r="BA124" s="898"/>
      <c r="BB124" s="898"/>
      <c r="BD124" s="874"/>
      <c r="BE124" s="910" t="s">
        <v>178</v>
      </c>
      <c r="BF124" s="899" t="s">
        <v>752</v>
      </c>
      <c r="BG124" s="924"/>
      <c r="BH124" s="924"/>
      <c r="BI124" s="924"/>
      <c r="BJ124" s="924"/>
      <c r="BK124" s="924"/>
      <c r="BL124" s="924"/>
      <c r="BM124" s="924"/>
      <c r="BN124" s="924"/>
      <c r="BO124" s="924"/>
      <c r="BP124" s="924"/>
      <c r="BQ124" s="924"/>
      <c r="BR124" s="898"/>
      <c r="BS124" s="898"/>
      <c r="BT124" s="898"/>
      <c r="BV124" s="874"/>
      <c r="BW124" s="910" t="s">
        <v>178</v>
      </c>
      <c r="BX124" s="899" t="s">
        <v>752</v>
      </c>
      <c r="BY124" s="924"/>
      <c r="BZ124" s="924"/>
      <c r="CA124" s="924"/>
      <c r="CB124" s="924"/>
      <c r="CC124" s="924"/>
      <c r="CD124" s="924"/>
      <c r="CE124" s="924"/>
      <c r="CF124" s="924"/>
      <c r="CG124" s="924"/>
      <c r="CH124" s="924"/>
      <c r="CI124" s="924"/>
      <c r="CJ124" s="898"/>
      <c r="CK124" s="898"/>
      <c r="CL124" s="898"/>
      <c r="CN124" s="874"/>
      <c r="CO124" s="910" t="s">
        <v>178</v>
      </c>
      <c r="CP124" s="899" t="s">
        <v>752</v>
      </c>
      <c r="CQ124" s="924"/>
      <c r="CR124" s="924"/>
      <c r="CS124" s="924"/>
      <c r="CT124" s="924"/>
      <c r="CU124" s="924"/>
      <c r="CV124" s="924"/>
      <c r="CW124" s="924"/>
      <c r="CX124" s="924"/>
      <c r="CY124" s="924"/>
      <c r="CZ124" s="924"/>
      <c r="DA124" s="924"/>
      <c r="DB124" s="898"/>
      <c r="DC124" s="898"/>
      <c r="DD124" s="898"/>
      <c r="DF124" s="874"/>
      <c r="DG124" s="910" t="s">
        <v>178</v>
      </c>
      <c r="DH124" s="899" t="s">
        <v>752</v>
      </c>
      <c r="DI124" s="924"/>
      <c r="DJ124" s="924"/>
      <c r="DK124" s="924"/>
      <c r="DL124" s="924"/>
      <c r="DM124" s="924"/>
      <c r="DN124" s="924"/>
      <c r="DO124" s="924"/>
      <c r="DP124" s="924"/>
      <c r="DQ124" s="924"/>
      <c r="DR124" s="924"/>
      <c r="DS124" s="924"/>
      <c r="DT124" s="898"/>
      <c r="DU124" s="898"/>
      <c r="DV124" s="898"/>
      <c r="DX124" s="874"/>
      <c r="DY124" s="910" t="s">
        <v>178</v>
      </c>
      <c r="DZ124" s="899" t="s">
        <v>752</v>
      </c>
      <c r="EA124" s="924"/>
      <c r="EB124" s="924"/>
      <c r="EC124" s="924"/>
      <c r="ED124" s="924"/>
      <c r="EE124" s="924"/>
      <c r="EF124" s="924"/>
      <c r="EG124" s="924"/>
      <c r="EH124" s="924"/>
      <c r="EI124" s="924"/>
      <c r="EJ124" s="924"/>
      <c r="EK124" s="924"/>
      <c r="EL124" s="898"/>
      <c r="EM124" s="898"/>
      <c r="EN124" s="898"/>
      <c r="EP124" s="874"/>
      <c r="EQ124" s="910" t="s">
        <v>178</v>
      </c>
      <c r="ER124" s="899" t="s">
        <v>752</v>
      </c>
      <c r="ES124" s="924"/>
      <c r="ET124" s="924"/>
      <c r="EU124" s="924"/>
      <c r="EV124" s="924"/>
      <c r="EW124" s="924"/>
      <c r="EX124" s="924"/>
      <c r="EY124" s="924"/>
      <c r="EZ124" s="924"/>
      <c r="FA124" s="924"/>
      <c r="FB124" s="924"/>
      <c r="FC124" s="924"/>
      <c r="FD124" s="898"/>
      <c r="FE124" s="898"/>
      <c r="FF124" s="898"/>
      <c r="FH124" s="874"/>
      <c r="FI124" s="910" t="s">
        <v>178</v>
      </c>
      <c r="FJ124" s="899" t="s">
        <v>752</v>
      </c>
      <c r="FK124" s="924"/>
      <c r="FL124" s="924"/>
      <c r="FM124" s="924"/>
      <c r="FN124" s="924"/>
      <c r="FO124" s="924"/>
      <c r="FP124" s="924"/>
      <c r="FQ124" s="924"/>
      <c r="FR124" s="924"/>
      <c r="FS124" s="924"/>
      <c r="FT124" s="924"/>
      <c r="FU124" s="924"/>
      <c r="FV124" s="898"/>
      <c r="FW124" s="898"/>
      <c r="FX124" s="898"/>
      <c r="FZ124" s="874"/>
      <c r="GA124" s="910" t="s">
        <v>178</v>
      </c>
      <c r="GB124" s="899" t="s">
        <v>752</v>
      </c>
      <c r="GC124" s="924"/>
      <c r="GD124" s="924"/>
      <c r="GE124" s="924"/>
      <c r="GF124" s="924"/>
      <c r="GG124" s="924"/>
      <c r="GH124" s="924"/>
      <c r="GI124" s="924"/>
      <c r="GJ124" s="924"/>
      <c r="GK124" s="924"/>
      <c r="GL124" s="924"/>
      <c r="GM124" s="924"/>
      <c r="GN124" s="898"/>
      <c r="GO124" s="898"/>
      <c r="GP124" s="898"/>
      <c r="GR124" s="874"/>
      <c r="GS124" s="910" t="s">
        <v>178</v>
      </c>
      <c r="GT124" s="899" t="s">
        <v>752</v>
      </c>
      <c r="GU124" s="924"/>
      <c r="GV124" s="924"/>
      <c r="GW124" s="924"/>
      <c r="GX124" s="924"/>
      <c r="GY124" s="924"/>
      <c r="GZ124" s="924"/>
      <c r="HA124" s="924"/>
      <c r="HB124" s="924"/>
      <c r="HC124" s="924"/>
      <c r="HD124" s="924"/>
      <c r="HE124" s="924"/>
      <c r="HF124" s="898"/>
      <c r="HG124" s="898"/>
      <c r="HH124" s="898"/>
      <c r="HJ124" s="874"/>
      <c r="HK124" s="910" t="s">
        <v>178</v>
      </c>
      <c r="HL124" s="899" t="s">
        <v>752</v>
      </c>
      <c r="HM124" s="924"/>
      <c r="HN124" s="924"/>
      <c r="HO124" s="924"/>
      <c r="HP124" s="924"/>
      <c r="HQ124" s="924"/>
      <c r="HR124" s="924"/>
      <c r="HS124" s="924"/>
      <c r="HT124" s="924"/>
      <c r="HU124" s="924"/>
      <c r="HV124" s="924"/>
      <c r="HW124" s="924"/>
      <c r="HX124" s="898"/>
      <c r="HY124" s="898"/>
      <c r="HZ124" s="898"/>
      <c r="IB124" s="874"/>
      <c r="IC124" s="910" t="s">
        <v>178</v>
      </c>
      <c r="ID124" s="899" t="s">
        <v>752</v>
      </c>
      <c r="IE124" s="924"/>
      <c r="IF124" s="924"/>
      <c r="IG124" s="924"/>
      <c r="IH124" s="924"/>
      <c r="II124" s="924"/>
      <c r="IJ124" s="924"/>
      <c r="IK124" s="924"/>
      <c r="IL124" s="924"/>
      <c r="IM124" s="924"/>
      <c r="IN124" s="924"/>
      <c r="IO124" s="924"/>
      <c r="IP124" s="898"/>
      <c r="IQ124" s="898"/>
      <c r="IR124" s="898"/>
    </row>
    <row r="125" spans="2:252" s="894" customFormat="1" ht="38.25" hidden="1" outlineLevel="1">
      <c r="B125" s="874"/>
      <c r="C125" s="910" t="s">
        <v>179</v>
      </c>
      <c r="D125" s="899" t="s">
        <v>752</v>
      </c>
      <c r="E125" s="924"/>
      <c r="F125" s="924"/>
      <c r="G125" s="924"/>
      <c r="H125" s="924"/>
      <c r="I125" s="924"/>
      <c r="J125" s="924"/>
      <c r="K125" s="924"/>
      <c r="L125" s="924"/>
      <c r="M125" s="924"/>
      <c r="N125" s="924"/>
      <c r="O125" s="924"/>
      <c r="P125" s="898"/>
      <c r="Q125" s="898"/>
      <c r="R125" s="898"/>
      <c r="T125" s="874"/>
      <c r="U125" s="910" t="s">
        <v>179</v>
      </c>
      <c r="V125" s="899" t="s">
        <v>752</v>
      </c>
      <c r="W125" s="924"/>
      <c r="X125" s="924"/>
      <c r="Y125" s="924"/>
      <c r="Z125" s="924"/>
      <c r="AA125" s="924"/>
      <c r="AB125" s="924"/>
      <c r="AC125" s="924"/>
      <c r="AD125" s="924"/>
      <c r="AE125" s="924"/>
      <c r="AF125" s="924"/>
      <c r="AG125" s="924"/>
      <c r="AH125" s="898"/>
      <c r="AI125" s="898"/>
      <c r="AJ125" s="898"/>
      <c r="AL125" s="874"/>
      <c r="AM125" s="910" t="s">
        <v>179</v>
      </c>
      <c r="AN125" s="899" t="s">
        <v>752</v>
      </c>
      <c r="AO125" s="924"/>
      <c r="AP125" s="924"/>
      <c r="AQ125" s="924"/>
      <c r="AR125" s="924"/>
      <c r="AS125" s="924"/>
      <c r="AT125" s="924"/>
      <c r="AU125" s="924"/>
      <c r="AV125" s="924"/>
      <c r="AW125" s="924"/>
      <c r="AX125" s="924"/>
      <c r="AY125" s="924"/>
      <c r="AZ125" s="898"/>
      <c r="BA125" s="898"/>
      <c r="BB125" s="898"/>
      <c r="BD125" s="874"/>
      <c r="BE125" s="910" t="s">
        <v>179</v>
      </c>
      <c r="BF125" s="899" t="s">
        <v>752</v>
      </c>
      <c r="BG125" s="924"/>
      <c r="BH125" s="924"/>
      <c r="BI125" s="924"/>
      <c r="BJ125" s="924"/>
      <c r="BK125" s="924"/>
      <c r="BL125" s="924"/>
      <c r="BM125" s="924"/>
      <c r="BN125" s="924"/>
      <c r="BO125" s="924"/>
      <c r="BP125" s="924"/>
      <c r="BQ125" s="924"/>
      <c r="BR125" s="898"/>
      <c r="BS125" s="898"/>
      <c r="BT125" s="898"/>
      <c r="BV125" s="874"/>
      <c r="BW125" s="910" t="s">
        <v>179</v>
      </c>
      <c r="BX125" s="899" t="s">
        <v>752</v>
      </c>
      <c r="BY125" s="924"/>
      <c r="BZ125" s="924"/>
      <c r="CA125" s="924"/>
      <c r="CB125" s="924"/>
      <c r="CC125" s="924"/>
      <c r="CD125" s="924"/>
      <c r="CE125" s="924"/>
      <c r="CF125" s="924"/>
      <c r="CG125" s="924"/>
      <c r="CH125" s="924"/>
      <c r="CI125" s="924"/>
      <c r="CJ125" s="898"/>
      <c r="CK125" s="898"/>
      <c r="CL125" s="898"/>
      <c r="CN125" s="874"/>
      <c r="CO125" s="910" t="s">
        <v>179</v>
      </c>
      <c r="CP125" s="899" t="s">
        <v>752</v>
      </c>
      <c r="CQ125" s="924"/>
      <c r="CR125" s="924"/>
      <c r="CS125" s="924"/>
      <c r="CT125" s="924"/>
      <c r="CU125" s="924"/>
      <c r="CV125" s="924"/>
      <c r="CW125" s="924"/>
      <c r="CX125" s="924"/>
      <c r="CY125" s="924"/>
      <c r="CZ125" s="924"/>
      <c r="DA125" s="924"/>
      <c r="DB125" s="898"/>
      <c r="DC125" s="898"/>
      <c r="DD125" s="898"/>
      <c r="DF125" s="874"/>
      <c r="DG125" s="910" t="s">
        <v>179</v>
      </c>
      <c r="DH125" s="899" t="s">
        <v>752</v>
      </c>
      <c r="DI125" s="924"/>
      <c r="DJ125" s="924"/>
      <c r="DK125" s="924"/>
      <c r="DL125" s="924"/>
      <c r="DM125" s="924"/>
      <c r="DN125" s="924"/>
      <c r="DO125" s="924"/>
      <c r="DP125" s="924"/>
      <c r="DQ125" s="924"/>
      <c r="DR125" s="924"/>
      <c r="DS125" s="924"/>
      <c r="DT125" s="898"/>
      <c r="DU125" s="898"/>
      <c r="DV125" s="898"/>
      <c r="DX125" s="874"/>
      <c r="DY125" s="910" t="s">
        <v>179</v>
      </c>
      <c r="DZ125" s="899" t="s">
        <v>752</v>
      </c>
      <c r="EA125" s="924"/>
      <c r="EB125" s="924"/>
      <c r="EC125" s="924"/>
      <c r="ED125" s="924"/>
      <c r="EE125" s="924"/>
      <c r="EF125" s="924"/>
      <c r="EG125" s="924"/>
      <c r="EH125" s="924"/>
      <c r="EI125" s="924"/>
      <c r="EJ125" s="924"/>
      <c r="EK125" s="924"/>
      <c r="EL125" s="898"/>
      <c r="EM125" s="898"/>
      <c r="EN125" s="898"/>
      <c r="EP125" s="874"/>
      <c r="EQ125" s="910" t="s">
        <v>179</v>
      </c>
      <c r="ER125" s="899" t="s">
        <v>752</v>
      </c>
      <c r="ES125" s="924"/>
      <c r="ET125" s="924"/>
      <c r="EU125" s="924"/>
      <c r="EV125" s="924"/>
      <c r="EW125" s="924"/>
      <c r="EX125" s="924"/>
      <c r="EY125" s="924"/>
      <c r="EZ125" s="924"/>
      <c r="FA125" s="924"/>
      <c r="FB125" s="924"/>
      <c r="FC125" s="924"/>
      <c r="FD125" s="898"/>
      <c r="FE125" s="898"/>
      <c r="FF125" s="898"/>
      <c r="FH125" s="874"/>
      <c r="FI125" s="910" t="s">
        <v>179</v>
      </c>
      <c r="FJ125" s="899" t="s">
        <v>752</v>
      </c>
      <c r="FK125" s="924"/>
      <c r="FL125" s="924"/>
      <c r="FM125" s="924"/>
      <c r="FN125" s="924"/>
      <c r="FO125" s="924"/>
      <c r="FP125" s="924"/>
      <c r="FQ125" s="924"/>
      <c r="FR125" s="924"/>
      <c r="FS125" s="924"/>
      <c r="FT125" s="924"/>
      <c r="FU125" s="924"/>
      <c r="FV125" s="898"/>
      <c r="FW125" s="898"/>
      <c r="FX125" s="898"/>
      <c r="FZ125" s="874"/>
      <c r="GA125" s="910" t="s">
        <v>179</v>
      </c>
      <c r="GB125" s="899" t="s">
        <v>752</v>
      </c>
      <c r="GC125" s="924"/>
      <c r="GD125" s="924"/>
      <c r="GE125" s="924"/>
      <c r="GF125" s="924"/>
      <c r="GG125" s="924"/>
      <c r="GH125" s="924"/>
      <c r="GI125" s="924"/>
      <c r="GJ125" s="924"/>
      <c r="GK125" s="924"/>
      <c r="GL125" s="924"/>
      <c r="GM125" s="924"/>
      <c r="GN125" s="898"/>
      <c r="GO125" s="898"/>
      <c r="GP125" s="898"/>
      <c r="GR125" s="874"/>
      <c r="GS125" s="910" t="s">
        <v>179</v>
      </c>
      <c r="GT125" s="899" t="s">
        <v>752</v>
      </c>
      <c r="GU125" s="924"/>
      <c r="GV125" s="924"/>
      <c r="GW125" s="924"/>
      <c r="GX125" s="924"/>
      <c r="GY125" s="924"/>
      <c r="GZ125" s="924"/>
      <c r="HA125" s="924"/>
      <c r="HB125" s="924"/>
      <c r="HC125" s="924"/>
      <c r="HD125" s="924"/>
      <c r="HE125" s="924"/>
      <c r="HF125" s="898"/>
      <c r="HG125" s="898"/>
      <c r="HH125" s="898"/>
      <c r="HJ125" s="874"/>
      <c r="HK125" s="910" t="s">
        <v>179</v>
      </c>
      <c r="HL125" s="899" t="s">
        <v>752</v>
      </c>
      <c r="HM125" s="924"/>
      <c r="HN125" s="924"/>
      <c r="HO125" s="924"/>
      <c r="HP125" s="924"/>
      <c r="HQ125" s="924"/>
      <c r="HR125" s="924"/>
      <c r="HS125" s="924"/>
      <c r="HT125" s="924"/>
      <c r="HU125" s="924"/>
      <c r="HV125" s="924"/>
      <c r="HW125" s="924"/>
      <c r="HX125" s="898"/>
      <c r="HY125" s="898"/>
      <c r="HZ125" s="898"/>
      <c r="IB125" s="874"/>
      <c r="IC125" s="910" t="s">
        <v>179</v>
      </c>
      <c r="ID125" s="899" t="s">
        <v>752</v>
      </c>
      <c r="IE125" s="924"/>
      <c r="IF125" s="924"/>
      <c r="IG125" s="924"/>
      <c r="IH125" s="924"/>
      <c r="II125" s="924"/>
      <c r="IJ125" s="924"/>
      <c r="IK125" s="924"/>
      <c r="IL125" s="924"/>
      <c r="IM125" s="924"/>
      <c r="IN125" s="924"/>
      <c r="IO125" s="924"/>
      <c r="IP125" s="898"/>
      <c r="IQ125" s="898"/>
      <c r="IR125" s="898"/>
    </row>
    <row r="126" spans="2:252" s="894" customFormat="1" ht="38.25" hidden="1" outlineLevel="1">
      <c r="B126" s="874"/>
      <c r="C126" s="910" t="s">
        <v>180</v>
      </c>
      <c r="D126" s="900" t="s">
        <v>752</v>
      </c>
      <c r="E126" s="924"/>
      <c r="F126" s="924"/>
      <c r="G126" s="924"/>
      <c r="H126" s="924"/>
      <c r="I126" s="924"/>
      <c r="J126" s="924"/>
      <c r="K126" s="924"/>
      <c r="L126" s="924"/>
      <c r="M126" s="924"/>
      <c r="N126" s="924"/>
      <c r="O126" s="924"/>
      <c r="P126" s="888"/>
      <c r="Q126" s="888"/>
      <c r="R126" s="888"/>
      <c r="T126" s="874"/>
      <c r="U126" s="910" t="s">
        <v>180</v>
      </c>
      <c r="V126" s="900" t="s">
        <v>752</v>
      </c>
      <c r="W126" s="924"/>
      <c r="X126" s="924"/>
      <c r="Y126" s="924"/>
      <c r="Z126" s="924"/>
      <c r="AA126" s="924"/>
      <c r="AB126" s="924"/>
      <c r="AC126" s="924"/>
      <c r="AD126" s="924"/>
      <c r="AE126" s="924"/>
      <c r="AF126" s="924"/>
      <c r="AG126" s="924"/>
      <c r="AH126" s="888"/>
      <c r="AI126" s="888"/>
      <c r="AJ126" s="888"/>
      <c r="AL126" s="874"/>
      <c r="AM126" s="910" t="s">
        <v>180</v>
      </c>
      <c r="AN126" s="900" t="s">
        <v>752</v>
      </c>
      <c r="AO126" s="924"/>
      <c r="AP126" s="924"/>
      <c r="AQ126" s="924"/>
      <c r="AR126" s="924"/>
      <c r="AS126" s="924"/>
      <c r="AT126" s="924"/>
      <c r="AU126" s="924"/>
      <c r="AV126" s="924"/>
      <c r="AW126" s="924"/>
      <c r="AX126" s="924"/>
      <c r="AY126" s="924"/>
      <c r="AZ126" s="888"/>
      <c r="BA126" s="888"/>
      <c r="BB126" s="888"/>
      <c r="BD126" s="874"/>
      <c r="BE126" s="910" t="s">
        <v>180</v>
      </c>
      <c r="BF126" s="900" t="s">
        <v>752</v>
      </c>
      <c r="BG126" s="924"/>
      <c r="BH126" s="924"/>
      <c r="BI126" s="924"/>
      <c r="BJ126" s="924"/>
      <c r="BK126" s="924"/>
      <c r="BL126" s="924"/>
      <c r="BM126" s="924"/>
      <c r="BN126" s="924"/>
      <c r="BO126" s="924"/>
      <c r="BP126" s="924"/>
      <c r="BQ126" s="924"/>
      <c r="BR126" s="888"/>
      <c r="BS126" s="888"/>
      <c r="BT126" s="888"/>
      <c r="BV126" s="874"/>
      <c r="BW126" s="910" t="s">
        <v>180</v>
      </c>
      <c r="BX126" s="900" t="s">
        <v>752</v>
      </c>
      <c r="BY126" s="924"/>
      <c r="BZ126" s="924"/>
      <c r="CA126" s="924"/>
      <c r="CB126" s="924"/>
      <c r="CC126" s="924"/>
      <c r="CD126" s="924"/>
      <c r="CE126" s="924"/>
      <c r="CF126" s="924"/>
      <c r="CG126" s="924"/>
      <c r="CH126" s="924"/>
      <c r="CI126" s="924"/>
      <c r="CJ126" s="888"/>
      <c r="CK126" s="888"/>
      <c r="CL126" s="888"/>
      <c r="CN126" s="874"/>
      <c r="CO126" s="910" t="s">
        <v>180</v>
      </c>
      <c r="CP126" s="900" t="s">
        <v>752</v>
      </c>
      <c r="CQ126" s="924"/>
      <c r="CR126" s="924"/>
      <c r="CS126" s="924"/>
      <c r="CT126" s="924"/>
      <c r="CU126" s="924"/>
      <c r="CV126" s="924"/>
      <c r="CW126" s="924"/>
      <c r="CX126" s="924"/>
      <c r="CY126" s="924"/>
      <c r="CZ126" s="924"/>
      <c r="DA126" s="924"/>
      <c r="DB126" s="888"/>
      <c r="DC126" s="888"/>
      <c r="DD126" s="888"/>
      <c r="DF126" s="874"/>
      <c r="DG126" s="910" t="s">
        <v>180</v>
      </c>
      <c r="DH126" s="900" t="s">
        <v>752</v>
      </c>
      <c r="DI126" s="924"/>
      <c r="DJ126" s="924"/>
      <c r="DK126" s="924"/>
      <c r="DL126" s="924"/>
      <c r="DM126" s="924"/>
      <c r="DN126" s="924"/>
      <c r="DO126" s="924"/>
      <c r="DP126" s="924"/>
      <c r="DQ126" s="924"/>
      <c r="DR126" s="924"/>
      <c r="DS126" s="924"/>
      <c r="DT126" s="888"/>
      <c r="DU126" s="888"/>
      <c r="DV126" s="888"/>
      <c r="DX126" s="874"/>
      <c r="DY126" s="910" t="s">
        <v>180</v>
      </c>
      <c r="DZ126" s="900" t="s">
        <v>752</v>
      </c>
      <c r="EA126" s="924"/>
      <c r="EB126" s="924"/>
      <c r="EC126" s="924"/>
      <c r="ED126" s="924"/>
      <c r="EE126" s="924"/>
      <c r="EF126" s="924"/>
      <c r="EG126" s="924"/>
      <c r="EH126" s="924"/>
      <c r="EI126" s="924"/>
      <c r="EJ126" s="924"/>
      <c r="EK126" s="924"/>
      <c r="EL126" s="888"/>
      <c r="EM126" s="888"/>
      <c r="EN126" s="888"/>
      <c r="EP126" s="874"/>
      <c r="EQ126" s="910" t="s">
        <v>180</v>
      </c>
      <c r="ER126" s="900" t="s">
        <v>752</v>
      </c>
      <c r="ES126" s="924"/>
      <c r="ET126" s="924"/>
      <c r="EU126" s="924"/>
      <c r="EV126" s="924"/>
      <c r="EW126" s="924"/>
      <c r="EX126" s="924"/>
      <c r="EY126" s="924"/>
      <c r="EZ126" s="924"/>
      <c r="FA126" s="924"/>
      <c r="FB126" s="924"/>
      <c r="FC126" s="924"/>
      <c r="FD126" s="888"/>
      <c r="FE126" s="888"/>
      <c r="FF126" s="888"/>
      <c r="FH126" s="874"/>
      <c r="FI126" s="910" t="s">
        <v>180</v>
      </c>
      <c r="FJ126" s="900" t="s">
        <v>752</v>
      </c>
      <c r="FK126" s="924"/>
      <c r="FL126" s="924"/>
      <c r="FM126" s="924"/>
      <c r="FN126" s="924"/>
      <c r="FO126" s="924"/>
      <c r="FP126" s="924"/>
      <c r="FQ126" s="924"/>
      <c r="FR126" s="924"/>
      <c r="FS126" s="924"/>
      <c r="FT126" s="924"/>
      <c r="FU126" s="924"/>
      <c r="FV126" s="888"/>
      <c r="FW126" s="888"/>
      <c r="FX126" s="888"/>
      <c r="FZ126" s="874"/>
      <c r="GA126" s="910" t="s">
        <v>180</v>
      </c>
      <c r="GB126" s="900" t="s">
        <v>752</v>
      </c>
      <c r="GC126" s="924"/>
      <c r="GD126" s="924"/>
      <c r="GE126" s="924"/>
      <c r="GF126" s="924"/>
      <c r="GG126" s="924"/>
      <c r="GH126" s="924"/>
      <c r="GI126" s="924"/>
      <c r="GJ126" s="924"/>
      <c r="GK126" s="924"/>
      <c r="GL126" s="924"/>
      <c r="GM126" s="924"/>
      <c r="GN126" s="888"/>
      <c r="GO126" s="888"/>
      <c r="GP126" s="888"/>
      <c r="GR126" s="874"/>
      <c r="GS126" s="910" t="s">
        <v>180</v>
      </c>
      <c r="GT126" s="900" t="s">
        <v>752</v>
      </c>
      <c r="GU126" s="924"/>
      <c r="GV126" s="924"/>
      <c r="GW126" s="924"/>
      <c r="GX126" s="924"/>
      <c r="GY126" s="924"/>
      <c r="GZ126" s="924"/>
      <c r="HA126" s="924"/>
      <c r="HB126" s="924"/>
      <c r="HC126" s="924"/>
      <c r="HD126" s="924"/>
      <c r="HE126" s="924"/>
      <c r="HF126" s="888"/>
      <c r="HG126" s="888"/>
      <c r="HH126" s="888"/>
      <c r="HJ126" s="874"/>
      <c r="HK126" s="910" t="s">
        <v>180</v>
      </c>
      <c r="HL126" s="900" t="s">
        <v>752</v>
      </c>
      <c r="HM126" s="924"/>
      <c r="HN126" s="924"/>
      <c r="HO126" s="924"/>
      <c r="HP126" s="924"/>
      <c r="HQ126" s="924"/>
      <c r="HR126" s="924"/>
      <c r="HS126" s="924"/>
      <c r="HT126" s="924"/>
      <c r="HU126" s="924"/>
      <c r="HV126" s="924"/>
      <c r="HW126" s="924"/>
      <c r="HX126" s="888"/>
      <c r="HY126" s="888"/>
      <c r="HZ126" s="888"/>
      <c r="IB126" s="874"/>
      <c r="IC126" s="910" t="s">
        <v>180</v>
      </c>
      <c r="ID126" s="900" t="s">
        <v>752</v>
      </c>
      <c r="IE126" s="924"/>
      <c r="IF126" s="924"/>
      <c r="IG126" s="924"/>
      <c r="IH126" s="924"/>
      <c r="II126" s="924"/>
      <c r="IJ126" s="924"/>
      <c r="IK126" s="924"/>
      <c r="IL126" s="924"/>
      <c r="IM126" s="924"/>
      <c r="IN126" s="924"/>
      <c r="IO126" s="924"/>
      <c r="IP126" s="888"/>
      <c r="IQ126" s="888"/>
      <c r="IR126" s="888"/>
    </row>
    <row r="127" spans="2:252" s="925" customFormat="1" ht="75" customHeight="1" outlineLevel="1">
      <c r="B127" s="887"/>
      <c r="C127" s="926"/>
      <c r="D127" s="875"/>
      <c r="E127" s="926"/>
      <c r="F127" s="926"/>
      <c r="G127" s="926"/>
      <c r="H127" s="926"/>
      <c r="I127" s="926"/>
      <c r="J127" s="926"/>
      <c r="K127" s="926"/>
      <c r="L127" s="926"/>
      <c r="M127" s="926"/>
      <c r="N127" s="926"/>
      <c r="O127" s="926"/>
      <c r="P127" s="927"/>
      <c r="Q127" s="927"/>
      <c r="R127" s="927"/>
      <c r="T127" s="887"/>
      <c r="U127" s="887"/>
      <c r="V127" s="875" t="s">
        <v>432</v>
      </c>
      <c r="W127" s="926"/>
      <c r="X127" s="926"/>
      <c r="Y127" s="926"/>
      <c r="Z127" s="926"/>
      <c r="AA127" s="926"/>
      <c r="AB127" s="926"/>
      <c r="AC127" s="926"/>
      <c r="AD127" s="926"/>
      <c r="AE127" s="926"/>
      <c r="AF127" s="926"/>
      <c r="AG127" s="926"/>
      <c r="AH127" s="927"/>
      <c r="AI127" s="927"/>
      <c r="AJ127" s="927"/>
      <c r="AL127" s="887"/>
      <c r="AM127" s="887"/>
      <c r="AN127" s="875" t="s">
        <v>432</v>
      </c>
      <c r="AO127" s="926"/>
      <c r="AP127" s="926"/>
      <c r="AQ127" s="926"/>
      <c r="AR127" s="926"/>
      <c r="AS127" s="926"/>
      <c r="AT127" s="926"/>
      <c r="AU127" s="926"/>
      <c r="AV127" s="926"/>
      <c r="AW127" s="926"/>
      <c r="AX127" s="926"/>
      <c r="AY127" s="926"/>
      <c r="AZ127" s="927"/>
      <c r="BA127" s="927"/>
      <c r="BB127" s="927"/>
      <c r="BD127" s="887"/>
      <c r="BE127" s="887"/>
      <c r="BF127" s="875" t="s">
        <v>432</v>
      </c>
      <c r="BG127" s="926"/>
      <c r="BH127" s="926"/>
      <c r="BI127" s="926"/>
      <c r="BJ127" s="926"/>
      <c r="BK127" s="926"/>
      <c r="BL127" s="926"/>
      <c r="BM127" s="926"/>
      <c r="BN127" s="926"/>
      <c r="BO127" s="926"/>
      <c r="BP127" s="926"/>
      <c r="BQ127" s="926"/>
      <c r="BR127" s="927"/>
      <c r="BS127" s="927"/>
      <c r="BT127" s="927"/>
      <c r="BV127" s="887"/>
      <c r="BW127" s="887"/>
      <c r="BX127" s="875" t="s">
        <v>434</v>
      </c>
      <c r="BY127" s="926"/>
      <c r="BZ127" s="926"/>
      <c r="CA127" s="926"/>
      <c r="CB127" s="926"/>
      <c r="CC127" s="926"/>
      <c r="CD127" s="926"/>
      <c r="CE127" s="926"/>
      <c r="CF127" s="926"/>
      <c r="CG127" s="926"/>
      <c r="CH127" s="926"/>
      <c r="CI127" s="926"/>
      <c r="CJ127" s="927"/>
      <c r="CK127" s="927"/>
      <c r="CL127" s="927"/>
      <c r="CN127" s="887"/>
      <c r="CO127" s="887"/>
      <c r="CP127" s="875" t="s">
        <v>761</v>
      </c>
      <c r="CQ127" s="926"/>
      <c r="CR127" s="926"/>
      <c r="CS127" s="926"/>
      <c r="CT127" s="926"/>
      <c r="CU127" s="926"/>
      <c r="CV127" s="926"/>
      <c r="CW127" s="926"/>
      <c r="CX127" s="926"/>
      <c r="CY127" s="926"/>
      <c r="CZ127" s="926"/>
      <c r="DA127" s="926"/>
      <c r="DB127" s="927"/>
      <c r="DC127" s="927"/>
      <c r="DD127" s="927"/>
      <c r="DF127" s="887"/>
      <c r="DG127" s="887"/>
      <c r="DH127" s="875" t="s">
        <v>438</v>
      </c>
      <c r="DI127" s="926"/>
      <c r="DJ127" s="926"/>
      <c r="DK127" s="926"/>
      <c r="DL127" s="926"/>
      <c r="DM127" s="926"/>
      <c r="DN127" s="926"/>
      <c r="DO127" s="926"/>
      <c r="DP127" s="926"/>
      <c r="DQ127" s="926"/>
      <c r="DR127" s="926"/>
      <c r="DS127" s="926"/>
      <c r="DT127" s="927"/>
      <c r="DU127" s="927"/>
      <c r="DV127" s="927"/>
      <c r="DX127" s="887"/>
      <c r="DY127" s="887"/>
      <c r="DZ127" s="875" t="s">
        <v>444</v>
      </c>
      <c r="EA127" s="926"/>
      <c r="EB127" s="926"/>
      <c r="EC127" s="926"/>
      <c r="ED127" s="926"/>
      <c r="EE127" s="926"/>
      <c r="EF127" s="926"/>
      <c r="EG127" s="926"/>
      <c r="EH127" s="926"/>
      <c r="EI127" s="926"/>
      <c r="EJ127" s="926"/>
      <c r="EK127" s="926"/>
      <c r="EL127" s="927"/>
      <c r="EM127" s="927"/>
      <c r="EN127" s="927"/>
      <c r="EP127" s="887"/>
      <c r="EQ127" s="887"/>
      <c r="ER127" s="875" t="s">
        <v>448</v>
      </c>
      <c r="ES127" s="926"/>
      <c r="ET127" s="926"/>
      <c r="EU127" s="926"/>
      <c r="EV127" s="926"/>
      <c r="EW127" s="926"/>
      <c r="EX127" s="926"/>
      <c r="EY127" s="926"/>
      <c r="EZ127" s="926"/>
      <c r="FA127" s="926"/>
      <c r="FB127" s="926"/>
      <c r="FC127" s="926"/>
      <c r="FD127" s="927"/>
      <c r="FE127" s="927"/>
      <c r="FF127" s="927"/>
      <c r="FH127" s="887"/>
      <c r="FI127" s="887"/>
      <c r="FJ127" s="875"/>
      <c r="FK127" s="926"/>
      <c r="FL127" s="926"/>
      <c r="FM127" s="926"/>
      <c r="FN127" s="926"/>
      <c r="FO127" s="926"/>
      <c r="FP127" s="926"/>
      <c r="FQ127" s="926"/>
      <c r="FR127" s="926"/>
      <c r="FS127" s="926"/>
      <c r="FT127" s="926"/>
      <c r="FU127" s="926"/>
      <c r="FV127" s="927"/>
      <c r="FW127" s="927"/>
      <c r="FX127" s="927"/>
      <c r="FZ127" s="887"/>
      <c r="GA127" s="887"/>
      <c r="GB127" s="875" t="s">
        <v>457</v>
      </c>
      <c r="GC127" s="926"/>
      <c r="GD127" s="926"/>
      <c r="GE127" s="926"/>
      <c r="GF127" s="926"/>
      <c r="GG127" s="926"/>
      <c r="GH127" s="926"/>
      <c r="GI127" s="926"/>
      <c r="GJ127" s="926"/>
      <c r="GK127" s="926"/>
      <c r="GL127" s="926"/>
      <c r="GM127" s="926"/>
      <c r="GN127" s="927"/>
      <c r="GO127" s="927"/>
      <c r="GP127" s="927"/>
      <c r="GR127" s="887"/>
      <c r="GS127" s="887"/>
      <c r="GT127" s="875" t="s">
        <v>461</v>
      </c>
      <c r="GU127" s="926"/>
      <c r="GV127" s="926"/>
      <c r="GW127" s="926"/>
      <c r="GX127" s="926"/>
      <c r="GY127" s="926"/>
      <c r="GZ127" s="926"/>
      <c r="HA127" s="926"/>
      <c r="HB127" s="926"/>
      <c r="HC127" s="926"/>
      <c r="HD127" s="926"/>
      <c r="HE127" s="926"/>
      <c r="HF127" s="927"/>
      <c r="HG127" s="927"/>
      <c r="HH127" s="927"/>
      <c r="HJ127" s="887"/>
      <c r="HK127" s="887"/>
      <c r="HL127" s="875"/>
      <c r="HM127" s="926"/>
      <c r="HN127" s="926"/>
      <c r="HO127" s="926"/>
      <c r="HP127" s="926"/>
      <c r="HQ127" s="926"/>
      <c r="HR127" s="926"/>
      <c r="HS127" s="926"/>
      <c r="HT127" s="926"/>
      <c r="HU127" s="926"/>
      <c r="HV127" s="926"/>
      <c r="HW127" s="926"/>
      <c r="HX127" s="927"/>
      <c r="HY127" s="927"/>
      <c r="HZ127" s="927"/>
      <c r="IB127" s="887"/>
      <c r="IC127" s="887"/>
      <c r="ID127" s="875" t="s">
        <v>466</v>
      </c>
      <c r="IE127" s="926"/>
      <c r="IF127" s="926"/>
      <c r="IG127" s="926"/>
      <c r="IH127" s="926"/>
      <c r="II127" s="926"/>
      <c r="IJ127" s="926"/>
      <c r="IK127" s="926"/>
      <c r="IL127" s="926"/>
      <c r="IM127" s="926"/>
      <c r="IN127" s="926"/>
      <c r="IO127" s="926"/>
      <c r="IP127" s="927"/>
      <c r="IQ127" s="927"/>
      <c r="IR127" s="927"/>
    </row>
    <row r="128" spans="2:252" s="888" customFormat="1" ht="13.5" customHeight="1">
      <c r="B128" s="895"/>
      <c r="C128" s="895"/>
      <c r="T128" s="895"/>
      <c r="U128" s="895"/>
      <c r="AL128" s="895"/>
      <c r="AM128" s="895"/>
      <c r="BD128" s="895"/>
      <c r="BE128" s="895"/>
      <c r="BV128" s="895"/>
      <c r="BW128" s="895"/>
      <c r="CN128" s="895"/>
      <c r="CO128" s="895"/>
      <c r="DF128" s="895"/>
      <c r="DG128" s="895"/>
      <c r="DX128" s="895"/>
      <c r="DY128" s="895"/>
      <c r="EP128" s="895"/>
      <c r="EQ128" s="895"/>
      <c r="FH128" s="895"/>
      <c r="FI128" s="895"/>
      <c r="FZ128" s="895"/>
      <c r="GA128" s="895"/>
      <c r="GR128" s="895"/>
      <c r="GS128" s="895"/>
      <c r="HJ128" s="895"/>
      <c r="HK128" s="895"/>
      <c r="IB128" s="895"/>
      <c r="IC128" s="895"/>
    </row>
    <row r="129" spans="1:252" s="928" customFormat="1" ht="42.75" customHeight="1">
      <c r="B129" s="885"/>
      <c r="C129" s="890" t="s">
        <v>81</v>
      </c>
      <c r="D129" s="890" t="s">
        <v>82</v>
      </c>
      <c r="E129" s="929"/>
      <c r="F129" s="929"/>
      <c r="G129" s="929"/>
      <c r="H129" s="929"/>
      <c r="I129" s="929"/>
      <c r="J129" s="929"/>
      <c r="K129" s="929"/>
      <c r="L129" s="929"/>
      <c r="M129" s="929"/>
      <c r="N129" s="929"/>
      <c r="O129" s="929"/>
      <c r="P129" s="929"/>
      <c r="Q129" s="929"/>
      <c r="R129" s="929"/>
      <c r="T129" s="885"/>
      <c r="U129" s="890" t="s">
        <v>81</v>
      </c>
      <c r="V129" s="890" t="s">
        <v>82</v>
      </c>
      <c r="W129" s="929"/>
      <c r="X129" s="929"/>
      <c r="Y129" s="929"/>
      <c r="Z129" s="929"/>
      <c r="AA129" s="929"/>
      <c r="AB129" s="929"/>
      <c r="AC129" s="929"/>
      <c r="AD129" s="929"/>
      <c r="AE129" s="929"/>
      <c r="AF129" s="929"/>
      <c r="AG129" s="929"/>
      <c r="AH129" s="929"/>
      <c r="AI129" s="929"/>
      <c r="AJ129" s="929"/>
      <c r="AL129" s="885"/>
      <c r="AM129" s="890" t="s">
        <v>81</v>
      </c>
      <c r="AN129" s="890" t="s">
        <v>82</v>
      </c>
      <c r="AO129" s="929"/>
      <c r="AP129" s="929"/>
      <c r="AQ129" s="929"/>
      <c r="AR129" s="929"/>
      <c r="AS129" s="929"/>
      <c r="AT129" s="929"/>
      <c r="AU129" s="929"/>
      <c r="AV129" s="929"/>
      <c r="AW129" s="929"/>
      <c r="AX129" s="929"/>
      <c r="AY129" s="929"/>
      <c r="AZ129" s="929"/>
      <c r="BA129" s="929"/>
      <c r="BB129" s="929"/>
      <c r="BD129" s="885"/>
      <c r="BE129" s="890" t="s">
        <v>81</v>
      </c>
      <c r="BF129" s="890" t="s">
        <v>82</v>
      </c>
      <c r="BG129" s="929"/>
      <c r="BH129" s="929"/>
      <c r="BI129" s="929"/>
      <c r="BJ129" s="929"/>
      <c r="BK129" s="929"/>
      <c r="BL129" s="929"/>
      <c r="BM129" s="929"/>
      <c r="BN129" s="929"/>
      <c r="BO129" s="929"/>
      <c r="BP129" s="929"/>
      <c r="BQ129" s="929"/>
      <c r="BR129" s="929"/>
      <c r="BS129" s="929"/>
      <c r="BT129" s="929"/>
      <c r="BV129" s="885"/>
      <c r="BW129" s="890" t="s">
        <v>81</v>
      </c>
      <c r="BX129" s="890" t="s">
        <v>82</v>
      </c>
      <c r="BY129" s="929"/>
      <c r="BZ129" s="929"/>
      <c r="CA129" s="929"/>
      <c r="CB129" s="929"/>
      <c r="CC129" s="929"/>
      <c r="CD129" s="929"/>
      <c r="CE129" s="929"/>
      <c r="CF129" s="929"/>
      <c r="CG129" s="929"/>
      <c r="CH129" s="929"/>
      <c r="CI129" s="929"/>
      <c r="CJ129" s="929"/>
      <c r="CK129" s="929"/>
      <c r="CL129" s="929"/>
      <c r="CN129" s="885"/>
      <c r="CO129" s="890" t="s">
        <v>81</v>
      </c>
      <c r="CP129" s="890" t="s">
        <v>82</v>
      </c>
      <c r="CQ129" s="929"/>
      <c r="CR129" s="929"/>
      <c r="CS129" s="929"/>
      <c r="CT129" s="929"/>
      <c r="CU129" s="929"/>
      <c r="CV129" s="929"/>
      <c r="CW129" s="929"/>
      <c r="CX129" s="929"/>
      <c r="CY129" s="929"/>
      <c r="CZ129" s="929"/>
      <c r="DA129" s="929"/>
      <c r="DB129" s="929"/>
      <c r="DC129" s="929"/>
      <c r="DD129" s="929"/>
      <c r="DF129" s="885"/>
      <c r="DG129" s="890" t="s">
        <v>81</v>
      </c>
      <c r="DH129" s="890" t="s">
        <v>82</v>
      </c>
      <c r="DI129" s="929"/>
      <c r="DJ129" s="929"/>
      <c r="DK129" s="929"/>
      <c r="DL129" s="929"/>
      <c r="DM129" s="929"/>
      <c r="DN129" s="929"/>
      <c r="DO129" s="929"/>
      <c r="DP129" s="929"/>
      <c r="DQ129" s="929"/>
      <c r="DR129" s="929"/>
      <c r="DS129" s="929"/>
      <c r="DT129" s="929"/>
      <c r="DU129" s="929"/>
      <c r="DV129" s="929"/>
      <c r="DX129" s="885"/>
      <c r="DY129" s="890" t="s">
        <v>81</v>
      </c>
      <c r="DZ129" s="890" t="s">
        <v>82</v>
      </c>
      <c r="EA129" s="929"/>
      <c r="EB129" s="929"/>
      <c r="EC129" s="929"/>
      <c r="ED129" s="929"/>
      <c r="EE129" s="929"/>
      <c r="EF129" s="929"/>
      <c r="EG129" s="929"/>
      <c r="EH129" s="929"/>
      <c r="EI129" s="929"/>
      <c r="EJ129" s="929"/>
      <c r="EK129" s="929"/>
      <c r="EL129" s="929"/>
      <c r="EM129" s="929"/>
      <c r="EN129" s="929"/>
      <c r="EP129" s="885"/>
      <c r="EQ129" s="890" t="s">
        <v>81</v>
      </c>
      <c r="ER129" s="890" t="s">
        <v>82</v>
      </c>
      <c r="ES129" s="929"/>
      <c r="ET129" s="929"/>
      <c r="EU129" s="929"/>
      <c r="EV129" s="929"/>
      <c r="EW129" s="929"/>
      <c r="EX129" s="929"/>
      <c r="EY129" s="929"/>
      <c r="EZ129" s="929"/>
      <c r="FA129" s="929"/>
      <c r="FB129" s="929"/>
      <c r="FC129" s="929"/>
      <c r="FD129" s="929"/>
      <c r="FE129" s="929"/>
      <c r="FF129" s="929"/>
      <c r="FH129" s="885"/>
      <c r="FI129" s="890" t="s">
        <v>81</v>
      </c>
      <c r="FJ129" s="890" t="s">
        <v>82</v>
      </c>
      <c r="FK129" s="929"/>
      <c r="FL129" s="929"/>
      <c r="FM129" s="929"/>
      <c r="FN129" s="929"/>
      <c r="FO129" s="929"/>
      <c r="FP129" s="929"/>
      <c r="FQ129" s="929"/>
      <c r="FR129" s="929"/>
      <c r="FS129" s="929"/>
      <c r="FT129" s="929"/>
      <c r="FU129" s="929"/>
      <c r="FV129" s="929"/>
      <c r="FW129" s="929"/>
      <c r="FX129" s="929"/>
      <c r="FZ129" s="885"/>
      <c r="GA129" s="890" t="s">
        <v>81</v>
      </c>
      <c r="GB129" s="890" t="s">
        <v>82</v>
      </c>
      <c r="GC129" s="929"/>
      <c r="GD129" s="929"/>
      <c r="GE129" s="929"/>
      <c r="GF129" s="929"/>
      <c r="GG129" s="929"/>
      <c r="GH129" s="929"/>
      <c r="GI129" s="929"/>
      <c r="GJ129" s="929"/>
      <c r="GK129" s="929"/>
      <c r="GL129" s="929"/>
      <c r="GM129" s="929"/>
      <c r="GN129" s="929"/>
      <c r="GO129" s="929"/>
      <c r="GP129" s="929"/>
      <c r="GR129" s="885"/>
      <c r="GS129" s="890" t="s">
        <v>81</v>
      </c>
      <c r="GT129" s="890" t="s">
        <v>82</v>
      </c>
      <c r="GU129" s="929"/>
      <c r="GV129" s="929"/>
      <c r="GW129" s="929"/>
      <c r="GX129" s="929"/>
      <c r="GY129" s="929"/>
      <c r="GZ129" s="929"/>
      <c r="HA129" s="929"/>
      <c r="HB129" s="929"/>
      <c r="HC129" s="929"/>
      <c r="HD129" s="929"/>
      <c r="HE129" s="929"/>
      <c r="HF129" s="929"/>
      <c r="HG129" s="929"/>
      <c r="HH129" s="929"/>
      <c r="HJ129" s="885"/>
      <c r="HK129" s="890" t="s">
        <v>81</v>
      </c>
      <c r="HL129" s="890" t="s">
        <v>82</v>
      </c>
      <c r="HM129" s="929"/>
      <c r="HN129" s="929"/>
      <c r="HO129" s="929"/>
      <c r="HP129" s="929"/>
      <c r="HQ129" s="929"/>
      <c r="HR129" s="929"/>
      <c r="HS129" s="929"/>
      <c r="HT129" s="929"/>
      <c r="HU129" s="929"/>
      <c r="HV129" s="929"/>
      <c r="HW129" s="929"/>
      <c r="HX129" s="929"/>
      <c r="HY129" s="929"/>
      <c r="HZ129" s="929"/>
      <c r="IB129" s="885"/>
      <c r="IC129" s="890" t="s">
        <v>81</v>
      </c>
      <c r="ID129" s="890" t="s">
        <v>82</v>
      </c>
      <c r="IE129" s="929"/>
      <c r="IF129" s="929"/>
      <c r="IG129" s="929"/>
      <c r="IH129" s="929"/>
      <c r="II129" s="929"/>
      <c r="IJ129" s="929"/>
      <c r="IK129" s="929"/>
      <c r="IL129" s="929"/>
      <c r="IM129" s="929"/>
      <c r="IN129" s="929"/>
      <c r="IO129" s="929"/>
      <c r="IP129" s="929"/>
      <c r="IQ129" s="929"/>
      <c r="IR129" s="929"/>
    </row>
    <row r="130" spans="1:252" s="894" customFormat="1" ht="47.45" customHeight="1">
      <c r="B130" s="885" t="s">
        <v>183</v>
      </c>
      <c r="C130" s="878">
        <v>8</v>
      </c>
      <c r="D130" s="878">
        <v>56</v>
      </c>
      <c r="E130" s="888"/>
      <c r="F130" s="888"/>
      <c r="G130" s="888"/>
      <c r="H130" s="888"/>
      <c r="I130" s="888"/>
      <c r="J130" s="888"/>
      <c r="K130" s="888"/>
      <c r="L130" s="888"/>
      <c r="M130" s="888"/>
      <c r="N130" s="888"/>
      <c r="O130" s="888"/>
      <c r="P130" s="888"/>
      <c r="Q130" s="888"/>
      <c r="R130" s="888"/>
      <c r="T130" s="885" t="s">
        <v>183</v>
      </c>
      <c r="U130" s="878">
        <v>8</v>
      </c>
      <c r="V130" s="878">
        <v>56</v>
      </c>
      <c r="W130" s="888"/>
      <c r="X130" s="888"/>
      <c r="Y130" s="888"/>
      <c r="Z130" s="888"/>
      <c r="AA130" s="888"/>
      <c r="AB130" s="888"/>
      <c r="AC130" s="888"/>
      <c r="AD130" s="888"/>
      <c r="AE130" s="888"/>
      <c r="AF130" s="888"/>
      <c r="AG130" s="888"/>
      <c r="AH130" s="888"/>
      <c r="AI130" s="888"/>
      <c r="AJ130" s="888"/>
      <c r="AL130" s="885" t="s">
        <v>183</v>
      </c>
      <c r="AM130" s="878">
        <v>2</v>
      </c>
      <c r="AN130" s="878">
        <v>1</v>
      </c>
      <c r="AO130" s="888"/>
      <c r="AP130" s="888"/>
      <c r="AQ130" s="888"/>
      <c r="AR130" s="888"/>
      <c r="AS130" s="888"/>
      <c r="AT130" s="888"/>
      <c r="AU130" s="888"/>
      <c r="AV130" s="888"/>
      <c r="AW130" s="888"/>
      <c r="AX130" s="888"/>
      <c r="AY130" s="888"/>
      <c r="AZ130" s="888"/>
      <c r="BA130" s="888"/>
      <c r="BB130" s="888"/>
      <c r="BD130" s="885" t="s">
        <v>183</v>
      </c>
      <c r="BE130" s="878">
        <v>20</v>
      </c>
      <c r="BF130" s="878">
        <v>4</v>
      </c>
      <c r="BG130" s="888"/>
      <c r="BH130" s="888"/>
      <c r="BI130" s="888"/>
      <c r="BJ130" s="888"/>
      <c r="BK130" s="888"/>
      <c r="BL130" s="888"/>
      <c r="BM130" s="888"/>
      <c r="BN130" s="888"/>
      <c r="BO130" s="888"/>
      <c r="BP130" s="888"/>
      <c r="BQ130" s="888"/>
      <c r="BR130" s="888"/>
      <c r="BS130" s="888"/>
      <c r="BT130" s="888"/>
      <c r="BV130" s="885" t="s">
        <v>183</v>
      </c>
      <c r="BW130" s="878">
        <v>2</v>
      </c>
      <c r="BX130" s="878">
        <v>1</v>
      </c>
      <c r="BY130" s="888"/>
      <c r="BZ130" s="888"/>
      <c r="CA130" s="888"/>
      <c r="CB130" s="888"/>
      <c r="CC130" s="888"/>
      <c r="CD130" s="888"/>
      <c r="CE130" s="888"/>
      <c r="CF130" s="888"/>
      <c r="CG130" s="888"/>
      <c r="CH130" s="888"/>
      <c r="CI130" s="888"/>
      <c r="CJ130" s="888"/>
      <c r="CK130" s="888"/>
      <c r="CL130" s="888"/>
      <c r="CN130" s="885" t="s">
        <v>183</v>
      </c>
      <c r="CO130" s="878">
        <v>3</v>
      </c>
      <c r="CP130" s="878">
        <v>0</v>
      </c>
      <c r="CQ130" s="888"/>
      <c r="CR130" s="888"/>
      <c r="CS130" s="888"/>
      <c r="CT130" s="888"/>
      <c r="CU130" s="888"/>
      <c r="CV130" s="888"/>
      <c r="CW130" s="888"/>
      <c r="CX130" s="888"/>
      <c r="CY130" s="888"/>
      <c r="CZ130" s="888"/>
      <c r="DA130" s="888"/>
      <c r="DB130" s="888"/>
      <c r="DC130" s="888"/>
      <c r="DD130" s="888"/>
      <c r="DF130" s="885" t="s">
        <v>183</v>
      </c>
      <c r="DG130" s="878">
        <v>3</v>
      </c>
      <c r="DH130" s="878">
        <v>1</v>
      </c>
      <c r="DI130" s="888"/>
      <c r="DJ130" s="888"/>
      <c r="DK130" s="888"/>
      <c r="DL130" s="888"/>
      <c r="DM130" s="888"/>
      <c r="DN130" s="888"/>
      <c r="DO130" s="888"/>
      <c r="DP130" s="888"/>
      <c r="DQ130" s="888"/>
      <c r="DR130" s="888"/>
      <c r="DS130" s="888"/>
      <c r="DT130" s="888"/>
      <c r="DU130" s="888"/>
      <c r="DV130" s="888"/>
      <c r="DX130" s="885" t="s">
        <v>183</v>
      </c>
      <c r="DY130" s="878"/>
      <c r="DZ130" s="878"/>
      <c r="EA130" s="888"/>
      <c r="EB130" s="888"/>
      <c r="EC130" s="888"/>
      <c r="ED130" s="888"/>
      <c r="EE130" s="888"/>
      <c r="EF130" s="888"/>
      <c r="EG130" s="888"/>
      <c r="EH130" s="888"/>
      <c r="EI130" s="888"/>
      <c r="EJ130" s="888"/>
      <c r="EK130" s="888"/>
      <c r="EL130" s="888"/>
      <c r="EM130" s="888"/>
      <c r="EN130" s="888"/>
      <c r="EP130" s="885" t="s">
        <v>183</v>
      </c>
      <c r="EQ130" s="878"/>
      <c r="ER130" s="878"/>
      <c r="ES130" s="888"/>
      <c r="ET130" s="888"/>
      <c r="EU130" s="888"/>
      <c r="EV130" s="888"/>
      <c r="EW130" s="888"/>
      <c r="EX130" s="888"/>
      <c r="EY130" s="888"/>
      <c r="EZ130" s="888"/>
      <c r="FA130" s="888"/>
      <c r="FB130" s="888"/>
      <c r="FC130" s="888"/>
      <c r="FD130" s="888"/>
      <c r="FE130" s="888"/>
      <c r="FF130" s="888"/>
      <c r="FH130" s="885" t="s">
        <v>183</v>
      </c>
      <c r="FI130" s="878"/>
      <c r="FJ130" s="878"/>
      <c r="FK130" s="888"/>
      <c r="FL130" s="888"/>
      <c r="FM130" s="888"/>
      <c r="FN130" s="888"/>
      <c r="FO130" s="888"/>
      <c r="FP130" s="888"/>
      <c r="FQ130" s="888"/>
      <c r="FR130" s="888"/>
      <c r="FS130" s="888"/>
      <c r="FT130" s="888"/>
      <c r="FU130" s="888"/>
      <c r="FV130" s="888"/>
      <c r="FW130" s="888"/>
      <c r="FX130" s="888"/>
      <c r="FZ130" s="885" t="s">
        <v>183</v>
      </c>
      <c r="GA130" s="878">
        <v>565</v>
      </c>
      <c r="GB130" s="878"/>
      <c r="GC130" s="888"/>
      <c r="GD130" s="888"/>
      <c r="GE130" s="888"/>
      <c r="GF130" s="888"/>
      <c r="GG130" s="888"/>
      <c r="GH130" s="888"/>
      <c r="GI130" s="888"/>
      <c r="GJ130" s="888"/>
      <c r="GK130" s="888"/>
      <c r="GL130" s="888"/>
      <c r="GM130" s="888"/>
      <c r="GN130" s="888"/>
      <c r="GO130" s="888"/>
      <c r="GP130" s="888"/>
      <c r="GR130" s="885" t="s">
        <v>183</v>
      </c>
      <c r="GS130" s="878">
        <v>4</v>
      </c>
      <c r="GT130" s="878">
        <v>0</v>
      </c>
      <c r="GU130" s="888"/>
      <c r="GV130" s="888"/>
      <c r="GW130" s="888"/>
      <c r="GX130" s="888"/>
      <c r="GY130" s="888"/>
      <c r="GZ130" s="888"/>
      <c r="HA130" s="888"/>
      <c r="HB130" s="888"/>
      <c r="HC130" s="888"/>
      <c r="HD130" s="888"/>
      <c r="HE130" s="888"/>
      <c r="HF130" s="888"/>
      <c r="HG130" s="888"/>
      <c r="HH130" s="888"/>
      <c r="HJ130" s="885" t="s">
        <v>183</v>
      </c>
      <c r="HK130" s="878">
        <v>4</v>
      </c>
      <c r="HL130" s="878">
        <v>2</v>
      </c>
      <c r="HM130" s="888"/>
      <c r="HN130" s="888"/>
      <c r="HO130" s="888"/>
      <c r="HP130" s="888"/>
      <c r="HQ130" s="888"/>
      <c r="HR130" s="888"/>
      <c r="HS130" s="888"/>
      <c r="HT130" s="888"/>
      <c r="HU130" s="888"/>
      <c r="HV130" s="888"/>
      <c r="HW130" s="888"/>
      <c r="HX130" s="888"/>
      <c r="HY130" s="888"/>
      <c r="HZ130" s="888"/>
      <c r="IB130" s="885" t="s">
        <v>183</v>
      </c>
      <c r="IC130" s="878">
        <v>3</v>
      </c>
      <c r="ID130" s="878">
        <v>3</v>
      </c>
      <c r="IE130" s="888"/>
      <c r="IF130" s="888"/>
      <c r="IG130" s="888"/>
      <c r="IH130" s="888"/>
      <c r="II130" s="888"/>
      <c r="IJ130" s="888"/>
      <c r="IK130" s="888"/>
      <c r="IL130" s="888"/>
      <c r="IM130" s="888"/>
      <c r="IN130" s="888"/>
      <c r="IO130" s="888"/>
      <c r="IP130" s="888"/>
      <c r="IQ130" s="888"/>
      <c r="IR130" s="888"/>
    </row>
    <row r="131" spans="1:252" s="922" customFormat="1" ht="45" customHeight="1">
      <c r="B131" s="886" t="s">
        <v>316</v>
      </c>
      <c r="C131" s="876">
        <v>34</v>
      </c>
      <c r="D131" s="876">
        <v>34</v>
      </c>
      <c r="E131" s="923"/>
      <c r="F131" s="923"/>
      <c r="G131" s="923"/>
      <c r="H131" s="923"/>
      <c r="I131" s="923"/>
      <c r="J131" s="923"/>
      <c r="K131" s="923"/>
      <c r="L131" s="923"/>
      <c r="M131" s="923"/>
      <c r="N131" s="923"/>
      <c r="O131" s="923"/>
      <c r="P131" s="923"/>
      <c r="Q131" s="923"/>
      <c r="R131" s="923"/>
      <c r="T131" s="886" t="s">
        <v>316</v>
      </c>
      <c r="U131" s="876">
        <v>34</v>
      </c>
      <c r="V131" s="876">
        <v>34</v>
      </c>
      <c r="W131" s="923"/>
      <c r="X131" s="923"/>
      <c r="Y131" s="923"/>
      <c r="Z131" s="923"/>
      <c r="AA131" s="923"/>
      <c r="AB131" s="923"/>
      <c r="AC131" s="923"/>
      <c r="AD131" s="923"/>
      <c r="AE131" s="923"/>
      <c r="AF131" s="923"/>
      <c r="AG131" s="923"/>
      <c r="AH131" s="923"/>
      <c r="AI131" s="923"/>
      <c r="AJ131" s="923"/>
      <c r="AL131" s="886" t="s">
        <v>316</v>
      </c>
      <c r="AM131" s="876">
        <v>1</v>
      </c>
      <c r="AN131" s="876"/>
      <c r="AO131" s="923"/>
      <c r="AP131" s="923"/>
      <c r="AQ131" s="923"/>
      <c r="AR131" s="923"/>
      <c r="AS131" s="923"/>
      <c r="AT131" s="923"/>
      <c r="AU131" s="923"/>
      <c r="AV131" s="923"/>
      <c r="AW131" s="923"/>
      <c r="AX131" s="923"/>
      <c r="AY131" s="923"/>
      <c r="AZ131" s="923"/>
      <c r="BA131" s="923"/>
      <c r="BB131" s="923"/>
      <c r="BD131" s="886" t="s">
        <v>316</v>
      </c>
      <c r="BE131" s="876">
        <v>2</v>
      </c>
      <c r="BF131" s="876">
        <v>1</v>
      </c>
      <c r="BG131" s="923"/>
      <c r="BH131" s="923"/>
      <c r="BI131" s="923"/>
      <c r="BJ131" s="923"/>
      <c r="BK131" s="923"/>
      <c r="BL131" s="923"/>
      <c r="BM131" s="923"/>
      <c r="BN131" s="923"/>
      <c r="BO131" s="923"/>
      <c r="BP131" s="923"/>
      <c r="BQ131" s="923"/>
      <c r="BR131" s="923"/>
      <c r="BS131" s="923"/>
      <c r="BT131" s="923"/>
      <c r="BV131" s="886" t="s">
        <v>316</v>
      </c>
      <c r="BW131" s="876">
        <v>1</v>
      </c>
      <c r="BX131" s="876">
        <v>1</v>
      </c>
      <c r="BY131" s="923"/>
      <c r="BZ131" s="923"/>
      <c r="CA131" s="923"/>
      <c r="CB131" s="923"/>
      <c r="CC131" s="923"/>
      <c r="CD131" s="923"/>
      <c r="CE131" s="923"/>
      <c r="CF131" s="923"/>
      <c r="CG131" s="923"/>
      <c r="CH131" s="923"/>
      <c r="CI131" s="923"/>
      <c r="CJ131" s="923"/>
      <c r="CK131" s="923"/>
      <c r="CL131" s="923"/>
      <c r="CN131" s="886" t="s">
        <v>316</v>
      </c>
      <c r="CO131" s="876">
        <v>0</v>
      </c>
      <c r="CP131" s="876">
        <v>0</v>
      </c>
      <c r="CQ131" s="923"/>
      <c r="CR131" s="923"/>
      <c r="CS131" s="923"/>
      <c r="CT131" s="923"/>
      <c r="CU131" s="923"/>
      <c r="CV131" s="923"/>
      <c r="CW131" s="923"/>
      <c r="CX131" s="923"/>
      <c r="CY131" s="923"/>
      <c r="CZ131" s="923"/>
      <c r="DA131" s="923"/>
      <c r="DB131" s="923"/>
      <c r="DC131" s="923"/>
      <c r="DD131" s="923"/>
      <c r="DF131" s="886" t="s">
        <v>316</v>
      </c>
      <c r="DG131" s="876">
        <v>0</v>
      </c>
      <c r="DH131" s="876">
        <v>0</v>
      </c>
      <c r="DI131" s="923"/>
      <c r="DJ131" s="923"/>
      <c r="DK131" s="923"/>
      <c r="DL131" s="923"/>
      <c r="DM131" s="923"/>
      <c r="DN131" s="923"/>
      <c r="DO131" s="923"/>
      <c r="DP131" s="923"/>
      <c r="DQ131" s="923"/>
      <c r="DR131" s="923"/>
      <c r="DS131" s="923"/>
      <c r="DT131" s="923"/>
      <c r="DU131" s="923"/>
      <c r="DV131" s="923"/>
      <c r="DX131" s="886" t="s">
        <v>316</v>
      </c>
      <c r="DY131" s="876"/>
      <c r="DZ131" s="876"/>
      <c r="EA131" s="923"/>
      <c r="EB131" s="923"/>
      <c r="EC131" s="923"/>
      <c r="ED131" s="923"/>
      <c r="EE131" s="923"/>
      <c r="EF131" s="923"/>
      <c r="EG131" s="923"/>
      <c r="EH131" s="923"/>
      <c r="EI131" s="923"/>
      <c r="EJ131" s="923"/>
      <c r="EK131" s="923"/>
      <c r="EL131" s="923"/>
      <c r="EM131" s="923"/>
      <c r="EN131" s="923"/>
      <c r="EP131" s="886" t="s">
        <v>316</v>
      </c>
      <c r="EQ131" s="876"/>
      <c r="ER131" s="876"/>
      <c r="ES131" s="923"/>
      <c r="ET131" s="923"/>
      <c r="EU131" s="923"/>
      <c r="EV131" s="923"/>
      <c r="EW131" s="923"/>
      <c r="EX131" s="923"/>
      <c r="EY131" s="923"/>
      <c r="EZ131" s="923"/>
      <c r="FA131" s="923"/>
      <c r="FB131" s="923"/>
      <c r="FC131" s="923"/>
      <c r="FD131" s="923"/>
      <c r="FE131" s="923"/>
      <c r="FF131" s="923"/>
      <c r="FH131" s="886" t="s">
        <v>316</v>
      </c>
      <c r="FI131" s="876"/>
      <c r="FJ131" s="876"/>
      <c r="FK131" s="923"/>
      <c r="FL131" s="923"/>
      <c r="FM131" s="923"/>
      <c r="FN131" s="923"/>
      <c r="FO131" s="923"/>
      <c r="FP131" s="923"/>
      <c r="FQ131" s="923"/>
      <c r="FR131" s="923"/>
      <c r="FS131" s="923"/>
      <c r="FT131" s="923"/>
      <c r="FU131" s="923"/>
      <c r="FV131" s="923"/>
      <c r="FW131" s="923"/>
      <c r="FX131" s="923"/>
      <c r="FZ131" s="886" t="s">
        <v>316</v>
      </c>
      <c r="GA131" s="876">
        <v>479</v>
      </c>
      <c r="GB131" s="876"/>
      <c r="GC131" s="923"/>
      <c r="GD131" s="923"/>
      <c r="GE131" s="923"/>
      <c r="GF131" s="923"/>
      <c r="GG131" s="923"/>
      <c r="GH131" s="923"/>
      <c r="GI131" s="923"/>
      <c r="GJ131" s="923"/>
      <c r="GK131" s="923"/>
      <c r="GL131" s="923"/>
      <c r="GM131" s="923"/>
      <c r="GN131" s="923"/>
      <c r="GO131" s="923"/>
      <c r="GP131" s="923"/>
      <c r="GR131" s="886" t="s">
        <v>316</v>
      </c>
      <c r="GS131" s="876">
        <v>4</v>
      </c>
      <c r="GT131" s="876"/>
      <c r="HJ131" s="886" t="s">
        <v>316</v>
      </c>
      <c r="HK131" s="876">
        <v>2</v>
      </c>
      <c r="HL131" s="876">
        <v>2</v>
      </c>
      <c r="IB131" s="886" t="s">
        <v>316</v>
      </c>
      <c r="IC131" s="876">
        <v>3</v>
      </c>
      <c r="ID131" s="876"/>
    </row>
    <row r="132" spans="1:252" ht="13.5" customHeight="1">
      <c r="B132" s="1045"/>
      <c r="C132" s="1045"/>
      <c r="D132" s="888"/>
      <c r="E132" s="888"/>
      <c r="F132" s="888"/>
      <c r="G132" s="888"/>
      <c r="H132" s="888"/>
      <c r="I132" s="888"/>
      <c r="J132" s="888"/>
      <c r="K132" s="888"/>
      <c r="L132" s="888"/>
      <c r="M132" s="888"/>
      <c r="N132" s="888"/>
      <c r="O132" s="888"/>
      <c r="P132" s="888"/>
      <c r="R132" s="888"/>
      <c r="T132" s="1045"/>
      <c r="U132" s="1045"/>
      <c r="V132" s="888"/>
      <c r="W132" s="888"/>
      <c r="X132" s="888"/>
      <c r="Y132" s="888"/>
      <c r="Z132" s="888"/>
      <c r="AA132" s="888"/>
      <c r="AB132" s="888"/>
      <c r="AC132" s="888"/>
      <c r="AD132" s="888"/>
      <c r="AE132" s="888"/>
      <c r="AF132" s="888"/>
      <c r="AG132" s="888"/>
      <c r="AH132" s="888"/>
      <c r="AJ132" s="888"/>
      <c r="AL132" s="1045"/>
      <c r="AM132" s="1045"/>
      <c r="AN132" s="888"/>
      <c r="AO132" s="888"/>
      <c r="AP132" s="888"/>
      <c r="AQ132" s="888"/>
      <c r="AR132" s="888"/>
      <c r="AS132" s="888"/>
      <c r="AT132" s="888"/>
      <c r="AU132" s="888"/>
      <c r="AV132" s="888"/>
      <c r="AW132" s="888"/>
      <c r="AX132" s="888"/>
      <c r="AY132" s="888"/>
      <c r="AZ132" s="888"/>
      <c r="BB132" s="888"/>
      <c r="BD132" s="1045"/>
      <c r="BE132" s="1045"/>
      <c r="BF132" s="888"/>
      <c r="BG132" s="888"/>
      <c r="BH132" s="888"/>
      <c r="BI132" s="888"/>
      <c r="BJ132" s="888"/>
      <c r="BK132" s="888"/>
      <c r="BL132" s="888"/>
      <c r="BM132" s="888"/>
      <c r="BN132" s="888"/>
      <c r="BO132" s="888"/>
      <c r="BP132" s="888"/>
      <c r="BQ132" s="888"/>
      <c r="BR132" s="888"/>
      <c r="BT132" s="888"/>
      <c r="BV132" s="1045"/>
      <c r="BW132" s="1045"/>
      <c r="BX132" s="888"/>
      <c r="BY132" s="888"/>
      <c r="BZ132" s="888"/>
      <c r="CA132" s="888"/>
      <c r="CB132" s="888"/>
      <c r="CC132" s="888"/>
      <c r="CD132" s="888"/>
      <c r="CE132" s="888"/>
      <c r="CF132" s="888"/>
      <c r="CG132" s="888"/>
      <c r="CH132" s="888"/>
      <c r="CI132" s="888"/>
      <c r="CJ132" s="888"/>
      <c r="CL132" s="888"/>
      <c r="CN132" s="1045"/>
      <c r="CO132" s="1045"/>
      <c r="CP132" s="888"/>
      <c r="CQ132" s="888"/>
      <c r="CR132" s="888"/>
      <c r="CS132" s="888"/>
      <c r="CT132" s="888"/>
      <c r="CU132" s="888"/>
      <c r="CV132" s="888"/>
      <c r="CW132" s="888"/>
      <c r="CX132" s="888"/>
      <c r="CY132" s="888"/>
      <c r="CZ132" s="888"/>
      <c r="DA132" s="888"/>
      <c r="DB132" s="888"/>
      <c r="DD132" s="888"/>
      <c r="DF132" s="1045"/>
      <c r="DG132" s="1045"/>
      <c r="DH132" s="888"/>
      <c r="DI132" s="888"/>
      <c r="DJ132" s="888"/>
      <c r="DK132" s="888"/>
      <c r="DL132" s="888"/>
      <c r="DM132" s="888"/>
      <c r="DN132" s="888"/>
      <c r="DO132" s="888"/>
      <c r="DP132" s="888"/>
      <c r="DQ132" s="888"/>
      <c r="DR132" s="888"/>
      <c r="DS132" s="888"/>
      <c r="DT132" s="888"/>
      <c r="DV132" s="888"/>
      <c r="DX132" s="1045"/>
      <c r="DY132" s="1045"/>
      <c r="DZ132" s="888"/>
      <c r="EA132" s="888"/>
      <c r="EB132" s="888"/>
      <c r="EC132" s="888"/>
      <c r="ED132" s="888"/>
      <c r="EE132" s="888"/>
      <c r="EF132" s="888"/>
      <c r="EG132" s="888"/>
      <c r="EH132" s="888"/>
      <c r="EI132" s="888"/>
      <c r="EJ132" s="888"/>
      <c r="EK132" s="888"/>
      <c r="EL132" s="888"/>
      <c r="EN132" s="888"/>
      <c r="EP132" s="1045"/>
      <c r="EQ132" s="1045"/>
      <c r="ER132" s="888"/>
      <c r="ES132" s="888"/>
      <c r="ET132" s="888"/>
      <c r="EU132" s="888"/>
      <c r="EV132" s="888"/>
      <c r="EW132" s="888"/>
      <c r="EX132" s="888"/>
      <c r="EY132" s="888"/>
      <c r="EZ132" s="888"/>
      <c r="FA132" s="888"/>
      <c r="FB132" s="888"/>
      <c r="FC132" s="888"/>
      <c r="FD132" s="888"/>
      <c r="FF132" s="888"/>
      <c r="FH132" s="1045"/>
      <c r="FI132" s="1045"/>
      <c r="FJ132" s="888"/>
      <c r="FK132" s="888"/>
      <c r="FL132" s="888"/>
      <c r="FM132" s="888"/>
      <c r="FN132" s="888"/>
      <c r="FO132" s="888"/>
      <c r="FP132" s="888"/>
      <c r="FQ132" s="888"/>
      <c r="FR132" s="888"/>
      <c r="FS132" s="888"/>
      <c r="FT132" s="888"/>
      <c r="FU132" s="888"/>
      <c r="FV132" s="888"/>
      <c r="FX132" s="888"/>
      <c r="FZ132" s="1045"/>
      <c r="GA132" s="1045"/>
      <c r="GB132" s="888"/>
      <c r="GC132" s="888"/>
      <c r="GD132" s="888"/>
      <c r="GE132" s="888"/>
      <c r="GF132" s="888"/>
      <c r="GG132" s="888"/>
      <c r="GH132" s="888"/>
      <c r="GI132" s="888"/>
      <c r="GJ132" s="888"/>
      <c r="GK132" s="888"/>
      <c r="GL132" s="888"/>
      <c r="GM132" s="888"/>
      <c r="GN132" s="888"/>
      <c r="GP132" s="888"/>
      <c r="GR132" s="1045"/>
      <c r="GS132" s="1045"/>
      <c r="GT132" s="888"/>
      <c r="GU132" s="888"/>
      <c r="GV132" s="888"/>
      <c r="GW132" s="888"/>
      <c r="GX132" s="888"/>
      <c r="GY132" s="888"/>
      <c r="GZ132" s="888"/>
      <c r="HA132" s="888"/>
      <c r="HB132" s="888"/>
      <c r="HC132" s="888"/>
      <c r="HD132" s="888"/>
      <c r="HE132" s="888"/>
      <c r="HF132" s="888"/>
      <c r="HH132" s="888"/>
      <c r="HJ132" s="1045"/>
      <c r="HK132" s="1045"/>
      <c r="HL132" s="888"/>
      <c r="HM132" s="888"/>
      <c r="HN132" s="888"/>
      <c r="HO132" s="888"/>
      <c r="HP132" s="888"/>
      <c r="HQ132" s="888"/>
      <c r="HR132" s="888"/>
      <c r="HS132" s="888"/>
      <c r="HT132" s="888"/>
      <c r="HU132" s="888"/>
      <c r="HV132" s="888"/>
      <c r="HW132" s="888"/>
      <c r="HX132" s="888"/>
      <c r="HZ132" s="888"/>
      <c r="IB132" s="1045"/>
      <c r="IC132" s="1045"/>
      <c r="ID132" s="888"/>
      <c r="IE132" s="888"/>
      <c r="IF132" s="888"/>
      <c r="IG132" s="888"/>
      <c r="IH132" s="888"/>
      <c r="II132" s="888"/>
      <c r="IJ132" s="888"/>
      <c r="IK132" s="888"/>
      <c r="IL132" s="888"/>
      <c r="IM132" s="888"/>
      <c r="IN132" s="888"/>
      <c r="IO132" s="888"/>
      <c r="IP132" s="888"/>
      <c r="IR132" s="888"/>
    </row>
    <row r="133" spans="1:252" s="894" customFormat="1" ht="45" customHeight="1">
      <c r="B133" s="874" t="s">
        <v>85</v>
      </c>
      <c r="C133" s="875" t="s">
        <v>44</v>
      </c>
      <c r="D133" s="888"/>
      <c r="E133" s="888"/>
      <c r="F133" s="888"/>
      <c r="G133" s="888"/>
      <c r="H133" s="888"/>
      <c r="I133" s="888"/>
      <c r="J133" s="888"/>
      <c r="K133" s="888"/>
      <c r="L133" s="888"/>
      <c r="M133" s="888"/>
      <c r="N133" s="888"/>
      <c r="O133" s="888"/>
      <c r="P133" s="888"/>
      <c r="Q133" s="888"/>
      <c r="R133" s="888"/>
      <c r="T133" s="874" t="s">
        <v>85</v>
      </c>
      <c r="U133" s="875" t="s">
        <v>44</v>
      </c>
      <c r="V133" s="888"/>
      <c r="W133" s="888"/>
      <c r="X133" s="888"/>
      <c r="Y133" s="888"/>
      <c r="Z133" s="888"/>
      <c r="AA133" s="888"/>
      <c r="AB133" s="888"/>
      <c r="AC133" s="888"/>
      <c r="AD133" s="888"/>
      <c r="AE133" s="888"/>
      <c r="AF133" s="888"/>
      <c r="AG133" s="888"/>
      <c r="AH133" s="888"/>
      <c r="AI133" s="888"/>
      <c r="AJ133" s="888"/>
      <c r="AL133" s="874" t="s">
        <v>85</v>
      </c>
      <c r="AM133" s="875" t="s">
        <v>44</v>
      </c>
      <c r="AN133" s="888"/>
      <c r="AO133" s="888"/>
      <c r="AP133" s="888"/>
      <c r="AQ133" s="888"/>
      <c r="AR133" s="888"/>
      <c r="AS133" s="888"/>
      <c r="AT133" s="888"/>
      <c r="AU133" s="888"/>
      <c r="AV133" s="888"/>
      <c r="AW133" s="888"/>
      <c r="AX133" s="888"/>
      <c r="AY133" s="888"/>
      <c r="AZ133" s="888"/>
      <c r="BA133" s="888"/>
      <c r="BB133" s="888"/>
      <c r="BD133" s="874" t="s">
        <v>85</v>
      </c>
      <c r="BE133" s="875" t="s">
        <v>44</v>
      </c>
      <c r="BF133" s="888"/>
      <c r="BG133" s="888"/>
      <c r="BH133" s="888"/>
      <c r="BI133" s="888"/>
      <c r="BJ133" s="888"/>
      <c r="BK133" s="888"/>
      <c r="BL133" s="888"/>
      <c r="BM133" s="888"/>
      <c r="BN133" s="888"/>
      <c r="BO133" s="888"/>
      <c r="BP133" s="888"/>
      <c r="BQ133" s="888"/>
      <c r="BR133" s="888"/>
      <c r="BS133" s="888"/>
      <c r="BT133" s="888"/>
      <c r="BV133" s="874" t="s">
        <v>85</v>
      </c>
      <c r="BW133" s="875" t="s">
        <v>44</v>
      </c>
      <c r="BX133" s="888"/>
      <c r="BY133" s="888"/>
      <c r="BZ133" s="888"/>
      <c r="CA133" s="888"/>
      <c r="CB133" s="888"/>
      <c r="CC133" s="888"/>
      <c r="CD133" s="888"/>
      <c r="CE133" s="888"/>
      <c r="CF133" s="888"/>
      <c r="CG133" s="888"/>
      <c r="CH133" s="888"/>
      <c r="CI133" s="888"/>
      <c r="CJ133" s="888"/>
      <c r="CK133" s="888"/>
      <c r="CL133" s="888"/>
      <c r="CN133" s="874" t="s">
        <v>85</v>
      </c>
      <c r="CO133" s="875" t="s">
        <v>44</v>
      </c>
      <c r="CP133" s="888"/>
      <c r="CQ133" s="888"/>
      <c r="CR133" s="888"/>
      <c r="CS133" s="888"/>
      <c r="CT133" s="888"/>
      <c r="CU133" s="888"/>
      <c r="CV133" s="888"/>
      <c r="CW133" s="888"/>
      <c r="CX133" s="888"/>
      <c r="CY133" s="888"/>
      <c r="CZ133" s="888"/>
      <c r="DA133" s="888"/>
      <c r="DB133" s="888"/>
      <c r="DC133" s="888"/>
      <c r="DD133" s="888"/>
      <c r="DF133" s="874" t="s">
        <v>85</v>
      </c>
      <c r="DG133" s="875" t="s">
        <v>145</v>
      </c>
      <c r="DH133" s="888"/>
      <c r="DI133" s="888"/>
      <c r="DJ133" s="888"/>
      <c r="DK133" s="888"/>
      <c r="DL133" s="888"/>
      <c r="DM133" s="888"/>
      <c r="DN133" s="888"/>
      <c r="DO133" s="888"/>
      <c r="DP133" s="888"/>
      <c r="DQ133" s="888"/>
      <c r="DR133" s="888"/>
      <c r="DS133" s="888"/>
      <c r="DT133" s="888"/>
      <c r="DU133" s="888"/>
      <c r="DV133" s="888"/>
      <c r="DX133" s="874" t="s">
        <v>85</v>
      </c>
      <c r="DY133" s="875" t="s">
        <v>145</v>
      </c>
      <c r="DZ133" s="888"/>
      <c r="EA133" s="888"/>
      <c r="EB133" s="888"/>
      <c r="EC133" s="888"/>
      <c r="ED133" s="888"/>
      <c r="EE133" s="888"/>
      <c r="EF133" s="888"/>
      <c r="EG133" s="888"/>
      <c r="EH133" s="888"/>
      <c r="EI133" s="888"/>
      <c r="EJ133" s="888"/>
      <c r="EK133" s="888"/>
      <c r="EL133" s="888"/>
      <c r="EM133" s="888"/>
      <c r="EN133" s="888"/>
      <c r="EP133" s="874" t="s">
        <v>85</v>
      </c>
      <c r="EQ133" s="875" t="s">
        <v>43</v>
      </c>
      <c r="ER133" s="888"/>
      <c r="ES133" s="888"/>
      <c r="ET133" s="888"/>
      <c r="EU133" s="888"/>
      <c r="EV133" s="888"/>
      <c r="EW133" s="888"/>
      <c r="EX133" s="888"/>
      <c r="EY133" s="888"/>
      <c r="EZ133" s="888"/>
      <c r="FA133" s="888"/>
      <c r="FB133" s="888"/>
      <c r="FC133" s="888"/>
      <c r="FD133" s="888"/>
      <c r="FE133" s="888"/>
      <c r="FF133" s="888"/>
      <c r="FH133" s="874" t="s">
        <v>85</v>
      </c>
      <c r="FI133" s="875" t="s">
        <v>44</v>
      </c>
      <c r="FJ133" s="888"/>
      <c r="FK133" s="888"/>
      <c r="FL133" s="888"/>
      <c r="FM133" s="888"/>
      <c r="FN133" s="888"/>
      <c r="FO133" s="888"/>
      <c r="FP133" s="888"/>
      <c r="FQ133" s="888"/>
      <c r="FR133" s="888"/>
      <c r="FS133" s="888"/>
      <c r="FT133" s="888"/>
      <c r="FU133" s="888"/>
      <c r="FV133" s="888"/>
      <c r="FW133" s="888"/>
      <c r="FX133" s="888"/>
      <c r="FZ133" s="874" t="s">
        <v>85</v>
      </c>
      <c r="GA133" s="875" t="s">
        <v>44</v>
      </c>
      <c r="GB133" s="888"/>
      <c r="GC133" s="888"/>
      <c r="GD133" s="888"/>
      <c r="GE133" s="888"/>
      <c r="GF133" s="888"/>
      <c r="GG133" s="888"/>
      <c r="GH133" s="888"/>
      <c r="GI133" s="888"/>
      <c r="GJ133" s="888"/>
      <c r="GK133" s="888"/>
      <c r="GL133" s="888"/>
      <c r="GM133" s="888"/>
      <c r="GN133" s="888"/>
      <c r="GO133" s="888"/>
      <c r="GP133" s="888"/>
      <c r="GR133" s="874" t="s">
        <v>85</v>
      </c>
      <c r="GS133" s="875" t="s">
        <v>44</v>
      </c>
      <c r="GT133" s="888"/>
      <c r="GU133" s="888"/>
      <c r="GV133" s="888"/>
      <c r="GW133" s="888"/>
      <c r="GX133" s="888"/>
      <c r="GY133" s="888"/>
      <c r="GZ133" s="888"/>
      <c r="HA133" s="888"/>
      <c r="HB133" s="888"/>
      <c r="HC133" s="888"/>
      <c r="HD133" s="888"/>
      <c r="HE133" s="888"/>
      <c r="HF133" s="888"/>
      <c r="HG133" s="888"/>
      <c r="HH133" s="888"/>
      <c r="HJ133" s="874" t="s">
        <v>85</v>
      </c>
      <c r="HK133" s="875" t="s">
        <v>44</v>
      </c>
      <c r="HL133" s="888"/>
      <c r="HM133" s="888"/>
      <c r="HN133" s="888"/>
      <c r="HO133" s="888"/>
      <c r="HP133" s="888"/>
      <c r="HQ133" s="888"/>
      <c r="HR133" s="888"/>
      <c r="HS133" s="888"/>
      <c r="HT133" s="888"/>
      <c r="HU133" s="888"/>
      <c r="HV133" s="888"/>
      <c r="HW133" s="888"/>
      <c r="HX133" s="888"/>
      <c r="HY133" s="888"/>
      <c r="HZ133" s="888"/>
      <c r="IB133" s="874" t="s">
        <v>85</v>
      </c>
      <c r="IC133" s="875" t="s">
        <v>44</v>
      </c>
      <c r="ID133" s="888"/>
      <c r="IE133" s="888"/>
      <c r="IF133" s="888"/>
      <c r="IG133" s="888"/>
      <c r="IH133" s="888"/>
      <c r="II133" s="888"/>
      <c r="IJ133" s="888"/>
      <c r="IK133" s="888"/>
      <c r="IL133" s="888"/>
      <c r="IM133" s="888"/>
      <c r="IN133" s="888"/>
      <c r="IO133" s="888"/>
      <c r="IP133" s="888"/>
      <c r="IQ133" s="888"/>
      <c r="IR133" s="888"/>
    </row>
    <row r="134" spans="1:252" s="894" customFormat="1" hidden="1">
      <c r="B134" s="874"/>
      <c r="C134" s="909" t="s">
        <v>43</v>
      </c>
      <c r="D134" s="888"/>
      <c r="E134" s="888"/>
      <c r="F134" s="888"/>
      <c r="G134" s="888"/>
      <c r="H134" s="888"/>
      <c r="I134" s="888"/>
      <c r="J134" s="888"/>
      <c r="K134" s="888"/>
      <c r="L134" s="888"/>
      <c r="M134" s="888"/>
      <c r="N134" s="888"/>
      <c r="O134" s="888"/>
      <c r="P134" s="888"/>
      <c r="Q134" s="888"/>
      <c r="R134" s="888"/>
      <c r="T134" s="874"/>
      <c r="U134" s="909" t="s">
        <v>43</v>
      </c>
      <c r="V134" s="888"/>
      <c r="W134" s="888"/>
      <c r="X134" s="888"/>
      <c r="Y134" s="888"/>
      <c r="Z134" s="888"/>
      <c r="AA134" s="888"/>
      <c r="AB134" s="888"/>
      <c r="AC134" s="888"/>
      <c r="AD134" s="888"/>
      <c r="AE134" s="888"/>
      <c r="AF134" s="888"/>
      <c r="AG134" s="888"/>
      <c r="AH134" s="888"/>
      <c r="AI134" s="888"/>
      <c r="AJ134" s="888"/>
      <c r="AL134" s="874"/>
      <c r="AM134" s="909" t="s">
        <v>43</v>
      </c>
      <c r="AN134" s="888"/>
      <c r="AO134" s="888"/>
      <c r="AP134" s="888"/>
      <c r="AQ134" s="888"/>
      <c r="AR134" s="888"/>
      <c r="AS134" s="888"/>
      <c r="AT134" s="888"/>
      <c r="AU134" s="888"/>
      <c r="AV134" s="888"/>
      <c r="AW134" s="888"/>
      <c r="AX134" s="888"/>
      <c r="AY134" s="888"/>
      <c r="AZ134" s="888"/>
      <c r="BA134" s="888"/>
      <c r="BB134" s="888"/>
      <c r="BD134" s="874"/>
      <c r="BE134" s="909" t="s">
        <v>43</v>
      </c>
      <c r="BF134" s="888"/>
      <c r="BG134" s="888"/>
      <c r="BH134" s="888"/>
      <c r="BI134" s="888"/>
      <c r="BJ134" s="888"/>
      <c r="BK134" s="888"/>
      <c r="BL134" s="888"/>
      <c r="BM134" s="888"/>
      <c r="BN134" s="888"/>
      <c r="BO134" s="888"/>
      <c r="BP134" s="888"/>
      <c r="BQ134" s="888"/>
      <c r="BR134" s="888"/>
      <c r="BS134" s="888"/>
      <c r="BT134" s="888"/>
      <c r="BV134" s="874"/>
      <c r="BW134" s="909" t="s">
        <v>43</v>
      </c>
      <c r="BX134" s="888"/>
      <c r="BY134" s="888"/>
      <c r="BZ134" s="888"/>
      <c r="CA134" s="888"/>
      <c r="CB134" s="888"/>
      <c r="CC134" s="888"/>
      <c r="CD134" s="888"/>
      <c r="CE134" s="888"/>
      <c r="CF134" s="888"/>
      <c r="CG134" s="888"/>
      <c r="CH134" s="888"/>
      <c r="CI134" s="888"/>
      <c r="CJ134" s="888"/>
      <c r="CK134" s="888"/>
      <c r="CL134" s="888"/>
      <c r="CN134" s="874"/>
      <c r="CO134" s="909" t="s">
        <v>43</v>
      </c>
      <c r="CP134" s="888"/>
      <c r="CQ134" s="888"/>
      <c r="CR134" s="888"/>
      <c r="CS134" s="888"/>
      <c r="CT134" s="888"/>
      <c r="CU134" s="888"/>
      <c r="CV134" s="888"/>
      <c r="CW134" s="888"/>
      <c r="CX134" s="888"/>
      <c r="CY134" s="888"/>
      <c r="CZ134" s="888"/>
      <c r="DA134" s="888"/>
      <c r="DB134" s="888"/>
      <c r="DC134" s="888"/>
      <c r="DD134" s="888"/>
      <c r="DF134" s="874"/>
      <c r="DG134" s="909" t="s">
        <v>43</v>
      </c>
      <c r="DH134" s="888"/>
      <c r="DI134" s="888"/>
      <c r="DJ134" s="888"/>
      <c r="DK134" s="888"/>
      <c r="DL134" s="888"/>
      <c r="DM134" s="888"/>
      <c r="DN134" s="888"/>
      <c r="DO134" s="888"/>
      <c r="DP134" s="888"/>
      <c r="DQ134" s="888"/>
      <c r="DR134" s="888"/>
      <c r="DS134" s="888"/>
      <c r="DT134" s="888"/>
      <c r="DU134" s="888"/>
      <c r="DV134" s="888"/>
      <c r="DX134" s="874"/>
      <c r="DY134" s="909" t="s">
        <v>43</v>
      </c>
      <c r="DZ134" s="888"/>
      <c r="EA134" s="888"/>
      <c r="EB134" s="888"/>
      <c r="EC134" s="888"/>
      <c r="ED134" s="888"/>
      <c r="EE134" s="888"/>
      <c r="EF134" s="888"/>
      <c r="EG134" s="888"/>
      <c r="EH134" s="888"/>
      <c r="EI134" s="888"/>
      <c r="EJ134" s="888"/>
      <c r="EK134" s="888"/>
      <c r="EL134" s="888"/>
      <c r="EM134" s="888"/>
      <c r="EN134" s="888"/>
      <c r="EP134" s="874"/>
      <c r="EQ134" s="909" t="s">
        <v>43</v>
      </c>
      <c r="ER134" s="888"/>
      <c r="ES134" s="888"/>
      <c r="ET134" s="888"/>
      <c r="EU134" s="888"/>
      <c r="EV134" s="888"/>
      <c r="EW134" s="888"/>
      <c r="EX134" s="888"/>
      <c r="EY134" s="888"/>
      <c r="EZ134" s="888"/>
      <c r="FA134" s="888"/>
      <c r="FB134" s="888"/>
      <c r="FC134" s="888"/>
      <c r="FD134" s="888"/>
      <c r="FE134" s="888"/>
      <c r="FF134" s="888"/>
      <c r="FH134" s="874"/>
      <c r="FI134" s="909" t="s">
        <v>43</v>
      </c>
      <c r="FJ134" s="888"/>
      <c r="FK134" s="888"/>
      <c r="FL134" s="888"/>
      <c r="FM134" s="888"/>
      <c r="FN134" s="888"/>
      <c r="FO134" s="888"/>
      <c r="FP134" s="888"/>
      <c r="FQ134" s="888"/>
      <c r="FR134" s="888"/>
      <c r="FS134" s="888"/>
      <c r="FT134" s="888"/>
      <c r="FU134" s="888"/>
      <c r="FV134" s="888"/>
      <c r="FW134" s="888"/>
      <c r="FX134" s="888"/>
      <c r="FZ134" s="874"/>
      <c r="GA134" s="909" t="s">
        <v>43</v>
      </c>
      <c r="GB134" s="888"/>
      <c r="GC134" s="888"/>
      <c r="GD134" s="888"/>
      <c r="GE134" s="888"/>
      <c r="GF134" s="888"/>
      <c r="GG134" s="888"/>
      <c r="GH134" s="888"/>
      <c r="GI134" s="888"/>
      <c r="GJ134" s="888"/>
      <c r="GK134" s="888"/>
      <c r="GL134" s="888"/>
      <c r="GM134" s="888"/>
      <c r="GN134" s="888"/>
      <c r="GO134" s="888"/>
      <c r="GP134" s="888"/>
      <c r="GR134" s="874"/>
      <c r="GS134" s="909" t="s">
        <v>43</v>
      </c>
      <c r="GT134" s="888"/>
      <c r="GU134" s="888"/>
      <c r="GV134" s="888"/>
      <c r="GW134" s="888"/>
      <c r="GX134" s="888"/>
      <c r="GY134" s="888"/>
      <c r="GZ134" s="888"/>
      <c r="HA134" s="888"/>
      <c r="HB134" s="888"/>
      <c r="HC134" s="888"/>
      <c r="HD134" s="888"/>
      <c r="HE134" s="888"/>
      <c r="HF134" s="888"/>
      <c r="HG134" s="888"/>
      <c r="HH134" s="888"/>
      <c r="HJ134" s="874"/>
      <c r="HK134" s="909" t="s">
        <v>43</v>
      </c>
      <c r="HL134" s="888"/>
      <c r="HM134" s="888"/>
      <c r="HN134" s="888"/>
      <c r="HO134" s="888"/>
      <c r="HP134" s="888"/>
      <c r="HQ134" s="888"/>
      <c r="HR134" s="888"/>
      <c r="HS134" s="888"/>
      <c r="HT134" s="888"/>
      <c r="HU134" s="888"/>
      <c r="HV134" s="888"/>
      <c r="HW134" s="888"/>
      <c r="HX134" s="888"/>
      <c r="HY134" s="888"/>
      <c r="HZ134" s="888"/>
      <c r="IB134" s="874"/>
      <c r="IC134" s="909" t="s">
        <v>43</v>
      </c>
      <c r="ID134" s="888"/>
      <c r="IE134" s="888"/>
      <c r="IF134" s="888"/>
      <c r="IG134" s="888"/>
      <c r="IH134" s="888"/>
      <c r="II134" s="888"/>
      <c r="IJ134" s="888"/>
      <c r="IK134" s="888"/>
      <c r="IL134" s="888"/>
      <c r="IM134" s="888"/>
      <c r="IN134" s="888"/>
      <c r="IO134" s="888"/>
      <c r="IP134" s="888"/>
      <c r="IQ134" s="888"/>
      <c r="IR134" s="888"/>
    </row>
    <row r="135" spans="1:252" s="894" customFormat="1" hidden="1">
      <c r="B135" s="874"/>
      <c r="C135" s="910" t="s">
        <v>44</v>
      </c>
      <c r="D135" s="888"/>
      <c r="E135" s="888"/>
      <c r="F135" s="888"/>
      <c r="G135" s="888"/>
      <c r="H135" s="888"/>
      <c r="I135" s="888"/>
      <c r="J135" s="888"/>
      <c r="K135" s="888"/>
      <c r="L135" s="888"/>
      <c r="M135" s="888"/>
      <c r="N135" s="888"/>
      <c r="O135" s="888"/>
      <c r="P135" s="888"/>
      <c r="Q135" s="888"/>
      <c r="R135" s="888"/>
      <c r="T135" s="874"/>
      <c r="U135" s="910" t="s">
        <v>44</v>
      </c>
      <c r="V135" s="888"/>
      <c r="W135" s="888"/>
      <c r="X135" s="888"/>
      <c r="Y135" s="888"/>
      <c r="Z135" s="888"/>
      <c r="AA135" s="888"/>
      <c r="AB135" s="888"/>
      <c r="AC135" s="888"/>
      <c r="AD135" s="888"/>
      <c r="AE135" s="888"/>
      <c r="AF135" s="888"/>
      <c r="AG135" s="888"/>
      <c r="AH135" s="888"/>
      <c r="AI135" s="888"/>
      <c r="AJ135" s="888"/>
      <c r="AL135" s="874"/>
      <c r="AM135" s="910" t="s">
        <v>44</v>
      </c>
      <c r="AN135" s="888"/>
      <c r="AO135" s="888"/>
      <c r="AP135" s="888"/>
      <c r="AQ135" s="888"/>
      <c r="AR135" s="888"/>
      <c r="AS135" s="888"/>
      <c r="AT135" s="888"/>
      <c r="AU135" s="888"/>
      <c r="AV135" s="888"/>
      <c r="AW135" s="888"/>
      <c r="AX135" s="888"/>
      <c r="AY135" s="888"/>
      <c r="AZ135" s="888"/>
      <c r="BA135" s="888"/>
      <c r="BB135" s="888"/>
      <c r="BD135" s="874"/>
      <c r="BE135" s="910" t="s">
        <v>44</v>
      </c>
      <c r="BF135" s="888"/>
      <c r="BG135" s="888"/>
      <c r="BH135" s="888"/>
      <c r="BI135" s="888"/>
      <c r="BJ135" s="888"/>
      <c r="BK135" s="888"/>
      <c r="BL135" s="888"/>
      <c r="BM135" s="888"/>
      <c r="BN135" s="888"/>
      <c r="BO135" s="888"/>
      <c r="BP135" s="888"/>
      <c r="BQ135" s="888"/>
      <c r="BR135" s="888"/>
      <c r="BS135" s="888"/>
      <c r="BT135" s="888"/>
      <c r="BV135" s="874"/>
      <c r="BW135" s="910" t="s">
        <v>44</v>
      </c>
      <c r="BX135" s="888"/>
      <c r="BY135" s="888"/>
      <c r="BZ135" s="888"/>
      <c r="CA135" s="888"/>
      <c r="CB135" s="888"/>
      <c r="CC135" s="888"/>
      <c r="CD135" s="888"/>
      <c r="CE135" s="888"/>
      <c r="CF135" s="888"/>
      <c r="CG135" s="888"/>
      <c r="CH135" s="888"/>
      <c r="CI135" s="888"/>
      <c r="CJ135" s="888"/>
      <c r="CK135" s="888"/>
      <c r="CL135" s="888"/>
      <c r="CN135" s="874"/>
      <c r="CO135" s="910" t="s">
        <v>44</v>
      </c>
      <c r="CP135" s="888"/>
      <c r="CQ135" s="888"/>
      <c r="CR135" s="888"/>
      <c r="CS135" s="888"/>
      <c r="CT135" s="888"/>
      <c r="CU135" s="888"/>
      <c r="CV135" s="888"/>
      <c r="CW135" s="888"/>
      <c r="CX135" s="888"/>
      <c r="CY135" s="888"/>
      <c r="CZ135" s="888"/>
      <c r="DA135" s="888"/>
      <c r="DB135" s="888"/>
      <c r="DC135" s="888"/>
      <c r="DD135" s="888"/>
      <c r="DF135" s="874"/>
      <c r="DG135" s="910" t="s">
        <v>44</v>
      </c>
      <c r="DH135" s="888"/>
      <c r="DI135" s="888"/>
      <c r="DJ135" s="888"/>
      <c r="DK135" s="888"/>
      <c r="DL135" s="888"/>
      <c r="DM135" s="888"/>
      <c r="DN135" s="888"/>
      <c r="DO135" s="888"/>
      <c r="DP135" s="888"/>
      <c r="DQ135" s="888"/>
      <c r="DR135" s="888"/>
      <c r="DS135" s="888"/>
      <c r="DT135" s="888"/>
      <c r="DU135" s="888"/>
      <c r="DV135" s="888"/>
      <c r="DX135" s="874"/>
      <c r="DY135" s="910" t="s">
        <v>44</v>
      </c>
      <c r="DZ135" s="888"/>
      <c r="EA135" s="888"/>
      <c r="EB135" s="888"/>
      <c r="EC135" s="888"/>
      <c r="ED135" s="888"/>
      <c r="EE135" s="888"/>
      <c r="EF135" s="888"/>
      <c r="EG135" s="888"/>
      <c r="EH135" s="888"/>
      <c r="EI135" s="888"/>
      <c r="EJ135" s="888"/>
      <c r="EK135" s="888"/>
      <c r="EL135" s="888"/>
      <c r="EM135" s="888"/>
      <c r="EN135" s="888"/>
      <c r="EP135" s="874"/>
      <c r="EQ135" s="910" t="s">
        <v>44</v>
      </c>
      <c r="ER135" s="888"/>
      <c r="ES135" s="888"/>
      <c r="ET135" s="888"/>
      <c r="EU135" s="888"/>
      <c r="EV135" s="888"/>
      <c r="EW135" s="888"/>
      <c r="EX135" s="888"/>
      <c r="EY135" s="888"/>
      <c r="EZ135" s="888"/>
      <c r="FA135" s="888"/>
      <c r="FB135" s="888"/>
      <c r="FC135" s="888"/>
      <c r="FD135" s="888"/>
      <c r="FE135" s="888"/>
      <c r="FF135" s="888"/>
      <c r="FH135" s="874"/>
      <c r="FI135" s="910" t="s">
        <v>44</v>
      </c>
      <c r="FJ135" s="888"/>
      <c r="FK135" s="888"/>
      <c r="FL135" s="888"/>
      <c r="FM135" s="888"/>
      <c r="FN135" s="888"/>
      <c r="FO135" s="888"/>
      <c r="FP135" s="888"/>
      <c r="FQ135" s="888"/>
      <c r="FR135" s="888"/>
      <c r="FS135" s="888"/>
      <c r="FT135" s="888"/>
      <c r="FU135" s="888"/>
      <c r="FV135" s="888"/>
      <c r="FW135" s="888"/>
      <c r="FX135" s="888"/>
      <c r="FZ135" s="874"/>
      <c r="GA135" s="910" t="s">
        <v>44</v>
      </c>
      <c r="GB135" s="888"/>
      <c r="GC135" s="888"/>
      <c r="GD135" s="888"/>
      <c r="GE135" s="888"/>
      <c r="GF135" s="888"/>
      <c r="GG135" s="888"/>
      <c r="GH135" s="888"/>
      <c r="GI135" s="888"/>
      <c r="GJ135" s="888"/>
      <c r="GK135" s="888"/>
      <c r="GL135" s="888"/>
      <c r="GM135" s="888"/>
      <c r="GN135" s="888"/>
      <c r="GO135" s="888"/>
      <c r="GP135" s="888"/>
      <c r="GR135" s="874"/>
      <c r="GS135" s="910" t="s">
        <v>44</v>
      </c>
      <c r="GT135" s="888"/>
      <c r="GU135" s="888"/>
      <c r="GV135" s="888"/>
      <c r="GW135" s="888"/>
      <c r="GX135" s="888"/>
      <c r="GY135" s="888"/>
      <c r="GZ135" s="888"/>
      <c r="HA135" s="888"/>
      <c r="HB135" s="888"/>
      <c r="HC135" s="888"/>
      <c r="HD135" s="888"/>
      <c r="HE135" s="888"/>
      <c r="HF135" s="888"/>
      <c r="HG135" s="888"/>
      <c r="HH135" s="888"/>
      <c r="HJ135" s="874"/>
      <c r="HK135" s="910" t="s">
        <v>44</v>
      </c>
      <c r="HL135" s="888"/>
      <c r="HM135" s="888"/>
      <c r="HN135" s="888"/>
      <c r="HO135" s="888"/>
      <c r="HP135" s="888"/>
      <c r="HQ135" s="888"/>
      <c r="HR135" s="888"/>
      <c r="HS135" s="888"/>
      <c r="HT135" s="888"/>
      <c r="HU135" s="888"/>
      <c r="HV135" s="888"/>
      <c r="HW135" s="888"/>
      <c r="HX135" s="888"/>
      <c r="HY135" s="888"/>
      <c r="HZ135" s="888"/>
      <c r="IB135" s="874"/>
      <c r="IC135" s="910" t="s">
        <v>44</v>
      </c>
      <c r="ID135" s="888"/>
      <c r="IE135" s="888"/>
      <c r="IF135" s="888"/>
      <c r="IG135" s="888"/>
      <c r="IH135" s="888"/>
      <c r="II135" s="888"/>
      <c r="IJ135" s="888"/>
      <c r="IK135" s="888"/>
      <c r="IL135" s="888"/>
      <c r="IM135" s="888"/>
      <c r="IN135" s="888"/>
      <c r="IO135" s="888"/>
      <c r="IP135" s="888"/>
      <c r="IQ135" s="888"/>
      <c r="IR135" s="888"/>
    </row>
    <row r="136" spans="1:252" s="894" customFormat="1" hidden="1">
      <c r="B136" s="874"/>
      <c r="C136" s="910" t="s">
        <v>45</v>
      </c>
      <c r="D136" s="888"/>
      <c r="E136" s="888"/>
      <c r="F136" s="888"/>
      <c r="G136" s="888"/>
      <c r="H136" s="888"/>
      <c r="I136" s="888"/>
      <c r="J136" s="888"/>
      <c r="K136" s="888"/>
      <c r="L136" s="888"/>
      <c r="M136" s="888"/>
      <c r="N136" s="888"/>
      <c r="O136" s="888"/>
      <c r="P136" s="888"/>
      <c r="Q136" s="888"/>
      <c r="R136" s="888"/>
      <c r="T136" s="874"/>
      <c r="U136" s="910" t="s">
        <v>45</v>
      </c>
      <c r="V136" s="888"/>
      <c r="W136" s="888"/>
      <c r="X136" s="888"/>
      <c r="Y136" s="888"/>
      <c r="Z136" s="888"/>
      <c r="AA136" s="888"/>
      <c r="AB136" s="888"/>
      <c r="AC136" s="888"/>
      <c r="AD136" s="888"/>
      <c r="AE136" s="888"/>
      <c r="AF136" s="888"/>
      <c r="AG136" s="888"/>
      <c r="AH136" s="888"/>
      <c r="AI136" s="888"/>
      <c r="AJ136" s="888"/>
      <c r="AL136" s="874"/>
      <c r="AM136" s="910" t="s">
        <v>45</v>
      </c>
      <c r="AN136" s="888"/>
      <c r="AO136" s="888"/>
      <c r="AP136" s="888"/>
      <c r="AQ136" s="888"/>
      <c r="AR136" s="888"/>
      <c r="AS136" s="888"/>
      <c r="AT136" s="888"/>
      <c r="AU136" s="888"/>
      <c r="AV136" s="888"/>
      <c r="AW136" s="888"/>
      <c r="AX136" s="888"/>
      <c r="AY136" s="888"/>
      <c r="AZ136" s="888"/>
      <c r="BA136" s="888"/>
      <c r="BB136" s="888"/>
      <c r="BD136" s="874"/>
      <c r="BE136" s="910" t="s">
        <v>45</v>
      </c>
      <c r="BF136" s="888"/>
      <c r="BG136" s="888"/>
      <c r="BH136" s="888"/>
      <c r="BI136" s="888"/>
      <c r="BJ136" s="888"/>
      <c r="BK136" s="888"/>
      <c r="BL136" s="888"/>
      <c r="BM136" s="888"/>
      <c r="BN136" s="888"/>
      <c r="BO136" s="888"/>
      <c r="BP136" s="888"/>
      <c r="BQ136" s="888"/>
      <c r="BR136" s="888"/>
      <c r="BS136" s="888"/>
      <c r="BT136" s="888"/>
      <c r="BV136" s="874"/>
      <c r="BW136" s="910" t="s">
        <v>45</v>
      </c>
      <c r="BX136" s="888"/>
      <c r="BY136" s="888"/>
      <c r="BZ136" s="888"/>
      <c r="CA136" s="888"/>
      <c r="CB136" s="888"/>
      <c r="CC136" s="888"/>
      <c r="CD136" s="888"/>
      <c r="CE136" s="888"/>
      <c r="CF136" s="888"/>
      <c r="CG136" s="888"/>
      <c r="CH136" s="888"/>
      <c r="CI136" s="888"/>
      <c r="CJ136" s="888"/>
      <c r="CK136" s="888"/>
      <c r="CL136" s="888"/>
      <c r="CN136" s="874"/>
      <c r="CO136" s="910" t="s">
        <v>45</v>
      </c>
      <c r="CP136" s="888"/>
      <c r="CQ136" s="888"/>
      <c r="CR136" s="888"/>
      <c r="CS136" s="888"/>
      <c r="CT136" s="888"/>
      <c r="CU136" s="888"/>
      <c r="CV136" s="888"/>
      <c r="CW136" s="888"/>
      <c r="CX136" s="888"/>
      <c r="CY136" s="888"/>
      <c r="CZ136" s="888"/>
      <c r="DA136" s="888"/>
      <c r="DB136" s="888"/>
      <c r="DC136" s="888"/>
      <c r="DD136" s="888"/>
      <c r="DF136" s="874"/>
      <c r="DG136" s="910" t="s">
        <v>45</v>
      </c>
      <c r="DH136" s="888"/>
      <c r="DI136" s="888"/>
      <c r="DJ136" s="888"/>
      <c r="DK136" s="888"/>
      <c r="DL136" s="888"/>
      <c r="DM136" s="888"/>
      <c r="DN136" s="888"/>
      <c r="DO136" s="888"/>
      <c r="DP136" s="888"/>
      <c r="DQ136" s="888"/>
      <c r="DR136" s="888"/>
      <c r="DS136" s="888"/>
      <c r="DT136" s="888"/>
      <c r="DU136" s="888"/>
      <c r="DV136" s="888"/>
      <c r="DX136" s="874"/>
      <c r="DY136" s="910" t="s">
        <v>45</v>
      </c>
      <c r="DZ136" s="888"/>
      <c r="EA136" s="888"/>
      <c r="EB136" s="888"/>
      <c r="EC136" s="888"/>
      <c r="ED136" s="888"/>
      <c r="EE136" s="888"/>
      <c r="EF136" s="888"/>
      <c r="EG136" s="888"/>
      <c r="EH136" s="888"/>
      <c r="EI136" s="888"/>
      <c r="EJ136" s="888"/>
      <c r="EK136" s="888"/>
      <c r="EL136" s="888"/>
      <c r="EM136" s="888"/>
      <c r="EN136" s="888"/>
      <c r="EP136" s="874"/>
      <c r="EQ136" s="910" t="s">
        <v>45</v>
      </c>
      <c r="ER136" s="888"/>
      <c r="ES136" s="888"/>
      <c r="ET136" s="888"/>
      <c r="EU136" s="888"/>
      <c r="EV136" s="888"/>
      <c r="EW136" s="888"/>
      <c r="EX136" s="888"/>
      <c r="EY136" s="888"/>
      <c r="EZ136" s="888"/>
      <c r="FA136" s="888"/>
      <c r="FB136" s="888"/>
      <c r="FC136" s="888"/>
      <c r="FD136" s="888"/>
      <c r="FE136" s="888"/>
      <c r="FF136" s="888"/>
      <c r="FH136" s="874"/>
      <c r="FI136" s="910" t="s">
        <v>45</v>
      </c>
      <c r="FJ136" s="888"/>
      <c r="FK136" s="888"/>
      <c r="FL136" s="888"/>
      <c r="FM136" s="888"/>
      <c r="FN136" s="888"/>
      <c r="FO136" s="888"/>
      <c r="FP136" s="888"/>
      <c r="FQ136" s="888"/>
      <c r="FR136" s="888"/>
      <c r="FS136" s="888"/>
      <c r="FT136" s="888"/>
      <c r="FU136" s="888"/>
      <c r="FV136" s="888"/>
      <c r="FW136" s="888"/>
      <c r="FX136" s="888"/>
      <c r="FZ136" s="874"/>
      <c r="GA136" s="910" t="s">
        <v>45</v>
      </c>
      <c r="GB136" s="888"/>
      <c r="GC136" s="888"/>
      <c r="GD136" s="888"/>
      <c r="GE136" s="888"/>
      <c r="GF136" s="888"/>
      <c r="GG136" s="888"/>
      <c r="GH136" s="888"/>
      <c r="GI136" s="888"/>
      <c r="GJ136" s="888"/>
      <c r="GK136" s="888"/>
      <c r="GL136" s="888"/>
      <c r="GM136" s="888"/>
      <c r="GN136" s="888"/>
      <c r="GO136" s="888"/>
      <c r="GP136" s="888"/>
      <c r="GR136" s="874"/>
      <c r="GS136" s="910" t="s">
        <v>45</v>
      </c>
      <c r="GT136" s="888"/>
      <c r="GU136" s="888"/>
      <c r="GV136" s="888"/>
      <c r="GW136" s="888"/>
      <c r="GX136" s="888"/>
      <c r="GY136" s="888"/>
      <c r="GZ136" s="888"/>
      <c r="HA136" s="888"/>
      <c r="HB136" s="888"/>
      <c r="HC136" s="888"/>
      <c r="HD136" s="888"/>
      <c r="HE136" s="888"/>
      <c r="HF136" s="888"/>
      <c r="HG136" s="888"/>
      <c r="HH136" s="888"/>
      <c r="HJ136" s="874"/>
      <c r="HK136" s="910" t="s">
        <v>45</v>
      </c>
      <c r="HL136" s="888"/>
      <c r="HM136" s="888"/>
      <c r="HN136" s="888"/>
      <c r="HO136" s="888"/>
      <c r="HP136" s="888"/>
      <c r="HQ136" s="888"/>
      <c r="HR136" s="888"/>
      <c r="HS136" s="888"/>
      <c r="HT136" s="888"/>
      <c r="HU136" s="888"/>
      <c r="HV136" s="888"/>
      <c r="HW136" s="888"/>
      <c r="HX136" s="888"/>
      <c r="HY136" s="888"/>
      <c r="HZ136" s="888"/>
      <c r="IB136" s="874"/>
      <c r="IC136" s="910" t="s">
        <v>45</v>
      </c>
      <c r="ID136" s="888"/>
      <c r="IE136" s="888"/>
      <c r="IF136" s="888"/>
      <c r="IG136" s="888"/>
      <c r="IH136" s="888"/>
      <c r="II136" s="888"/>
      <c r="IJ136" s="888"/>
      <c r="IK136" s="888"/>
      <c r="IL136" s="888"/>
      <c r="IM136" s="888"/>
      <c r="IN136" s="888"/>
      <c r="IO136" s="888"/>
      <c r="IP136" s="888"/>
      <c r="IQ136" s="888"/>
      <c r="IR136" s="888"/>
    </row>
    <row r="137" spans="1:252" s="894" customFormat="1" hidden="1">
      <c r="B137" s="874"/>
      <c r="C137" s="910" t="s">
        <v>145</v>
      </c>
      <c r="D137" s="888"/>
      <c r="E137" s="888"/>
      <c r="F137" s="888"/>
      <c r="G137" s="888"/>
      <c r="H137" s="888"/>
      <c r="I137" s="888"/>
      <c r="J137" s="888"/>
      <c r="K137" s="888"/>
      <c r="L137" s="888"/>
      <c r="M137" s="888"/>
      <c r="N137" s="888"/>
      <c r="O137" s="888"/>
      <c r="P137" s="888"/>
      <c r="Q137" s="888"/>
      <c r="R137" s="888"/>
      <c r="T137" s="874"/>
      <c r="U137" s="910" t="s">
        <v>145</v>
      </c>
      <c r="V137" s="888"/>
      <c r="W137" s="888"/>
      <c r="X137" s="888"/>
      <c r="Y137" s="888"/>
      <c r="Z137" s="888"/>
      <c r="AA137" s="888"/>
      <c r="AB137" s="888"/>
      <c r="AC137" s="888"/>
      <c r="AD137" s="888"/>
      <c r="AE137" s="888"/>
      <c r="AF137" s="888"/>
      <c r="AG137" s="888"/>
      <c r="AH137" s="888"/>
      <c r="AI137" s="888"/>
      <c r="AJ137" s="888"/>
      <c r="AL137" s="874"/>
      <c r="AM137" s="910" t="s">
        <v>145</v>
      </c>
      <c r="AN137" s="888"/>
      <c r="AO137" s="888"/>
      <c r="AP137" s="888"/>
      <c r="AQ137" s="888"/>
      <c r="AR137" s="888"/>
      <c r="AS137" s="888"/>
      <c r="AT137" s="888"/>
      <c r="AU137" s="888"/>
      <c r="AV137" s="888"/>
      <c r="AW137" s="888"/>
      <c r="AX137" s="888"/>
      <c r="AY137" s="888"/>
      <c r="AZ137" s="888"/>
      <c r="BA137" s="888"/>
      <c r="BB137" s="888"/>
      <c r="BD137" s="874"/>
      <c r="BE137" s="910" t="s">
        <v>145</v>
      </c>
      <c r="BF137" s="888"/>
      <c r="BG137" s="888"/>
      <c r="BH137" s="888"/>
      <c r="BI137" s="888"/>
      <c r="BJ137" s="888"/>
      <c r="BK137" s="888"/>
      <c r="BL137" s="888"/>
      <c r="BM137" s="888"/>
      <c r="BN137" s="888"/>
      <c r="BO137" s="888"/>
      <c r="BP137" s="888"/>
      <c r="BQ137" s="888"/>
      <c r="BR137" s="888"/>
      <c r="BS137" s="888"/>
      <c r="BT137" s="888"/>
      <c r="BV137" s="874"/>
      <c r="BW137" s="910" t="s">
        <v>145</v>
      </c>
      <c r="BX137" s="888"/>
      <c r="BY137" s="888"/>
      <c r="BZ137" s="888"/>
      <c r="CA137" s="888"/>
      <c r="CB137" s="888"/>
      <c r="CC137" s="888"/>
      <c r="CD137" s="888"/>
      <c r="CE137" s="888"/>
      <c r="CF137" s="888"/>
      <c r="CG137" s="888"/>
      <c r="CH137" s="888"/>
      <c r="CI137" s="888"/>
      <c r="CJ137" s="888"/>
      <c r="CK137" s="888"/>
      <c r="CL137" s="888"/>
      <c r="CN137" s="874"/>
      <c r="CO137" s="910" t="s">
        <v>145</v>
      </c>
      <c r="CP137" s="888"/>
      <c r="CQ137" s="888"/>
      <c r="CR137" s="888"/>
      <c r="CS137" s="888"/>
      <c r="CT137" s="888"/>
      <c r="CU137" s="888"/>
      <c r="CV137" s="888"/>
      <c r="CW137" s="888"/>
      <c r="CX137" s="888"/>
      <c r="CY137" s="888"/>
      <c r="CZ137" s="888"/>
      <c r="DA137" s="888"/>
      <c r="DB137" s="888"/>
      <c r="DC137" s="888"/>
      <c r="DD137" s="888"/>
      <c r="DF137" s="874"/>
      <c r="DG137" s="910" t="s">
        <v>145</v>
      </c>
      <c r="DH137" s="888"/>
      <c r="DI137" s="888"/>
      <c r="DJ137" s="888"/>
      <c r="DK137" s="888"/>
      <c r="DL137" s="888"/>
      <c r="DM137" s="888"/>
      <c r="DN137" s="888"/>
      <c r="DO137" s="888"/>
      <c r="DP137" s="888"/>
      <c r="DQ137" s="888"/>
      <c r="DR137" s="888"/>
      <c r="DS137" s="888"/>
      <c r="DT137" s="888"/>
      <c r="DU137" s="888"/>
      <c r="DV137" s="888"/>
      <c r="DX137" s="874"/>
      <c r="DY137" s="910" t="s">
        <v>145</v>
      </c>
      <c r="DZ137" s="888"/>
      <c r="EA137" s="888"/>
      <c r="EB137" s="888"/>
      <c r="EC137" s="888"/>
      <c r="ED137" s="888"/>
      <c r="EE137" s="888"/>
      <c r="EF137" s="888"/>
      <c r="EG137" s="888"/>
      <c r="EH137" s="888"/>
      <c r="EI137" s="888"/>
      <c r="EJ137" s="888"/>
      <c r="EK137" s="888"/>
      <c r="EL137" s="888"/>
      <c r="EM137" s="888"/>
      <c r="EN137" s="888"/>
      <c r="EP137" s="874"/>
      <c r="EQ137" s="910" t="s">
        <v>145</v>
      </c>
      <c r="ER137" s="888"/>
      <c r="ES137" s="888"/>
      <c r="ET137" s="888"/>
      <c r="EU137" s="888"/>
      <c r="EV137" s="888"/>
      <c r="EW137" s="888"/>
      <c r="EX137" s="888"/>
      <c r="EY137" s="888"/>
      <c r="EZ137" s="888"/>
      <c r="FA137" s="888"/>
      <c r="FB137" s="888"/>
      <c r="FC137" s="888"/>
      <c r="FD137" s="888"/>
      <c r="FE137" s="888"/>
      <c r="FF137" s="888"/>
      <c r="FH137" s="874"/>
      <c r="FI137" s="910" t="s">
        <v>145</v>
      </c>
      <c r="FJ137" s="888"/>
      <c r="FK137" s="888"/>
      <c r="FL137" s="888"/>
      <c r="FM137" s="888"/>
      <c r="FN137" s="888"/>
      <c r="FO137" s="888"/>
      <c r="FP137" s="888"/>
      <c r="FQ137" s="888"/>
      <c r="FR137" s="888"/>
      <c r="FS137" s="888"/>
      <c r="FT137" s="888"/>
      <c r="FU137" s="888"/>
      <c r="FV137" s="888"/>
      <c r="FW137" s="888"/>
      <c r="FX137" s="888"/>
      <c r="FZ137" s="874"/>
      <c r="GA137" s="910" t="s">
        <v>145</v>
      </c>
      <c r="GB137" s="888"/>
      <c r="GC137" s="888"/>
      <c r="GD137" s="888"/>
      <c r="GE137" s="888"/>
      <c r="GF137" s="888"/>
      <c r="GG137" s="888"/>
      <c r="GH137" s="888"/>
      <c r="GI137" s="888"/>
      <c r="GJ137" s="888"/>
      <c r="GK137" s="888"/>
      <c r="GL137" s="888"/>
      <c r="GM137" s="888"/>
      <c r="GN137" s="888"/>
      <c r="GO137" s="888"/>
      <c r="GP137" s="888"/>
      <c r="GR137" s="874"/>
      <c r="GS137" s="910" t="s">
        <v>145</v>
      </c>
      <c r="GT137" s="888"/>
      <c r="GU137" s="888"/>
      <c r="GV137" s="888"/>
      <c r="GW137" s="888"/>
      <c r="GX137" s="888"/>
      <c r="GY137" s="888"/>
      <c r="GZ137" s="888"/>
      <c r="HA137" s="888"/>
      <c r="HB137" s="888"/>
      <c r="HC137" s="888"/>
      <c r="HD137" s="888"/>
      <c r="HE137" s="888"/>
      <c r="HF137" s="888"/>
      <c r="HG137" s="888"/>
      <c r="HH137" s="888"/>
      <c r="HJ137" s="874"/>
      <c r="HK137" s="910" t="s">
        <v>145</v>
      </c>
      <c r="HL137" s="888"/>
      <c r="HM137" s="888"/>
      <c r="HN137" s="888"/>
      <c r="HO137" s="888"/>
      <c r="HP137" s="888"/>
      <c r="HQ137" s="888"/>
      <c r="HR137" s="888"/>
      <c r="HS137" s="888"/>
      <c r="HT137" s="888"/>
      <c r="HU137" s="888"/>
      <c r="HV137" s="888"/>
      <c r="HW137" s="888"/>
      <c r="HX137" s="888"/>
      <c r="HY137" s="888"/>
      <c r="HZ137" s="888"/>
      <c r="IB137" s="874"/>
      <c r="IC137" s="910" t="s">
        <v>145</v>
      </c>
      <c r="ID137" s="888"/>
      <c r="IE137" s="888"/>
      <c r="IF137" s="888"/>
      <c r="IG137" s="888"/>
      <c r="IH137" s="888"/>
      <c r="II137" s="888"/>
      <c r="IJ137" s="888"/>
      <c r="IK137" s="888"/>
      <c r="IL137" s="888"/>
      <c r="IM137" s="888"/>
      <c r="IN137" s="888"/>
      <c r="IO137" s="888"/>
      <c r="IP137" s="888"/>
      <c r="IQ137" s="888"/>
      <c r="IR137" s="888"/>
    </row>
    <row r="138" spans="1:252" s="894" customFormat="1" ht="25.5" hidden="1">
      <c r="B138" s="874"/>
      <c r="C138" s="910" t="s">
        <v>83</v>
      </c>
      <c r="D138" s="888"/>
      <c r="E138" s="888"/>
      <c r="F138" s="888"/>
      <c r="G138" s="888"/>
      <c r="H138" s="888"/>
      <c r="I138" s="888"/>
      <c r="J138" s="888"/>
      <c r="K138" s="888"/>
      <c r="L138" s="888"/>
      <c r="M138" s="888"/>
      <c r="N138" s="888"/>
      <c r="O138" s="888"/>
      <c r="P138" s="888"/>
      <c r="Q138" s="888"/>
      <c r="R138" s="888"/>
      <c r="T138" s="874"/>
      <c r="U138" s="910" t="s">
        <v>83</v>
      </c>
      <c r="V138" s="888"/>
      <c r="W138" s="888"/>
      <c r="X138" s="888"/>
      <c r="Y138" s="888"/>
      <c r="Z138" s="888"/>
      <c r="AA138" s="888"/>
      <c r="AB138" s="888"/>
      <c r="AC138" s="888"/>
      <c r="AD138" s="888"/>
      <c r="AE138" s="888"/>
      <c r="AF138" s="888"/>
      <c r="AG138" s="888"/>
      <c r="AH138" s="888"/>
      <c r="AI138" s="888"/>
      <c r="AJ138" s="888"/>
      <c r="AL138" s="874"/>
      <c r="AM138" s="910" t="s">
        <v>83</v>
      </c>
      <c r="AN138" s="888"/>
      <c r="AO138" s="888"/>
      <c r="AP138" s="888"/>
      <c r="AQ138" s="888"/>
      <c r="AR138" s="888"/>
      <c r="AS138" s="888"/>
      <c r="AT138" s="888"/>
      <c r="AU138" s="888"/>
      <c r="AV138" s="888"/>
      <c r="AW138" s="888"/>
      <c r="AX138" s="888"/>
      <c r="AY138" s="888"/>
      <c r="AZ138" s="888"/>
      <c r="BA138" s="888"/>
      <c r="BB138" s="888"/>
      <c r="BD138" s="874"/>
      <c r="BE138" s="910" t="s">
        <v>83</v>
      </c>
      <c r="BF138" s="888"/>
      <c r="BG138" s="888"/>
      <c r="BH138" s="888"/>
      <c r="BI138" s="888"/>
      <c r="BJ138" s="888"/>
      <c r="BK138" s="888"/>
      <c r="BL138" s="888"/>
      <c r="BM138" s="888"/>
      <c r="BN138" s="888"/>
      <c r="BO138" s="888"/>
      <c r="BP138" s="888"/>
      <c r="BQ138" s="888"/>
      <c r="BR138" s="888"/>
      <c r="BS138" s="888"/>
      <c r="BT138" s="888"/>
      <c r="BV138" s="874"/>
      <c r="BW138" s="910" t="s">
        <v>83</v>
      </c>
      <c r="BX138" s="888"/>
      <c r="BY138" s="888"/>
      <c r="BZ138" s="888"/>
      <c r="CA138" s="888"/>
      <c r="CB138" s="888"/>
      <c r="CC138" s="888"/>
      <c r="CD138" s="888"/>
      <c r="CE138" s="888"/>
      <c r="CF138" s="888"/>
      <c r="CG138" s="888"/>
      <c r="CH138" s="888"/>
      <c r="CI138" s="888"/>
      <c r="CJ138" s="888"/>
      <c r="CK138" s="888"/>
      <c r="CL138" s="888"/>
      <c r="CN138" s="874"/>
      <c r="CO138" s="910" t="s">
        <v>83</v>
      </c>
      <c r="CP138" s="888"/>
      <c r="CQ138" s="888"/>
      <c r="CR138" s="888"/>
      <c r="CS138" s="888"/>
      <c r="CT138" s="888"/>
      <c r="CU138" s="888"/>
      <c r="CV138" s="888"/>
      <c r="CW138" s="888"/>
      <c r="CX138" s="888"/>
      <c r="CY138" s="888"/>
      <c r="CZ138" s="888"/>
      <c r="DA138" s="888"/>
      <c r="DB138" s="888"/>
      <c r="DC138" s="888"/>
      <c r="DD138" s="888"/>
      <c r="DF138" s="874"/>
      <c r="DG138" s="910" t="s">
        <v>83</v>
      </c>
      <c r="DH138" s="888"/>
      <c r="DI138" s="888"/>
      <c r="DJ138" s="888"/>
      <c r="DK138" s="888"/>
      <c r="DL138" s="888"/>
      <c r="DM138" s="888"/>
      <c r="DN138" s="888"/>
      <c r="DO138" s="888"/>
      <c r="DP138" s="888"/>
      <c r="DQ138" s="888"/>
      <c r="DR138" s="888"/>
      <c r="DS138" s="888"/>
      <c r="DT138" s="888"/>
      <c r="DU138" s="888"/>
      <c r="DV138" s="888"/>
      <c r="DX138" s="874"/>
      <c r="DY138" s="910" t="s">
        <v>83</v>
      </c>
      <c r="DZ138" s="888"/>
      <c r="EA138" s="888"/>
      <c r="EB138" s="888"/>
      <c r="EC138" s="888"/>
      <c r="ED138" s="888"/>
      <c r="EE138" s="888"/>
      <c r="EF138" s="888"/>
      <c r="EG138" s="888"/>
      <c r="EH138" s="888"/>
      <c r="EI138" s="888"/>
      <c r="EJ138" s="888"/>
      <c r="EK138" s="888"/>
      <c r="EL138" s="888"/>
      <c r="EM138" s="888"/>
      <c r="EN138" s="888"/>
      <c r="EP138" s="874"/>
      <c r="EQ138" s="910" t="s">
        <v>83</v>
      </c>
      <c r="ER138" s="888"/>
      <c r="ES138" s="888"/>
      <c r="ET138" s="888"/>
      <c r="EU138" s="888"/>
      <c r="EV138" s="888"/>
      <c r="EW138" s="888"/>
      <c r="EX138" s="888"/>
      <c r="EY138" s="888"/>
      <c r="EZ138" s="888"/>
      <c r="FA138" s="888"/>
      <c r="FB138" s="888"/>
      <c r="FC138" s="888"/>
      <c r="FD138" s="888"/>
      <c r="FE138" s="888"/>
      <c r="FF138" s="888"/>
      <c r="FH138" s="874"/>
      <c r="FI138" s="910" t="s">
        <v>83</v>
      </c>
      <c r="FJ138" s="888"/>
      <c r="FK138" s="888"/>
      <c r="FL138" s="888"/>
      <c r="FM138" s="888"/>
      <c r="FN138" s="888"/>
      <c r="FO138" s="888"/>
      <c r="FP138" s="888"/>
      <c r="FQ138" s="888"/>
      <c r="FR138" s="888"/>
      <c r="FS138" s="888"/>
      <c r="FT138" s="888"/>
      <c r="FU138" s="888"/>
      <c r="FV138" s="888"/>
      <c r="FW138" s="888"/>
      <c r="FX138" s="888"/>
      <c r="FZ138" s="874"/>
      <c r="GA138" s="910" t="s">
        <v>83</v>
      </c>
      <c r="GB138" s="888"/>
      <c r="GC138" s="888"/>
      <c r="GD138" s="888"/>
      <c r="GE138" s="888"/>
      <c r="GF138" s="888"/>
      <c r="GG138" s="888"/>
      <c r="GH138" s="888"/>
      <c r="GI138" s="888"/>
      <c r="GJ138" s="888"/>
      <c r="GK138" s="888"/>
      <c r="GL138" s="888"/>
      <c r="GM138" s="888"/>
      <c r="GN138" s="888"/>
      <c r="GO138" s="888"/>
      <c r="GP138" s="888"/>
      <c r="GR138" s="874"/>
      <c r="GS138" s="910" t="s">
        <v>83</v>
      </c>
      <c r="GT138" s="888"/>
      <c r="GU138" s="888"/>
      <c r="GV138" s="888"/>
      <c r="GW138" s="888"/>
      <c r="GX138" s="888"/>
      <c r="GY138" s="888"/>
      <c r="GZ138" s="888"/>
      <c r="HA138" s="888"/>
      <c r="HB138" s="888"/>
      <c r="HC138" s="888"/>
      <c r="HD138" s="888"/>
      <c r="HE138" s="888"/>
      <c r="HF138" s="888"/>
      <c r="HG138" s="888"/>
      <c r="HH138" s="888"/>
      <c r="HJ138" s="874"/>
      <c r="HK138" s="910" t="s">
        <v>83</v>
      </c>
      <c r="HL138" s="888"/>
      <c r="HM138" s="888"/>
      <c r="HN138" s="888"/>
      <c r="HO138" s="888"/>
      <c r="HP138" s="888"/>
      <c r="HQ138" s="888"/>
      <c r="HR138" s="888"/>
      <c r="HS138" s="888"/>
      <c r="HT138" s="888"/>
      <c r="HU138" s="888"/>
      <c r="HV138" s="888"/>
      <c r="HW138" s="888"/>
      <c r="HX138" s="888"/>
      <c r="HY138" s="888"/>
      <c r="HZ138" s="888"/>
      <c r="IB138" s="874"/>
      <c r="IC138" s="910" t="s">
        <v>83</v>
      </c>
      <c r="ID138" s="888"/>
      <c r="IE138" s="888"/>
      <c r="IF138" s="888"/>
      <c r="IG138" s="888"/>
      <c r="IH138" s="888"/>
      <c r="II138" s="888"/>
      <c r="IJ138" s="888"/>
      <c r="IK138" s="888"/>
      <c r="IL138" s="888"/>
      <c r="IM138" s="888"/>
      <c r="IN138" s="888"/>
      <c r="IO138" s="888"/>
      <c r="IP138" s="888"/>
      <c r="IQ138" s="888"/>
      <c r="IR138" s="888"/>
    </row>
    <row r="139" spans="1:252">
      <c r="D139" s="888"/>
      <c r="E139" s="888"/>
      <c r="F139" s="888"/>
      <c r="G139" s="888"/>
      <c r="H139" s="888"/>
      <c r="I139" s="888"/>
      <c r="J139" s="888"/>
      <c r="K139" s="888"/>
      <c r="L139" s="888"/>
      <c r="M139" s="888"/>
      <c r="N139" s="888"/>
      <c r="O139" s="888"/>
      <c r="P139" s="888"/>
      <c r="R139" s="888"/>
      <c r="V139" s="888"/>
      <c r="W139" s="888"/>
      <c r="X139" s="888"/>
      <c r="Y139" s="888"/>
      <c r="Z139" s="888"/>
      <c r="AA139" s="888"/>
      <c r="AB139" s="888"/>
      <c r="AC139" s="888"/>
      <c r="AD139" s="888"/>
      <c r="AE139" s="888"/>
      <c r="AF139" s="888"/>
      <c r="AG139" s="888"/>
      <c r="AH139" s="888"/>
      <c r="AJ139" s="888"/>
      <c r="AN139" s="888"/>
      <c r="AO139" s="888"/>
      <c r="AP139" s="888"/>
      <c r="AQ139" s="888"/>
      <c r="AR139" s="888"/>
      <c r="AS139" s="888"/>
      <c r="AT139" s="888"/>
      <c r="AU139" s="888"/>
      <c r="AV139" s="888"/>
      <c r="AW139" s="888"/>
      <c r="AX139" s="888"/>
      <c r="AY139" s="888"/>
      <c r="AZ139" s="888"/>
      <c r="BB139" s="888"/>
      <c r="BF139" s="888"/>
      <c r="BG139" s="888"/>
      <c r="BH139" s="888"/>
      <c r="BI139" s="888"/>
      <c r="BJ139" s="888"/>
      <c r="BK139" s="888"/>
      <c r="BL139" s="888"/>
      <c r="BM139" s="888"/>
      <c r="BN139" s="888"/>
      <c r="BO139" s="888"/>
      <c r="BP139" s="888"/>
      <c r="BQ139" s="888"/>
      <c r="BR139" s="888"/>
      <c r="BT139" s="888"/>
      <c r="BX139" s="888"/>
      <c r="BY139" s="888"/>
      <c r="BZ139" s="888"/>
      <c r="CA139" s="888"/>
      <c r="CB139" s="888"/>
      <c r="CC139" s="888"/>
      <c r="CD139" s="888"/>
      <c r="CE139" s="888"/>
      <c r="CF139" s="888"/>
      <c r="CG139" s="888"/>
      <c r="CH139" s="888"/>
      <c r="CI139" s="888"/>
      <c r="CJ139" s="888"/>
      <c r="CL139" s="888"/>
      <c r="CP139" s="888"/>
      <c r="CQ139" s="888"/>
      <c r="CR139" s="888"/>
      <c r="CS139" s="888"/>
      <c r="CT139" s="888"/>
      <c r="CU139" s="888"/>
      <c r="CV139" s="888"/>
      <c r="CW139" s="888"/>
      <c r="CX139" s="888"/>
      <c r="CY139" s="888"/>
      <c r="CZ139" s="888"/>
      <c r="DA139" s="888"/>
      <c r="DB139" s="888"/>
      <c r="DD139" s="888"/>
      <c r="DH139" s="888"/>
      <c r="DI139" s="888"/>
      <c r="DJ139" s="888"/>
      <c r="DK139" s="888"/>
      <c r="DL139" s="888"/>
      <c r="DM139" s="888"/>
      <c r="DN139" s="888"/>
      <c r="DO139" s="888"/>
      <c r="DP139" s="888"/>
      <c r="DQ139" s="888"/>
      <c r="DR139" s="888"/>
      <c r="DS139" s="888"/>
      <c r="DT139" s="888"/>
      <c r="DV139" s="888"/>
      <c r="DZ139" s="888"/>
      <c r="EA139" s="888"/>
      <c r="EB139" s="888"/>
      <c r="EC139" s="888"/>
      <c r="ED139" s="888"/>
      <c r="EE139" s="888"/>
      <c r="EF139" s="888"/>
      <c r="EG139" s="888"/>
      <c r="EH139" s="888"/>
      <c r="EI139" s="888"/>
      <c r="EJ139" s="888"/>
      <c r="EK139" s="888"/>
      <c r="EL139" s="888"/>
      <c r="EN139" s="888"/>
      <c r="ER139" s="888"/>
      <c r="ES139" s="888"/>
      <c r="ET139" s="888"/>
      <c r="EU139" s="888"/>
      <c r="EV139" s="888"/>
      <c r="EW139" s="888"/>
      <c r="EX139" s="888"/>
      <c r="EY139" s="888"/>
      <c r="EZ139" s="888"/>
      <c r="FA139" s="888"/>
      <c r="FB139" s="888"/>
      <c r="FC139" s="888"/>
      <c r="FD139" s="888"/>
      <c r="FF139" s="888"/>
      <c r="FJ139" s="888"/>
      <c r="FK139" s="888"/>
      <c r="FL139" s="888"/>
      <c r="FM139" s="888"/>
      <c r="FN139" s="888"/>
      <c r="FO139" s="888"/>
      <c r="FP139" s="888"/>
      <c r="FQ139" s="888"/>
      <c r="FR139" s="888"/>
      <c r="FS139" s="888"/>
      <c r="FT139" s="888"/>
      <c r="FU139" s="888"/>
      <c r="FV139" s="888"/>
      <c r="FX139" s="888"/>
      <c r="GB139" s="888"/>
      <c r="GC139" s="888"/>
      <c r="GD139" s="888"/>
      <c r="GE139" s="888"/>
      <c r="GF139" s="888"/>
      <c r="GG139" s="888"/>
      <c r="GH139" s="888"/>
      <c r="GI139" s="888"/>
      <c r="GJ139" s="888"/>
      <c r="GK139" s="888"/>
      <c r="GL139" s="888"/>
      <c r="GM139" s="888"/>
      <c r="GN139" s="888"/>
      <c r="GP139" s="888"/>
      <c r="GT139" s="888"/>
      <c r="GU139" s="888"/>
      <c r="GV139" s="888"/>
      <c r="GW139" s="888"/>
      <c r="GX139" s="888"/>
      <c r="GY139" s="888"/>
      <c r="GZ139" s="888"/>
      <c r="HA139" s="888"/>
      <c r="HB139" s="888"/>
      <c r="HC139" s="888"/>
      <c r="HD139" s="888"/>
      <c r="HE139" s="888"/>
      <c r="HF139" s="888"/>
      <c r="HH139" s="888"/>
      <c r="HL139" s="888"/>
      <c r="HM139" s="888"/>
      <c r="HN139" s="888"/>
      <c r="HO139" s="888"/>
      <c r="HP139" s="888"/>
      <c r="HQ139" s="888"/>
      <c r="HR139" s="888"/>
      <c r="HS139" s="888"/>
      <c r="HT139" s="888"/>
      <c r="HU139" s="888"/>
      <c r="HV139" s="888"/>
      <c r="HW139" s="888"/>
      <c r="HX139" s="888"/>
      <c r="HZ139" s="888"/>
      <c r="ID139" s="888"/>
      <c r="IE139" s="888"/>
      <c r="IF139" s="888"/>
      <c r="IG139" s="888"/>
      <c r="IH139" s="888"/>
      <c r="II139" s="888"/>
      <c r="IJ139" s="888"/>
      <c r="IK139" s="888"/>
      <c r="IL139" s="888"/>
      <c r="IM139" s="888"/>
      <c r="IN139" s="888"/>
      <c r="IO139" s="888"/>
      <c r="IP139" s="888"/>
      <c r="IR139" s="888"/>
    </row>
    <row r="140" spans="1:252" s="930" customFormat="1" ht="37.5" customHeight="1">
      <c r="B140" s="884" t="s">
        <v>184</v>
      </c>
      <c r="C140" s="891">
        <v>45716</v>
      </c>
      <c r="D140" s="1041" t="s">
        <v>724</v>
      </c>
      <c r="E140" s="931"/>
      <c r="F140" s="931"/>
      <c r="G140" s="931"/>
      <c r="H140" s="931"/>
      <c r="I140" s="931"/>
      <c r="J140" s="931"/>
      <c r="K140" s="931"/>
      <c r="L140" s="931"/>
      <c r="M140" s="931"/>
      <c r="N140" s="931"/>
      <c r="O140" s="931"/>
      <c r="P140" s="931"/>
      <c r="Q140" s="931"/>
      <c r="R140" s="931"/>
      <c r="T140" s="884" t="s">
        <v>184</v>
      </c>
      <c r="U140" s="891">
        <v>45658</v>
      </c>
      <c r="V140" s="1041" t="s">
        <v>739</v>
      </c>
      <c r="W140" s="931"/>
      <c r="X140" s="931"/>
      <c r="Y140" s="931"/>
      <c r="Z140" s="931"/>
      <c r="AA140" s="931"/>
      <c r="AB140" s="931"/>
      <c r="AC140" s="931"/>
      <c r="AD140" s="931"/>
      <c r="AE140" s="931"/>
      <c r="AF140" s="931"/>
      <c r="AG140" s="931"/>
      <c r="AH140" s="931"/>
      <c r="AI140" s="931"/>
      <c r="AJ140" s="931"/>
      <c r="AL140" s="884" t="s">
        <v>184</v>
      </c>
      <c r="AM140" s="891">
        <v>45715</v>
      </c>
      <c r="AN140" s="1041" t="s">
        <v>739</v>
      </c>
      <c r="AO140" s="931"/>
      <c r="AP140" s="931"/>
      <c r="AQ140" s="931"/>
      <c r="AR140" s="931"/>
      <c r="AS140" s="931"/>
      <c r="AT140" s="931"/>
      <c r="AU140" s="931"/>
      <c r="AV140" s="931"/>
      <c r="AW140" s="931"/>
      <c r="AX140" s="931"/>
      <c r="AY140" s="931"/>
      <c r="AZ140" s="931"/>
      <c r="BA140" s="931"/>
      <c r="BB140" s="931"/>
      <c r="BD140" s="884" t="s">
        <v>184</v>
      </c>
      <c r="BE140" s="891">
        <v>45700</v>
      </c>
      <c r="BF140" s="1041" t="s">
        <v>753</v>
      </c>
      <c r="BG140" s="931"/>
      <c r="BH140" s="931"/>
      <c r="BI140" s="931"/>
      <c r="BJ140" s="931"/>
      <c r="BK140" s="931"/>
      <c r="BL140" s="931"/>
      <c r="BM140" s="931"/>
      <c r="BN140" s="931"/>
      <c r="BO140" s="931"/>
      <c r="BP140" s="931"/>
      <c r="BQ140" s="931"/>
      <c r="BR140" s="931"/>
      <c r="BS140" s="931"/>
      <c r="BT140" s="931"/>
      <c r="BV140" s="884" t="s">
        <v>184</v>
      </c>
      <c r="BW140" s="891">
        <v>45721</v>
      </c>
      <c r="BX140" s="1041" t="s">
        <v>739</v>
      </c>
      <c r="BY140" s="931"/>
      <c r="BZ140" s="931"/>
      <c r="CA140" s="931"/>
      <c r="CB140" s="931"/>
      <c r="CC140" s="931"/>
      <c r="CD140" s="931"/>
      <c r="CE140" s="931"/>
      <c r="CF140" s="931"/>
      <c r="CG140" s="931"/>
      <c r="CH140" s="931"/>
      <c r="CI140" s="931"/>
      <c r="CJ140" s="931"/>
      <c r="CK140" s="931"/>
      <c r="CL140" s="931"/>
      <c r="CN140" s="884" t="s">
        <v>184</v>
      </c>
      <c r="CO140" s="891" t="s">
        <v>618</v>
      </c>
      <c r="CP140" s="1041" t="s">
        <v>739</v>
      </c>
      <c r="CQ140" s="931"/>
      <c r="CR140" s="931"/>
      <c r="CS140" s="931"/>
      <c r="CT140" s="931"/>
      <c r="CU140" s="931"/>
      <c r="CV140" s="931"/>
      <c r="CW140" s="931"/>
      <c r="CX140" s="931"/>
      <c r="CY140" s="931"/>
      <c r="CZ140" s="931"/>
      <c r="DA140" s="931"/>
      <c r="DB140" s="931"/>
      <c r="DC140" s="931"/>
      <c r="DD140" s="931"/>
      <c r="DF140" s="884" t="s">
        <v>184</v>
      </c>
      <c r="DG140" s="891">
        <v>45660</v>
      </c>
      <c r="DH140" s="1041" t="s">
        <v>739</v>
      </c>
      <c r="DI140" s="931"/>
      <c r="DJ140" s="931"/>
      <c r="DK140" s="931"/>
      <c r="DL140" s="931"/>
      <c r="DM140" s="931"/>
      <c r="DN140" s="931"/>
      <c r="DO140" s="931"/>
      <c r="DP140" s="931"/>
      <c r="DQ140" s="931"/>
      <c r="DR140" s="931"/>
      <c r="DS140" s="931"/>
      <c r="DT140" s="931"/>
      <c r="DU140" s="931"/>
      <c r="DV140" s="931"/>
      <c r="DX140" s="884" t="s">
        <v>184</v>
      </c>
      <c r="DY140" s="891">
        <v>45781</v>
      </c>
      <c r="DZ140" s="1041" t="s">
        <v>739</v>
      </c>
      <c r="EA140" s="931"/>
      <c r="EB140" s="931"/>
      <c r="EC140" s="931"/>
      <c r="ED140" s="931"/>
      <c r="EE140" s="931"/>
      <c r="EF140" s="931"/>
      <c r="EG140" s="931"/>
      <c r="EH140" s="931"/>
      <c r="EI140" s="931"/>
      <c r="EJ140" s="931"/>
      <c r="EK140" s="931"/>
      <c r="EL140" s="931"/>
      <c r="EM140" s="931"/>
      <c r="EN140" s="931"/>
      <c r="EP140" s="884" t="s">
        <v>184</v>
      </c>
      <c r="EQ140" s="891">
        <v>45698</v>
      </c>
      <c r="ER140" s="1041" t="s">
        <v>739</v>
      </c>
      <c r="ES140" s="931"/>
      <c r="ET140" s="931"/>
      <c r="EU140" s="931"/>
      <c r="EV140" s="931"/>
      <c r="EW140" s="931"/>
      <c r="EX140" s="931"/>
      <c r="EY140" s="931"/>
      <c r="EZ140" s="931"/>
      <c r="FA140" s="931"/>
      <c r="FB140" s="931"/>
      <c r="FC140" s="931"/>
      <c r="FD140" s="931"/>
      <c r="FE140" s="931"/>
      <c r="FF140" s="931"/>
      <c r="FH140" s="884" t="s">
        <v>184</v>
      </c>
      <c r="FI140" s="891">
        <v>45748</v>
      </c>
      <c r="FJ140" s="1041" t="s">
        <v>739</v>
      </c>
      <c r="FK140" s="931"/>
      <c r="FL140" s="931"/>
      <c r="FM140" s="931"/>
      <c r="FN140" s="931"/>
      <c r="FO140" s="931"/>
      <c r="FP140" s="931"/>
      <c r="FQ140" s="931"/>
      <c r="FR140" s="931"/>
      <c r="FS140" s="931"/>
      <c r="FT140" s="931"/>
      <c r="FU140" s="931"/>
      <c r="FV140" s="931"/>
      <c r="FW140" s="931"/>
      <c r="FX140" s="931"/>
      <c r="FZ140" s="884" t="s">
        <v>184</v>
      </c>
      <c r="GA140" s="891">
        <v>45782</v>
      </c>
      <c r="GB140" s="1041" t="s">
        <v>739</v>
      </c>
      <c r="GC140" s="931"/>
      <c r="GD140" s="931"/>
      <c r="GE140" s="931"/>
      <c r="GF140" s="931"/>
      <c r="GG140" s="931"/>
      <c r="GH140" s="931"/>
      <c r="GI140" s="931"/>
      <c r="GJ140" s="931"/>
      <c r="GK140" s="931"/>
      <c r="GL140" s="931"/>
      <c r="GM140" s="931"/>
      <c r="GN140" s="931"/>
      <c r="GO140" s="931"/>
      <c r="GP140" s="931"/>
      <c r="GR140" s="884" t="s">
        <v>184</v>
      </c>
      <c r="GS140" s="891">
        <v>45658</v>
      </c>
      <c r="GT140" s="1041" t="s">
        <v>739</v>
      </c>
      <c r="GU140" s="931"/>
      <c r="GV140" s="931"/>
      <c r="GW140" s="931"/>
      <c r="GX140" s="931"/>
      <c r="GY140" s="931"/>
      <c r="GZ140" s="931"/>
      <c r="HA140" s="931"/>
      <c r="HB140" s="931"/>
      <c r="HC140" s="931"/>
      <c r="HD140" s="931"/>
      <c r="HE140" s="931"/>
      <c r="HF140" s="931"/>
      <c r="HG140" s="931"/>
      <c r="HH140" s="931"/>
      <c r="HJ140" s="884" t="s">
        <v>184</v>
      </c>
      <c r="HK140" s="891">
        <v>45661</v>
      </c>
      <c r="HL140" s="1041" t="s">
        <v>739</v>
      </c>
      <c r="HM140" s="931"/>
      <c r="HN140" s="931"/>
      <c r="HO140" s="931"/>
      <c r="HP140" s="931"/>
      <c r="HQ140" s="931"/>
      <c r="HR140" s="931"/>
      <c r="HS140" s="931"/>
      <c r="HT140" s="931"/>
      <c r="HU140" s="931"/>
      <c r="HV140" s="931"/>
      <c r="HW140" s="931"/>
      <c r="HX140" s="931"/>
      <c r="HY140" s="931"/>
      <c r="HZ140" s="931"/>
      <c r="IB140" s="884" t="s">
        <v>184</v>
      </c>
      <c r="IC140" s="891">
        <v>45717</v>
      </c>
      <c r="ID140" s="1041" t="s">
        <v>739</v>
      </c>
      <c r="IE140" s="931"/>
      <c r="IF140" s="931"/>
      <c r="IG140" s="931"/>
      <c r="IH140" s="931"/>
      <c r="II140" s="931"/>
      <c r="IJ140" s="931"/>
      <c r="IK140" s="931"/>
      <c r="IL140" s="931"/>
      <c r="IM140" s="931"/>
      <c r="IN140" s="931"/>
      <c r="IO140" s="931"/>
      <c r="IP140" s="931"/>
      <c r="IQ140" s="931"/>
      <c r="IR140" s="931"/>
    </row>
    <row r="141" spans="1:252" s="930" customFormat="1" ht="37.5" customHeight="1">
      <c r="B141" s="884" t="s">
        <v>185</v>
      </c>
      <c r="C141" s="891">
        <v>46022</v>
      </c>
      <c r="D141" s="1042"/>
      <c r="E141" s="931"/>
      <c r="F141" s="931"/>
      <c r="G141" s="931"/>
      <c r="H141" s="931"/>
      <c r="I141" s="931"/>
      <c r="J141" s="931"/>
      <c r="K141" s="931"/>
      <c r="L141" s="931"/>
      <c r="M141" s="931"/>
      <c r="N141" s="931"/>
      <c r="O141" s="931"/>
      <c r="P141" s="931"/>
      <c r="Q141" s="931"/>
      <c r="R141" s="931"/>
      <c r="T141" s="884" t="s">
        <v>185</v>
      </c>
      <c r="U141" s="891">
        <v>45688</v>
      </c>
      <c r="V141" s="1042"/>
      <c r="W141" s="931"/>
      <c r="X141" s="931"/>
      <c r="Y141" s="931"/>
      <c r="Z141" s="931"/>
      <c r="AA141" s="931"/>
      <c r="AB141" s="931"/>
      <c r="AC141" s="931"/>
      <c r="AD141" s="931"/>
      <c r="AE141" s="931"/>
      <c r="AF141" s="931"/>
      <c r="AG141" s="931"/>
      <c r="AH141" s="931"/>
      <c r="AI141" s="931"/>
      <c r="AJ141" s="931"/>
      <c r="AL141" s="884" t="s">
        <v>185</v>
      </c>
      <c r="AM141" s="891">
        <v>46018</v>
      </c>
      <c r="AN141" s="1042"/>
      <c r="AO141" s="931"/>
      <c r="AP141" s="931"/>
      <c r="AQ141" s="931"/>
      <c r="AR141" s="931"/>
      <c r="AS141" s="931"/>
      <c r="AT141" s="931"/>
      <c r="AU141" s="931"/>
      <c r="AV141" s="931"/>
      <c r="AW141" s="931"/>
      <c r="AX141" s="931"/>
      <c r="AY141" s="931"/>
      <c r="AZ141" s="931"/>
      <c r="BA141" s="931"/>
      <c r="BB141" s="931"/>
      <c r="BD141" s="884" t="s">
        <v>185</v>
      </c>
      <c r="BE141" s="891">
        <v>46021</v>
      </c>
      <c r="BF141" s="1042"/>
      <c r="BG141" s="931"/>
      <c r="BH141" s="931"/>
      <c r="BI141" s="931"/>
      <c r="BJ141" s="931"/>
      <c r="BK141" s="931"/>
      <c r="BL141" s="931"/>
      <c r="BM141" s="931"/>
      <c r="BN141" s="931"/>
      <c r="BO141" s="931"/>
      <c r="BP141" s="931"/>
      <c r="BQ141" s="931"/>
      <c r="BR141" s="931"/>
      <c r="BS141" s="931"/>
      <c r="BT141" s="931"/>
      <c r="BV141" s="884" t="s">
        <v>185</v>
      </c>
      <c r="BW141" s="891">
        <v>45990</v>
      </c>
      <c r="BX141" s="1042"/>
      <c r="BY141" s="931"/>
      <c r="BZ141" s="931"/>
      <c r="CA141" s="931"/>
      <c r="CB141" s="931"/>
      <c r="CC141" s="931"/>
      <c r="CD141" s="931"/>
      <c r="CE141" s="931"/>
      <c r="CF141" s="931"/>
      <c r="CG141" s="931"/>
      <c r="CH141" s="931"/>
      <c r="CI141" s="931"/>
      <c r="CJ141" s="931"/>
      <c r="CK141" s="931"/>
      <c r="CL141" s="931"/>
      <c r="CN141" s="884" t="s">
        <v>185</v>
      </c>
      <c r="CO141" s="891" t="s">
        <v>619</v>
      </c>
      <c r="CP141" s="1042"/>
      <c r="CQ141" s="931"/>
      <c r="CR141" s="931"/>
      <c r="CS141" s="931"/>
      <c r="CT141" s="931"/>
      <c r="CU141" s="931"/>
      <c r="CV141" s="931"/>
      <c r="CW141" s="931"/>
      <c r="CX141" s="931"/>
      <c r="CY141" s="931"/>
      <c r="CZ141" s="931"/>
      <c r="DA141" s="931"/>
      <c r="DB141" s="931"/>
      <c r="DC141" s="931"/>
      <c r="DD141" s="931"/>
      <c r="DF141" s="884" t="s">
        <v>185</v>
      </c>
      <c r="DG141" s="891">
        <v>46022</v>
      </c>
      <c r="DH141" s="1042"/>
      <c r="DI141" s="931"/>
      <c r="DJ141" s="931"/>
      <c r="DK141" s="931"/>
      <c r="DL141" s="931"/>
      <c r="DM141" s="931"/>
      <c r="DN141" s="931"/>
      <c r="DO141" s="931"/>
      <c r="DP141" s="931"/>
      <c r="DQ141" s="931"/>
      <c r="DR141" s="931"/>
      <c r="DS141" s="931"/>
      <c r="DT141" s="931"/>
      <c r="DU141" s="931"/>
      <c r="DV141" s="931"/>
      <c r="DX141" s="884" t="s">
        <v>185</v>
      </c>
      <c r="DY141" s="891">
        <v>45949</v>
      </c>
      <c r="DZ141" s="1042"/>
      <c r="EA141" s="931"/>
      <c r="EB141" s="931"/>
      <c r="EC141" s="931"/>
      <c r="ED141" s="931"/>
      <c r="EE141" s="931"/>
      <c r="EF141" s="931"/>
      <c r="EG141" s="931"/>
      <c r="EH141" s="931"/>
      <c r="EI141" s="931"/>
      <c r="EJ141" s="931"/>
      <c r="EK141" s="931"/>
      <c r="EL141" s="931"/>
      <c r="EM141" s="931"/>
      <c r="EN141" s="931"/>
      <c r="EP141" s="884" t="s">
        <v>185</v>
      </c>
      <c r="EQ141" s="891">
        <v>45910</v>
      </c>
      <c r="ER141" s="1042"/>
      <c r="ES141" s="931"/>
      <c r="ET141" s="931"/>
      <c r="EU141" s="931"/>
      <c r="EV141" s="931"/>
      <c r="EW141" s="931"/>
      <c r="EX141" s="931"/>
      <c r="EY141" s="931"/>
      <c r="EZ141" s="931"/>
      <c r="FA141" s="931"/>
      <c r="FB141" s="931"/>
      <c r="FC141" s="931"/>
      <c r="FD141" s="931"/>
      <c r="FE141" s="931"/>
      <c r="FF141" s="931"/>
      <c r="FH141" s="884" t="s">
        <v>185</v>
      </c>
      <c r="FI141" s="891">
        <v>45960</v>
      </c>
      <c r="FJ141" s="1042"/>
      <c r="FK141" s="931"/>
      <c r="FL141" s="931"/>
      <c r="FM141" s="931"/>
      <c r="FN141" s="931"/>
      <c r="FO141" s="931"/>
      <c r="FP141" s="931"/>
      <c r="FQ141" s="931"/>
      <c r="FR141" s="931"/>
      <c r="FS141" s="931"/>
      <c r="FT141" s="931"/>
      <c r="FU141" s="931"/>
      <c r="FV141" s="931"/>
      <c r="FW141" s="931"/>
      <c r="FX141" s="931"/>
      <c r="FZ141" s="884" t="s">
        <v>185</v>
      </c>
      <c r="GA141" s="891">
        <v>46018</v>
      </c>
      <c r="GB141" s="1042"/>
      <c r="GC141" s="931"/>
      <c r="GD141" s="931"/>
      <c r="GE141" s="931"/>
      <c r="GF141" s="931"/>
      <c r="GG141" s="931"/>
      <c r="GH141" s="931"/>
      <c r="GI141" s="931"/>
      <c r="GJ141" s="931"/>
      <c r="GK141" s="931"/>
      <c r="GL141" s="931"/>
      <c r="GM141" s="931"/>
      <c r="GN141" s="931"/>
      <c r="GO141" s="931"/>
      <c r="GP141" s="931"/>
      <c r="GR141" s="884" t="s">
        <v>185</v>
      </c>
      <c r="GS141" s="891">
        <v>45807</v>
      </c>
      <c r="GT141" s="1042"/>
      <c r="GU141" s="931"/>
      <c r="GV141" s="931"/>
      <c r="GW141" s="931"/>
      <c r="GX141" s="931"/>
      <c r="GY141" s="931"/>
      <c r="GZ141" s="931"/>
      <c r="HA141" s="931"/>
      <c r="HB141" s="931"/>
      <c r="HC141" s="931"/>
      <c r="HD141" s="931"/>
      <c r="HE141" s="931"/>
      <c r="HF141" s="931"/>
      <c r="HG141" s="931"/>
      <c r="HH141" s="931"/>
      <c r="HJ141" s="884" t="s">
        <v>185</v>
      </c>
      <c r="HK141" s="891" t="s">
        <v>548</v>
      </c>
      <c r="HL141" s="1042"/>
      <c r="HM141" s="931"/>
      <c r="HN141" s="931"/>
      <c r="HO141" s="931"/>
      <c r="HP141" s="931"/>
      <c r="HQ141" s="931"/>
      <c r="HR141" s="931"/>
      <c r="HS141" s="931"/>
      <c r="HT141" s="931"/>
      <c r="HU141" s="931"/>
      <c r="HV141" s="931"/>
      <c r="HW141" s="931"/>
      <c r="HX141" s="931"/>
      <c r="HY141" s="931"/>
      <c r="HZ141" s="931"/>
      <c r="IB141" s="884" t="s">
        <v>185</v>
      </c>
      <c r="IC141" s="891" t="s">
        <v>524</v>
      </c>
      <c r="ID141" s="1042"/>
      <c r="IE141" s="931"/>
      <c r="IF141" s="931"/>
      <c r="IG141" s="931"/>
      <c r="IH141" s="931"/>
      <c r="II141" s="931"/>
      <c r="IJ141" s="931"/>
      <c r="IK141" s="931"/>
      <c r="IL141" s="931"/>
      <c r="IM141" s="931"/>
      <c r="IN141" s="931"/>
      <c r="IO141" s="931"/>
      <c r="IP141" s="931"/>
      <c r="IQ141" s="931"/>
      <c r="IR141" s="931"/>
    </row>
    <row r="142" spans="1:252">
      <c r="D142" s="888"/>
      <c r="E142" s="888"/>
      <c r="F142" s="888"/>
      <c r="G142" s="888"/>
      <c r="H142" s="888"/>
      <c r="I142" s="888"/>
      <c r="J142" s="888"/>
      <c r="K142" s="888"/>
      <c r="L142" s="888"/>
      <c r="M142" s="888"/>
      <c r="N142" s="888"/>
      <c r="O142" s="888"/>
      <c r="P142" s="888"/>
      <c r="R142" s="888"/>
      <c r="V142" s="888"/>
      <c r="W142" s="888"/>
      <c r="X142" s="888"/>
      <c r="Y142" s="888"/>
      <c r="Z142" s="888"/>
      <c r="AA142" s="888"/>
      <c r="AB142" s="888"/>
      <c r="AC142" s="888"/>
      <c r="AD142" s="888"/>
      <c r="AE142" s="888"/>
      <c r="AF142" s="888"/>
      <c r="AG142" s="888"/>
      <c r="AH142" s="888"/>
      <c r="AJ142" s="888"/>
      <c r="AN142" s="888"/>
      <c r="AO142" s="888"/>
      <c r="AP142" s="888"/>
      <c r="AQ142" s="888"/>
      <c r="AR142" s="888"/>
      <c r="AS142" s="888"/>
      <c r="AT142" s="888"/>
      <c r="AU142" s="888"/>
      <c r="AV142" s="888"/>
      <c r="AW142" s="888"/>
      <c r="AX142" s="888"/>
      <c r="AY142" s="888"/>
      <c r="AZ142" s="888"/>
      <c r="BB142" s="888"/>
      <c r="BF142" s="888"/>
      <c r="BG142" s="888"/>
      <c r="BH142" s="888"/>
      <c r="BI142" s="888"/>
      <c r="BJ142" s="888"/>
      <c r="BK142" s="888"/>
      <c r="BL142" s="888"/>
      <c r="BM142" s="888"/>
      <c r="BN142" s="888"/>
      <c r="BO142" s="888"/>
      <c r="BP142" s="888"/>
      <c r="BQ142" s="888"/>
      <c r="BR142" s="888"/>
      <c r="BT142" s="888"/>
      <c r="BX142" s="888"/>
      <c r="BY142" s="888"/>
      <c r="BZ142" s="888"/>
      <c r="CA142" s="888"/>
      <c r="CB142" s="888"/>
      <c r="CC142" s="888"/>
      <c r="CD142" s="888"/>
      <c r="CE142" s="888"/>
      <c r="CF142" s="888"/>
      <c r="CG142" s="888"/>
      <c r="CH142" s="888"/>
      <c r="CI142" s="888"/>
      <c r="CJ142" s="888"/>
      <c r="CL142" s="888"/>
      <c r="CP142" s="888"/>
      <c r="CQ142" s="888"/>
      <c r="CR142" s="888"/>
      <c r="CS142" s="888"/>
      <c r="CT142" s="888"/>
      <c r="CU142" s="888"/>
      <c r="CV142" s="888"/>
      <c r="CW142" s="888"/>
      <c r="CX142" s="888"/>
      <c r="CY142" s="888"/>
      <c r="CZ142" s="888"/>
      <c r="DA142" s="888"/>
      <c r="DB142" s="888"/>
      <c r="DD142" s="888"/>
      <c r="DH142" s="888"/>
      <c r="DI142" s="888"/>
      <c r="DJ142" s="888"/>
      <c r="DK142" s="888"/>
      <c r="DL142" s="888"/>
      <c r="DM142" s="888"/>
      <c r="DN142" s="888"/>
      <c r="DO142" s="888"/>
      <c r="DP142" s="888"/>
      <c r="DQ142" s="888"/>
      <c r="DR142" s="888"/>
      <c r="DS142" s="888"/>
      <c r="DT142" s="888"/>
      <c r="DV142" s="888"/>
      <c r="DZ142" s="888"/>
      <c r="EA142" s="888"/>
      <c r="EB142" s="888"/>
      <c r="EC142" s="888"/>
      <c r="ED142" s="888"/>
      <c r="EE142" s="888"/>
      <c r="EF142" s="888"/>
      <c r="EG142" s="888"/>
      <c r="EH142" s="888"/>
      <c r="EI142" s="888"/>
      <c r="EJ142" s="888"/>
      <c r="EK142" s="888"/>
      <c r="EL142" s="888"/>
      <c r="EN142" s="888"/>
      <c r="ER142" s="888"/>
      <c r="ES142" s="888"/>
      <c r="ET142" s="888"/>
      <c r="EU142" s="888"/>
      <c r="EV142" s="888"/>
      <c r="EW142" s="888"/>
      <c r="EX142" s="888"/>
      <c r="EY142" s="888"/>
      <c r="EZ142" s="888"/>
      <c r="FA142" s="888"/>
      <c r="FB142" s="888"/>
      <c r="FC142" s="888"/>
      <c r="FD142" s="888"/>
      <c r="FF142" s="888"/>
      <c r="FJ142" s="888"/>
      <c r="FK142" s="888"/>
      <c r="FL142" s="888"/>
      <c r="FM142" s="888"/>
      <c r="FN142" s="888"/>
      <c r="FO142" s="888"/>
      <c r="FP142" s="888"/>
      <c r="FQ142" s="888"/>
      <c r="FR142" s="888"/>
      <c r="FS142" s="888"/>
      <c r="FT142" s="888"/>
      <c r="FU142" s="888"/>
      <c r="FV142" s="888"/>
      <c r="FX142" s="888"/>
      <c r="GB142" s="888"/>
      <c r="GC142" s="888"/>
      <c r="GD142" s="888"/>
      <c r="GE142" s="888"/>
      <c r="GF142" s="888"/>
      <c r="GG142" s="888"/>
      <c r="GH142" s="888"/>
      <c r="GI142" s="888"/>
      <c r="GJ142" s="888"/>
      <c r="GK142" s="888"/>
      <c r="GL142" s="888"/>
      <c r="GM142" s="888"/>
      <c r="GN142" s="888"/>
      <c r="GP142" s="888"/>
      <c r="GT142" s="888"/>
      <c r="GU142" s="888"/>
      <c r="GV142" s="888"/>
      <c r="GW142" s="888"/>
      <c r="GX142" s="888"/>
      <c r="GY142" s="888"/>
      <c r="GZ142" s="888"/>
      <c r="HA142" s="888"/>
      <c r="HB142" s="888"/>
      <c r="HC142" s="888"/>
      <c r="HD142" s="888"/>
      <c r="HE142" s="888"/>
      <c r="HF142" s="888"/>
      <c r="HH142" s="888"/>
      <c r="HL142" s="888"/>
      <c r="HM142" s="888"/>
      <c r="HN142" s="888"/>
      <c r="HO142" s="888"/>
      <c r="HP142" s="888"/>
      <c r="HQ142" s="888"/>
      <c r="HR142" s="888"/>
      <c r="HS142" s="888"/>
      <c r="HT142" s="888"/>
      <c r="HU142" s="888"/>
      <c r="HV142" s="888"/>
      <c r="HW142" s="888"/>
      <c r="HX142" s="888"/>
      <c r="HZ142" s="888"/>
      <c r="ID142" s="888"/>
      <c r="IE142" s="888"/>
      <c r="IF142" s="888"/>
      <c r="IG142" s="888"/>
      <c r="IH142" s="888"/>
      <c r="II142" s="888"/>
      <c r="IJ142" s="888"/>
      <c r="IK142" s="888"/>
      <c r="IL142" s="888"/>
      <c r="IM142" s="888"/>
      <c r="IN142" s="888"/>
      <c r="IO142" s="888"/>
      <c r="IP142" s="888"/>
      <c r="IR142" s="888"/>
    </row>
    <row r="143" spans="1:252" s="894" customFormat="1" ht="169.9" customHeight="1">
      <c r="B143" s="874" t="s">
        <v>186</v>
      </c>
      <c r="C143" s="875" t="s">
        <v>725</v>
      </c>
      <c r="D143" s="888"/>
      <c r="E143" s="888"/>
      <c r="F143" s="888"/>
      <c r="G143" s="888"/>
      <c r="H143" s="888"/>
      <c r="I143" s="888"/>
      <c r="J143" s="888"/>
      <c r="K143" s="888"/>
      <c r="L143" s="888"/>
      <c r="M143" s="888"/>
      <c r="N143" s="888"/>
      <c r="O143" s="888"/>
      <c r="P143" s="888"/>
      <c r="Q143" s="888"/>
      <c r="R143" s="888"/>
      <c r="T143" s="874" t="s">
        <v>186</v>
      </c>
      <c r="U143" s="875" t="s">
        <v>620</v>
      </c>
      <c r="V143" s="888"/>
      <c r="W143" s="888"/>
      <c r="X143" s="888"/>
      <c r="Y143" s="888"/>
      <c r="Z143" s="888"/>
      <c r="AA143" s="888"/>
      <c r="AB143" s="888"/>
      <c r="AC143" s="888"/>
      <c r="AD143" s="888"/>
      <c r="AE143" s="888"/>
      <c r="AF143" s="888"/>
      <c r="AG143" s="888"/>
      <c r="AH143" s="888"/>
      <c r="AI143" s="888"/>
      <c r="AJ143" s="888"/>
      <c r="AL143" s="874" t="s">
        <v>186</v>
      </c>
      <c r="AM143" s="875" t="s">
        <v>746</v>
      </c>
      <c r="AN143" s="888"/>
      <c r="AO143" s="888"/>
      <c r="AP143" s="888"/>
      <c r="AQ143" s="888"/>
      <c r="AR143" s="888"/>
      <c r="AS143" s="888"/>
      <c r="AT143" s="888"/>
      <c r="AU143" s="888"/>
      <c r="AV143" s="888"/>
      <c r="AW143" s="888"/>
      <c r="AX143" s="888"/>
      <c r="AY143" s="888"/>
      <c r="AZ143" s="888"/>
      <c r="BA143" s="888"/>
      <c r="BB143" s="888"/>
      <c r="BD143" s="874" t="s">
        <v>186</v>
      </c>
      <c r="BE143" s="875" t="s">
        <v>754</v>
      </c>
      <c r="BF143" s="888"/>
      <c r="BG143" s="888"/>
      <c r="BH143" s="888"/>
      <c r="BI143" s="888"/>
      <c r="BJ143" s="888"/>
      <c r="BK143" s="888"/>
      <c r="BL143" s="888"/>
      <c r="BM143" s="888"/>
      <c r="BN143" s="888"/>
      <c r="BO143" s="888"/>
      <c r="BP143" s="888"/>
      <c r="BQ143" s="888"/>
      <c r="BR143" s="888"/>
      <c r="BS143" s="888"/>
      <c r="BT143" s="888"/>
      <c r="BV143" s="874" t="s">
        <v>186</v>
      </c>
      <c r="BW143" s="875" t="s">
        <v>757</v>
      </c>
      <c r="BX143" s="888"/>
      <c r="BY143" s="888"/>
      <c r="BZ143" s="888"/>
      <c r="CA143" s="888"/>
      <c r="CB143" s="888"/>
      <c r="CC143" s="888"/>
      <c r="CD143" s="888"/>
      <c r="CE143" s="888"/>
      <c r="CF143" s="888"/>
      <c r="CG143" s="888"/>
      <c r="CH143" s="888"/>
      <c r="CI143" s="888"/>
      <c r="CJ143" s="888"/>
      <c r="CK143" s="888"/>
      <c r="CL143" s="888"/>
      <c r="CN143" s="874" t="s">
        <v>186</v>
      </c>
      <c r="CO143" s="907" t="s">
        <v>467</v>
      </c>
      <c r="CP143" s="888"/>
      <c r="CQ143" s="888"/>
      <c r="CR143" s="888"/>
      <c r="CS143" s="888"/>
      <c r="CT143" s="888"/>
      <c r="CU143" s="888"/>
      <c r="CV143" s="888"/>
      <c r="CW143" s="888"/>
      <c r="CX143" s="888"/>
      <c r="CY143" s="888"/>
      <c r="CZ143" s="888"/>
      <c r="DA143" s="888"/>
      <c r="DB143" s="888"/>
      <c r="DC143" s="888"/>
      <c r="DD143" s="888"/>
      <c r="DF143" s="874" t="s">
        <v>186</v>
      </c>
      <c r="DG143" s="875" t="s">
        <v>439</v>
      </c>
      <c r="DH143" s="888"/>
      <c r="DI143" s="888"/>
      <c r="DJ143" s="888"/>
      <c r="DK143" s="888"/>
      <c r="DL143" s="888"/>
      <c r="DM143" s="888"/>
      <c r="DN143" s="888"/>
      <c r="DO143" s="888"/>
      <c r="DP143" s="888"/>
      <c r="DQ143" s="888"/>
      <c r="DR143" s="888"/>
      <c r="DS143" s="888"/>
      <c r="DT143" s="888"/>
      <c r="DU143" s="888"/>
      <c r="DV143" s="888"/>
      <c r="DX143" s="874" t="s">
        <v>186</v>
      </c>
      <c r="DY143" s="875" t="s">
        <v>445</v>
      </c>
      <c r="DZ143" s="888"/>
      <c r="EA143" s="888"/>
      <c r="EB143" s="888"/>
      <c r="EC143" s="888"/>
      <c r="ED143" s="888"/>
      <c r="EE143" s="888"/>
      <c r="EF143" s="888"/>
      <c r="EG143" s="888"/>
      <c r="EH143" s="888"/>
      <c r="EI143" s="888"/>
      <c r="EJ143" s="888"/>
      <c r="EK143" s="888"/>
      <c r="EL143" s="888"/>
      <c r="EM143" s="888"/>
      <c r="EN143" s="888"/>
      <c r="EP143" s="874" t="s">
        <v>186</v>
      </c>
      <c r="EQ143" s="875" t="s">
        <v>449</v>
      </c>
      <c r="ER143" s="888"/>
      <c r="ES143" s="888"/>
      <c r="ET143" s="888"/>
      <c r="EU143" s="888"/>
      <c r="EV143" s="888"/>
      <c r="EW143" s="888"/>
      <c r="EX143" s="888"/>
      <c r="EY143" s="888"/>
      <c r="EZ143" s="888"/>
      <c r="FA143" s="888"/>
      <c r="FB143" s="888"/>
      <c r="FC143" s="888"/>
      <c r="FD143" s="888"/>
      <c r="FE143" s="888"/>
      <c r="FF143" s="888"/>
      <c r="FH143" s="874" t="s">
        <v>186</v>
      </c>
      <c r="FI143" s="875" t="s">
        <v>452</v>
      </c>
      <c r="FJ143" s="888"/>
      <c r="FK143" s="888"/>
      <c r="FL143" s="888"/>
      <c r="FM143" s="888"/>
      <c r="FN143" s="888"/>
      <c r="FO143" s="888"/>
      <c r="FP143" s="888"/>
      <c r="FQ143" s="888"/>
      <c r="FR143" s="888"/>
      <c r="FS143" s="888"/>
      <c r="FT143" s="888"/>
      <c r="FU143" s="888"/>
      <c r="FV143" s="888"/>
      <c r="FW143" s="888"/>
      <c r="FX143" s="888"/>
      <c r="FZ143" s="874" t="s">
        <v>186</v>
      </c>
      <c r="GA143" s="875" t="s">
        <v>531</v>
      </c>
      <c r="GB143" s="888"/>
      <c r="GC143" s="888"/>
      <c r="GD143" s="888"/>
      <c r="GE143" s="888"/>
      <c r="GF143" s="888"/>
      <c r="GG143" s="888"/>
      <c r="GH143" s="888"/>
      <c r="GI143" s="888"/>
      <c r="GJ143" s="888"/>
      <c r="GK143" s="888"/>
      <c r="GL143" s="888"/>
      <c r="GM143" s="888"/>
      <c r="GN143" s="888"/>
      <c r="GO143" s="888"/>
      <c r="GP143" s="888"/>
      <c r="GR143" s="874" t="s">
        <v>186</v>
      </c>
      <c r="GS143" s="875" t="s">
        <v>645</v>
      </c>
      <c r="GT143" s="888"/>
      <c r="GU143" s="888"/>
      <c r="GV143" s="888"/>
      <c r="GW143" s="888"/>
      <c r="GX143" s="888"/>
      <c r="GY143" s="888"/>
      <c r="GZ143" s="888"/>
      <c r="HA143" s="888"/>
      <c r="HB143" s="888"/>
      <c r="HC143" s="888"/>
      <c r="HD143" s="888"/>
      <c r="HE143" s="888"/>
      <c r="HF143" s="888"/>
      <c r="HG143" s="888"/>
      <c r="HH143" s="888"/>
      <c r="HJ143" s="874" t="s">
        <v>186</v>
      </c>
      <c r="HK143" s="875" t="s">
        <v>807</v>
      </c>
      <c r="HL143" s="888"/>
      <c r="HM143" s="888"/>
      <c r="HN143" s="888"/>
      <c r="HO143" s="888"/>
      <c r="HP143" s="888"/>
      <c r="HQ143" s="888"/>
      <c r="HR143" s="888"/>
      <c r="HS143" s="888"/>
      <c r="HT143" s="888"/>
      <c r="HU143" s="888"/>
      <c r="HV143" s="888"/>
      <c r="HW143" s="888"/>
      <c r="HX143" s="888"/>
      <c r="HY143" s="888"/>
      <c r="HZ143" s="888"/>
      <c r="IB143" s="874" t="s">
        <v>186</v>
      </c>
      <c r="IC143" s="875" t="s">
        <v>662</v>
      </c>
      <c r="ID143" s="888"/>
      <c r="IE143" s="888"/>
      <c r="IF143" s="888"/>
      <c r="IG143" s="888"/>
      <c r="IH143" s="888"/>
      <c r="II143" s="888"/>
      <c r="IJ143" s="888"/>
      <c r="IK143" s="888"/>
      <c r="IL143" s="888"/>
      <c r="IM143" s="888"/>
      <c r="IN143" s="888"/>
      <c r="IO143" s="888"/>
      <c r="IP143" s="888"/>
      <c r="IQ143" s="888"/>
      <c r="IR143" s="888"/>
    </row>
    <row r="144" spans="1:252">
      <c r="A144" s="898"/>
      <c r="C144" s="901"/>
      <c r="D144" s="888"/>
      <c r="E144" s="888"/>
      <c r="F144" s="888"/>
      <c r="G144" s="888"/>
      <c r="H144" s="888"/>
      <c r="I144" s="888"/>
      <c r="J144" s="888"/>
      <c r="K144" s="888"/>
      <c r="L144" s="888"/>
      <c r="M144" s="888"/>
      <c r="N144" s="888"/>
      <c r="O144" s="888"/>
      <c r="P144" s="888"/>
      <c r="R144" s="888"/>
      <c r="S144" s="898"/>
      <c r="U144" s="901"/>
      <c r="V144" s="888"/>
      <c r="W144" s="888"/>
      <c r="X144" s="888"/>
      <c r="Y144" s="888"/>
      <c r="Z144" s="888"/>
      <c r="AA144" s="888"/>
      <c r="AB144" s="888"/>
      <c r="AC144" s="888"/>
      <c r="AD144" s="888"/>
      <c r="AE144" s="888"/>
      <c r="AF144" s="888"/>
      <c r="AG144" s="888"/>
      <c r="AH144" s="888"/>
      <c r="AJ144" s="888"/>
      <c r="AK144" s="898"/>
      <c r="AM144" s="901"/>
      <c r="AN144" s="888"/>
      <c r="AO144" s="888"/>
      <c r="AP144" s="888"/>
      <c r="AQ144" s="888"/>
      <c r="AR144" s="888"/>
      <c r="AS144" s="888"/>
      <c r="AT144" s="888"/>
      <c r="AU144" s="888"/>
      <c r="AV144" s="888"/>
      <c r="AW144" s="888"/>
      <c r="AX144" s="888"/>
      <c r="AY144" s="888"/>
      <c r="AZ144" s="888"/>
      <c r="BB144" s="888"/>
      <c r="BC144" s="898"/>
      <c r="BE144" s="901"/>
      <c r="BF144" s="888"/>
      <c r="BG144" s="888"/>
      <c r="BH144" s="888"/>
      <c r="BI144" s="888"/>
      <c r="BJ144" s="888"/>
      <c r="BK144" s="888"/>
      <c r="BL144" s="888"/>
      <c r="BM144" s="888"/>
      <c r="BN144" s="888"/>
      <c r="BO144" s="888"/>
      <c r="BP144" s="888"/>
      <c r="BQ144" s="888"/>
      <c r="BR144" s="888"/>
      <c r="BT144" s="888"/>
      <c r="BU144" s="898"/>
      <c r="BW144" s="901"/>
      <c r="BX144" s="888"/>
      <c r="BY144" s="888"/>
      <c r="BZ144" s="888"/>
      <c r="CA144" s="888"/>
      <c r="CB144" s="888"/>
      <c r="CC144" s="888"/>
      <c r="CD144" s="888"/>
      <c r="CE144" s="888"/>
      <c r="CF144" s="888"/>
      <c r="CG144" s="888"/>
      <c r="CH144" s="888"/>
      <c r="CI144" s="888"/>
      <c r="CJ144" s="888"/>
      <c r="CL144" s="888"/>
      <c r="CM144" s="898"/>
      <c r="CO144" s="901"/>
      <c r="CP144" s="888"/>
      <c r="CQ144" s="888"/>
      <c r="CR144" s="888"/>
      <c r="CS144" s="888"/>
      <c r="CT144" s="888"/>
      <c r="CU144" s="888"/>
      <c r="CV144" s="888"/>
      <c r="CW144" s="888"/>
      <c r="CX144" s="888"/>
      <c r="CY144" s="888"/>
      <c r="CZ144" s="888"/>
      <c r="DA144" s="888"/>
      <c r="DB144" s="888"/>
      <c r="DD144" s="888"/>
      <c r="DE144" s="898"/>
      <c r="DG144" s="901"/>
      <c r="DH144" s="888"/>
      <c r="DI144" s="888"/>
      <c r="DJ144" s="888"/>
      <c r="DK144" s="888"/>
      <c r="DL144" s="888"/>
      <c r="DM144" s="888"/>
      <c r="DN144" s="888"/>
      <c r="DO144" s="888"/>
      <c r="DP144" s="888"/>
      <c r="DQ144" s="888"/>
      <c r="DR144" s="888"/>
      <c r="DS144" s="888"/>
      <c r="DT144" s="888"/>
      <c r="DV144" s="888"/>
      <c r="DW144" s="898"/>
      <c r="DY144" s="901"/>
      <c r="DZ144" s="888"/>
      <c r="EA144" s="888"/>
      <c r="EB144" s="888"/>
      <c r="EC144" s="888"/>
      <c r="ED144" s="888"/>
      <c r="EE144" s="888"/>
      <c r="EF144" s="888"/>
      <c r="EG144" s="888"/>
      <c r="EH144" s="888"/>
      <c r="EI144" s="888"/>
      <c r="EJ144" s="888"/>
      <c r="EK144" s="888"/>
      <c r="EL144" s="888"/>
      <c r="EN144" s="888"/>
      <c r="EO144" s="898"/>
      <c r="EQ144" s="901"/>
      <c r="ER144" s="888"/>
      <c r="ES144" s="888"/>
      <c r="ET144" s="888"/>
      <c r="EU144" s="888"/>
      <c r="EV144" s="888"/>
      <c r="EW144" s="888"/>
      <c r="EX144" s="888"/>
      <c r="EY144" s="888"/>
      <c r="EZ144" s="888"/>
      <c r="FA144" s="888"/>
      <c r="FB144" s="888"/>
      <c r="FC144" s="888"/>
      <c r="FD144" s="888"/>
      <c r="FF144" s="888"/>
      <c r="FG144" s="898"/>
      <c r="FI144" s="901"/>
      <c r="FJ144" s="888"/>
      <c r="FK144" s="888"/>
      <c r="FL144" s="888"/>
      <c r="FM144" s="888"/>
      <c r="FN144" s="888"/>
      <c r="FO144" s="888"/>
      <c r="FP144" s="888"/>
      <c r="FQ144" s="888"/>
      <c r="FR144" s="888"/>
      <c r="FS144" s="888"/>
      <c r="FT144" s="888"/>
      <c r="FU144" s="888"/>
      <c r="FV144" s="888"/>
      <c r="FX144" s="888"/>
      <c r="FY144" s="898"/>
      <c r="GA144" s="901"/>
      <c r="GB144" s="888"/>
      <c r="GC144" s="888"/>
      <c r="GD144" s="888"/>
      <c r="GE144" s="888"/>
      <c r="GF144" s="888"/>
      <c r="GG144" s="888"/>
      <c r="GH144" s="888"/>
      <c r="GI144" s="888"/>
      <c r="GJ144" s="888"/>
      <c r="GK144" s="888"/>
      <c r="GL144" s="888"/>
      <c r="GM144" s="888"/>
      <c r="GN144" s="888"/>
      <c r="GP144" s="888"/>
      <c r="GQ144" s="898"/>
      <c r="GS144" s="901"/>
      <c r="GT144" s="888"/>
      <c r="GU144" s="888"/>
      <c r="GV144" s="888"/>
      <c r="GW144" s="888"/>
      <c r="GX144" s="888"/>
      <c r="GY144" s="888"/>
      <c r="GZ144" s="888"/>
      <c r="HA144" s="888"/>
      <c r="HB144" s="888"/>
      <c r="HC144" s="888"/>
      <c r="HD144" s="888"/>
      <c r="HE144" s="888"/>
      <c r="HF144" s="888"/>
      <c r="HH144" s="888"/>
      <c r="HI144" s="898"/>
      <c r="HK144" s="901"/>
      <c r="HL144" s="888"/>
      <c r="HM144" s="888"/>
      <c r="HN144" s="888"/>
      <c r="HO144" s="888"/>
      <c r="HP144" s="888"/>
      <c r="HQ144" s="888"/>
      <c r="HR144" s="888"/>
      <c r="HS144" s="888"/>
      <c r="HT144" s="888"/>
      <c r="HU144" s="888"/>
      <c r="HV144" s="888"/>
      <c r="HW144" s="888"/>
      <c r="HX144" s="888"/>
      <c r="HZ144" s="888"/>
      <c r="IA144" s="898"/>
      <c r="IC144" s="901"/>
      <c r="ID144" s="888"/>
      <c r="IE144" s="888"/>
      <c r="IF144" s="888"/>
      <c r="IG144" s="888"/>
      <c r="IH144" s="888"/>
      <c r="II144" s="888"/>
      <c r="IJ144" s="888"/>
      <c r="IK144" s="888"/>
      <c r="IL144" s="888"/>
      <c r="IM144" s="888"/>
      <c r="IN144" s="888"/>
      <c r="IO144" s="888"/>
      <c r="IP144" s="888"/>
      <c r="IR144" s="888"/>
    </row>
    <row r="145" spans="1:252" s="894" customFormat="1" ht="45" customHeight="1">
      <c r="B145" s="874" t="s">
        <v>384</v>
      </c>
      <c r="C145" s="892" t="s">
        <v>385</v>
      </c>
      <c r="D145" s="875" t="s">
        <v>743</v>
      </c>
      <c r="E145" s="903"/>
      <c r="F145" s="888"/>
      <c r="G145" s="888"/>
      <c r="H145" s="888"/>
      <c r="I145" s="888"/>
      <c r="J145" s="888"/>
      <c r="K145" s="888"/>
      <c r="L145" s="888"/>
      <c r="M145" s="888"/>
      <c r="N145" s="888"/>
      <c r="O145" s="888"/>
      <c r="P145" s="888"/>
      <c r="Q145" s="888"/>
      <c r="R145" s="888"/>
      <c r="T145" s="874" t="s">
        <v>384</v>
      </c>
      <c r="U145" s="892" t="s">
        <v>385</v>
      </c>
      <c r="V145" s="875" t="s">
        <v>743</v>
      </c>
      <c r="W145" s="903"/>
      <c r="X145" s="888"/>
      <c r="Y145" s="888"/>
      <c r="Z145" s="888"/>
      <c r="AA145" s="888"/>
      <c r="AB145" s="888"/>
      <c r="AC145" s="888"/>
      <c r="AD145" s="888"/>
      <c r="AE145" s="888"/>
      <c r="AF145" s="888"/>
      <c r="AG145" s="888"/>
      <c r="AH145" s="888"/>
      <c r="AI145" s="888"/>
      <c r="AJ145" s="888"/>
      <c r="AL145" s="874" t="s">
        <v>384</v>
      </c>
      <c r="AM145" s="892" t="s">
        <v>386</v>
      </c>
      <c r="AN145" s="875" t="s">
        <v>743</v>
      </c>
      <c r="AO145" s="903"/>
      <c r="AP145" s="888"/>
      <c r="AQ145" s="888"/>
      <c r="AR145" s="888"/>
      <c r="AS145" s="888"/>
      <c r="AT145" s="888"/>
      <c r="AU145" s="888"/>
      <c r="AV145" s="888"/>
      <c r="AW145" s="888"/>
      <c r="AX145" s="888"/>
      <c r="AY145" s="888"/>
      <c r="AZ145" s="888"/>
      <c r="BA145" s="888"/>
      <c r="BB145" s="888"/>
      <c r="BD145" s="874" t="s">
        <v>384</v>
      </c>
      <c r="BE145" s="892" t="s">
        <v>385</v>
      </c>
      <c r="BF145" s="875" t="s">
        <v>743</v>
      </c>
      <c r="BG145" s="903"/>
      <c r="BH145" s="888"/>
      <c r="BI145" s="888"/>
      <c r="BJ145" s="888"/>
      <c r="BK145" s="888"/>
      <c r="BL145" s="888"/>
      <c r="BM145" s="888"/>
      <c r="BN145" s="888"/>
      <c r="BO145" s="888"/>
      <c r="BP145" s="888"/>
      <c r="BQ145" s="888"/>
      <c r="BR145" s="888"/>
      <c r="BS145" s="888"/>
      <c r="BT145" s="888"/>
      <c r="BV145" s="874" t="s">
        <v>384</v>
      </c>
      <c r="BW145" s="892" t="s">
        <v>386</v>
      </c>
      <c r="BX145" s="875" t="s">
        <v>743</v>
      </c>
      <c r="BY145" s="903"/>
      <c r="BZ145" s="888"/>
      <c r="CA145" s="888"/>
      <c r="CB145" s="888"/>
      <c r="CC145" s="888"/>
      <c r="CD145" s="888"/>
      <c r="CE145" s="888"/>
      <c r="CF145" s="888"/>
      <c r="CG145" s="888"/>
      <c r="CH145" s="888"/>
      <c r="CI145" s="888"/>
      <c r="CJ145" s="888"/>
      <c r="CK145" s="888"/>
      <c r="CL145" s="888"/>
      <c r="CN145" s="874" t="s">
        <v>384</v>
      </c>
      <c r="CO145" s="892" t="s">
        <v>385</v>
      </c>
      <c r="CP145" s="875" t="s">
        <v>743</v>
      </c>
      <c r="CQ145" s="903"/>
      <c r="CR145" s="888"/>
      <c r="CS145" s="888"/>
      <c r="CT145" s="888"/>
      <c r="CU145" s="888"/>
      <c r="CV145" s="888"/>
      <c r="CW145" s="888"/>
      <c r="CX145" s="888"/>
      <c r="CY145" s="888"/>
      <c r="CZ145" s="888"/>
      <c r="DA145" s="888"/>
      <c r="DB145" s="888"/>
      <c r="DC145" s="888"/>
      <c r="DD145" s="888"/>
      <c r="DF145" s="874" t="s">
        <v>384</v>
      </c>
      <c r="DG145" s="892" t="s">
        <v>385</v>
      </c>
      <c r="DH145" s="875" t="s">
        <v>743</v>
      </c>
      <c r="DI145" s="903"/>
      <c r="DJ145" s="888"/>
      <c r="DK145" s="888"/>
      <c r="DL145" s="888"/>
      <c r="DM145" s="888"/>
      <c r="DN145" s="888"/>
      <c r="DO145" s="888"/>
      <c r="DP145" s="888"/>
      <c r="DQ145" s="888"/>
      <c r="DR145" s="888"/>
      <c r="DS145" s="888"/>
      <c r="DT145" s="888"/>
      <c r="DU145" s="888"/>
      <c r="DV145" s="888"/>
      <c r="DX145" s="874" t="s">
        <v>384</v>
      </c>
      <c r="DY145" s="892" t="s">
        <v>386</v>
      </c>
      <c r="DZ145" s="875" t="s">
        <v>743</v>
      </c>
      <c r="EA145" s="903"/>
      <c r="EB145" s="888"/>
      <c r="EC145" s="888"/>
      <c r="ED145" s="888"/>
      <c r="EE145" s="888"/>
      <c r="EF145" s="888"/>
      <c r="EG145" s="888"/>
      <c r="EH145" s="888"/>
      <c r="EI145" s="888"/>
      <c r="EJ145" s="888"/>
      <c r="EK145" s="888"/>
      <c r="EL145" s="888"/>
      <c r="EM145" s="888"/>
      <c r="EN145" s="888"/>
      <c r="EP145" s="874" t="s">
        <v>384</v>
      </c>
      <c r="EQ145" s="892" t="s">
        <v>385</v>
      </c>
      <c r="ER145" s="875" t="s">
        <v>743</v>
      </c>
      <c r="ES145" s="903"/>
      <c r="ET145" s="888"/>
      <c r="EU145" s="888"/>
      <c r="EV145" s="888"/>
      <c r="EW145" s="888"/>
      <c r="EX145" s="888"/>
      <c r="EY145" s="888"/>
      <c r="EZ145" s="888"/>
      <c r="FA145" s="888"/>
      <c r="FB145" s="888"/>
      <c r="FC145" s="888"/>
      <c r="FD145" s="888"/>
      <c r="FE145" s="888"/>
      <c r="FF145" s="888"/>
      <c r="FH145" s="874" t="s">
        <v>384</v>
      </c>
      <c r="FI145" s="892" t="s">
        <v>386</v>
      </c>
      <c r="FJ145" s="875" t="s">
        <v>743</v>
      </c>
      <c r="FK145" s="903"/>
      <c r="FL145" s="888"/>
      <c r="FM145" s="888"/>
      <c r="FN145" s="888"/>
      <c r="FO145" s="888"/>
      <c r="FP145" s="888"/>
      <c r="FQ145" s="888"/>
      <c r="FR145" s="888"/>
      <c r="FS145" s="888"/>
      <c r="FT145" s="888"/>
      <c r="FU145" s="888"/>
      <c r="FV145" s="888"/>
      <c r="FW145" s="888"/>
      <c r="FX145" s="888"/>
      <c r="FZ145" s="874" t="s">
        <v>384</v>
      </c>
      <c r="GA145" s="892" t="s">
        <v>385</v>
      </c>
      <c r="GB145" s="875" t="s">
        <v>743</v>
      </c>
      <c r="GC145" s="903"/>
      <c r="GD145" s="888"/>
      <c r="GE145" s="888"/>
      <c r="GF145" s="888"/>
      <c r="GG145" s="888"/>
      <c r="GH145" s="888"/>
      <c r="GI145" s="888"/>
      <c r="GJ145" s="888"/>
      <c r="GK145" s="888"/>
      <c r="GL145" s="888"/>
      <c r="GM145" s="888"/>
      <c r="GN145" s="888"/>
      <c r="GO145" s="888"/>
      <c r="GP145" s="888"/>
      <c r="GR145" s="874" t="s">
        <v>384</v>
      </c>
      <c r="GS145" s="892" t="s">
        <v>385</v>
      </c>
      <c r="GT145" s="875" t="s">
        <v>743</v>
      </c>
      <c r="GU145" s="903"/>
      <c r="GV145" s="888"/>
      <c r="GW145" s="888"/>
      <c r="GX145" s="888"/>
      <c r="GY145" s="888"/>
      <c r="GZ145" s="888"/>
      <c r="HA145" s="888"/>
      <c r="HB145" s="888"/>
      <c r="HC145" s="888"/>
      <c r="HD145" s="888"/>
      <c r="HE145" s="888"/>
      <c r="HF145" s="888"/>
      <c r="HG145" s="888"/>
      <c r="HH145" s="888"/>
      <c r="HJ145" s="874" t="s">
        <v>384</v>
      </c>
      <c r="HK145" s="892" t="s">
        <v>43</v>
      </c>
      <c r="HL145" s="875" t="s">
        <v>743</v>
      </c>
      <c r="HM145" s="903"/>
      <c r="HN145" s="888"/>
      <c r="HO145" s="888"/>
      <c r="HP145" s="888"/>
      <c r="HQ145" s="888"/>
      <c r="HR145" s="888"/>
      <c r="HS145" s="888"/>
      <c r="HT145" s="888"/>
      <c r="HU145" s="888"/>
      <c r="HV145" s="888"/>
      <c r="HW145" s="888"/>
      <c r="HX145" s="888"/>
      <c r="HY145" s="888"/>
      <c r="HZ145" s="888"/>
      <c r="IB145" s="874" t="s">
        <v>384</v>
      </c>
      <c r="IC145" s="892" t="s">
        <v>43</v>
      </c>
      <c r="ID145" s="875" t="s">
        <v>743</v>
      </c>
      <c r="IE145" s="903"/>
      <c r="IF145" s="888"/>
      <c r="IG145" s="888"/>
      <c r="IH145" s="888"/>
      <c r="II145" s="888"/>
      <c r="IJ145" s="888"/>
      <c r="IK145" s="888"/>
      <c r="IL145" s="888"/>
      <c r="IM145" s="888"/>
      <c r="IN145" s="888"/>
      <c r="IO145" s="888"/>
      <c r="IP145" s="888"/>
      <c r="IQ145" s="888"/>
      <c r="IR145" s="888"/>
    </row>
    <row r="146" spans="1:252" s="894" customFormat="1" hidden="1">
      <c r="B146" s="874"/>
      <c r="C146" s="909" t="s">
        <v>43</v>
      </c>
      <c r="D146" s="888"/>
      <c r="E146" s="888"/>
      <c r="F146" s="888"/>
      <c r="G146" s="888"/>
      <c r="H146" s="888"/>
      <c r="I146" s="888"/>
      <c r="J146" s="888"/>
      <c r="K146" s="888"/>
      <c r="L146" s="888"/>
      <c r="M146" s="888"/>
      <c r="N146" s="888"/>
      <c r="O146" s="888"/>
      <c r="P146" s="888"/>
      <c r="Q146" s="888"/>
      <c r="R146" s="888"/>
      <c r="T146" s="874"/>
      <c r="U146" s="909" t="s">
        <v>43</v>
      </c>
      <c r="V146" s="888"/>
      <c r="W146" s="888"/>
      <c r="X146" s="888"/>
      <c r="Y146" s="888"/>
      <c r="Z146" s="888"/>
      <c r="AA146" s="888"/>
      <c r="AB146" s="888"/>
      <c r="AC146" s="888"/>
      <c r="AD146" s="888"/>
      <c r="AE146" s="888"/>
      <c r="AF146" s="888"/>
      <c r="AG146" s="888"/>
      <c r="AH146" s="888"/>
      <c r="AI146" s="888"/>
      <c r="AJ146" s="888"/>
      <c r="AL146" s="874"/>
      <c r="AM146" s="909" t="s">
        <v>43</v>
      </c>
      <c r="AN146" s="888"/>
      <c r="AO146" s="888"/>
      <c r="AP146" s="888"/>
      <c r="AQ146" s="888"/>
      <c r="AR146" s="888"/>
      <c r="AS146" s="888"/>
      <c r="AT146" s="888"/>
      <c r="AU146" s="888"/>
      <c r="AV146" s="888"/>
      <c r="AW146" s="888"/>
      <c r="AX146" s="888"/>
      <c r="AY146" s="888"/>
      <c r="AZ146" s="888"/>
      <c r="BA146" s="888"/>
      <c r="BB146" s="888"/>
      <c r="BD146" s="874"/>
      <c r="BE146" s="909" t="s">
        <v>43</v>
      </c>
      <c r="BF146" s="888"/>
      <c r="BG146" s="888"/>
      <c r="BH146" s="888"/>
      <c r="BI146" s="888"/>
      <c r="BJ146" s="888"/>
      <c r="BK146" s="888"/>
      <c r="BL146" s="888"/>
      <c r="BM146" s="888"/>
      <c r="BN146" s="888"/>
      <c r="BO146" s="888"/>
      <c r="BP146" s="888"/>
      <c r="BQ146" s="888"/>
      <c r="BR146" s="888"/>
      <c r="BS146" s="888"/>
      <c r="BT146" s="888"/>
      <c r="BV146" s="874"/>
      <c r="BW146" s="909" t="s">
        <v>43</v>
      </c>
      <c r="BX146" s="888"/>
      <c r="BY146" s="888"/>
      <c r="BZ146" s="888"/>
      <c r="CA146" s="888"/>
      <c r="CB146" s="888"/>
      <c r="CC146" s="888"/>
      <c r="CD146" s="888"/>
      <c r="CE146" s="888"/>
      <c r="CF146" s="888"/>
      <c r="CG146" s="888"/>
      <c r="CH146" s="888"/>
      <c r="CI146" s="888"/>
      <c r="CJ146" s="888"/>
      <c r="CK146" s="888"/>
      <c r="CL146" s="888"/>
      <c r="CN146" s="874"/>
      <c r="CO146" s="909" t="s">
        <v>43</v>
      </c>
      <c r="CP146" s="888"/>
      <c r="CQ146" s="888"/>
      <c r="CR146" s="888"/>
      <c r="CS146" s="888"/>
      <c r="CT146" s="888"/>
      <c r="CU146" s="888"/>
      <c r="CV146" s="888"/>
      <c r="CW146" s="888"/>
      <c r="CX146" s="888"/>
      <c r="CY146" s="888"/>
      <c r="CZ146" s="888"/>
      <c r="DA146" s="888"/>
      <c r="DB146" s="888"/>
      <c r="DC146" s="888"/>
      <c r="DD146" s="888"/>
      <c r="DF146" s="874"/>
      <c r="DG146" s="909" t="s">
        <v>43</v>
      </c>
      <c r="DH146" s="888"/>
      <c r="DI146" s="888"/>
      <c r="DJ146" s="888"/>
      <c r="DK146" s="888"/>
      <c r="DL146" s="888"/>
      <c r="DM146" s="888"/>
      <c r="DN146" s="888"/>
      <c r="DO146" s="888"/>
      <c r="DP146" s="888"/>
      <c r="DQ146" s="888"/>
      <c r="DR146" s="888"/>
      <c r="DS146" s="888"/>
      <c r="DT146" s="888"/>
      <c r="DU146" s="888"/>
      <c r="DV146" s="888"/>
      <c r="DX146" s="874"/>
      <c r="DY146" s="909" t="s">
        <v>43</v>
      </c>
      <c r="DZ146" s="888"/>
      <c r="EA146" s="888"/>
      <c r="EB146" s="888"/>
      <c r="EC146" s="888"/>
      <c r="ED146" s="888"/>
      <c r="EE146" s="888"/>
      <c r="EF146" s="888"/>
      <c r="EG146" s="888"/>
      <c r="EH146" s="888"/>
      <c r="EI146" s="888"/>
      <c r="EJ146" s="888"/>
      <c r="EK146" s="888"/>
      <c r="EL146" s="888"/>
      <c r="EM146" s="888"/>
      <c r="EN146" s="888"/>
      <c r="EP146" s="874"/>
      <c r="EQ146" s="909" t="s">
        <v>43</v>
      </c>
      <c r="ER146" s="888"/>
      <c r="ES146" s="888"/>
      <c r="ET146" s="888"/>
      <c r="EU146" s="888"/>
      <c r="EV146" s="888"/>
      <c r="EW146" s="888"/>
      <c r="EX146" s="888"/>
      <c r="EY146" s="888"/>
      <c r="EZ146" s="888"/>
      <c r="FA146" s="888"/>
      <c r="FB146" s="888"/>
      <c r="FC146" s="888"/>
      <c r="FD146" s="888"/>
      <c r="FE146" s="888"/>
      <c r="FF146" s="888"/>
      <c r="FH146" s="874"/>
      <c r="FI146" s="909" t="s">
        <v>43</v>
      </c>
      <c r="FJ146" s="888"/>
      <c r="FK146" s="888"/>
      <c r="FL146" s="888"/>
      <c r="FM146" s="888"/>
      <c r="FN146" s="888"/>
      <c r="FO146" s="888"/>
      <c r="FP146" s="888"/>
      <c r="FQ146" s="888"/>
      <c r="FR146" s="888"/>
      <c r="FS146" s="888"/>
      <c r="FT146" s="888"/>
      <c r="FU146" s="888"/>
      <c r="FV146" s="888"/>
      <c r="FW146" s="888"/>
      <c r="FX146" s="888"/>
      <c r="FZ146" s="874"/>
      <c r="GA146" s="909" t="s">
        <v>43</v>
      </c>
      <c r="GB146" s="888"/>
      <c r="GC146" s="888"/>
      <c r="GD146" s="888"/>
      <c r="GE146" s="888"/>
      <c r="GF146" s="888"/>
      <c r="GG146" s="888"/>
      <c r="GH146" s="888"/>
      <c r="GI146" s="888"/>
      <c r="GJ146" s="888"/>
      <c r="GK146" s="888"/>
      <c r="GL146" s="888"/>
      <c r="GM146" s="888"/>
      <c r="GN146" s="888"/>
      <c r="GO146" s="888"/>
      <c r="GP146" s="888"/>
      <c r="GR146" s="874"/>
      <c r="GS146" s="909" t="s">
        <v>43</v>
      </c>
      <c r="GT146" s="888"/>
      <c r="GU146" s="888"/>
      <c r="GV146" s="888"/>
      <c r="GW146" s="888"/>
      <c r="GX146" s="888"/>
      <c r="GY146" s="888"/>
      <c r="GZ146" s="888"/>
      <c r="HA146" s="888"/>
      <c r="HB146" s="888"/>
      <c r="HC146" s="888"/>
      <c r="HD146" s="888"/>
      <c r="HE146" s="888"/>
      <c r="HF146" s="888"/>
      <c r="HG146" s="888"/>
      <c r="HH146" s="888"/>
      <c r="HJ146" s="874"/>
      <c r="HK146" s="909" t="s">
        <v>43</v>
      </c>
      <c r="HL146" s="888"/>
      <c r="HM146" s="888"/>
      <c r="HN146" s="888"/>
      <c r="HO146" s="888"/>
      <c r="HP146" s="888"/>
      <c r="HQ146" s="888"/>
      <c r="HR146" s="888"/>
      <c r="HS146" s="888"/>
      <c r="HT146" s="888"/>
      <c r="HU146" s="888"/>
      <c r="HV146" s="888"/>
      <c r="HW146" s="888"/>
      <c r="HX146" s="888"/>
      <c r="HY146" s="888"/>
      <c r="HZ146" s="888"/>
      <c r="IB146" s="874"/>
      <c r="IC146" s="909" t="s">
        <v>43</v>
      </c>
      <c r="ID146" s="888"/>
      <c r="IE146" s="888"/>
      <c r="IF146" s="888"/>
      <c r="IG146" s="888"/>
      <c r="IH146" s="888"/>
      <c r="II146" s="888"/>
      <c r="IJ146" s="888"/>
      <c r="IK146" s="888"/>
      <c r="IL146" s="888"/>
      <c r="IM146" s="888"/>
      <c r="IN146" s="888"/>
      <c r="IO146" s="888"/>
      <c r="IP146" s="888"/>
      <c r="IQ146" s="888"/>
      <c r="IR146" s="888"/>
    </row>
    <row r="147" spans="1:252" s="894" customFormat="1" ht="14.25" hidden="1" customHeight="1">
      <c r="B147" s="874"/>
      <c r="C147" s="915" t="s">
        <v>385</v>
      </c>
      <c r="D147" s="888"/>
      <c r="E147" s="888"/>
      <c r="F147" s="888"/>
      <c r="G147" s="888"/>
      <c r="H147" s="888"/>
      <c r="I147" s="888"/>
      <c r="J147" s="888"/>
      <c r="K147" s="888"/>
      <c r="L147" s="888"/>
      <c r="M147" s="888"/>
      <c r="N147" s="888"/>
      <c r="O147" s="888"/>
      <c r="P147" s="888"/>
      <c r="Q147" s="888"/>
      <c r="R147" s="888"/>
      <c r="T147" s="874"/>
      <c r="U147" s="915" t="s">
        <v>385</v>
      </c>
      <c r="V147" s="888"/>
      <c r="W147" s="888"/>
      <c r="X147" s="888"/>
      <c r="Y147" s="888"/>
      <c r="Z147" s="888"/>
      <c r="AA147" s="888"/>
      <c r="AB147" s="888"/>
      <c r="AC147" s="888"/>
      <c r="AD147" s="888"/>
      <c r="AE147" s="888"/>
      <c r="AF147" s="888"/>
      <c r="AG147" s="888"/>
      <c r="AH147" s="888"/>
      <c r="AI147" s="888"/>
      <c r="AJ147" s="888"/>
      <c r="AL147" s="874"/>
      <c r="AM147" s="915" t="s">
        <v>385</v>
      </c>
      <c r="AN147" s="888"/>
      <c r="AO147" s="888"/>
      <c r="AP147" s="888"/>
      <c r="AQ147" s="888"/>
      <c r="AR147" s="888"/>
      <c r="AS147" s="888"/>
      <c r="AT147" s="888"/>
      <c r="AU147" s="888"/>
      <c r="AV147" s="888"/>
      <c r="AW147" s="888"/>
      <c r="AX147" s="888"/>
      <c r="AY147" s="888"/>
      <c r="AZ147" s="888"/>
      <c r="BA147" s="888"/>
      <c r="BB147" s="888"/>
      <c r="BD147" s="874"/>
      <c r="BE147" s="915" t="s">
        <v>385</v>
      </c>
      <c r="BF147" s="888"/>
      <c r="BG147" s="888"/>
      <c r="BH147" s="888"/>
      <c r="BI147" s="888"/>
      <c r="BJ147" s="888"/>
      <c r="BK147" s="888"/>
      <c r="BL147" s="888"/>
      <c r="BM147" s="888"/>
      <c r="BN147" s="888"/>
      <c r="BO147" s="888"/>
      <c r="BP147" s="888"/>
      <c r="BQ147" s="888"/>
      <c r="BR147" s="888"/>
      <c r="BS147" s="888"/>
      <c r="BT147" s="888"/>
      <c r="BV147" s="874"/>
      <c r="BW147" s="915" t="s">
        <v>385</v>
      </c>
      <c r="BX147" s="888"/>
      <c r="BY147" s="888"/>
      <c r="BZ147" s="888"/>
      <c r="CA147" s="888"/>
      <c r="CB147" s="888"/>
      <c r="CC147" s="888"/>
      <c r="CD147" s="888"/>
      <c r="CE147" s="888"/>
      <c r="CF147" s="888"/>
      <c r="CG147" s="888"/>
      <c r="CH147" s="888"/>
      <c r="CI147" s="888"/>
      <c r="CJ147" s="888"/>
      <c r="CK147" s="888"/>
      <c r="CL147" s="888"/>
      <c r="CN147" s="874"/>
      <c r="CO147" s="915" t="s">
        <v>385</v>
      </c>
      <c r="CP147" s="888"/>
      <c r="CQ147" s="888"/>
      <c r="CR147" s="888"/>
      <c r="CS147" s="888"/>
      <c r="CT147" s="888"/>
      <c r="CU147" s="888"/>
      <c r="CV147" s="888"/>
      <c r="CW147" s="888"/>
      <c r="CX147" s="888"/>
      <c r="CY147" s="888"/>
      <c r="CZ147" s="888"/>
      <c r="DA147" s="888"/>
      <c r="DB147" s="888"/>
      <c r="DC147" s="888"/>
      <c r="DD147" s="888"/>
      <c r="DF147" s="874"/>
      <c r="DG147" s="915" t="s">
        <v>385</v>
      </c>
      <c r="DH147" s="888"/>
      <c r="DI147" s="888"/>
      <c r="DJ147" s="888"/>
      <c r="DK147" s="888"/>
      <c r="DL147" s="888"/>
      <c r="DM147" s="888"/>
      <c r="DN147" s="888"/>
      <c r="DO147" s="888"/>
      <c r="DP147" s="888"/>
      <c r="DQ147" s="888"/>
      <c r="DR147" s="888"/>
      <c r="DS147" s="888"/>
      <c r="DT147" s="888"/>
      <c r="DU147" s="888"/>
      <c r="DV147" s="888"/>
      <c r="DX147" s="874"/>
      <c r="DY147" s="915" t="s">
        <v>385</v>
      </c>
      <c r="DZ147" s="888"/>
      <c r="EA147" s="888"/>
      <c r="EB147" s="888"/>
      <c r="EC147" s="888"/>
      <c r="ED147" s="888"/>
      <c r="EE147" s="888"/>
      <c r="EF147" s="888"/>
      <c r="EG147" s="888"/>
      <c r="EH147" s="888"/>
      <c r="EI147" s="888"/>
      <c r="EJ147" s="888"/>
      <c r="EK147" s="888"/>
      <c r="EL147" s="888"/>
      <c r="EM147" s="888"/>
      <c r="EN147" s="888"/>
      <c r="EP147" s="874"/>
      <c r="EQ147" s="915" t="s">
        <v>385</v>
      </c>
      <c r="ER147" s="888"/>
      <c r="ES147" s="888"/>
      <c r="ET147" s="888"/>
      <c r="EU147" s="888"/>
      <c r="EV147" s="888"/>
      <c r="EW147" s="888"/>
      <c r="EX147" s="888"/>
      <c r="EY147" s="888"/>
      <c r="EZ147" s="888"/>
      <c r="FA147" s="888"/>
      <c r="FB147" s="888"/>
      <c r="FC147" s="888"/>
      <c r="FD147" s="888"/>
      <c r="FE147" s="888"/>
      <c r="FF147" s="888"/>
      <c r="FH147" s="874"/>
      <c r="FI147" s="915" t="s">
        <v>385</v>
      </c>
      <c r="FJ147" s="888"/>
      <c r="FK147" s="888"/>
      <c r="FL147" s="888"/>
      <c r="FM147" s="888"/>
      <c r="FN147" s="888"/>
      <c r="FO147" s="888"/>
      <c r="FP147" s="888"/>
      <c r="FQ147" s="888"/>
      <c r="FR147" s="888"/>
      <c r="FS147" s="888"/>
      <c r="FT147" s="888"/>
      <c r="FU147" s="888"/>
      <c r="FV147" s="888"/>
      <c r="FW147" s="888"/>
      <c r="FX147" s="888"/>
      <c r="FZ147" s="874"/>
      <c r="GA147" s="915" t="s">
        <v>385</v>
      </c>
      <c r="GB147" s="888"/>
      <c r="GC147" s="888"/>
      <c r="GD147" s="888"/>
      <c r="GE147" s="888"/>
      <c r="GF147" s="888"/>
      <c r="GG147" s="888"/>
      <c r="GH147" s="888"/>
      <c r="GI147" s="888"/>
      <c r="GJ147" s="888"/>
      <c r="GK147" s="888"/>
      <c r="GL147" s="888"/>
      <c r="GM147" s="888"/>
      <c r="GN147" s="888"/>
      <c r="GO147" s="888"/>
      <c r="GP147" s="888"/>
      <c r="GR147" s="874"/>
      <c r="GS147" s="915" t="s">
        <v>385</v>
      </c>
      <c r="GT147" s="888"/>
      <c r="GU147" s="888"/>
      <c r="GV147" s="888"/>
      <c r="GW147" s="888"/>
      <c r="GX147" s="888"/>
      <c r="GY147" s="888"/>
      <c r="GZ147" s="888"/>
      <c r="HA147" s="888"/>
      <c r="HB147" s="888"/>
      <c r="HC147" s="888"/>
      <c r="HD147" s="888"/>
      <c r="HE147" s="888"/>
      <c r="HF147" s="888"/>
      <c r="HG147" s="888"/>
      <c r="HH147" s="888"/>
      <c r="HJ147" s="874"/>
      <c r="HK147" s="915" t="s">
        <v>385</v>
      </c>
      <c r="HL147" s="888"/>
      <c r="HM147" s="888"/>
      <c r="HN147" s="888"/>
      <c r="HO147" s="888"/>
      <c r="HP147" s="888"/>
      <c r="HQ147" s="888"/>
      <c r="HR147" s="888"/>
      <c r="HS147" s="888"/>
      <c r="HT147" s="888"/>
      <c r="HU147" s="888"/>
      <c r="HV147" s="888"/>
      <c r="HW147" s="888"/>
      <c r="HX147" s="888"/>
      <c r="HY147" s="888"/>
      <c r="HZ147" s="888"/>
      <c r="IB147" s="874"/>
      <c r="IC147" s="915" t="s">
        <v>385</v>
      </c>
      <c r="ID147" s="888"/>
      <c r="IE147" s="888"/>
      <c r="IF147" s="888"/>
      <c r="IG147" s="888"/>
      <c r="IH147" s="888"/>
      <c r="II147" s="888"/>
      <c r="IJ147" s="888"/>
      <c r="IK147" s="888"/>
      <c r="IL147" s="888"/>
      <c r="IM147" s="888"/>
      <c r="IN147" s="888"/>
      <c r="IO147" s="888"/>
      <c r="IP147" s="888"/>
      <c r="IQ147" s="888"/>
      <c r="IR147" s="888"/>
    </row>
    <row r="148" spans="1:252" s="894" customFormat="1" ht="14.25" hidden="1" customHeight="1">
      <c r="B148" s="874"/>
      <c r="C148" s="915" t="s">
        <v>386</v>
      </c>
      <c r="D148" s="888"/>
      <c r="E148" s="888"/>
      <c r="F148" s="888"/>
      <c r="G148" s="888"/>
      <c r="H148" s="888"/>
      <c r="I148" s="888"/>
      <c r="J148" s="888"/>
      <c r="K148" s="888"/>
      <c r="L148" s="888"/>
      <c r="M148" s="888"/>
      <c r="N148" s="888"/>
      <c r="O148" s="888"/>
      <c r="P148" s="888"/>
      <c r="Q148" s="888"/>
      <c r="R148" s="888"/>
      <c r="T148" s="874"/>
      <c r="U148" s="915" t="s">
        <v>386</v>
      </c>
      <c r="V148" s="888"/>
      <c r="W148" s="888"/>
      <c r="X148" s="888"/>
      <c r="Y148" s="888"/>
      <c r="Z148" s="888"/>
      <c r="AA148" s="888"/>
      <c r="AB148" s="888"/>
      <c r="AC148" s="888"/>
      <c r="AD148" s="888"/>
      <c r="AE148" s="888"/>
      <c r="AF148" s="888"/>
      <c r="AG148" s="888"/>
      <c r="AH148" s="888"/>
      <c r="AI148" s="888"/>
      <c r="AJ148" s="888"/>
      <c r="AL148" s="874"/>
      <c r="AM148" s="915" t="s">
        <v>386</v>
      </c>
      <c r="AN148" s="888"/>
      <c r="AO148" s="888"/>
      <c r="AP148" s="888"/>
      <c r="AQ148" s="888"/>
      <c r="AR148" s="888"/>
      <c r="AS148" s="888"/>
      <c r="AT148" s="888"/>
      <c r="AU148" s="888"/>
      <c r="AV148" s="888"/>
      <c r="AW148" s="888"/>
      <c r="AX148" s="888"/>
      <c r="AY148" s="888"/>
      <c r="AZ148" s="888"/>
      <c r="BA148" s="888"/>
      <c r="BB148" s="888"/>
      <c r="BD148" s="874"/>
      <c r="BE148" s="915" t="s">
        <v>386</v>
      </c>
      <c r="BF148" s="888"/>
      <c r="BG148" s="888"/>
      <c r="BH148" s="888"/>
      <c r="BI148" s="888"/>
      <c r="BJ148" s="888"/>
      <c r="BK148" s="888"/>
      <c r="BL148" s="888"/>
      <c r="BM148" s="888"/>
      <c r="BN148" s="888"/>
      <c r="BO148" s="888"/>
      <c r="BP148" s="888"/>
      <c r="BQ148" s="888"/>
      <c r="BR148" s="888"/>
      <c r="BS148" s="888"/>
      <c r="BT148" s="888"/>
      <c r="BV148" s="874"/>
      <c r="BW148" s="915" t="s">
        <v>386</v>
      </c>
      <c r="BX148" s="888"/>
      <c r="BY148" s="888"/>
      <c r="BZ148" s="888"/>
      <c r="CA148" s="888"/>
      <c r="CB148" s="888"/>
      <c r="CC148" s="888"/>
      <c r="CD148" s="888"/>
      <c r="CE148" s="888"/>
      <c r="CF148" s="888"/>
      <c r="CG148" s="888"/>
      <c r="CH148" s="888"/>
      <c r="CI148" s="888"/>
      <c r="CJ148" s="888"/>
      <c r="CK148" s="888"/>
      <c r="CL148" s="888"/>
      <c r="CN148" s="874"/>
      <c r="CO148" s="915" t="s">
        <v>386</v>
      </c>
      <c r="CP148" s="888"/>
      <c r="CQ148" s="888"/>
      <c r="CR148" s="888"/>
      <c r="CS148" s="888"/>
      <c r="CT148" s="888"/>
      <c r="CU148" s="888"/>
      <c r="CV148" s="888"/>
      <c r="CW148" s="888"/>
      <c r="CX148" s="888"/>
      <c r="CY148" s="888"/>
      <c r="CZ148" s="888"/>
      <c r="DA148" s="888"/>
      <c r="DB148" s="888"/>
      <c r="DC148" s="888"/>
      <c r="DD148" s="888"/>
      <c r="DF148" s="874"/>
      <c r="DG148" s="915" t="s">
        <v>386</v>
      </c>
      <c r="DH148" s="888"/>
      <c r="DI148" s="888"/>
      <c r="DJ148" s="888"/>
      <c r="DK148" s="888"/>
      <c r="DL148" s="888"/>
      <c r="DM148" s="888"/>
      <c r="DN148" s="888"/>
      <c r="DO148" s="888"/>
      <c r="DP148" s="888"/>
      <c r="DQ148" s="888"/>
      <c r="DR148" s="888"/>
      <c r="DS148" s="888"/>
      <c r="DT148" s="888"/>
      <c r="DU148" s="888"/>
      <c r="DV148" s="888"/>
      <c r="DX148" s="874"/>
      <c r="DY148" s="915" t="s">
        <v>386</v>
      </c>
      <c r="DZ148" s="888"/>
      <c r="EA148" s="888"/>
      <c r="EB148" s="888"/>
      <c r="EC148" s="888"/>
      <c r="ED148" s="888"/>
      <c r="EE148" s="888"/>
      <c r="EF148" s="888"/>
      <c r="EG148" s="888"/>
      <c r="EH148" s="888"/>
      <c r="EI148" s="888"/>
      <c r="EJ148" s="888"/>
      <c r="EK148" s="888"/>
      <c r="EL148" s="888"/>
      <c r="EM148" s="888"/>
      <c r="EN148" s="888"/>
      <c r="EP148" s="874"/>
      <c r="EQ148" s="915" t="s">
        <v>386</v>
      </c>
      <c r="ER148" s="888"/>
      <c r="ES148" s="888"/>
      <c r="ET148" s="888"/>
      <c r="EU148" s="888"/>
      <c r="EV148" s="888"/>
      <c r="EW148" s="888"/>
      <c r="EX148" s="888"/>
      <c r="EY148" s="888"/>
      <c r="EZ148" s="888"/>
      <c r="FA148" s="888"/>
      <c r="FB148" s="888"/>
      <c r="FC148" s="888"/>
      <c r="FD148" s="888"/>
      <c r="FE148" s="888"/>
      <c r="FF148" s="888"/>
      <c r="FH148" s="874"/>
      <c r="FI148" s="915" t="s">
        <v>386</v>
      </c>
      <c r="FJ148" s="888"/>
      <c r="FK148" s="888"/>
      <c r="FL148" s="888"/>
      <c r="FM148" s="888"/>
      <c r="FN148" s="888"/>
      <c r="FO148" s="888"/>
      <c r="FP148" s="888"/>
      <c r="FQ148" s="888"/>
      <c r="FR148" s="888"/>
      <c r="FS148" s="888"/>
      <c r="FT148" s="888"/>
      <c r="FU148" s="888"/>
      <c r="FV148" s="888"/>
      <c r="FW148" s="888"/>
      <c r="FX148" s="888"/>
      <c r="FZ148" s="874"/>
      <c r="GA148" s="915" t="s">
        <v>386</v>
      </c>
      <c r="GB148" s="888"/>
      <c r="GC148" s="888"/>
      <c r="GD148" s="888"/>
      <c r="GE148" s="888"/>
      <c r="GF148" s="888"/>
      <c r="GG148" s="888"/>
      <c r="GH148" s="888"/>
      <c r="GI148" s="888"/>
      <c r="GJ148" s="888"/>
      <c r="GK148" s="888"/>
      <c r="GL148" s="888"/>
      <c r="GM148" s="888"/>
      <c r="GN148" s="888"/>
      <c r="GO148" s="888"/>
      <c r="GP148" s="888"/>
      <c r="GR148" s="874"/>
      <c r="GS148" s="915" t="s">
        <v>386</v>
      </c>
      <c r="GT148" s="888"/>
      <c r="GU148" s="888"/>
      <c r="GV148" s="888"/>
      <c r="GW148" s="888"/>
      <c r="GX148" s="888"/>
      <c r="GY148" s="888"/>
      <c r="GZ148" s="888"/>
      <c r="HA148" s="888"/>
      <c r="HB148" s="888"/>
      <c r="HC148" s="888"/>
      <c r="HD148" s="888"/>
      <c r="HE148" s="888"/>
      <c r="HF148" s="888"/>
      <c r="HG148" s="888"/>
      <c r="HH148" s="888"/>
      <c r="HJ148" s="874"/>
      <c r="HK148" s="915" t="s">
        <v>386</v>
      </c>
      <c r="HL148" s="888"/>
      <c r="HM148" s="888"/>
      <c r="HN148" s="888"/>
      <c r="HO148" s="888"/>
      <c r="HP148" s="888"/>
      <c r="HQ148" s="888"/>
      <c r="HR148" s="888"/>
      <c r="HS148" s="888"/>
      <c r="HT148" s="888"/>
      <c r="HU148" s="888"/>
      <c r="HV148" s="888"/>
      <c r="HW148" s="888"/>
      <c r="HX148" s="888"/>
      <c r="HY148" s="888"/>
      <c r="HZ148" s="888"/>
      <c r="IB148" s="874"/>
      <c r="IC148" s="915" t="s">
        <v>386</v>
      </c>
      <c r="ID148" s="888"/>
      <c r="IE148" s="888"/>
      <c r="IF148" s="888"/>
      <c r="IG148" s="888"/>
      <c r="IH148" s="888"/>
      <c r="II148" s="888"/>
      <c r="IJ148" s="888"/>
      <c r="IK148" s="888"/>
      <c r="IL148" s="888"/>
      <c r="IM148" s="888"/>
      <c r="IN148" s="888"/>
      <c r="IO148" s="888"/>
      <c r="IP148" s="888"/>
      <c r="IQ148" s="888"/>
      <c r="IR148" s="888"/>
    </row>
    <row r="149" spans="1:252" s="894" customFormat="1" ht="14.25" hidden="1" customHeight="1">
      <c r="B149" s="874"/>
      <c r="C149" s="915" t="s">
        <v>387</v>
      </c>
      <c r="D149" s="888"/>
      <c r="E149" s="888"/>
      <c r="F149" s="888"/>
      <c r="G149" s="888"/>
      <c r="H149" s="888"/>
      <c r="I149" s="888"/>
      <c r="J149" s="888"/>
      <c r="K149" s="888"/>
      <c r="L149" s="888"/>
      <c r="M149" s="888"/>
      <c r="N149" s="888"/>
      <c r="O149" s="888"/>
      <c r="P149" s="888"/>
      <c r="Q149" s="888"/>
      <c r="R149" s="888"/>
      <c r="T149" s="874"/>
      <c r="U149" s="915" t="s">
        <v>387</v>
      </c>
      <c r="V149" s="888"/>
      <c r="W149" s="888"/>
      <c r="X149" s="888"/>
      <c r="Y149" s="888"/>
      <c r="Z149" s="888"/>
      <c r="AA149" s="888"/>
      <c r="AB149" s="888"/>
      <c r="AC149" s="888"/>
      <c r="AD149" s="888"/>
      <c r="AE149" s="888"/>
      <c r="AF149" s="888"/>
      <c r="AG149" s="888"/>
      <c r="AH149" s="888"/>
      <c r="AI149" s="888"/>
      <c r="AJ149" s="888"/>
      <c r="AL149" s="874"/>
      <c r="AM149" s="915" t="s">
        <v>387</v>
      </c>
      <c r="AN149" s="888"/>
      <c r="AO149" s="888"/>
      <c r="AP149" s="888"/>
      <c r="AQ149" s="888"/>
      <c r="AR149" s="888"/>
      <c r="AS149" s="888"/>
      <c r="AT149" s="888"/>
      <c r="AU149" s="888"/>
      <c r="AV149" s="888"/>
      <c r="AW149" s="888"/>
      <c r="AX149" s="888"/>
      <c r="AY149" s="888"/>
      <c r="AZ149" s="888"/>
      <c r="BA149" s="888"/>
      <c r="BB149" s="888"/>
      <c r="BD149" s="874"/>
      <c r="BE149" s="915" t="s">
        <v>387</v>
      </c>
      <c r="BF149" s="888"/>
      <c r="BG149" s="888"/>
      <c r="BH149" s="888"/>
      <c r="BI149" s="888"/>
      <c r="BJ149" s="888"/>
      <c r="BK149" s="888"/>
      <c r="BL149" s="888"/>
      <c r="BM149" s="888"/>
      <c r="BN149" s="888"/>
      <c r="BO149" s="888"/>
      <c r="BP149" s="888"/>
      <c r="BQ149" s="888"/>
      <c r="BR149" s="888"/>
      <c r="BS149" s="888"/>
      <c r="BT149" s="888"/>
      <c r="BV149" s="874"/>
      <c r="BW149" s="915" t="s">
        <v>387</v>
      </c>
      <c r="BX149" s="888"/>
      <c r="BY149" s="888"/>
      <c r="BZ149" s="888"/>
      <c r="CA149" s="888"/>
      <c r="CB149" s="888"/>
      <c r="CC149" s="888"/>
      <c r="CD149" s="888"/>
      <c r="CE149" s="888"/>
      <c r="CF149" s="888"/>
      <c r="CG149" s="888"/>
      <c r="CH149" s="888"/>
      <c r="CI149" s="888"/>
      <c r="CJ149" s="888"/>
      <c r="CK149" s="888"/>
      <c r="CL149" s="888"/>
      <c r="CN149" s="874"/>
      <c r="CO149" s="915" t="s">
        <v>387</v>
      </c>
      <c r="CP149" s="888"/>
      <c r="CQ149" s="888"/>
      <c r="CR149" s="888"/>
      <c r="CS149" s="888"/>
      <c r="CT149" s="888"/>
      <c r="CU149" s="888"/>
      <c r="CV149" s="888"/>
      <c r="CW149" s="888"/>
      <c r="CX149" s="888"/>
      <c r="CY149" s="888"/>
      <c r="CZ149" s="888"/>
      <c r="DA149" s="888"/>
      <c r="DB149" s="888"/>
      <c r="DC149" s="888"/>
      <c r="DD149" s="888"/>
      <c r="DF149" s="874"/>
      <c r="DG149" s="915" t="s">
        <v>387</v>
      </c>
      <c r="DH149" s="888"/>
      <c r="DI149" s="888"/>
      <c r="DJ149" s="888"/>
      <c r="DK149" s="888"/>
      <c r="DL149" s="888"/>
      <c r="DM149" s="888"/>
      <c r="DN149" s="888"/>
      <c r="DO149" s="888"/>
      <c r="DP149" s="888"/>
      <c r="DQ149" s="888"/>
      <c r="DR149" s="888"/>
      <c r="DS149" s="888"/>
      <c r="DT149" s="888"/>
      <c r="DU149" s="888"/>
      <c r="DV149" s="888"/>
      <c r="DX149" s="874"/>
      <c r="DY149" s="915" t="s">
        <v>387</v>
      </c>
      <c r="DZ149" s="888"/>
      <c r="EA149" s="888"/>
      <c r="EB149" s="888"/>
      <c r="EC149" s="888"/>
      <c r="ED149" s="888"/>
      <c r="EE149" s="888"/>
      <c r="EF149" s="888"/>
      <c r="EG149" s="888"/>
      <c r="EH149" s="888"/>
      <c r="EI149" s="888"/>
      <c r="EJ149" s="888"/>
      <c r="EK149" s="888"/>
      <c r="EL149" s="888"/>
      <c r="EM149" s="888"/>
      <c r="EN149" s="888"/>
      <c r="EP149" s="874"/>
      <c r="EQ149" s="915" t="s">
        <v>387</v>
      </c>
      <c r="ER149" s="888"/>
      <c r="ES149" s="888"/>
      <c r="ET149" s="888"/>
      <c r="EU149" s="888"/>
      <c r="EV149" s="888"/>
      <c r="EW149" s="888"/>
      <c r="EX149" s="888"/>
      <c r="EY149" s="888"/>
      <c r="EZ149" s="888"/>
      <c r="FA149" s="888"/>
      <c r="FB149" s="888"/>
      <c r="FC149" s="888"/>
      <c r="FD149" s="888"/>
      <c r="FE149" s="888"/>
      <c r="FF149" s="888"/>
      <c r="FH149" s="874"/>
      <c r="FI149" s="915" t="s">
        <v>387</v>
      </c>
      <c r="FJ149" s="888"/>
      <c r="FK149" s="888"/>
      <c r="FL149" s="888"/>
      <c r="FM149" s="888"/>
      <c r="FN149" s="888"/>
      <c r="FO149" s="888"/>
      <c r="FP149" s="888"/>
      <c r="FQ149" s="888"/>
      <c r="FR149" s="888"/>
      <c r="FS149" s="888"/>
      <c r="FT149" s="888"/>
      <c r="FU149" s="888"/>
      <c r="FV149" s="888"/>
      <c r="FW149" s="888"/>
      <c r="FX149" s="888"/>
      <c r="FZ149" s="874"/>
      <c r="GA149" s="915" t="s">
        <v>387</v>
      </c>
      <c r="GB149" s="888"/>
      <c r="GC149" s="888"/>
      <c r="GD149" s="888"/>
      <c r="GE149" s="888"/>
      <c r="GF149" s="888"/>
      <c r="GG149" s="888"/>
      <c r="GH149" s="888"/>
      <c r="GI149" s="888"/>
      <c r="GJ149" s="888"/>
      <c r="GK149" s="888"/>
      <c r="GL149" s="888"/>
      <c r="GM149" s="888"/>
      <c r="GN149" s="888"/>
      <c r="GO149" s="888"/>
      <c r="GP149" s="888"/>
      <c r="GR149" s="874"/>
      <c r="GS149" s="915" t="s">
        <v>387</v>
      </c>
      <c r="GT149" s="888"/>
      <c r="GU149" s="888"/>
      <c r="GV149" s="888"/>
      <c r="GW149" s="888"/>
      <c r="GX149" s="888"/>
      <c r="GY149" s="888"/>
      <c r="GZ149" s="888"/>
      <c r="HA149" s="888"/>
      <c r="HB149" s="888"/>
      <c r="HC149" s="888"/>
      <c r="HD149" s="888"/>
      <c r="HE149" s="888"/>
      <c r="HF149" s="888"/>
      <c r="HG149" s="888"/>
      <c r="HH149" s="888"/>
      <c r="HJ149" s="874"/>
      <c r="HK149" s="915" t="s">
        <v>387</v>
      </c>
      <c r="HL149" s="888"/>
      <c r="HM149" s="888"/>
      <c r="HN149" s="888"/>
      <c r="HO149" s="888"/>
      <c r="HP149" s="888"/>
      <c r="HQ149" s="888"/>
      <c r="HR149" s="888"/>
      <c r="HS149" s="888"/>
      <c r="HT149" s="888"/>
      <c r="HU149" s="888"/>
      <c r="HV149" s="888"/>
      <c r="HW149" s="888"/>
      <c r="HX149" s="888"/>
      <c r="HY149" s="888"/>
      <c r="HZ149" s="888"/>
      <c r="IB149" s="874"/>
      <c r="IC149" s="915" t="s">
        <v>387</v>
      </c>
      <c r="ID149" s="888"/>
      <c r="IE149" s="888"/>
      <c r="IF149" s="888"/>
      <c r="IG149" s="888"/>
      <c r="IH149" s="888"/>
      <c r="II149" s="888"/>
      <c r="IJ149" s="888"/>
      <c r="IK149" s="888"/>
      <c r="IL149" s="888"/>
      <c r="IM149" s="888"/>
      <c r="IN149" s="888"/>
      <c r="IO149" s="888"/>
      <c r="IP149" s="888"/>
      <c r="IQ149" s="888"/>
      <c r="IR149" s="888"/>
    </row>
    <row r="150" spans="1:252">
      <c r="A150" s="898"/>
      <c r="C150" s="901"/>
      <c r="D150" s="888"/>
      <c r="E150" s="888"/>
      <c r="F150" s="888"/>
      <c r="G150" s="888"/>
      <c r="H150" s="888"/>
      <c r="I150" s="888"/>
      <c r="J150" s="888"/>
      <c r="K150" s="888"/>
      <c r="L150" s="888"/>
      <c r="M150" s="888"/>
      <c r="N150" s="888"/>
      <c r="O150" s="888"/>
      <c r="P150" s="888"/>
      <c r="R150" s="888"/>
      <c r="S150" s="898"/>
      <c r="U150" s="901"/>
      <c r="V150" s="888"/>
      <c r="W150" s="888"/>
      <c r="X150" s="888"/>
      <c r="Y150" s="888"/>
      <c r="Z150" s="888"/>
      <c r="AA150" s="888"/>
      <c r="AB150" s="888"/>
      <c r="AC150" s="888"/>
      <c r="AD150" s="888"/>
      <c r="AE150" s="888"/>
      <c r="AF150" s="888"/>
      <c r="AG150" s="888"/>
      <c r="AH150" s="888"/>
      <c r="AJ150" s="888"/>
      <c r="AK150" s="898"/>
      <c r="AM150" s="901"/>
      <c r="AN150" s="888"/>
      <c r="AO150" s="888"/>
      <c r="AP150" s="888"/>
      <c r="AQ150" s="888"/>
      <c r="AR150" s="888"/>
      <c r="AS150" s="888"/>
      <c r="AT150" s="888"/>
      <c r="AU150" s="888"/>
      <c r="AV150" s="888"/>
      <c r="AW150" s="888"/>
      <c r="AX150" s="888"/>
      <c r="AY150" s="888"/>
      <c r="AZ150" s="888"/>
      <c r="BB150" s="888"/>
      <c r="BC150" s="898"/>
      <c r="BE150" s="901"/>
      <c r="BF150" s="888"/>
      <c r="BG150" s="888"/>
      <c r="BH150" s="888"/>
      <c r="BI150" s="888"/>
      <c r="BJ150" s="888"/>
      <c r="BK150" s="888"/>
      <c r="BL150" s="888"/>
      <c r="BM150" s="888"/>
      <c r="BN150" s="888"/>
      <c r="BO150" s="888"/>
      <c r="BP150" s="888"/>
      <c r="BQ150" s="888"/>
      <c r="BR150" s="888"/>
      <c r="BT150" s="888"/>
      <c r="BU150" s="898"/>
      <c r="BW150" s="901"/>
      <c r="BX150" s="888"/>
      <c r="BY150" s="888"/>
      <c r="BZ150" s="888"/>
      <c r="CA150" s="888"/>
      <c r="CB150" s="888"/>
      <c r="CC150" s="888"/>
      <c r="CD150" s="888"/>
      <c r="CE150" s="888"/>
      <c r="CF150" s="888"/>
      <c r="CG150" s="888"/>
      <c r="CH150" s="888"/>
      <c r="CI150" s="888"/>
      <c r="CJ150" s="888"/>
      <c r="CL150" s="888"/>
      <c r="CM150" s="898"/>
      <c r="CO150" s="901"/>
      <c r="CP150" s="888"/>
      <c r="CQ150" s="888"/>
      <c r="CR150" s="888"/>
      <c r="CS150" s="888"/>
      <c r="CT150" s="888"/>
      <c r="CU150" s="888"/>
      <c r="CV150" s="888"/>
      <c r="CW150" s="888"/>
      <c r="CX150" s="888"/>
      <c r="CY150" s="888"/>
      <c r="CZ150" s="888"/>
      <c r="DA150" s="888"/>
      <c r="DB150" s="888"/>
      <c r="DD150" s="888"/>
      <c r="DE150" s="898"/>
      <c r="DG150" s="901"/>
      <c r="DH150" s="888"/>
      <c r="DI150" s="888"/>
      <c r="DJ150" s="888"/>
      <c r="DK150" s="888"/>
      <c r="DL150" s="888"/>
      <c r="DM150" s="888"/>
      <c r="DN150" s="888"/>
      <c r="DO150" s="888"/>
      <c r="DP150" s="888"/>
      <c r="DQ150" s="888"/>
      <c r="DR150" s="888"/>
      <c r="DS150" s="888"/>
      <c r="DT150" s="888"/>
      <c r="DV150" s="888"/>
      <c r="DW150" s="898"/>
      <c r="DY150" s="901"/>
      <c r="DZ150" s="888"/>
      <c r="EA150" s="888"/>
      <c r="EB150" s="888"/>
      <c r="EC150" s="888"/>
      <c r="ED150" s="888"/>
      <c r="EE150" s="888"/>
      <c r="EF150" s="888"/>
      <c r="EG150" s="888"/>
      <c r="EH150" s="888"/>
      <c r="EI150" s="888"/>
      <c r="EJ150" s="888"/>
      <c r="EK150" s="888"/>
      <c r="EL150" s="888"/>
      <c r="EN150" s="888"/>
      <c r="EO150" s="898"/>
      <c r="EQ150" s="901"/>
      <c r="ER150" s="888"/>
      <c r="ES150" s="888"/>
      <c r="ET150" s="888"/>
      <c r="EU150" s="888"/>
      <c r="EV150" s="888"/>
      <c r="EW150" s="888"/>
      <c r="EX150" s="888"/>
      <c r="EY150" s="888"/>
      <c r="EZ150" s="888"/>
      <c r="FA150" s="888"/>
      <c r="FB150" s="888"/>
      <c r="FC150" s="888"/>
      <c r="FD150" s="888"/>
      <c r="FF150" s="888"/>
      <c r="FG150" s="898"/>
      <c r="FI150" s="901"/>
      <c r="FJ150" s="888"/>
      <c r="FK150" s="888"/>
      <c r="FL150" s="888"/>
      <c r="FM150" s="888"/>
      <c r="FN150" s="888"/>
      <c r="FO150" s="888"/>
      <c r="FP150" s="888"/>
      <c r="FQ150" s="888"/>
      <c r="FR150" s="888"/>
      <c r="FS150" s="888"/>
      <c r="FT150" s="888"/>
      <c r="FU150" s="888"/>
      <c r="FV150" s="888"/>
      <c r="FX150" s="888"/>
      <c r="FY150" s="898"/>
      <c r="GA150" s="901"/>
      <c r="GB150" s="888"/>
      <c r="GC150" s="888"/>
      <c r="GD150" s="888"/>
      <c r="GE150" s="888"/>
      <c r="GF150" s="888"/>
      <c r="GG150" s="888"/>
      <c r="GH150" s="888"/>
      <c r="GI150" s="888"/>
      <c r="GJ150" s="888"/>
      <c r="GK150" s="888"/>
      <c r="GL150" s="888"/>
      <c r="GM150" s="888"/>
      <c r="GN150" s="888"/>
      <c r="GP150" s="888"/>
      <c r="GQ150" s="898"/>
      <c r="GS150" s="901"/>
      <c r="GT150" s="888"/>
      <c r="GU150" s="888"/>
      <c r="GV150" s="888"/>
      <c r="GW150" s="888"/>
      <c r="GX150" s="888"/>
      <c r="GY150" s="888"/>
      <c r="GZ150" s="888"/>
      <c r="HA150" s="888"/>
      <c r="HB150" s="888"/>
      <c r="HC150" s="888"/>
      <c r="HD150" s="888"/>
      <c r="HE150" s="888"/>
      <c r="HF150" s="888"/>
      <c r="HH150" s="888"/>
      <c r="HI150" s="898"/>
      <c r="HK150" s="901"/>
      <c r="HL150" s="888"/>
      <c r="HM150" s="888"/>
      <c r="HN150" s="888"/>
      <c r="HO150" s="888"/>
      <c r="HP150" s="888"/>
      <c r="HQ150" s="888"/>
      <c r="HR150" s="888"/>
      <c r="HS150" s="888"/>
      <c r="HT150" s="888"/>
      <c r="HU150" s="888"/>
      <c r="HV150" s="888"/>
      <c r="HW150" s="888"/>
      <c r="HX150" s="888"/>
      <c r="HZ150" s="888"/>
      <c r="IA150" s="898"/>
      <c r="IC150" s="901"/>
      <c r="ID150" s="888"/>
      <c r="IE150" s="888"/>
      <c r="IF150" s="888"/>
      <c r="IG150" s="888"/>
      <c r="IH150" s="888"/>
      <c r="II150" s="888"/>
      <c r="IJ150" s="888"/>
      <c r="IK150" s="888"/>
      <c r="IL150" s="888"/>
      <c r="IM150" s="888"/>
      <c r="IN150" s="888"/>
      <c r="IO150" s="888"/>
      <c r="IP150" s="888"/>
      <c r="IR150" s="888"/>
    </row>
    <row r="151" spans="1:252" s="929" customFormat="1" ht="26.25" customHeight="1">
      <c r="A151" s="1046" t="s">
        <v>8</v>
      </c>
      <c r="B151" s="1046" t="s">
        <v>64</v>
      </c>
      <c r="C151" s="1046" t="s">
        <v>317</v>
      </c>
      <c r="D151" s="1046"/>
      <c r="E151" s="1046"/>
      <c r="F151" s="1046"/>
      <c r="G151" s="1046"/>
      <c r="H151" s="1043" t="s">
        <v>729</v>
      </c>
      <c r="I151" s="1043" t="s">
        <v>165</v>
      </c>
      <c r="J151" s="1043" t="s">
        <v>74</v>
      </c>
      <c r="K151" s="1043" t="s">
        <v>101</v>
      </c>
      <c r="L151" s="1043"/>
      <c r="M151" s="1043"/>
      <c r="N151" s="1043"/>
      <c r="O151" s="1043"/>
      <c r="P151" s="1043" t="s">
        <v>113</v>
      </c>
      <c r="Q151" s="1043"/>
      <c r="R151" s="1043"/>
      <c r="S151" s="1046" t="s">
        <v>8</v>
      </c>
      <c r="T151" s="1046" t="s">
        <v>64</v>
      </c>
      <c r="U151" s="1046" t="s">
        <v>317</v>
      </c>
      <c r="V151" s="1046"/>
      <c r="W151" s="1046"/>
      <c r="X151" s="1046"/>
      <c r="Y151" s="1046"/>
      <c r="Z151" s="1043" t="s">
        <v>729</v>
      </c>
      <c r="AA151" s="1043" t="s">
        <v>165</v>
      </c>
      <c r="AB151" s="1043" t="s">
        <v>74</v>
      </c>
      <c r="AC151" s="1043" t="s">
        <v>101</v>
      </c>
      <c r="AD151" s="1043"/>
      <c r="AE151" s="1043"/>
      <c r="AF151" s="1043"/>
      <c r="AG151" s="1043"/>
      <c r="AH151" s="1043" t="s">
        <v>113</v>
      </c>
      <c r="AI151" s="1043"/>
      <c r="AJ151" s="1043"/>
      <c r="AK151" s="1046" t="s">
        <v>8</v>
      </c>
      <c r="AL151" s="1046" t="s">
        <v>64</v>
      </c>
      <c r="AM151" s="1046" t="s">
        <v>317</v>
      </c>
      <c r="AN151" s="1046"/>
      <c r="AO151" s="1046"/>
      <c r="AP151" s="1046"/>
      <c r="AQ151" s="1046"/>
      <c r="AR151" s="1043" t="s">
        <v>729</v>
      </c>
      <c r="AS151" s="1043" t="s">
        <v>165</v>
      </c>
      <c r="AT151" s="1043" t="s">
        <v>74</v>
      </c>
      <c r="AU151" s="1043" t="s">
        <v>101</v>
      </c>
      <c r="AV151" s="1043"/>
      <c r="AW151" s="1043"/>
      <c r="AX151" s="1043"/>
      <c r="AY151" s="1043"/>
      <c r="AZ151" s="1043" t="s">
        <v>113</v>
      </c>
      <c r="BA151" s="1043"/>
      <c r="BB151" s="1043"/>
      <c r="BC151" s="1046" t="s">
        <v>8</v>
      </c>
      <c r="BD151" s="1046" t="s">
        <v>64</v>
      </c>
      <c r="BE151" s="1046" t="s">
        <v>317</v>
      </c>
      <c r="BF151" s="1046"/>
      <c r="BG151" s="1046"/>
      <c r="BH151" s="1046"/>
      <c r="BI151" s="1046"/>
      <c r="BJ151" s="1043" t="s">
        <v>729</v>
      </c>
      <c r="BK151" s="1043" t="s">
        <v>165</v>
      </c>
      <c r="BL151" s="1043" t="s">
        <v>74</v>
      </c>
      <c r="BM151" s="1043" t="s">
        <v>101</v>
      </c>
      <c r="BN151" s="1043"/>
      <c r="BO151" s="1043"/>
      <c r="BP151" s="1043"/>
      <c r="BQ151" s="1043"/>
      <c r="BR151" s="1043" t="s">
        <v>113</v>
      </c>
      <c r="BS151" s="1043"/>
      <c r="BT151" s="1043"/>
      <c r="BU151" s="1046" t="s">
        <v>8</v>
      </c>
      <c r="BV151" s="1046" t="s">
        <v>64</v>
      </c>
      <c r="BW151" s="1046" t="s">
        <v>317</v>
      </c>
      <c r="BX151" s="1046"/>
      <c r="BY151" s="1046"/>
      <c r="BZ151" s="1046"/>
      <c r="CA151" s="1046"/>
      <c r="CB151" s="1043" t="s">
        <v>729</v>
      </c>
      <c r="CC151" s="1043" t="s">
        <v>165</v>
      </c>
      <c r="CD151" s="1043" t="s">
        <v>74</v>
      </c>
      <c r="CE151" s="1043" t="s">
        <v>101</v>
      </c>
      <c r="CF151" s="1043"/>
      <c r="CG151" s="1043"/>
      <c r="CH151" s="1043"/>
      <c r="CI151" s="1043"/>
      <c r="CJ151" s="1043" t="s">
        <v>113</v>
      </c>
      <c r="CK151" s="1043"/>
      <c r="CL151" s="1043"/>
      <c r="CM151" s="1046" t="s">
        <v>8</v>
      </c>
      <c r="CN151" s="1046" t="s">
        <v>64</v>
      </c>
      <c r="CO151" s="1046" t="s">
        <v>317</v>
      </c>
      <c r="CP151" s="1046"/>
      <c r="CQ151" s="1046"/>
      <c r="CR151" s="1046"/>
      <c r="CS151" s="1046"/>
      <c r="CT151" s="1043" t="s">
        <v>729</v>
      </c>
      <c r="CU151" s="1043" t="s">
        <v>165</v>
      </c>
      <c r="CV151" s="1047" t="s">
        <v>74</v>
      </c>
      <c r="CW151" s="1047" t="s">
        <v>101</v>
      </c>
      <c r="CX151" s="1047"/>
      <c r="CY151" s="1047"/>
      <c r="CZ151" s="1047"/>
      <c r="DA151" s="1047"/>
      <c r="DB151" s="1047" t="s">
        <v>113</v>
      </c>
      <c r="DC151" s="1047"/>
      <c r="DD151" s="1047"/>
      <c r="DE151" s="1046" t="s">
        <v>8</v>
      </c>
      <c r="DF151" s="1046" t="s">
        <v>64</v>
      </c>
      <c r="DG151" s="1046" t="s">
        <v>317</v>
      </c>
      <c r="DH151" s="1046"/>
      <c r="DI151" s="1046"/>
      <c r="DJ151" s="1046"/>
      <c r="DK151" s="1046"/>
      <c r="DL151" s="1043" t="s">
        <v>729</v>
      </c>
      <c r="DM151" s="1043" t="s">
        <v>165</v>
      </c>
      <c r="DN151" s="1043" t="s">
        <v>74</v>
      </c>
      <c r="DO151" s="1043" t="s">
        <v>101</v>
      </c>
      <c r="DP151" s="1043"/>
      <c r="DQ151" s="1043"/>
      <c r="DR151" s="1043"/>
      <c r="DS151" s="1043"/>
      <c r="DT151" s="1043" t="s">
        <v>113</v>
      </c>
      <c r="DU151" s="1043"/>
      <c r="DV151" s="1043"/>
      <c r="DW151" s="1046" t="s">
        <v>8</v>
      </c>
      <c r="DX151" s="1046" t="s">
        <v>64</v>
      </c>
      <c r="DY151" s="1046" t="s">
        <v>317</v>
      </c>
      <c r="DZ151" s="1046"/>
      <c r="EA151" s="1046"/>
      <c r="EB151" s="1046"/>
      <c r="EC151" s="1046"/>
      <c r="ED151" s="1043" t="s">
        <v>729</v>
      </c>
      <c r="EE151" s="1043" t="s">
        <v>165</v>
      </c>
      <c r="EF151" s="1043" t="s">
        <v>74</v>
      </c>
      <c r="EG151" s="1043" t="s">
        <v>101</v>
      </c>
      <c r="EH151" s="1043"/>
      <c r="EI151" s="1043"/>
      <c r="EJ151" s="1043"/>
      <c r="EK151" s="1043"/>
      <c r="EL151" s="1043" t="s">
        <v>113</v>
      </c>
      <c r="EM151" s="1043"/>
      <c r="EN151" s="1043"/>
      <c r="EO151" s="1046" t="s">
        <v>8</v>
      </c>
      <c r="EP151" s="1046" t="s">
        <v>64</v>
      </c>
      <c r="EQ151" s="1046" t="s">
        <v>317</v>
      </c>
      <c r="ER151" s="1046"/>
      <c r="ES151" s="1046"/>
      <c r="ET151" s="1046"/>
      <c r="EU151" s="1046"/>
      <c r="EV151" s="1043" t="s">
        <v>729</v>
      </c>
      <c r="EW151" s="1043" t="s">
        <v>165</v>
      </c>
      <c r="EX151" s="1043" t="s">
        <v>74</v>
      </c>
      <c r="EY151" s="1043" t="s">
        <v>101</v>
      </c>
      <c r="EZ151" s="1043"/>
      <c r="FA151" s="1043"/>
      <c r="FB151" s="1043"/>
      <c r="FC151" s="1043"/>
      <c r="FD151" s="1043" t="s">
        <v>113</v>
      </c>
      <c r="FE151" s="1043"/>
      <c r="FF151" s="1043"/>
      <c r="FG151" s="1046" t="s">
        <v>8</v>
      </c>
      <c r="FH151" s="1046" t="s">
        <v>64</v>
      </c>
      <c r="FI151" s="1046" t="s">
        <v>317</v>
      </c>
      <c r="FJ151" s="1046"/>
      <c r="FK151" s="1046"/>
      <c r="FL151" s="1046"/>
      <c r="FM151" s="1046"/>
      <c r="FN151" s="1043" t="s">
        <v>729</v>
      </c>
      <c r="FO151" s="1043" t="s">
        <v>165</v>
      </c>
      <c r="FP151" s="1043" t="s">
        <v>74</v>
      </c>
      <c r="FQ151" s="1043" t="s">
        <v>101</v>
      </c>
      <c r="FR151" s="1043"/>
      <c r="FS151" s="1043"/>
      <c r="FT151" s="1043"/>
      <c r="FU151" s="1043"/>
      <c r="FV151" s="1043" t="s">
        <v>113</v>
      </c>
      <c r="FW151" s="1043"/>
      <c r="FX151" s="1043"/>
      <c r="FY151" s="1046" t="s">
        <v>8</v>
      </c>
      <c r="FZ151" s="1046" t="s">
        <v>64</v>
      </c>
      <c r="GA151" s="1046" t="s">
        <v>317</v>
      </c>
      <c r="GB151" s="1046"/>
      <c r="GC151" s="1046"/>
      <c r="GD151" s="1046"/>
      <c r="GE151" s="1046"/>
      <c r="GF151" s="1043" t="s">
        <v>729</v>
      </c>
      <c r="GG151" s="1043" t="s">
        <v>165</v>
      </c>
      <c r="GH151" s="1043" t="s">
        <v>74</v>
      </c>
      <c r="GI151" s="1043" t="s">
        <v>101</v>
      </c>
      <c r="GJ151" s="1043"/>
      <c r="GK151" s="1043"/>
      <c r="GL151" s="1043"/>
      <c r="GM151" s="1043"/>
      <c r="GN151" s="1043" t="s">
        <v>113</v>
      </c>
      <c r="GO151" s="1043"/>
      <c r="GP151" s="1043"/>
      <c r="GQ151" s="1046" t="s">
        <v>8</v>
      </c>
      <c r="GR151" s="1046" t="s">
        <v>64</v>
      </c>
      <c r="GS151" s="1046" t="s">
        <v>317</v>
      </c>
      <c r="GT151" s="1046"/>
      <c r="GU151" s="1046"/>
      <c r="GV151" s="1046"/>
      <c r="GW151" s="1046"/>
      <c r="GX151" s="1043" t="s">
        <v>729</v>
      </c>
      <c r="GY151" s="1043" t="s">
        <v>165</v>
      </c>
      <c r="GZ151" s="1043" t="s">
        <v>74</v>
      </c>
      <c r="HA151" s="1043" t="s">
        <v>101</v>
      </c>
      <c r="HB151" s="1043"/>
      <c r="HC151" s="1043"/>
      <c r="HD151" s="1043"/>
      <c r="HE151" s="1043"/>
      <c r="HF151" s="1043" t="s">
        <v>113</v>
      </c>
      <c r="HG151" s="1043"/>
      <c r="HH151" s="1043"/>
      <c r="HI151" s="1046" t="s">
        <v>8</v>
      </c>
      <c r="HJ151" s="1046" t="s">
        <v>64</v>
      </c>
      <c r="HK151" s="1046" t="s">
        <v>317</v>
      </c>
      <c r="HL151" s="1046"/>
      <c r="HM151" s="1046"/>
      <c r="HN151" s="1046"/>
      <c r="HO151" s="1046"/>
      <c r="HP151" s="1043" t="s">
        <v>729</v>
      </c>
      <c r="HQ151" s="1043" t="s">
        <v>165</v>
      </c>
      <c r="HR151" s="1043" t="s">
        <v>74</v>
      </c>
      <c r="HS151" s="1043" t="s">
        <v>101</v>
      </c>
      <c r="HT151" s="1043"/>
      <c r="HU151" s="1043"/>
      <c r="HV151" s="1043"/>
      <c r="HW151" s="1043"/>
      <c r="HX151" s="1043" t="s">
        <v>113</v>
      </c>
      <c r="HY151" s="1043"/>
      <c r="HZ151" s="1043"/>
      <c r="IA151" s="1046" t="s">
        <v>8</v>
      </c>
      <c r="IB151" s="1046" t="s">
        <v>64</v>
      </c>
      <c r="IC151" s="1046" t="s">
        <v>317</v>
      </c>
      <c r="ID151" s="1046"/>
      <c r="IE151" s="1046"/>
      <c r="IF151" s="1046"/>
      <c r="IG151" s="1046"/>
      <c r="IH151" s="1043" t="s">
        <v>729</v>
      </c>
      <c r="II151" s="1043" t="s">
        <v>165</v>
      </c>
      <c r="IJ151" s="1043" t="s">
        <v>74</v>
      </c>
      <c r="IK151" s="1043" t="s">
        <v>101</v>
      </c>
      <c r="IL151" s="1043"/>
      <c r="IM151" s="1043"/>
      <c r="IN151" s="1043"/>
      <c r="IO151" s="1043"/>
      <c r="IP151" s="1043" t="s">
        <v>113</v>
      </c>
      <c r="IQ151" s="1043"/>
      <c r="IR151" s="1043"/>
    </row>
    <row r="152" spans="1:252" s="929" customFormat="1" ht="89.25">
      <c r="A152" s="1046"/>
      <c r="B152" s="1046"/>
      <c r="C152" s="882" t="s">
        <v>70</v>
      </c>
      <c r="D152" s="882" t="s">
        <v>71</v>
      </c>
      <c r="E152" s="882" t="s">
        <v>72</v>
      </c>
      <c r="F152" s="882" t="s">
        <v>728</v>
      </c>
      <c r="G152" s="882" t="s">
        <v>73</v>
      </c>
      <c r="H152" s="1043"/>
      <c r="I152" s="1043"/>
      <c r="J152" s="1043" t="s">
        <v>6</v>
      </c>
      <c r="K152" s="1044" t="s">
        <v>66</v>
      </c>
      <c r="L152" s="1044" t="s">
        <v>730</v>
      </c>
      <c r="M152" s="1044" t="s">
        <v>105</v>
      </c>
      <c r="N152" s="1044" t="s">
        <v>68</v>
      </c>
      <c r="O152" s="1044" t="s">
        <v>69</v>
      </c>
      <c r="P152" s="1043" t="s">
        <v>37</v>
      </c>
      <c r="Q152" s="1043" t="s">
        <v>38</v>
      </c>
      <c r="R152" s="1043" t="s">
        <v>39</v>
      </c>
      <c r="S152" s="1046"/>
      <c r="T152" s="1046"/>
      <c r="U152" s="882" t="s">
        <v>70</v>
      </c>
      <c r="V152" s="882" t="s">
        <v>71</v>
      </c>
      <c r="W152" s="882" t="s">
        <v>72</v>
      </c>
      <c r="X152" s="882" t="s">
        <v>728</v>
      </c>
      <c r="Y152" s="882" t="s">
        <v>73</v>
      </c>
      <c r="Z152" s="1043"/>
      <c r="AA152" s="1043"/>
      <c r="AB152" s="1043" t="s">
        <v>6</v>
      </c>
      <c r="AC152" s="1044" t="s">
        <v>66</v>
      </c>
      <c r="AD152" s="1044" t="s">
        <v>730</v>
      </c>
      <c r="AE152" s="1044" t="s">
        <v>105</v>
      </c>
      <c r="AF152" s="1044" t="s">
        <v>68</v>
      </c>
      <c r="AG152" s="1044" t="s">
        <v>69</v>
      </c>
      <c r="AH152" s="1043" t="s">
        <v>37</v>
      </c>
      <c r="AI152" s="1043" t="s">
        <v>38</v>
      </c>
      <c r="AJ152" s="1043" t="s">
        <v>39</v>
      </c>
      <c r="AK152" s="1046"/>
      <c r="AL152" s="1046"/>
      <c r="AM152" s="882" t="s">
        <v>70</v>
      </c>
      <c r="AN152" s="882" t="s">
        <v>71</v>
      </c>
      <c r="AO152" s="882" t="s">
        <v>72</v>
      </c>
      <c r="AP152" s="882" t="s">
        <v>728</v>
      </c>
      <c r="AQ152" s="882" t="s">
        <v>73</v>
      </c>
      <c r="AR152" s="1043"/>
      <c r="AS152" s="1043"/>
      <c r="AT152" s="1043" t="s">
        <v>6</v>
      </c>
      <c r="AU152" s="1044" t="s">
        <v>66</v>
      </c>
      <c r="AV152" s="1044" t="s">
        <v>730</v>
      </c>
      <c r="AW152" s="1044" t="s">
        <v>105</v>
      </c>
      <c r="AX152" s="1044" t="s">
        <v>68</v>
      </c>
      <c r="AY152" s="1044" t="s">
        <v>69</v>
      </c>
      <c r="AZ152" s="1043" t="s">
        <v>37</v>
      </c>
      <c r="BA152" s="1043" t="s">
        <v>38</v>
      </c>
      <c r="BB152" s="1043" t="s">
        <v>39</v>
      </c>
      <c r="BC152" s="1046"/>
      <c r="BD152" s="1046"/>
      <c r="BE152" s="882" t="s">
        <v>70</v>
      </c>
      <c r="BF152" s="882" t="s">
        <v>71</v>
      </c>
      <c r="BG152" s="882" t="s">
        <v>72</v>
      </c>
      <c r="BH152" s="882" t="s">
        <v>728</v>
      </c>
      <c r="BI152" s="882" t="s">
        <v>73</v>
      </c>
      <c r="BJ152" s="1043"/>
      <c r="BK152" s="1043"/>
      <c r="BL152" s="1043" t="s">
        <v>6</v>
      </c>
      <c r="BM152" s="1044" t="s">
        <v>66</v>
      </c>
      <c r="BN152" s="1044" t="s">
        <v>730</v>
      </c>
      <c r="BO152" s="1044" t="s">
        <v>105</v>
      </c>
      <c r="BP152" s="1044" t="s">
        <v>68</v>
      </c>
      <c r="BQ152" s="1044" t="s">
        <v>69</v>
      </c>
      <c r="BR152" s="1043" t="s">
        <v>37</v>
      </c>
      <c r="BS152" s="1043" t="s">
        <v>38</v>
      </c>
      <c r="BT152" s="1043" t="s">
        <v>39</v>
      </c>
      <c r="BU152" s="1046"/>
      <c r="BV152" s="1046"/>
      <c r="BW152" s="882" t="s">
        <v>70</v>
      </c>
      <c r="BX152" s="882" t="s">
        <v>71</v>
      </c>
      <c r="BY152" s="882" t="s">
        <v>72</v>
      </c>
      <c r="BZ152" s="882" t="s">
        <v>728</v>
      </c>
      <c r="CA152" s="882" t="s">
        <v>73</v>
      </c>
      <c r="CB152" s="1043"/>
      <c r="CC152" s="1043"/>
      <c r="CD152" s="1043" t="s">
        <v>6</v>
      </c>
      <c r="CE152" s="1044" t="s">
        <v>66</v>
      </c>
      <c r="CF152" s="1044" t="s">
        <v>730</v>
      </c>
      <c r="CG152" s="1044" t="s">
        <v>105</v>
      </c>
      <c r="CH152" s="1044" t="s">
        <v>68</v>
      </c>
      <c r="CI152" s="1044" t="s">
        <v>69</v>
      </c>
      <c r="CJ152" s="1043" t="s">
        <v>37</v>
      </c>
      <c r="CK152" s="1043" t="s">
        <v>38</v>
      </c>
      <c r="CL152" s="1043" t="s">
        <v>39</v>
      </c>
      <c r="CM152" s="1046"/>
      <c r="CN152" s="1046"/>
      <c r="CO152" s="882" t="s">
        <v>70</v>
      </c>
      <c r="CP152" s="882" t="s">
        <v>71</v>
      </c>
      <c r="CQ152" s="882" t="s">
        <v>72</v>
      </c>
      <c r="CR152" s="882" t="s">
        <v>728</v>
      </c>
      <c r="CS152" s="882" t="s">
        <v>73</v>
      </c>
      <c r="CT152" s="1043"/>
      <c r="CU152" s="1043"/>
      <c r="CV152" s="1047" t="s">
        <v>6</v>
      </c>
      <c r="CW152" s="1048" t="s">
        <v>66</v>
      </c>
      <c r="CX152" s="1044" t="s">
        <v>730</v>
      </c>
      <c r="CY152" s="1044" t="s">
        <v>105</v>
      </c>
      <c r="CZ152" s="1044" t="s">
        <v>68</v>
      </c>
      <c r="DA152" s="1044" t="s">
        <v>69</v>
      </c>
      <c r="DB152" s="1047" t="s">
        <v>37</v>
      </c>
      <c r="DC152" s="1043" t="s">
        <v>38</v>
      </c>
      <c r="DD152" s="1043" t="s">
        <v>39</v>
      </c>
      <c r="DE152" s="1046"/>
      <c r="DF152" s="1046"/>
      <c r="DG152" s="882" t="s">
        <v>70</v>
      </c>
      <c r="DH152" s="882" t="s">
        <v>71</v>
      </c>
      <c r="DI152" s="882" t="s">
        <v>72</v>
      </c>
      <c r="DJ152" s="882" t="s">
        <v>728</v>
      </c>
      <c r="DK152" s="882" t="s">
        <v>73</v>
      </c>
      <c r="DL152" s="1043"/>
      <c r="DM152" s="1043"/>
      <c r="DN152" s="1043" t="s">
        <v>6</v>
      </c>
      <c r="DO152" s="1044" t="s">
        <v>66</v>
      </c>
      <c r="DP152" s="1044" t="s">
        <v>730</v>
      </c>
      <c r="DQ152" s="1044" t="s">
        <v>105</v>
      </c>
      <c r="DR152" s="1044" t="s">
        <v>68</v>
      </c>
      <c r="DS152" s="1044" t="s">
        <v>69</v>
      </c>
      <c r="DT152" s="1043" t="s">
        <v>37</v>
      </c>
      <c r="DU152" s="1043" t="s">
        <v>38</v>
      </c>
      <c r="DV152" s="1043" t="s">
        <v>39</v>
      </c>
      <c r="DW152" s="1046"/>
      <c r="DX152" s="1046"/>
      <c r="DY152" s="882" t="s">
        <v>70</v>
      </c>
      <c r="DZ152" s="882" t="s">
        <v>71</v>
      </c>
      <c r="EA152" s="882" t="s">
        <v>72</v>
      </c>
      <c r="EB152" s="882" t="s">
        <v>728</v>
      </c>
      <c r="EC152" s="882" t="s">
        <v>73</v>
      </c>
      <c r="ED152" s="1043"/>
      <c r="EE152" s="1043"/>
      <c r="EF152" s="1043" t="s">
        <v>6</v>
      </c>
      <c r="EG152" s="1044" t="s">
        <v>66</v>
      </c>
      <c r="EH152" s="1044" t="s">
        <v>730</v>
      </c>
      <c r="EI152" s="1044" t="s">
        <v>105</v>
      </c>
      <c r="EJ152" s="1044" t="s">
        <v>68</v>
      </c>
      <c r="EK152" s="1044" t="s">
        <v>69</v>
      </c>
      <c r="EL152" s="1043" t="s">
        <v>37</v>
      </c>
      <c r="EM152" s="1043" t="s">
        <v>38</v>
      </c>
      <c r="EN152" s="1043" t="s">
        <v>39</v>
      </c>
      <c r="EO152" s="1046"/>
      <c r="EP152" s="1046"/>
      <c r="EQ152" s="882" t="s">
        <v>70</v>
      </c>
      <c r="ER152" s="882" t="s">
        <v>71</v>
      </c>
      <c r="ES152" s="882" t="s">
        <v>72</v>
      </c>
      <c r="ET152" s="882" t="s">
        <v>728</v>
      </c>
      <c r="EU152" s="882" t="s">
        <v>73</v>
      </c>
      <c r="EV152" s="1043"/>
      <c r="EW152" s="1043"/>
      <c r="EX152" s="1043" t="s">
        <v>6</v>
      </c>
      <c r="EY152" s="1044" t="s">
        <v>66</v>
      </c>
      <c r="EZ152" s="1044" t="s">
        <v>730</v>
      </c>
      <c r="FA152" s="1044" t="s">
        <v>105</v>
      </c>
      <c r="FB152" s="1044" t="s">
        <v>68</v>
      </c>
      <c r="FC152" s="1044" t="s">
        <v>69</v>
      </c>
      <c r="FD152" s="1043" t="s">
        <v>37</v>
      </c>
      <c r="FE152" s="1043" t="s">
        <v>38</v>
      </c>
      <c r="FF152" s="1043" t="s">
        <v>39</v>
      </c>
      <c r="FG152" s="1046"/>
      <c r="FH152" s="1046"/>
      <c r="FI152" s="882" t="s">
        <v>70</v>
      </c>
      <c r="FJ152" s="882" t="s">
        <v>71</v>
      </c>
      <c r="FK152" s="882" t="s">
        <v>72</v>
      </c>
      <c r="FL152" s="882" t="s">
        <v>728</v>
      </c>
      <c r="FM152" s="882" t="s">
        <v>73</v>
      </c>
      <c r="FN152" s="1043"/>
      <c r="FO152" s="1043"/>
      <c r="FP152" s="1043" t="s">
        <v>6</v>
      </c>
      <c r="FQ152" s="1044" t="s">
        <v>66</v>
      </c>
      <c r="FR152" s="1044" t="s">
        <v>730</v>
      </c>
      <c r="FS152" s="1044" t="s">
        <v>105</v>
      </c>
      <c r="FT152" s="1044" t="s">
        <v>68</v>
      </c>
      <c r="FU152" s="1044" t="s">
        <v>69</v>
      </c>
      <c r="FV152" s="1043" t="s">
        <v>37</v>
      </c>
      <c r="FW152" s="1043" t="s">
        <v>38</v>
      </c>
      <c r="FX152" s="1043" t="s">
        <v>39</v>
      </c>
      <c r="FY152" s="1046"/>
      <c r="FZ152" s="1046"/>
      <c r="GA152" s="882" t="s">
        <v>70</v>
      </c>
      <c r="GB152" s="882" t="s">
        <v>71</v>
      </c>
      <c r="GC152" s="882" t="s">
        <v>72</v>
      </c>
      <c r="GD152" s="882" t="s">
        <v>728</v>
      </c>
      <c r="GE152" s="882" t="s">
        <v>73</v>
      </c>
      <c r="GF152" s="1043"/>
      <c r="GG152" s="1043"/>
      <c r="GH152" s="1043" t="s">
        <v>6</v>
      </c>
      <c r="GI152" s="1044" t="s">
        <v>66</v>
      </c>
      <c r="GJ152" s="1044" t="s">
        <v>730</v>
      </c>
      <c r="GK152" s="1044" t="s">
        <v>105</v>
      </c>
      <c r="GL152" s="1044" t="s">
        <v>68</v>
      </c>
      <c r="GM152" s="1044" t="s">
        <v>69</v>
      </c>
      <c r="GN152" s="1043" t="s">
        <v>37</v>
      </c>
      <c r="GO152" s="1043" t="s">
        <v>38</v>
      </c>
      <c r="GP152" s="1043" t="s">
        <v>39</v>
      </c>
      <c r="GQ152" s="1046"/>
      <c r="GR152" s="1046"/>
      <c r="GS152" s="882" t="s">
        <v>70</v>
      </c>
      <c r="GT152" s="882" t="s">
        <v>71</v>
      </c>
      <c r="GU152" s="882" t="s">
        <v>72</v>
      </c>
      <c r="GV152" s="882" t="s">
        <v>728</v>
      </c>
      <c r="GW152" s="882" t="s">
        <v>73</v>
      </c>
      <c r="GX152" s="1043"/>
      <c r="GY152" s="1043"/>
      <c r="GZ152" s="1043" t="s">
        <v>6</v>
      </c>
      <c r="HA152" s="1044" t="s">
        <v>66</v>
      </c>
      <c r="HB152" s="1044" t="s">
        <v>730</v>
      </c>
      <c r="HC152" s="1044" t="s">
        <v>105</v>
      </c>
      <c r="HD152" s="1044" t="s">
        <v>68</v>
      </c>
      <c r="HE152" s="1044" t="s">
        <v>69</v>
      </c>
      <c r="HF152" s="1043" t="s">
        <v>37</v>
      </c>
      <c r="HG152" s="1043" t="s">
        <v>38</v>
      </c>
      <c r="HH152" s="1043" t="s">
        <v>39</v>
      </c>
      <c r="HI152" s="1046"/>
      <c r="HJ152" s="1046"/>
      <c r="HK152" s="882" t="s">
        <v>70</v>
      </c>
      <c r="HL152" s="882" t="s">
        <v>71</v>
      </c>
      <c r="HM152" s="882" t="s">
        <v>72</v>
      </c>
      <c r="HN152" s="882" t="s">
        <v>728</v>
      </c>
      <c r="HO152" s="882" t="s">
        <v>73</v>
      </c>
      <c r="HP152" s="1043"/>
      <c r="HQ152" s="1043"/>
      <c r="HR152" s="1043" t="s">
        <v>6</v>
      </c>
      <c r="HS152" s="1044" t="s">
        <v>66</v>
      </c>
      <c r="HT152" s="1044" t="s">
        <v>730</v>
      </c>
      <c r="HU152" s="1044" t="s">
        <v>105</v>
      </c>
      <c r="HV152" s="1044" t="s">
        <v>68</v>
      </c>
      <c r="HW152" s="1044" t="s">
        <v>69</v>
      </c>
      <c r="HX152" s="1043" t="s">
        <v>37</v>
      </c>
      <c r="HY152" s="1043" t="s">
        <v>38</v>
      </c>
      <c r="HZ152" s="1043" t="s">
        <v>39</v>
      </c>
      <c r="IA152" s="1046"/>
      <c r="IB152" s="1046"/>
      <c r="IC152" s="882" t="s">
        <v>70</v>
      </c>
      <c r="ID152" s="882" t="s">
        <v>71</v>
      </c>
      <c r="IE152" s="882" t="s">
        <v>72</v>
      </c>
      <c r="IF152" s="882" t="s">
        <v>728</v>
      </c>
      <c r="IG152" s="882" t="s">
        <v>73</v>
      </c>
      <c r="IH152" s="1043"/>
      <c r="II152" s="1043"/>
      <c r="IJ152" s="1043" t="s">
        <v>6</v>
      </c>
      <c r="IK152" s="1044" t="s">
        <v>66</v>
      </c>
      <c r="IL152" s="1044" t="s">
        <v>730</v>
      </c>
      <c r="IM152" s="1044" t="s">
        <v>105</v>
      </c>
      <c r="IN152" s="1044" t="s">
        <v>68</v>
      </c>
      <c r="IO152" s="1044" t="s">
        <v>69</v>
      </c>
      <c r="IP152" s="1043" t="s">
        <v>37</v>
      </c>
      <c r="IQ152" s="1043" t="s">
        <v>38</v>
      </c>
      <c r="IR152" s="1043" t="s">
        <v>39</v>
      </c>
    </row>
    <row r="153" spans="1:252" s="929" customFormat="1">
      <c r="A153" s="1046"/>
      <c r="B153" s="1046"/>
      <c r="C153" s="882" t="s">
        <v>6</v>
      </c>
      <c r="D153" s="882" t="s">
        <v>6</v>
      </c>
      <c r="E153" s="882" t="s">
        <v>6</v>
      </c>
      <c r="F153" s="882" t="s">
        <v>6</v>
      </c>
      <c r="G153" s="882" t="s">
        <v>6</v>
      </c>
      <c r="H153" s="883" t="s">
        <v>6</v>
      </c>
      <c r="I153" s="883" t="s">
        <v>6</v>
      </c>
      <c r="J153" s="883" t="s">
        <v>6</v>
      </c>
      <c r="K153" s="1044"/>
      <c r="L153" s="1044"/>
      <c r="M153" s="1044"/>
      <c r="N153" s="1044"/>
      <c r="O153" s="1044"/>
      <c r="P153" s="1043"/>
      <c r="Q153" s="1043"/>
      <c r="R153" s="1043" t="s">
        <v>7</v>
      </c>
      <c r="S153" s="1046"/>
      <c r="T153" s="1046"/>
      <c r="U153" s="882" t="s">
        <v>6</v>
      </c>
      <c r="V153" s="882" t="s">
        <v>6</v>
      </c>
      <c r="W153" s="882" t="s">
        <v>6</v>
      </c>
      <c r="X153" s="882" t="s">
        <v>6</v>
      </c>
      <c r="Y153" s="882" t="s">
        <v>6</v>
      </c>
      <c r="Z153" s="883" t="s">
        <v>6</v>
      </c>
      <c r="AA153" s="883" t="s">
        <v>6</v>
      </c>
      <c r="AB153" s="883" t="s">
        <v>6</v>
      </c>
      <c r="AC153" s="1044"/>
      <c r="AD153" s="1044"/>
      <c r="AE153" s="1044"/>
      <c r="AF153" s="1044"/>
      <c r="AG153" s="1044"/>
      <c r="AH153" s="1043"/>
      <c r="AI153" s="1043"/>
      <c r="AJ153" s="1043" t="s">
        <v>7</v>
      </c>
      <c r="AK153" s="1046"/>
      <c r="AL153" s="1046"/>
      <c r="AM153" s="882" t="s">
        <v>6</v>
      </c>
      <c r="AN153" s="882" t="s">
        <v>6</v>
      </c>
      <c r="AO153" s="882" t="s">
        <v>6</v>
      </c>
      <c r="AP153" s="882" t="s">
        <v>6</v>
      </c>
      <c r="AQ153" s="882" t="s">
        <v>6</v>
      </c>
      <c r="AR153" s="883" t="s">
        <v>6</v>
      </c>
      <c r="AS153" s="883" t="s">
        <v>6</v>
      </c>
      <c r="AT153" s="883" t="s">
        <v>6</v>
      </c>
      <c r="AU153" s="1044"/>
      <c r="AV153" s="1044"/>
      <c r="AW153" s="1044"/>
      <c r="AX153" s="1044"/>
      <c r="AY153" s="1044"/>
      <c r="AZ153" s="1043"/>
      <c r="BA153" s="1043"/>
      <c r="BB153" s="1043" t="s">
        <v>7</v>
      </c>
      <c r="BC153" s="1046"/>
      <c r="BD153" s="1046"/>
      <c r="BE153" s="882" t="s">
        <v>6</v>
      </c>
      <c r="BF153" s="882" t="s">
        <v>6</v>
      </c>
      <c r="BG153" s="882" t="s">
        <v>6</v>
      </c>
      <c r="BH153" s="882" t="s">
        <v>6</v>
      </c>
      <c r="BI153" s="882" t="s">
        <v>6</v>
      </c>
      <c r="BJ153" s="883" t="s">
        <v>6</v>
      </c>
      <c r="BK153" s="883" t="s">
        <v>6</v>
      </c>
      <c r="BL153" s="883" t="s">
        <v>6</v>
      </c>
      <c r="BM153" s="1044"/>
      <c r="BN153" s="1044"/>
      <c r="BO153" s="1044"/>
      <c r="BP153" s="1044"/>
      <c r="BQ153" s="1044"/>
      <c r="BR153" s="1043"/>
      <c r="BS153" s="1043"/>
      <c r="BT153" s="1043" t="s">
        <v>7</v>
      </c>
      <c r="BU153" s="1046"/>
      <c r="BV153" s="1046"/>
      <c r="BW153" s="882" t="s">
        <v>6</v>
      </c>
      <c r="BX153" s="882" t="s">
        <v>6</v>
      </c>
      <c r="BY153" s="882" t="s">
        <v>6</v>
      </c>
      <c r="BZ153" s="882" t="s">
        <v>6</v>
      </c>
      <c r="CA153" s="882" t="s">
        <v>6</v>
      </c>
      <c r="CB153" s="883" t="s">
        <v>6</v>
      </c>
      <c r="CC153" s="883" t="s">
        <v>6</v>
      </c>
      <c r="CD153" s="883" t="s">
        <v>6</v>
      </c>
      <c r="CE153" s="1044"/>
      <c r="CF153" s="1044"/>
      <c r="CG153" s="1044"/>
      <c r="CH153" s="1044"/>
      <c r="CI153" s="1044"/>
      <c r="CJ153" s="1043"/>
      <c r="CK153" s="1043"/>
      <c r="CL153" s="1043" t="s">
        <v>7</v>
      </c>
      <c r="CM153" s="1046"/>
      <c r="CN153" s="1046"/>
      <c r="CO153" s="882" t="s">
        <v>6</v>
      </c>
      <c r="CP153" s="882" t="s">
        <v>6</v>
      </c>
      <c r="CQ153" s="882" t="s">
        <v>6</v>
      </c>
      <c r="CR153" s="882" t="s">
        <v>6</v>
      </c>
      <c r="CS153" s="882" t="s">
        <v>6</v>
      </c>
      <c r="CT153" s="883" t="s">
        <v>6</v>
      </c>
      <c r="CU153" s="883" t="s">
        <v>6</v>
      </c>
      <c r="CV153" s="883" t="s">
        <v>6</v>
      </c>
      <c r="CW153" s="1048"/>
      <c r="CX153" s="1044"/>
      <c r="CY153" s="1044"/>
      <c r="CZ153" s="1044"/>
      <c r="DA153" s="1044"/>
      <c r="DB153" s="1047"/>
      <c r="DC153" s="1043"/>
      <c r="DD153" s="1043" t="s">
        <v>7</v>
      </c>
      <c r="DE153" s="1046"/>
      <c r="DF153" s="1046"/>
      <c r="DG153" s="882" t="s">
        <v>6</v>
      </c>
      <c r="DH153" s="882" t="s">
        <v>6</v>
      </c>
      <c r="DI153" s="882" t="s">
        <v>6</v>
      </c>
      <c r="DJ153" s="882" t="s">
        <v>6</v>
      </c>
      <c r="DK153" s="882" t="s">
        <v>6</v>
      </c>
      <c r="DL153" s="883" t="s">
        <v>6</v>
      </c>
      <c r="DM153" s="883" t="s">
        <v>6</v>
      </c>
      <c r="DN153" s="883" t="s">
        <v>6</v>
      </c>
      <c r="DO153" s="1044"/>
      <c r="DP153" s="1044"/>
      <c r="DQ153" s="1044"/>
      <c r="DR153" s="1044"/>
      <c r="DS153" s="1044"/>
      <c r="DT153" s="1043"/>
      <c r="DU153" s="1043"/>
      <c r="DV153" s="1043" t="s">
        <v>7</v>
      </c>
      <c r="DW153" s="1046"/>
      <c r="DX153" s="1046"/>
      <c r="DY153" s="882" t="s">
        <v>6</v>
      </c>
      <c r="DZ153" s="882" t="s">
        <v>6</v>
      </c>
      <c r="EA153" s="882" t="s">
        <v>6</v>
      </c>
      <c r="EB153" s="882" t="s">
        <v>6</v>
      </c>
      <c r="EC153" s="882" t="s">
        <v>6</v>
      </c>
      <c r="ED153" s="883" t="s">
        <v>6</v>
      </c>
      <c r="EE153" s="883" t="s">
        <v>6</v>
      </c>
      <c r="EF153" s="883" t="s">
        <v>6</v>
      </c>
      <c r="EG153" s="1044"/>
      <c r="EH153" s="1044"/>
      <c r="EI153" s="1044"/>
      <c r="EJ153" s="1044"/>
      <c r="EK153" s="1044"/>
      <c r="EL153" s="1043"/>
      <c r="EM153" s="1043"/>
      <c r="EN153" s="1043" t="s">
        <v>7</v>
      </c>
      <c r="EO153" s="1046"/>
      <c r="EP153" s="1046"/>
      <c r="EQ153" s="882" t="s">
        <v>6</v>
      </c>
      <c r="ER153" s="882" t="s">
        <v>6</v>
      </c>
      <c r="ES153" s="882" t="s">
        <v>6</v>
      </c>
      <c r="ET153" s="882" t="s">
        <v>6</v>
      </c>
      <c r="EU153" s="882" t="s">
        <v>6</v>
      </c>
      <c r="EV153" s="883" t="s">
        <v>6</v>
      </c>
      <c r="EW153" s="883" t="s">
        <v>6</v>
      </c>
      <c r="EX153" s="883" t="s">
        <v>6</v>
      </c>
      <c r="EY153" s="1044"/>
      <c r="EZ153" s="1044"/>
      <c r="FA153" s="1044"/>
      <c r="FB153" s="1044"/>
      <c r="FC153" s="1044"/>
      <c r="FD153" s="1043"/>
      <c r="FE153" s="1043"/>
      <c r="FF153" s="1043" t="s">
        <v>7</v>
      </c>
      <c r="FG153" s="1046"/>
      <c r="FH153" s="1046"/>
      <c r="FI153" s="882" t="s">
        <v>6</v>
      </c>
      <c r="FJ153" s="882" t="s">
        <v>6</v>
      </c>
      <c r="FK153" s="882" t="s">
        <v>6</v>
      </c>
      <c r="FL153" s="882" t="s">
        <v>6</v>
      </c>
      <c r="FM153" s="882" t="s">
        <v>6</v>
      </c>
      <c r="FN153" s="883" t="s">
        <v>6</v>
      </c>
      <c r="FO153" s="883" t="s">
        <v>6</v>
      </c>
      <c r="FP153" s="883" t="s">
        <v>6</v>
      </c>
      <c r="FQ153" s="1044"/>
      <c r="FR153" s="1044"/>
      <c r="FS153" s="1044"/>
      <c r="FT153" s="1044"/>
      <c r="FU153" s="1044"/>
      <c r="FV153" s="1043"/>
      <c r="FW153" s="1043"/>
      <c r="FX153" s="1043" t="s">
        <v>7</v>
      </c>
      <c r="FY153" s="1046"/>
      <c r="FZ153" s="1046"/>
      <c r="GA153" s="882" t="s">
        <v>6</v>
      </c>
      <c r="GB153" s="882" t="s">
        <v>6</v>
      </c>
      <c r="GC153" s="882" t="s">
        <v>6</v>
      </c>
      <c r="GD153" s="882" t="s">
        <v>6</v>
      </c>
      <c r="GE153" s="882" t="s">
        <v>6</v>
      </c>
      <c r="GF153" s="883" t="s">
        <v>6</v>
      </c>
      <c r="GG153" s="883" t="s">
        <v>6</v>
      </c>
      <c r="GH153" s="883" t="s">
        <v>6</v>
      </c>
      <c r="GI153" s="1044"/>
      <c r="GJ153" s="1044"/>
      <c r="GK153" s="1044"/>
      <c r="GL153" s="1044"/>
      <c r="GM153" s="1044"/>
      <c r="GN153" s="1043"/>
      <c r="GO153" s="1043"/>
      <c r="GP153" s="1043" t="s">
        <v>7</v>
      </c>
      <c r="GQ153" s="1046"/>
      <c r="GR153" s="1046"/>
      <c r="GS153" s="882" t="s">
        <v>6</v>
      </c>
      <c r="GT153" s="882" t="s">
        <v>6</v>
      </c>
      <c r="GU153" s="882" t="s">
        <v>6</v>
      </c>
      <c r="GV153" s="882" t="s">
        <v>6</v>
      </c>
      <c r="GW153" s="882" t="s">
        <v>6</v>
      </c>
      <c r="GX153" s="883" t="s">
        <v>6</v>
      </c>
      <c r="GY153" s="883" t="s">
        <v>6</v>
      </c>
      <c r="GZ153" s="883" t="s">
        <v>6</v>
      </c>
      <c r="HA153" s="1044"/>
      <c r="HB153" s="1044"/>
      <c r="HC153" s="1044"/>
      <c r="HD153" s="1044"/>
      <c r="HE153" s="1044"/>
      <c r="HF153" s="1043"/>
      <c r="HG153" s="1043"/>
      <c r="HH153" s="1043" t="s">
        <v>7</v>
      </c>
      <c r="HI153" s="1046"/>
      <c r="HJ153" s="1046"/>
      <c r="HK153" s="882" t="s">
        <v>6</v>
      </c>
      <c r="HL153" s="882" t="s">
        <v>6</v>
      </c>
      <c r="HM153" s="882" t="s">
        <v>6</v>
      </c>
      <c r="HN153" s="882" t="s">
        <v>6</v>
      </c>
      <c r="HO153" s="882" t="s">
        <v>6</v>
      </c>
      <c r="HP153" s="883" t="s">
        <v>6</v>
      </c>
      <c r="HQ153" s="883" t="s">
        <v>6</v>
      </c>
      <c r="HR153" s="883" t="s">
        <v>6</v>
      </c>
      <c r="HS153" s="1044"/>
      <c r="HT153" s="1044"/>
      <c r="HU153" s="1044"/>
      <c r="HV153" s="1044"/>
      <c r="HW153" s="1044"/>
      <c r="HX153" s="1043"/>
      <c r="HY153" s="1043"/>
      <c r="HZ153" s="1043" t="s">
        <v>7</v>
      </c>
      <c r="IA153" s="1046"/>
      <c r="IB153" s="1046"/>
      <c r="IC153" s="882" t="s">
        <v>6</v>
      </c>
      <c r="ID153" s="882" t="s">
        <v>6</v>
      </c>
      <c r="IE153" s="882" t="s">
        <v>6</v>
      </c>
      <c r="IF153" s="882" t="s">
        <v>6</v>
      </c>
      <c r="IG153" s="882" t="s">
        <v>6</v>
      </c>
      <c r="IH153" s="883" t="s">
        <v>6</v>
      </c>
      <c r="II153" s="883" t="s">
        <v>6</v>
      </c>
      <c r="IJ153" s="883" t="s">
        <v>6</v>
      </c>
      <c r="IK153" s="1044"/>
      <c r="IL153" s="1044"/>
      <c r="IM153" s="1044"/>
      <c r="IN153" s="1044"/>
      <c r="IO153" s="1044"/>
      <c r="IP153" s="1043"/>
      <c r="IQ153" s="1043"/>
      <c r="IR153" s="1043" t="s">
        <v>7</v>
      </c>
    </row>
    <row r="154" spans="1:252" ht="126" customHeight="1">
      <c r="A154" s="911" t="s">
        <v>9</v>
      </c>
      <c r="B154" s="879" t="s">
        <v>726</v>
      </c>
      <c r="C154" s="897"/>
      <c r="D154" s="897"/>
      <c r="E154" s="897"/>
      <c r="F154" s="897"/>
      <c r="G154" s="897"/>
      <c r="H154" s="897">
        <v>44777230</v>
      </c>
      <c r="I154" s="897"/>
      <c r="J154" s="904">
        <f>SUM(C154:I154)</f>
        <v>44777230</v>
      </c>
      <c r="K154" s="897"/>
      <c r="L154" s="897"/>
      <c r="M154" s="897"/>
      <c r="N154" s="897"/>
      <c r="O154" s="897"/>
      <c r="P154" s="880" t="s">
        <v>515</v>
      </c>
      <c r="Q154" s="880" t="s">
        <v>516</v>
      </c>
      <c r="R154" s="880" t="s">
        <v>410</v>
      </c>
      <c r="S154" s="911" t="s">
        <v>9</v>
      </c>
      <c r="T154" s="879" t="s">
        <v>621</v>
      </c>
      <c r="U154" s="897"/>
      <c r="V154" s="897"/>
      <c r="W154" s="897"/>
      <c r="X154" s="897"/>
      <c r="Y154" s="897"/>
      <c r="Z154" s="897">
        <v>1500000</v>
      </c>
      <c r="AA154" s="897"/>
      <c r="AB154" s="904">
        <f>SUM(U154:AA154)</f>
        <v>1500000</v>
      </c>
      <c r="AC154" s="897"/>
      <c r="AE154" s="897"/>
      <c r="AF154" s="897"/>
      <c r="AG154" s="897"/>
      <c r="AH154" s="880" t="s">
        <v>515</v>
      </c>
      <c r="AI154" s="880" t="s">
        <v>519</v>
      </c>
      <c r="AJ154" s="880" t="s">
        <v>410</v>
      </c>
      <c r="AK154" s="911" t="s">
        <v>9</v>
      </c>
      <c r="AL154" s="879" t="s">
        <v>749</v>
      </c>
      <c r="AM154" s="897"/>
      <c r="AN154" s="897"/>
      <c r="AO154" s="932"/>
      <c r="AP154" s="897"/>
      <c r="AQ154" s="897"/>
      <c r="AR154" s="897"/>
      <c r="AS154" s="897"/>
      <c r="AT154" s="904">
        <f>SUM(AM154:AS154)</f>
        <v>0</v>
      </c>
      <c r="AU154" s="897"/>
      <c r="AW154" s="897"/>
      <c r="AX154" s="897"/>
      <c r="AY154" s="897"/>
      <c r="AZ154" s="880" t="s">
        <v>518</v>
      </c>
      <c r="BA154" s="880" t="s">
        <v>509</v>
      </c>
      <c r="BB154" s="880" t="s">
        <v>602</v>
      </c>
      <c r="BC154" s="911" t="s">
        <v>9</v>
      </c>
      <c r="BD154" s="879" t="s">
        <v>600</v>
      </c>
      <c r="BE154" s="897"/>
      <c r="BF154" s="897"/>
      <c r="BG154" s="897"/>
      <c r="BH154" s="897"/>
      <c r="BI154" s="897"/>
      <c r="BJ154" s="897"/>
      <c r="BK154" s="897"/>
      <c r="BL154" s="904">
        <v>10000000</v>
      </c>
      <c r="BM154" s="897"/>
      <c r="BN154" s="897"/>
      <c r="BO154" s="897"/>
      <c r="BQ154" s="897"/>
      <c r="BR154" s="880" t="s">
        <v>518</v>
      </c>
      <c r="BS154" s="880" t="s">
        <v>509</v>
      </c>
      <c r="BT154" s="880" t="s">
        <v>602</v>
      </c>
      <c r="BU154" s="911" t="s">
        <v>9</v>
      </c>
      <c r="BV154" s="879" t="s">
        <v>632</v>
      </c>
      <c r="BW154" s="897"/>
      <c r="BX154" s="897"/>
      <c r="BY154" s="897"/>
      <c r="BZ154" s="897"/>
      <c r="CA154" s="897"/>
      <c r="CB154" s="897"/>
      <c r="CC154" s="897"/>
      <c r="CD154" s="904">
        <f>SUM(BW154:CC154)</f>
        <v>0</v>
      </c>
      <c r="CE154" s="897"/>
      <c r="CF154" s="897"/>
      <c r="CG154" s="897"/>
      <c r="CH154" s="897"/>
      <c r="CI154" s="897"/>
      <c r="CJ154" s="880" t="s">
        <v>507</v>
      </c>
      <c r="CK154" s="880" t="s">
        <v>510</v>
      </c>
      <c r="CL154" s="880" t="s">
        <v>760</v>
      </c>
      <c r="CM154" s="911" t="s">
        <v>9</v>
      </c>
      <c r="CN154" s="906" t="s">
        <v>636</v>
      </c>
      <c r="CO154" s="897"/>
      <c r="CP154" s="897"/>
      <c r="CQ154" s="897"/>
      <c r="CR154" s="897"/>
      <c r="CS154" s="897"/>
      <c r="CT154" s="897">
        <v>936000</v>
      </c>
      <c r="CU154" s="897"/>
      <c r="CV154" s="905">
        <f>SUM(CO154:CU154)</f>
        <v>936000</v>
      </c>
      <c r="CW154" s="897"/>
      <c r="CX154" s="897"/>
      <c r="CY154" s="897"/>
      <c r="CZ154" s="897"/>
      <c r="DA154" s="897"/>
      <c r="DB154" s="880" t="s">
        <v>512</v>
      </c>
      <c r="DC154" s="880" t="s">
        <v>513</v>
      </c>
      <c r="DD154" s="880" t="s">
        <v>514</v>
      </c>
      <c r="DE154" s="911" t="s">
        <v>9</v>
      </c>
      <c r="DF154" s="879" t="s">
        <v>765</v>
      </c>
      <c r="DG154" s="897"/>
      <c r="DH154" s="897">
        <v>1299520</v>
      </c>
      <c r="DI154" s="897"/>
      <c r="DJ154" s="897"/>
      <c r="DK154" s="897"/>
      <c r="DL154" s="897">
        <v>3233400</v>
      </c>
      <c r="DM154" s="897"/>
      <c r="DN154" s="904">
        <v>20334520</v>
      </c>
      <c r="DO154" s="897"/>
      <c r="DP154" s="897"/>
      <c r="DQ154" s="897"/>
      <c r="DR154" s="897"/>
      <c r="DS154" s="897"/>
      <c r="DT154" s="880" t="s">
        <v>577</v>
      </c>
      <c r="DU154" s="880" t="s">
        <v>578</v>
      </c>
      <c r="DV154" s="880" t="s">
        <v>579</v>
      </c>
      <c r="DW154" s="911" t="s">
        <v>9</v>
      </c>
      <c r="DX154" s="879" t="s">
        <v>696</v>
      </c>
      <c r="DY154" s="897"/>
      <c r="DZ154" s="897"/>
      <c r="EA154" s="897"/>
      <c r="EB154" s="897"/>
      <c r="EC154" s="897"/>
      <c r="ED154" s="897"/>
      <c r="EE154" s="897"/>
      <c r="EF154" s="904">
        <f>SUM(DY154:EE154)</f>
        <v>0</v>
      </c>
      <c r="EG154" s="897"/>
      <c r="EH154" s="897"/>
      <c r="EI154" s="897"/>
      <c r="EJ154" s="897"/>
      <c r="EK154" s="897"/>
      <c r="EL154" s="880" t="s">
        <v>507</v>
      </c>
      <c r="EM154" s="880" t="s">
        <v>510</v>
      </c>
      <c r="EN154" s="880" t="s">
        <v>698</v>
      </c>
      <c r="EO154" s="911" t="s">
        <v>9</v>
      </c>
      <c r="EP154" s="879" t="s">
        <v>803</v>
      </c>
      <c r="EQ154" s="897"/>
      <c r="ER154" s="897"/>
      <c r="ES154" s="897"/>
      <c r="ET154" s="897"/>
      <c r="EU154" s="897"/>
      <c r="EV154" s="982">
        <v>896000</v>
      </c>
      <c r="EW154" s="897"/>
      <c r="EX154" s="983">
        <f>SUM(EQ154:EW154)</f>
        <v>896000</v>
      </c>
      <c r="EY154" s="897"/>
      <c r="EZ154" s="897"/>
      <c r="FA154" s="897"/>
      <c r="FB154" s="897"/>
      <c r="FC154" s="897"/>
      <c r="FD154" s="880" t="s">
        <v>549</v>
      </c>
      <c r="FE154" s="880" t="s">
        <v>550</v>
      </c>
      <c r="FF154" s="933" t="s">
        <v>551</v>
      </c>
      <c r="FG154" s="911" t="s">
        <v>9</v>
      </c>
      <c r="FH154" s="879" t="s">
        <v>503</v>
      </c>
      <c r="FI154" s="897"/>
      <c r="FJ154" s="897"/>
      <c r="FK154" s="897"/>
      <c r="FL154" s="897"/>
      <c r="FM154" s="897"/>
      <c r="FN154" s="897"/>
      <c r="FO154" s="897"/>
      <c r="FP154" s="904">
        <f>SUM(FI154:FO154)</f>
        <v>0</v>
      </c>
      <c r="FQ154" s="897"/>
      <c r="FR154" s="897"/>
      <c r="FS154" s="897"/>
      <c r="FT154" s="897"/>
      <c r="FU154" s="897"/>
      <c r="FV154" s="880" t="s">
        <v>504</v>
      </c>
      <c r="FW154" s="880" t="s">
        <v>505</v>
      </c>
      <c r="FX154" s="880" t="s">
        <v>506</v>
      </c>
      <c r="FY154" s="911" t="s">
        <v>9</v>
      </c>
      <c r="FZ154" s="879" t="s">
        <v>532</v>
      </c>
      <c r="GA154" s="897"/>
      <c r="GB154" s="897"/>
      <c r="GC154" s="897"/>
      <c r="GD154" s="897"/>
      <c r="GE154" s="897"/>
      <c r="GF154" s="897">
        <v>100000</v>
      </c>
      <c r="GG154" s="897"/>
      <c r="GH154" s="904">
        <v>100000</v>
      </c>
      <c r="GI154" s="897"/>
      <c r="GJ154" s="897"/>
      <c r="GK154" s="897"/>
      <c r="GL154" s="897"/>
      <c r="GM154" s="897"/>
      <c r="GN154" s="880" t="s">
        <v>583</v>
      </c>
      <c r="GO154" s="880" t="s">
        <v>539</v>
      </c>
      <c r="GP154" s="880" t="s">
        <v>540</v>
      </c>
      <c r="GQ154" s="911" t="s">
        <v>9</v>
      </c>
      <c r="GR154" s="879" t="s">
        <v>775</v>
      </c>
      <c r="GS154" s="897"/>
      <c r="GT154" s="897"/>
      <c r="GU154" s="897" t="s">
        <v>475</v>
      </c>
      <c r="GV154" s="897"/>
      <c r="GW154" s="897"/>
      <c r="GX154" s="897"/>
      <c r="GY154" s="897"/>
      <c r="GZ154" s="904">
        <v>4500000</v>
      </c>
      <c r="HA154" s="897"/>
      <c r="HB154" s="897"/>
      <c r="HC154" s="897"/>
      <c r="HD154" s="897"/>
      <c r="HE154" s="897"/>
      <c r="HF154" s="880" t="s">
        <v>646</v>
      </c>
      <c r="HG154" s="880" t="s">
        <v>647</v>
      </c>
      <c r="HH154" s="880" t="s">
        <v>648</v>
      </c>
      <c r="HI154" s="911" t="s">
        <v>9</v>
      </c>
      <c r="HJ154" s="879" t="s">
        <v>660</v>
      </c>
      <c r="HK154" s="897"/>
      <c r="HL154" s="897"/>
      <c r="HM154" s="897"/>
      <c r="HN154" s="897"/>
      <c r="HO154" s="897">
        <v>6000000</v>
      </c>
      <c r="HP154" s="897"/>
      <c r="HQ154" s="897"/>
      <c r="HR154" s="904">
        <v>6000000</v>
      </c>
      <c r="HS154" s="897" t="s">
        <v>545</v>
      </c>
      <c r="HT154" s="897"/>
      <c r="HU154" s="897"/>
      <c r="HV154" s="897"/>
      <c r="HW154" s="897"/>
      <c r="HX154" s="880"/>
      <c r="HY154" s="880"/>
      <c r="HZ154" s="880"/>
      <c r="IA154" s="911" t="s">
        <v>9</v>
      </c>
      <c r="IB154" s="879" t="s">
        <v>664</v>
      </c>
      <c r="IC154" s="897"/>
      <c r="ID154" s="897"/>
      <c r="IE154" s="897"/>
      <c r="IF154" s="897"/>
      <c r="IG154" s="897"/>
      <c r="IH154" s="897"/>
      <c r="II154" s="897"/>
      <c r="IJ154" s="904"/>
      <c r="IK154" s="897"/>
      <c r="IL154" s="897"/>
      <c r="IM154" s="897"/>
      <c r="IN154" s="897"/>
      <c r="IO154" s="897" t="s">
        <v>525</v>
      </c>
      <c r="IP154" s="880" t="s">
        <v>541</v>
      </c>
      <c r="IQ154" s="880" t="s">
        <v>542</v>
      </c>
      <c r="IR154" s="880" t="s">
        <v>543</v>
      </c>
    </row>
    <row r="155" spans="1:252" ht="171" customHeight="1">
      <c r="A155" s="911" t="s">
        <v>10</v>
      </c>
      <c r="B155" s="879" t="s">
        <v>805</v>
      </c>
      <c r="C155" s="897"/>
      <c r="D155" s="897"/>
      <c r="E155" s="897"/>
      <c r="F155" s="897"/>
      <c r="G155" s="897"/>
      <c r="H155" s="897"/>
      <c r="I155" s="897"/>
      <c r="J155" s="904">
        <f>SUM(C155:I155)</f>
        <v>0</v>
      </c>
      <c r="K155" s="897"/>
      <c r="L155" s="897"/>
      <c r="M155" s="897"/>
      <c r="N155" s="897"/>
      <c r="O155" s="897"/>
      <c r="P155" s="880"/>
      <c r="Q155" s="880"/>
      <c r="R155" s="880"/>
      <c r="S155" s="911" t="s">
        <v>10</v>
      </c>
      <c r="T155" s="879" t="s">
        <v>601</v>
      </c>
      <c r="U155" s="897"/>
      <c r="V155" s="897"/>
      <c r="W155" s="897"/>
      <c r="X155" s="897"/>
      <c r="Y155" s="897"/>
      <c r="Z155" s="897"/>
      <c r="AA155" s="897"/>
      <c r="AB155" s="904">
        <f t="shared" ref="AB155:AB173" si="0">SUM(U155:AA155)</f>
        <v>0</v>
      </c>
      <c r="AC155" s="897"/>
      <c r="AD155" s="897"/>
      <c r="AE155" s="897"/>
      <c r="AF155" s="897"/>
      <c r="AG155" s="897"/>
      <c r="AH155" s="880"/>
      <c r="AI155" s="880"/>
      <c r="AJ155" s="880"/>
      <c r="AK155" s="911" t="s">
        <v>10</v>
      </c>
      <c r="AL155" s="879" t="s">
        <v>750</v>
      </c>
      <c r="AM155" s="897"/>
      <c r="AN155" s="897"/>
      <c r="AO155" s="897"/>
      <c r="AP155" s="897"/>
      <c r="AQ155" s="897"/>
      <c r="AR155" s="897"/>
      <c r="AS155" s="897"/>
      <c r="AT155" s="904">
        <f t="shared" ref="AT155:AT173" si="1">SUM(AM155:AS155)</f>
        <v>0</v>
      </c>
      <c r="AU155" s="897"/>
      <c r="AV155" s="897"/>
      <c r="AW155" s="897"/>
      <c r="AX155" s="897"/>
      <c r="AY155" s="897"/>
      <c r="AZ155" s="880" t="s">
        <v>515</v>
      </c>
      <c r="BA155" s="880" t="s">
        <v>516</v>
      </c>
      <c r="BB155" s="880" t="s">
        <v>603</v>
      </c>
      <c r="BC155" s="911" t="s">
        <v>10</v>
      </c>
      <c r="BD155" s="880" t="s">
        <v>631</v>
      </c>
      <c r="BE155" s="897"/>
      <c r="BF155" s="897"/>
      <c r="BG155" s="897"/>
      <c r="BH155" s="897"/>
      <c r="BI155" s="897"/>
      <c r="BJ155" s="897"/>
      <c r="BK155" s="897"/>
      <c r="BL155" s="904">
        <f t="shared" ref="BL155:BL165" si="2">SUM(BE155:BK155)</f>
        <v>0</v>
      </c>
      <c r="BM155" s="897"/>
      <c r="BN155" s="897"/>
      <c r="BO155" s="897"/>
      <c r="BP155" s="897"/>
      <c r="BQ155" s="897"/>
      <c r="BR155" s="880"/>
      <c r="BS155" s="880"/>
      <c r="BT155" s="880"/>
      <c r="BU155" s="911" t="s">
        <v>10</v>
      </c>
      <c r="BV155" s="879" t="s">
        <v>468</v>
      </c>
      <c r="BW155" s="897"/>
      <c r="BX155" s="897"/>
      <c r="BY155" s="897"/>
      <c r="BZ155" s="897"/>
      <c r="CA155" s="897"/>
      <c r="CB155" s="897"/>
      <c r="CC155" s="897"/>
      <c r="CD155" s="904">
        <f t="shared" ref="CD155:CD173" si="3">SUM(BW155:CC155)</f>
        <v>0</v>
      </c>
      <c r="CE155" s="897"/>
      <c r="CF155" s="897"/>
      <c r="CG155" s="897"/>
      <c r="CH155" s="897"/>
      <c r="CI155" s="897"/>
      <c r="CJ155" s="880" t="s">
        <v>508</v>
      </c>
      <c r="CK155" s="880" t="s">
        <v>509</v>
      </c>
      <c r="CL155" s="880" t="s">
        <v>511</v>
      </c>
      <c r="CM155" s="911" t="s">
        <v>10</v>
      </c>
      <c r="CN155" s="906" t="s">
        <v>474</v>
      </c>
      <c r="CO155" s="897"/>
      <c r="CP155" s="897"/>
      <c r="CQ155" s="897"/>
      <c r="CR155" s="897"/>
      <c r="CS155" s="897"/>
      <c r="CT155" s="897"/>
      <c r="CU155" s="897"/>
      <c r="CV155" s="904">
        <f t="shared" ref="CV155:CV173" si="4">SUM(CO155:CU155)</f>
        <v>0</v>
      </c>
      <c r="CW155" s="897"/>
      <c r="CX155" s="897"/>
      <c r="CY155" s="897"/>
      <c r="CZ155" s="897"/>
      <c r="DA155" s="897"/>
      <c r="DB155" s="880" t="s">
        <v>515</v>
      </c>
      <c r="DC155" s="880" t="s">
        <v>516</v>
      </c>
      <c r="DD155" s="880" t="s">
        <v>517</v>
      </c>
      <c r="DE155" s="911" t="s">
        <v>10</v>
      </c>
      <c r="DF155" s="879" t="s">
        <v>766</v>
      </c>
      <c r="DG155" s="897"/>
      <c r="DH155" s="897"/>
      <c r="DI155" s="897"/>
      <c r="DJ155" s="897"/>
      <c r="DK155" s="897"/>
      <c r="DL155" s="897">
        <v>3463400</v>
      </c>
      <c r="DM155" s="897"/>
      <c r="DN155" s="904"/>
      <c r="DO155" s="897"/>
      <c r="DP155" s="897"/>
      <c r="DQ155" s="897"/>
      <c r="DR155" s="897"/>
      <c r="DS155" s="897"/>
      <c r="DT155" s="880" t="s">
        <v>580</v>
      </c>
      <c r="DU155" s="880" t="s">
        <v>581</v>
      </c>
      <c r="DV155" s="880" t="s">
        <v>582</v>
      </c>
      <c r="DW155" s="911" t="s">
        <v>10</v>
      </c>
      <c r="DX155" s="879" t="s">
        <v>697</v>
      </c>
      <c r="DY155" s="897"/>
      <c r="DZ155" s="897"/>
      <c r="EA155" s="897"/>
      <c r="EB155" s="897"/>
      <c r="EC155" s="897"/>
      <c r="ED155" s="897"/>
      <c r="EE155" s="897"/>
      <c r="EF155" s="904">
        <f t="shared" ref="EF155:EF173" si="5">SUM(DY155:EE155)</f>
        <v>0</v>
      </c>
      <c r="EG155" s="897"/>
      <c r="EH155" s="897"/>
      <c r="EI155" s="897"/>
      <c r="EJ155" s="897"/>
      <c r="EK155" s="897"/>
      <c r="EL155" s="880"/>
      <c r="EM155" s="880"/>
      <c r="EN155" s="880"/>
      <c r="EO155" s="911" t="s">
        <v>10</v>
      </c>
      <c r="EP155" s="879" t="s">
        <v>693</v>
      </c>
      <c r="EQ155" s="897"/>
      <c r="ER155" s="897"/>
      <c r="ES155" s="897"/>
      <c r="ET155" s="897"/>
      <c r="EU155" s="897"/>
      <c r="EV155" s="897"/>
      <c r="EW155" s="897"/>
      <c r="EX155" s="904">
        <f t="shared" ref="EX155:EX173" si="6">SUM(EQ155:EW155)</f>
        <v>0</v>
      </c>
      <c r="EY155" s="897"/>
      <c r="EZ155" s="897"/>
      <c r="FA155" s="897"/>
      <c r="FB155" s="897"/>
      <c r="FC155" s="897"/>
      <c r="FD155" s="880"/>
      <c r="FE155" s="880"/>
      <c r="FF155" s="880"/>
      <c r="FG155" s="911" t="s">
        <v>10</v>
      </c>
      <c r="FH155" s="879" t="s">
        <v>774</v>
      </c>
      <c r="FI155" s="897"/>
      <c r="FJ155" s="897"/>
      <c r="FK155" s="897"/>
      <c r="FL155" s="897"/>
      <c r="FM155" s="897"/>
      <c r="FN155" s="897"/>
      <c r="FO155" s="897"/>
      <c r="FP155" s="904">
        <f t="shared" ref="FP155:FP173" si="7">SUM(FI155:FO155)</f>
        <v>0</v>
      </c>
      <c r="FQ155" s="897"/>
      <c r="FR155" s="897"/>
      <c r="FS155" s="897"/>
      <c r="FT155" s="897"/>
      <c r="FU155" s="897"/>
      <c r="FV155" s="880"/>
      <c r="FW155" s="880"/>
      <c r="FX155" s="880"/>
      <c r="FY155" s="911" t="s">
        <v>10</v>
      </c>
      <c r="FZ155" s="879" t="s">
        <v>608</v>
      </c>
      <c r="GA155" s="897"/>
      <c r="GB155" s="897"/>
      <c r="GC155" s="897"/>
      <c r="GD155" s="897"/>
      <c r="GE155" s="897"/>
      <c r="GF155" s="897"/>
      <c r="GG155" s="897"/>
      <c r="GH155" s="904">
        <f t="shared" ref="GH155:GH173" si="8">SUM(GA155:GG155)</f>
        <v>0</v>
      </c>
      <c r="GI155" s="897"/>
      <c r="GJ155" s="897"/>
      <c r="GK155" s="897"/>
      <c r="GL155" s="897"/>
      <c r="GM155" s="897"/>
      <c r="GN155" s="880"/>
      <c r="GO155" s="880"/>
      <c r="GP155" s="880"/>
      <c r="GQ155" s="911" t="s">
        <v>10</v>
      </c>
      <c r="GR155" s="879" t="s">
        <v>776</v>
      </c>
      <c r="GS155" s="897"/>
      <c r="GT155" s="897"/>
      <c r="GU155" s="897"/>
      <c r="GV155" s="897"/>
      <c r="GW155" s="897"/>
      <c r="GX155" s="897"/>
      <c r="GY155" s="897"/>
      <c r="GZ155" s="904">
        <f t="shared" ref="GZ155:GZ173" si="9">SUM(GS155:GY155)</f>
        <v>0</v>
      </c>
      <c r="HA155" s="897"/>
      <c r="HB155" s="897"/>
      <c r="HC155" s="897"/>
      <c r="HD155" s="897"/>
      <c r="HE155" s="897"/>
      <c r="HF155" s="880"/>
      <c r="HG155" s="880"/>
      <c r="HH155" s="880"/>
      <c r="HI155" s="911" t="s">
        <v>10</v>
      </c>
      <c r="HJ155" s="879" t="s">
        <v>659</v>
      </c>
      <c r="HK155" s="897"/>
      <c r="HL155" s="897"/>
      <c r="HM155" s="897"/>
      <c r="HN155" s="897"/>
      <c r="HO155" s="897"/>
      <c r="HP155" s="897"/>
      <c r="HQ155" s="897"/>
      <c r="HR155" s="904">
        <f t="shared" ref="HR155:HR173" si="10">SUM(HK155:HQ155)</f>
        <v>0</v>
      </c>
      <c r="HS155" s="897"/>
      <c r="HT155" s="897"/>
      <c r="HU155" s="897"/>
      <c r="HV155" s="897"/>
      <c r="HW155" s="897"/>
      <c r="HX155" s="880"/>
      <c r="HY155" s="880"/>
      <c r="HZ155" s="880"/>
      <c r="IA155" s="911" t="s">
        <v>10</v>
      </c>
      <c r="IB155" s="879" t="s">
        <v>663</v>
      </c>
      <c r="IC155" s="897"/>
      <c r="ID155" s="897"/>
      <c r="IE155" s="897"/>
      <c r="IF155" s="897"/>
      <c r="IG155" s="897"/>
      <c r="IH155" s="897"/>
      <c r="II155" s="897"/>
      <c r="IJ155" s="904">
        <f t="shared" ref="IJ155:IJ173" si="11">SUM(IC155:II155)</f>
        <v>0</v>
      </c>
      <c r="IK155" s="897"/>
      <c r="IL155" s="897"/>
      <c r="IM155" s="897"/>
      <c r="IN155" s="897"/>
      <c r="IO155" s="897" t="s">
        <v>526</v>
      </c>
      <c r="IP155" s="880" t="s">
        <v>544</v>
      </c>
      <c r="IQ155" s="880" t="s">
        <v>542</v>
      </c>
      <c r="IR155" s="880" t="s">
        <v>543</v>
      </c>
    </row>
    <row r="156" spans="1:252" ht="230.25" customHeight="1" thickBot="1">
      <c r="A156" s="911" t="s">
        <v>11</v>
      </c>
      <c r="B156" s="879" t="s">
        <v>714</v>
      </c>
      <c r="C156" s="897"/>
      <c r="D156" s="897"/>
      <c r="E156" s="897"/>
      <c r="F156" s="897"/>
      <c r="G156" s="897"/>
      <c r="H156" s="897"/>
      <c r="I156" s="897"/>
      <c r="J156" s="904">
        <f>SUM(C156:I156)</f>
        <v>0</v>
      </c>
      <c r="K156" s="897"/>
      <c r="L156" s="897"/>
      <c r="M156" s="897"/>
      <c r="N156" s="897"/>
      <c r="O156" s="897"/>
      <c r="P156" s="880"/>
      <c r="Q156" s="880"/>
      <c r="R156" s="880"/>
      <c r="S156" s="911" t="s">
        <v>11</v>
      </c>
      <c r="T156" s="879" t="s">
        <v>622</v>
      </c>
      <c r="U156" s="897"/>
      <c r="V156" s="897"/>
      <c r="W156" s="897"/>
      <c r="X156" s="897"/>
      <c r="Y156" s="897"/>
      <c r="Z156" s="897"/>
      <c r="AA156" s="897"/>
      <c r="AB156" s="904">
        <f t="shared" si="0"/>
        <v>0</v>
      </c>
      <c r="AC156" s="897"/>
      <c r="AD156" s="897"/>
      <c r="AE156" s="897"/>
      <c r="AF156" s="897"/>
      <c r="AG156" s="897"/>
      <c r="AH156" s="880"/>
      <c r="AI156" s="880"/>
      <c r="AJ156" s="880"/>
      <c r="AK156" s="911" t="s">
        <v>11</v>
      </c>
      <c r="AL156" s="879" t="s">
        <v>630</v>
      </c>
      <c r="AM156" s="897"/>
      <c r="AN156" s="897"/>
      <c r="AO156" s="897"/>
      <c r="AP156" s="897"/>
      <c r="AQ156" s="897"/>
      <c r="AR156" s="897"/>
      <c r="AS156" s="897"/>
      <c r="AT156" s="904">
        <f t="shared" si="1"/>
        <v>0</v>
      </c>
      <c r="AU156" s="897"/>
      <c r="AV156" s="897"/>
      <c r="AW156" s="897"/>
      <c r="AX156" s="897"/>
      <c r="AY156" s="897"/>
      <c r="AZ156" s="880"/>
      <c r="BA156" s="880"/>
      <c r="BB156" s="880"/>
      <c r="BC156" s="911" t="s">
        <v>11</v>
      </c>
      <c r="BD156" s="880" t="s">
        <v>755</v>
      </c>
      <c r="BE156" s="897"/>
      <c r="BF156" s="897"/>
      <c r="BG156" s="897"/>
      <c r="BH156" s="897"/>
      <c r="BI156" s="897"/>
      <c r="BJ156" s="897"/>
      <c r="BK156" s="897"/>
      <c r="BL156" s="904">
        <f t="shared" si="2"/>
        <v>0</v>
      </c>
      <c r="BM156" s="897"/>
      <c r="BN156" s="897"/>
      <c r="BO156" s="897"/>
      <c r="BP156" s="897"/>
      <c r="BQ156" s="897"/>
      <c r="BR156" s="880"/>
      <c r="BS156" s="880"/>
      <c r="BT156" s="880"/>
      <c r="BU156" s="911" t="s">
        <v>11</v>
      </c>
      <c r="BV156" s="879" t="s">
        <v>469</v>
      </c>
      <c r="BW156" s="897"/>
      <c r="BX156" s="897"/>
      <c r="BY156" s="897"/>
      <c r="BZ156" s="897"/>
      <c r="CA156" s="897"/>
      <c r="CB156" s="897"/>
      <c r="CC156" s="897"/>
      <c r="CD156" s="904">
        <f t="shared" si="3"/>
        <v>0</v>
      </c>
      <c r="CE156" s="897"/>
      <c r="CF156" s="897"/>
      <c r="CG156" s="897"/>
      <c r="CH156" s="897"/>
      <c r="CI156" s="897"/>
      <c r="CJ156" s="880"/>
      <c r="CK156" s="880"/>
      <c r="CL156" s="880"/>
      <c r="CM156" s="911" t="s">
        <v>11</v>
      </c>
      <c r="CN156" s="879" t="s">
        <v>762</v>
      </c>
      <c r="CO156" s="897"/>
      <c r="CP156" s="897"/>
      <c r="CQ156" s="897"/>
      <c r="CR156" s="897"/>
      <c r="CS156" s="897"/>
      <c r="CT156" s="897"/>
      <c r="CU156" s="897"/>
      <c r="CV156" s="904">
        <f t="shared" si="4"/>
        <v>0</v>
      </c>
      <c r="CW156" s="897"/>
      <c r="CX156" s="897"/>
      <c r="CY156" s="897"/>
      <c r="CZ156" s="897"/>
      <c r="DA156" s="897"/>
      <c r="DB156" s="880"/>
      <c r="DC156" s="880"/>
      <c r="DD156" s="934"/>
      <c r="DE156" s="911" t="s">
        <v>11</v>
      </c>
      <c r="DF156" s="896" t="s">
        <v>767</v>
      </c>
      <c r="DG156" s="897"/>
      <c r="DH156" s="897" t="s">
        <v>763</v>
      </c>
      <c r="DI156" s="897"/>
      <c r="DJ156" s="897"/>
      <c r="DK156" s="897"/>
      <c r="DL156" s="897">
        <v>7133400</v>
      </c>
      <c r="DM156" s="897"/>
      <c r="DN156" s="904"/>
      <c r="DO156" s="897"/>
      <c r="DP156" s="897"/>
      <c r="DQ156" s="897"/>
      <c r="DR156" s="897"/>
      <c r="DS156" s="897"/>
      <c r="DT156" s="880" t="s">
        <v>583</v>
      </c>
      <c r="DU156" s="880" t="s">
        <v>539</v>
      </c>
      <c r="DV156" s="880" t="s">
        <v>540</v>
      </c>
      <c r="DW156" s="911" t="s">
        <v>11</v>
      </c>
      <c r="DX156" s="912" t="s">
        <v>639</v>
      </c>
      <c r="DY156" s="897"/>
      <c r="DZ156" s="897"/>
      <c r="EA156" s="897"/>
      <c r="EB156" s="897"/>
      <c r="EC156" s="897"/>
      <c r="ED156" s="897"/>
      <c r="EE156" s="897"/>
      <c r="EF156" s="904">
        <f t="shared" si="5"/>
        <v>0</v>
      </c>
      <c r="EG156" s="897"/>
      <c r="EH156" s="897"/>
      <c r="EI156" s="897"/>
      <c r="EJ156" s="897"/>
      <c r="EK156" s="897"/>
      <c r="EL156" s="880"/>
      <c r="EM156" s="880"/>
      <c r="EN156" s="880"/>
      <c r="EO156" s="911" t="s">
        <v>11</v>
      </c>
      <c r="EP156" s="879" t="s">
        <v>694</v>
      </c>
      <c r="EQ156" s="897"/>
      <c r="ER156" s="897"/>
      <c r="ES156" s="897"/>
      <c r="ET156" s="897"/>
      <c r="EU156" s="897"/>
      <c r="EV156" s="897"/>
      <c r="EW156" s="897"/>
      <c r="EX156" s="904">
        <f t="shared" si="6"/>
        <v>0</v>
      </c>
      <c r="EY156" s="897"/>
      <c r="EZ156" s="897"/>
      <c r="FA156" s="897"/>
      <c r="FB156" s="897"/>
      <c r="FC156" s="897"/>
      <c r="FD156" s="880"/>
      <c r="FE156" s="880"/>
      <c r="FF156" s="880"/>
      <c r="FG156" s="911" t="s">
        <v>11</v>
      </c>
      <c r="FH156" s="879"/>
      <c r="FI156" s="897"/>
      <c r="FJ156" s="897"/>
      <c r="FK156" s="897"/>
      <c r="FL156" s="897"/>
      <c r="FM156" s="897"/>
      <c r="FN156" s="897"/>
      <c r="FO156" s="897"/>
      <c r="FP156" s="904">
        <f t="shared" si="7"/>
        <v>0</v>
      </c>
      <c r="FQ156" s="897"/>
      <c r="FR156" s="897"/>
      <c r="FS156" s="897"/>
      <c r="FT156" s="897"/>
      <c r="FU156" s="897"/>
      <c r="FV156" s="880"/>
      <c r="FW156" s="880"/>
      <c r="FX156" s="880"/>
      <c r="FY156" s="911" t="s">
        <v>11</v>
      </c>
      <c r="FZ156" s="879" t="s">
        <v>533</v>
      </c>
      <c r="GA156" s="897"/>
      <c r="GB156" s="897"/>
      <c r="GC156" s="897"/>
      <c r="GD156" s="897"/>
      <c r="GE156" s="897"/>
      <c r="GF156" s="897"/>
      <c r="GG156" s="897"/>
      <c r="GH156" s="904">
        <f t="shared" si="8"/>
        <v>0</v>
      </c>
      <c r="GI156" s="897"/>
      <c r="GJ156" s="897"/>
      <c r="GK156" s="897"/>
      <c r="GL156" s="897"/>
      <c r="GM156" s="897"/>
      <c r="GN156" s="880"/>
      <c r="GO156" s="880"/>
      <c r="GP156" s="880"/>
      <c r="GQ156" s="911" t="s">
        <v>11</v>
      </c>
      <c r="GR156" s="879" t="s">
        <v>476</v>
      </c>
      <c r="GS156" s="897"/>
      <c r="GT156" s="897"/>
      <c r="GU156" s="897"/>
      <c r="GV156" s="897"/>
      <c r="GW156" s="897"/>
      <c r="GX156" s="897"/>
      <c r="GY156" s="897"/>
      <c r="GZ156" s="904">
        <f t="shared" si="9"/>
        <v>0</v>
      </c>
      <c r="HA156" s="897"/>
      <c r="HB156" s="897"/>
      <c r="HC156" s="897"/>
      <c r="HD156" s="897"/>
      <c r="HE156" s="897"/>
      <c r="HF156" s="880"/>
      <c r="HG156" s="880"/>
      <c r="HH156" s="880"/>
      <c r="HI156" s="911" t="s">
        <v>11</v>
      </c>
      <c r="HJ156" s="879" t="s">
        <v>658</v>
      </c>
      <c r="HK156" s="897"/>
      <c r="HL156" s="897"/>
      <c r="HM156" s="897"/>
      <c r="HN156" s="897"/>
      <c r="HO156" s="897"/>
      <c r="HP156" s="897"/>
      <c r="HQ156" s="897"/>
      <c r="HR156" s="904">
        <f t="shared" si="10"/>
        <v>0</v>
      </c>
      <c r="HS156" s="897"/>
      <c r="HT156" s="897"/>
      <c r="HU156" s="897"/>
      <c r="HV156" s="897"/>
      <c r="HW156" s="897"/>
      <c r="HX156" s="880"/>
      <c r="HY156" s="880"/>
      <c r="HZ156" s="880"/>
      <c r="IA156" s="911" t="s">
        <v>11</v>
      </c>
      <c r="IB156" s="879" t="s">
        <v>665</v>
      </c>
      <c r="IC156" s="897"/>
      <c r="ID156" s="897"/>
      <c r="IE156" s="897"/>
      <c r="IF156" s="897"/>
      <c r="IG156" s="897"/>
      <c r="IH156" s="897"/>
      <c r="II156" s="897"/>
      <c r="IJ156" s="904">
        <f t="shared" si="11"/>
        <v>0</v>
      </c>
      <c r="IK156" s="897"/>
      <c r="IL156" s="897"/>
      <c r="IM156" s="897"/>
      <c r="IN156" s="897"/>
      <c r="IO156" s="897" t="s">
        <v>527</v>
      </c>
      <c r="IP156" s="880" t="s">
        <v>544</v>
      </c>
      <c r="IQ156" s="880" t="s">
        <v>542</v>
      </c>
      <c r="IR156" s="880" t="s">
        <v>543</v>
      </c>
    </row>
    <row r="157" spans="1:252" ht="102.75" customHeight="1" thickBot="1">
      <c r="A157" s="911" t="s">
        <v>12</v>
      </c>
      <c r="B157" s="879" t="s">
        <v>727</v>
      </c>
      <c r="C157" s="897"/>
      <c r="D157" s="897"/>
      <c r="E157" s="897"/>
      <c r="F157" s="897"/>
      <c r="G157" s="897"/>
      <c r="H157" s="897"/>
      <c r="I157" s="897"/>
      <c r="J157" s="904">
        <f t="shared" ref="J157:J173" si="12">SUM(C157:I157)</f>
        <v>0</v>
      </c>
      <c r="K157" s="897"/>
      <c r="L157" s="897"/>
      <c r="M157" s="897"/>
      <c r="N157" s="897"/>
      <c r="O157" s="897"/>
      <c r="P157" s="880"/>
      <c r="Q157" s="880"/>
      <c r="R157" s="880"/>
      <c r="S157" s="911" t="s">
        <v>12</v>
      </c>
      <c r="T157" s="879" t="s">
        <v>623</v>
      </c>
      <c r="U157" s="897"/>
      <c r="V157" s="897"/>
      <c r="W157" s="897"/>
      <c r="X157" s="897"/>
      <c r="Y157" s="897"/>
      <c r="Z157" s="897"/>
      <c r="AA157" s="897"/>
      <c r="AB157" s="904">
        <f t="shared" si="0"/>
        <v>0</v>
      </c>
      <c r="AC157" s="897"/>
      <c r="AD157" s="897"/>
      <c r="AE157" s="897"/>
      <c r="AF157" s="897"/>
      <c r="AG157" s="897"/>
      <c r="AH157" s="880"/>
      <c r="AI157" s="880"/>
      <c r="AJ157" s="880"/>
      <c r="AK157" s="911" t="s">
        <v>12</v>
      </c>
      <c r="AL157" s="879" t="s">
        <v>747</v>
      </c>
      <c r="AM157" s="897"/>
      <c r="AN157" s="897"/>
      <c r="AO157" s="897"/>
      <c r="AP157" s="897"/>
      <c r="AQ157" s="897"/>
      <c r="AR157" s="897"/>
      <c r="AS157" s="897"/>
      <c r="AT157" s="904">
        <f t="shared" si="1"/>
        <v>0</v>
      </c>
      <c r="AU157" s="897"/>
      <c r="AV157" s="897"/>
      <c r="AW157" s="897"/>
      <c r="AX157" s="897"/>
      <c r="AY157" s="897"/>
      <c r="AZ157" s="880"/>
      <c r="BA157" s="880"/>
      <c r="BB157" s="880"/>
      <c r="BC157" s="911" t="s">
        <v>12</v>
      </c>
      <c r="BD157" s="880" t="s">
        <v>652</v>
      </c>
      <c r="BE157" s="897"/>
      <c r="BF157" s="897"/>
      <c r="BG157" s="897"/>
      <c r="BH157" s="897"/>
      <c r="BI157" s="897"/>
      <c r="BJ157" s="897"/>
      <c r="BK157" s="897"/>
      <c r="BL157" s="904">
        <f t="shared" si="2"/>
        <v>0</v>
      </c>
      <c r="BM157" s="897"/>
      <c r="BN157" s="897"/>
      <c r="BO157" s="897"/>
      <c r="BP157" s="897"/>
      <c r="BQ157" s="897"/>
      <c r="BR157" s="880"/>
      <c r="BS157" s="880"/>
      <c r="BT157" s="880"/>
      <c r="BU157" s="911" t="s">
        <v>12</v>
      </c>
      <c r="BV157" s="879" t="s">
        <v>470</v>
      </c>
      <c r="BW157" s="897"/>
      <c r="BX157" s="897"/>
      <c r="BY157" s="897"/>
      <c r="BZ157" s="897"/>
      <c r="CA157" s="897"/>
      <c r="CB157" s="897"/>
      <c r="CC157" s="897"/>
      <c r="CD157" s="904">
        <f t="shared" si="3"/>
        <v>0</v>
      </c>
      <c r="CE157" s="897"/>
      <c r="CF157" s="897"/>
      <c r="CG157" s="897"/>
      <c r="CH157" s="897"/>
      <c r="CI157" s="897"/>
      <c r="CJ157" s="880"/>
      <c r="CK157" s="880"/>
      <c r="CL157" s="880"/>
      <c r="CM157" s="911" t="s">
        <v>12</v>
      </c>
      <c r="CN157" s="879" t="s">
        <v>637</v>
      </c>
      <c r="CO157" s="897"/>
      <c r="CP157" s="897"/>
      <c r="CQ157" s="897"/>
      <c r="CR157" s="897"/>
      <c r="CS157" s="897"/>
      <c r="CT157" s="897"/>
      <c r="CU157" s="897"/>
      <c r="CV157" s="904">
        <f t="shared" si="4"/>
        <v>0</v>
      </c>
      <c r="CW157" s="897"/>
      <c r="CX157" s="897"/>
      <c r="CY157" s="897"/>
      <c r="CZ157" s="897"/>
      <c r="DA157" s="897"/>
      <c r="DB157" s="880"/>
      <c r="DC157" s="880"/>
      <c r="DD157" s="880"/>
      <c r="DE157" s="911" t="s">
        <v>12</v>
      </c>
      <c r="DG157" s="897"/>
      <c r="DH157" s="897"/>
      <c r="DI157" s="897"/>
      <c r="DJ157" s="897"/>
      <c r="DK157" s="897"/>
      <c r="DL157" s="897"/>
      <c r="DM157" s="897"/>
      <c r="DN157" s="904">
        <f t="shared" ref="DN157:DN173" si="13">SUM(DG157:DM157)</f>
        <v>0</v>
      </c>
      <c r="DO157" s="897"/>
      <c r="DP157" s="897"/>
      <c r="DQ157" s="897"/>
      <c r="DS157" s="897"/>
      <c r="DT157" s="880"/>
      <c r="DU157" s="880"/>
      <c r="DV157" s="880"/>
      <c r="DW157" s="935" t="s">
        <v>12</v>
      </c>
      <c r="DX157" s="912" t="s">
        <v>640</v>
      </c>
      <c r="DY157" s="936"/>
      <c r="DZ157" s="897"/>
      <c r="EA157" s="897"/>
      <c r="EB157" s="897"/>
      <c r="EC157" s="897"/>
      <c r="ED157" s="897"/>
      <c r="EE157" s="897"/>
      <c r="EF157" s="904">
        <f t="shared" si="5"/>
        <v>0</v>
      </c>
      <c r="EG157" s="897"/>
      <c r="EI157" s="897"/>
      <c r="EJ157" s="897"/>
      <c r="EK157" s="897"/>
      <c r="EL157" s="880"/>
      <c r="EM157" s="880"/>
      <c r="EN157" s="880"/>
      <c r="EO157" s="911" t="s">
        <v>12</v>
      </c>
      <c r="EP157" s="879" t="s">
        <v>771</v>
      </c>
      <c r="EQ157" s="897"/>
      <c r="ER157" s="897"/>
      <c r="ES157" s="897"/>
      <c r="ET157" s="897"/>
      <c r="EU157" s="897"/>
      <c r="EV157" s="897"/>
      <c r="EW157" s="897"/>
      <c r="EX157" s="904">
        <f t="shared" si="6"/>
        <v>0</v>
      </c>
      <c r="EY157" s="897"/>
      <c r="EZ157" s="897"/>
      <c r="FA157" s="897"/>
      <c r="FB157" s="897"/>
      <c r="FC157" s="897"/>
      <c r="FD157" s="880"/>
      <c r="FE157" s="880"/>
      <c r="FF157" s="880"/>
      <c r="FG157" s="911" t="s">
        <v>12</v>
      </c>
      <c r="FH157" s="879"/>
      <c r="FI157" s="897"/>
      <c r="FJ157" s="897"/>
      <c r="FK157" s="897"/>
      <c r="FL157" s="897"/>
      <c r="FM157" s="897"/>
      <c r="FN157" s="897"/>
      <c r="FO157" s="897"/>
      <c r="FP157" s="904">
        <f t="shared" si="7"/>
        <v>0</v>
      </c>
      <c r="FQ157" s="897"/>
      <c r="FR157" s="897"/>
      <c r="FS157" s="897"/>
      <c r="FT157" s="897"/>
      <c r="FU157" s="897"/>
      <c r="FV157" s="880"/>
      <c r="FW157" s="880"/>
      <c r="FX157" s="880"/>
      <c r="FY157" s="911" t="s">
        <v>12</v>
      </c>
      <c r="FZ157" s="879" t="s">
        <v>642</v>
      </c>
      <c r="GA157" s="897"/>
      <c r="GB157" s="897"/>
      <c r="GC157" s="897"/>
      <c r="GD157" s="897"/>
      <c r="GE157" s="897"/>
      <c r="GF157" s="897"/>
      <c r="GG157" s="897"/>
      <c r="GH157" s="904">
        <f t="shared" si="8"/>
        <v>0</v>
      </c>
      <c r="GI157" s="897"/>
      <c r="GJ157" s="897"/>
      <c r="GK157" s="897"/>
      <c r="GL157" s="897"/>
      <c r="GM157" s="897"/>
      <c r="GN157" s="880"/>
      <c r="GO157" s="880"/>
      <c r="GP157" s="880"/>
      <c r="GQ157" s="911" t="s">
        <v>12</v>
      </c>
      <c r="GR157" s="879" t="s">
        <v>649</v>
      </c>
      <c r="GS157" s="897"/>
      <c r="GT157" s="897"/>
      <c r="GU157" s="897"/>
      <c r="GV157" s="897"/>
      <c r="GW157" s="897"/>
      <c r="GX157" s="897"/>
      <c r="GY157" s="897"/>
      <c r="GZ157" s="904">
        <f t="shared" si="9"/>
        <v>0</v>
      </c>
      <c r="HA157" s="897"/>
      <c r="HB157" s="897"/>
      <c r="HC157" s="897"/>
      <c r="HD157" s="897"/>
      <c r="HE157" s="897"/>
      <c r="HF157" s="880"/>
      <c r="HG157" s="880"/>
      <c r="HH157" s="880"/>
      <c r="HI157" s="911" t="s">
        <v>12</v>
      </c>
      <c r="HJ157" s="879" t="s">
        <v>657</v>
      </c>
      <c r="HK157" s="897"/>
      <c r="HL157" s="897"/>
      <c r="HM157" s="897"/>
      <c r="HN157" s="897"/>
      <c r="HO157" s="897"/>
      <c r="HP157" s="897"/>
      <c r="HQ157" s="897"/>
      <c r="HR157" s="904">
        <f t="shared" si="10"/>
        <v>0</v>
      </c>
      <c r="HS157" s="897"/>
      <c r="HT157" s="897"/>
      <c r="HU157" s="897"/>
      <c r="HV157" s="897"/>
      <c r="HW157" s="897"/>
      <c r="HX157" s="880"/>
      <c r="HY157" s="880"/>
      <c r="HZ157" s="880"/>
      <c r="IA157" s="911" t="s">
        <v>12</v>
      </c>
      <c r="IB157" s="879" t="s">
        <v>666</v>
      </c>
      <c r="IC157" s="897"/>
      <c r="ID157" s="897"/>
      <c r="IE157" s="897"/>
      <c r="IF157" s="897"/>
      <c r="IG157" s="897"/>
      <c r="IH157" s="897"/>
      <c r="II157" s="897"/>
      <c r="IJ157" s="904">
        <f t="shared" si="11"/>
        <v>0</v>
      </c>
      <c r="IK157" s="897"/>
      <c r="IL157" s="897"/>
      <c r="IM157" s="897"/>
      <c r="IN157" s="897"/>
      <c r="IO157" s="897" t="s">
        <v>528</v>
      </c>
      <c r="IP157" s="880" t="s">
        <v>544</v>
      </c>
      <c r="IQ157" s="880" t="s">
        <v>542</v>
      </c>
      <c r="IR157" s="880" t="s">
        <v>543</v>
      </c>
    </row>
    <row r="158" spans="1:252" ht="83.25" customHeight="1" thickBot="1">
      <c r="A158" s="911" t="s">
        <v>13</v>
      </c>
      <c r="B158" s="879" t="s">
        <v>629</v>
      </c>
      <c r="C158" s="897"/>
      <c r="D158" s="897"/>
      <c r="E158" s="897"/>
      <c r="F158" s="897"/>
      <c r="G158" s="897"/>
      <c r="H158" s="897"/>
      <c r="I158" s="897"/>
      <c r="J158" s="904">
        <f t="shared" si="12"/>
        <v>0</v>
      </c>
      <c r="K158" s="897"/>
      <c r="L158" s="897"/>
      <c r="M158" s="897"/>
      <c r="N158" s="897"/>
      <c r="O158" s="897"/>
      <c r="P158" s="880"/>
      <c r="Q158" s="880"/>
      <c r="R158" s="880"/>
      <c r="S158" s="911" t="s">
        <v>13</v>
      </c>
      <c r="T158" s="879" t="s">
        <v>742</v>
      </c>
      <c r="U158" s="897"/>
      <c r="V158" s="897"/>
      <c r="W158" s="897"/>
      <c r="X158" s="897"/>
      <c r="Y158" s="897"/>
      <c r="Z158" s="897"/>
      <c r="AA158" s="897"/>
      <c r="AB158" s="904">
        <f t="shared" si="0"/>
        <v>0</v>
      </c>
      <c r="AC158" s="897"/>
      <c r="AD158" s="897"/>
      <c r="AE158" s="897"/>
      <c r="AF158" s="897"/>
      <c r="AG158" s="897"/>
      <c r="AH158" s="880"/>
      <c r="AI158" s="880"/>
      <c r="AJ158" s="880"/>
      <c r="AK158" s="911" t="s">
        <v>13</v>
      </c>
      <c r="AL158" s="896" t="s">
        <v>748</v>
      </c>
      <c r="AM158" s="897"/>
      <c r="AN158" s="897"/>
      <c r="AO158" s="897"/>
      <c r="AP158" s="897"/>
      <c r="AQ158" s="897"/>
      <c r="AR158" s="897"/>
      <c r="AS158" s="897"/>
      <c r="AT158" s="904">
        <f t="shared" si="1"/>
        <v>0</v>
      </c>
      <c r="AU158" s="897"/>
      <c r="AV158" s="897"/>
      <c r="AW158" s="897"/>
      <c r="AX158" s="897"/>
      <c r="AY158" s="897"/>
      <c r="AZ158" s="880"/>
      <c r="BA158" s="880"/>
      <c r="BB158" s="880"/>
      <c r="BC158" s="911" t="s">
        <v>13</v>
      </c>
      <c r="BD158" s="880"/>
      <c r="BE158" s="897"/>
      <c r="BF158" s="897"/>
      <c r="BG158" s="897"/>
      <c r="BH158" s="897"/>
      <c r="BI158" s="897"/>
      <c r="BJ158" s="897"/>
      <c r="BK158" s="897"/>
      <c r="BL158" s="904">
        <f t="shared" si="2"/>
        <v>0</v>
      </c>
      <c r="BM158" s="897"/>
      <c r="BN158" s="897"/>
      <c r="BO158" s="897"/>
      <c r="BP158" s="897"/>
      <c r="BQ158" s="897"/>
      <c r="BR158" s="880"/>
      <c r="BS158" s="880"/>
      <c r="BT158" s="880"/>
      <c r="BU158" s="911" t="s">
        <v>13</v>
      </c>
      <c r="BV158" s="879" t="s">
        <v>758</v>
      </c>
      <c r="BW158" s="897"/>
      <c r="BX158" s="897"/>
      <c r="BY158" s="897"/>
      <c r="BZ158" s="897"/>
      <c r="CA158" s="897"/>
      <c r="CB158" s="897"/>
      <c r="CC158" s="897"/>
      <c r="CD158" s="904">
        <f t="shared" si="3"/>
        <v>0</v>
      </c>
      <c r="CE158" s="897"/>
      <c r="CF158" s="897"/>
      <c r="CG158" s="897"/>
      <c r="CH158" s="897"/>
      <c r="CI158" s="897"/>
      <c r="CJ158" s="880"/>
      <c r="CK158" s="880"/>
      <c r="CL158" s="880"/>
      <c r="CM158" s="911" t="s">
        <v>13</v>
      </c>
      <c r="CN158" s="879" t="s">
        <v>638</v>
      </c>
      <c r="CO158" s="897"/>
      <c r="CP158" s="897"/>
      <c r="CQ158" s="897"/>
      <c r="CR158" s="897"/>
      <c r="CS158" s="897"/>
      <c r="CT158" s="897"/>
      <c r="CU158" s="897"/>
      <c r="CV158" s="904">
        <f t="shared" si="4"/>
        <v>0</v>
      </c>
      <c r="CW158" s="897"/>
      <c r="CX158" s="897"/>
      <c r="CY158" s="897"/>
      <c r="CZ158" s="897"/>
      <c r="DA158" s="897"/>
      <c r="DB158" s="880"/>
      <c r="DC158" s="880"/>
      <c r="DD158" s="880"/>
      <c r="DE158" s="911" t="s">
        <v>13</v>
      </c>
      <c r="DF158" s="879"/>
      <c r="DG158" s="897"/>
      <c r="DH158" s="897"/>
      <c r="DI158" s="897"/>
      <c r="DJ158" s="897"/>
      <c r="DK158" s="897"/>
      <c r="DL158" s="897"/>
      <c r="DM158" s="897"/>
      <c r="DN158" s="904">
        <f t="shared" si="13"/>
        <v>0</v>
      </c>
      <c r="DO158" s="897"/>
      <c r="DP158" s="897"/>
      <c r="DQ158" s="897"/>
      <c r="DR158" s="897"/>
      <c r="DS158" s="897"/>
      <c r="DT158" s="880"/>
      <c r="DU158" s="880"/>
      <c r="DV158" s="880"/>
      <c r="DW158" s="911" t="s">
        <v>13</v>
      </c>
      <c r="DX158" s="936"/>
      <c r="DY158" s="897"/>
      <c r="DZ158" s="897"/>
      <c r="EA158" s="897"/>
      <c r="EB158" s="897"/>
      <c r="EC158" s="897"/>
      <c r="ED158" s="897"/>
      <c r="EE158" s="897"/>
      <c r="EF158" s="904">
        <f t="shared" si="5"/>
        <v>0</v>
      </c>
      <c r="EG158" s="897"/>
      <c r="EH158" s="897"/>
      <c r="EI158" s="897"/>
      <c r="EJ158" s="897"/>
      <c r="EK158" s="897"/>
      <c r="EL158" s="880"/>
      <c r="EM158" s="880"/>
      <c r="EN158" s="880"/>
      <c r="EO158" s="911" t="s">
        <v>13</v>
      </c>
      <c r="EP158" s="879" t="s">
        <v>772</v>
      </c>
      <c r="EQ158" s="897"/>
      <c r="ER158" s="897"/>
      <c r="ES158" s="897"/>
      <c r="ET158" s="897"/>
      <c r="EU158" s="897"/>
      <c r="EV158" s="897"/>
      <c r="EW158" s="897"/>
      <c r="EX158" s="904">
        <f t="shared" si="6"/>
        <v>0</v>
      </c>
      <c r="EY158" s="897"/>
      <c r="EZ158" s="897"/>
      <c r="FA158" s="897"/>
      <c r="FB158" s="897"/>
      <c r="FC158" s="897"/>
      <c r="FD158" s="880"/>
      <c r="FE158" s="880"/>
      <c r="FF158" s="880"/>
      <c r="FG158" s="911" t="s">
        <v>13</v>
      </c>
      <c r="FH158" s="879"/>
      <c r="FI158" s="897"/>
      <c r="FJ158" s="897"/>
      <c r="FK158" s="897"/>
      <c r="FL158" s="897"/>
      <c r="FM158" s="897"/>
      <c r="FN158" s="897"/>
      <c r="FO158" s="897"/>
      <c r="FP158" s="904">
        <f t="shared" si="7"/>
        <v>0</v>
      </c>
      <c r="FQ158" s="897"/>
      <c r="FR158" s="897"/>
      <c r="FS158" s="897"/>
      <c r="FT158" s="897"/>
      <c r="FU158" s="897"/>
      <c r="FV158" s="880"/>
      <c r="FW158" s="880"/>
      <c r="FX158" s="880"/>
      <c r="FY158" s="911" t="s">
        <v>13</v>
      </c>
      <c r="FZ158" s="879" t="s">
        <v>534</v>
      </c>
      <c r="GA158" s="897"/>
      <c r="GB158" s="897"/>
      <c r="GC158" s="897"/>
      <c r="GD158" s="897"/>
      <c r="GE158" s="897"/>
      <c r="GF158" s="897"/>
      <c r="GG158" s="897"/>
      <c r="GH158" s="904">
        <f t="shared" si="8"/>
        <v>0</v>
      </c>
      <c r="GI158" s="897"/>
      <c r="GJ158" s="897"/>
      <c r="GK158" s="897"/>
      <c r="GL158" s="897"/>
      <c r="GM158" s="897"/>
      <c r="GN158" s="880"/>
      <c r="GO158" s="880"/>
      <c r="GP158" s="880"/>
      <c r="GQ158" s="911" t="s">
        <v>13</v>
      </c>
      <c r="GR158" s="879"/>
      <c r="GS158" s="897"/>
      <c r="GT158" s="897"/>
      <c r="GU158" s="897"/>
      <c r="GV158" s="897"/>
      <c r="GW158" s="897"/>
      <c r="GX158" s="897"/>
      <c r="GY158" s="897"/>
      <c r="GZ158" s="904">
        <f t="shared" si="9"/>
        <v>0</v>
      </c>
      <c r="HA158" s="897"/>
      <c r="HB158" s="897"/>
      <c r="HC158" s="897"/>
      <c r="HD158" s="897"/>
      <c r="HE158" s="897"/>
      <c r="HF158" s="880"/>
      <c r="HG158" s="880"/>
      <c r="HH158" s="880"/>
      <c r="HI158" s="911" t="s">
        <v>13</v>
      </c>
      <c r="HJ158" s="879" t="s">
        <v>656</v>
      </c>
      <c r="HK158" s="897"/>
      <c r="HL158" s="897"/>
      <c r="HM158" s="897"/>
      <c r="HN158" s="897"/>
      <c r="HO158" s="897"/>
      <c r="HP158" s="897"/>
      <c r="HQ158" s="897"/>
      <c r="HR158" s="904">
        <f t="shared" si="10"/>
        <v>0</v>
      </c>
      <c r="HS158" s="897"/>
      <c r="HT158" s="897"/>
      <c r="HU158" s="897"/>
      <c r="HV158" s="897"/>
      <c r="HW158" s="897"/>
      <c r="HX158" s="880"/>
      <c r="HY158" s="880"/>
      <c r="HZ158" s="880"/>
      <c r="IA158" s="911" t="s">
        <v>13</v>
      </c>
      <c r="IB158" s="879" t="s">
        <v>667</v>
      </c>
      <c r="IC158" s="897"/>
      <c r="ID158" s="897"/>
      <c r="IE158" s="897"/>
      <c r="IF158" s="897"/>
      <c r="IG158" s="897"/>
      <c r="IH158" s="897"/>
      <c r="II158" s="897"/>
      <c r="IJ158" s="904">
        <f t="shared" si="11"/>
        <v>0</v>
      </c>
      <c r="IK158" s="897"/>
      <c r="IL158" s="897"/>
      <c r="IM158" s="897"/>
      <c r="IN158" s="897"/>
      <c r="IO158" s="897" t="s">
        <v>529</v>
      </c>
      <c r="IP158" s="880" t="s">
        <v>544</v>
      </c>
      <c r="IQ158" s="880" t="s">
        <v>542</v>
      </c>
      <c r="IR158" s="880" t="s">
        <v>543</v>
      </c>
    </row>
    <row r="159" spans="1:252" ht="87.75" customHeight="1">
      <c r="A159" s="911" t="s">
        <v>14</v>
      </c>
      <c r="B159" s="879" t="s">
        <v>627</v>
      </c>
      <c r="C159" s="897"/>
      <c r="D159" s="897"/>
      <c r="E159" s="897"/>
      <c r="F159" s="897"/>
      <c r="G159" s="897"/>
      <c r="H159" s="897"/>
      <c r="I159" s="897"/>
      <c r="J159" s="904">
        <f t="shared" si="12"/>
        <v>0</v>
      </c>
      <c r="K159" s="897"/>
      <c r="L159" s="897"/>
      <c r="M159" s="897"/>
      <c r="N159" s="897"/>
      <c r="O159" s="897"/>
      <c r="P159" s="880"/>
      <c r="Q159" s="880"/>
      <c r="R159" s="880"/>
      <c r="S159" s="911" t="s">
        <v>14</v>
      </c>
      <c r="T159" s="879" t="s">
        <v>628</v>
      </c>
      <c r="U159" s="897"/>
      <c r="V159" s="897"/>
      <c r="W159" s="897"/>
      <c r="X159" s="897"/>
      <c r="Y159" s="897"/>
      <c r="Z159" s="897"/>
      <c r="AA159" s="897"/>
      <c r="AB159" s="904">
        <f t="shared" si="0"/>
        <v>0</v>
      </c>
      <c r="AC159" s="897"/>
      <c r="AD159" s="897"/>
      <c r="AE159" s="897"/>
      <c r="AF159" s="897"/>
      <c r="AG159" s="897"/>
      <c r="AH159" s="880"/>
      <c r="AI159" s="880"/>
      <c r="AJ159" s="880"/>
      <c r="AK159" s="911" t="s">
        <v>14</v>
      </c>
      <c r="AL159" s="879"/>
      <c r="AM159" s="897"/>
      <c r="AN159" s="897"/>
      <c r="AO159" s="897"/>
      <c r="AP159" s="897"/>
      <c r="AQ159" s="897"/>
      <c r="AR159" s="897"/>
      <c r="AS159" s="897"/>
      <c r="AT159" s="904">
        <f t="shared" si="1"/>
        <v>0</v>
      </c>
      <c r="AU159" s="897"/>
      <c r="AV159" s="897"/>
      <c r="AW159" s="897"/>
      <c r="AX159" s="897"/>
      <c r="AY159" s="897"/>
      <c r="AZ159" s="880"/>
      <c r="BA159" s="880"/>
      <c r="BB159" s="880"/>
      <c r="BC159" s="911" t="s">
        <v>14</v>
      </c>
      <c r="BD159" s="880"/>
      <c r="BE159" s="897"/>
      <c r="BF159" s="897"/>
      <c r="BG159" s="897"/>
      <c r="BH159" s="897"/>
      <c r="BI159" s="897"/>
      <c r="BJ159" s="897"/>
      <c r="BK159" s="897"/>
      <c r="BL159" s="904">
        <f t="shared" si="2"/>
        <v>0</v>
      </c>
      <c r="BM159" s="897"/>
      <c r="BN159" s="897"/>
      <c r="BO159" s="897"/>
      <c r="BP159" s="897"/>
      <c r="BQ159" s="897"/>
      <c r="BR159" s="880"/>
      <c r="BS159" s="880"/>
      <c r="BT159" s="880"/>
      <c r="BU159" s="911" t="s">
        <v>14</v>
      </c>
      <c r="BV159" s="879" t="s">
        <v>473</v>
      </c>
      <c r="BW159" s="897"/>
      <c r="BX159" s="897"/>
      <c r="BY159" s="897"/>
      <c r="BZ159" s="897"/>
      <c r="CA159" s="897"/>
      <c r="CB159" s="897"/>
      <c r="CC159" s="897"/>
      <c r="CD159" s="904">
        <f t="shared" si="3"/>
        <v>0</v>
      </c>
      <c r="CE159" s="897"/>
      <c r="CF159" s="897"/>
      <c r="CG159" s="897"/>
      <c r="CH159" s="897"/>
      <c r="CI159" s="897"/>
      <c r="CJ159" s="880"/>
      <c r="CK159" s="880"/>
      <c r="CL159" s="880"/>
      <c r="CM159" s="911" t="s">
        <v>14</v>
      </c>
      <c r="CN159" s="879"/>
      <c r="CO159" s="897"/>
      <c r="CP159" s="897"/>
      <c r="CQ159" s="897"/>
      <c r="CR159" s="897"/>
      <c r="CS159" s="897"/>
      <c r="CT159" s="897"/>
      <c r="CU159" s="897"/>
      <c r="CV159" s="904">
        <f t="shared" si="4"/>
        <v>0</v>
      </c>
      <c r="CW159" s="897"/>
      <c r="CX159" s="897"/>
      <c r="CY159" s="897"/>
      <c r="CZ159" s="897"/>
      <c r="DA159" s="897"/>
      <c r="DB159" s="880"/>
      <c r="DC159" s="880"/>
      <c r="DD159" s="880"/>
      <c r="DE159" s="911" t="s">
        <v>14</v>
      </c>
      <c r="DF159" s="879"/>
      <c r="DG159" s="897"/>
      <c r="DH159" s="897"/>
      <c r="DI159" s="897"/>
      <c r="DJ159" s="897"/>
      <c r="DK159" s="897"/>
      <c r="DL159" s="897"/>
      <c r="DM159" s="897"/>
      <c r="DN159" s="904">
        <f t="shared" si="13"/>
        <v>0</v>
      </c>
      <c r="DO159" s="897"/>
      <c r="DP159" s="897"/>
      <c r="DQ159" s="897"/>
      <c r="DR159" s="897"/>
      <c r="DS159" s="897"/>
      <c r="DT159" s="880"/>
      <c r="DU159" s="880"/>
      <c r="DV159" s="880"/>
      <c r="DW159" s="911" t="s">
        <v>14</v>
      </c>
      <c r="DX159" s="879"/>
      <c r="DY159" s="897"/>
      <c r="DZ159" s="897"/>
      <c r="EA159" s="897"/>
      <c r="EB159" s="897"/>
      <c r="EC159" s="897"/>
      <c r="ED159" s="897"/>
      <c r="EE159" s="897"/>
      <c r="EF159" s="904">
        <f t="shared" si="5"/>
        <v>0</v>
      </c>
      <c r="EG159" s="897"/>
      <c r="EH159" s="897"/>
      <c r="EI159" s="897"/>
      <c r="EJ159" s="897"/>
      <c r="EK159" s="897"/>
      <c r="EL159" s="880"/>
      <c r="EM159" s="880"/>
      <c r="EN159" s="880"/>
      <c r="EO159" s="911" t="s">
        <v>14</v>
      </c>
      <c r="EP159" s="879" t="s">
        <v>695</v>
      </c>
      <c r="EQ159" s="897"/>
      <c r="ER159" s="897"/>
      <c r="ES159" s="897"/>
      <c r="ET159" s="897"/>
      <c r="EU159" s="897"/>
      <c r="EV159" s="897"/>
      <c r="EW159" s="897"/>
      <c r="EX159" s="904">
        <f t="shared" si="6"/>
        <v>0</v>
      </c>
      <c r="EY159" s="897"/>
      <c r="EZ159" s="897"/>
      <c r="FA159" s="897"/>
      <c r="FB159" s="897"/>
      <c r="FC159" s="897"/>
      <c r="FD159" s="880"/>
      <c r="FE159" s="880"/>
      <c r="FF159" s="880"/>
      <c r="FG159" s="911" t="s">
        <v>14</v>
      </c>
      <c r="FH159" s="879"/>
      <c r="FI159" s="897"/>
      <c r="FJ159" s="897"/>
      <c r="FK159" s="897"/>
      <c r="FL159" s="897"/>
      <c r="FM159" s="897"/>
      <c r="FN159" s="897"/>
      <c r="FO159" s="897"/>
      <c r="FP159" s="904">
        <f t="shared" si="7"/>
        <v>0</v>
      </c>
      <c r="FQ159" s="897"/>
      <c r="FR159" s="897"/>
      <c r="FS159" s="897"/>
      <c r="FT159" s="897"/>
      <c r="FU159" s="897"/>
      <c r="FV159" s="880"/>
      <c r="FW159" s="880"/>
      <c r="FX159" s="880"/>
      <c r="FY159" s="911" t="s">
        <v>14</v>
      </c>
      <c r="FZ159" s="879" t="s">
        <v>535</v>
      </c>
      <c r="GA159" s="897"/>
      <c r="GB159" s="897"/>
      <c r="GC159" s="897"/>
      <c r="GD159" s="897"/>
      <c r="GE159" s="897"/>
      <c r="GF159" s="897"/>
      <c r="GG159" s="897"/>
      <c r="GH159" s="904">
        <f t="shared" si="8"/>
        <v>0</v>
      </c>
      <c r="GI159" s="897"/>
      <c r="GJ159" s="897"/>
      <c r="GK159" s="897"/>
      <c r="GL159" s="897"/>
      <c r="GM159" s="897"/>
      <c r="GN159" s="880"/>
      <c r="GO159" s="880"/>
      <c r="GP159" s="880"/>
      <c r="GQ159" s="911" t="s">
        <v>14</v>
      </c>
      <c r="GR159" s="879"/>
      <c r="GS159" s="897"/>
      <c r="GT159" s="897"/>
      <c r="GU159" s="897"/>
      <c r="GV159" s="897"/>
      <c r="GW159" s="897"/>
      <c r="GX159" s="897"/>
      <c r="GY159" s="897"/>
      <c r="GZ159" s="904">
        <f t="shared" si="9"/>
        <v>0</v>
      </c>
      <c r="HA159" s="897"/>
      <c r="HB159" s="897"/>
      <c r="HC159" s="897"/>
      <c r="HD159" s="897"/>
      <c r="HE159" s="897"/>
      <c r="HF159" s="880"/>
      <c r="HG159" s="880"/>
      <c r="HH159" s="880"/>
      <c r="HI159" s="911" t="s">
        <v>14</v>
      </c>
      <c r="HJ159" s="879" t="s">
        <v>655</v>
      </c>
      <c r="HK159" s="897"/>
      <c r="HL159" s="897"/>
      <c r="HM159" s="897"/>
      <c r="HN159" s="897"/>
      <c r="HO159" s="897"/>
      <c r="HP159" s="897"/>
      <c r="HQ159" s="897"/>
      <c r="HR159" s="904">
        <f t="shared" si="10"/>
        <v>0</v>
      </c>
      <c r="HS159" s="897"/>
      <c r="HT159" s="897"/>
      <c r="HU159" s="897"/>
      <c r="HV159" s="897"/>
      <c r="HW159" s="897"/>
      <c r="HX159" s="880"/>
      <c r="HY159" s="880"/>
      <c r="HZ159" s="880"/>
      <c r="IA159" s="911" t="s">
        <v>14</v>
      </c>
      <c r="IB159" s="879" t="s">
        <v>668</v>
      </c>
      <c r="IC159" s="897"/>
      <c r="ID159" s="897"/>
      <c r="IE159" s="897"/>
      <c r="IF159" s="897"/>
      <c r="IG159" s="897"/>
      <c r="IH159" s="897"/>
      <c r="II159" s="897"/>
      <c r="IJ159" s="904">
        <f t="shared" si="11"/>
        <v>0</v>
      </c>
      <c r="IK159" s="897"/>
      <c r="IL159" s="897"/>
      <c r="IM159" s="897"/>
      <c r="IN159" s="897"/>
      <c r="IO159" s="897"/>
      <c r="IP159" s="880"/>
      <c r="IQ159" s="880"/>
      <c r="IR159" s="880"/>
    </row>
    <row r="160" spans="1:252" ht="90.75" customHeight="1">
      <c r="A160" s="911" t="s">
        <v>15</v>
      </c>
      <c r="B160" s="879"/>
      <c r="C160" s="897"/>
      <c r="D160" s="897"/>
      <c r="E160" s="897"/>
      <c r="F160" s="897"/>
      <c r="G160" s="897"/>
      <c r="H160" s="897"/>
      <c r="I160" s="897"/>
      <c r="J160" s="904">
        <f t="shared" si="12"/>
        <v>0</v>
      </c>
      <c r="K160" s="897"/>
      <c r="L160" s="897"/>
      <c r="M160" s="897"/>
      <c r="N160" s="897"/>
      <c r="O160" s="897"/>
      <c r="P160" s="880"/>
      <c r="Q160" s="880"/>
      <c r="R160" s="880"/>
      <c r="S160" s="911" t="s">
        <v>15</v>
      </c>
      <c r="T160" s="879" t="s">
        <v>624</v>
      </c>
      <c r="U160" s="897"/>
      <c r="V160" s="897"/>
      <c r="W160" s="897"/>
      <c r="X160" s="897"/>
      <c r="Y160" s="897"/>
      <c r="Z160" s="897"/>
      <c r="AA160" s="897"/>
      <c r="AB160" s="904">
        <f t="shared" si="0"/>
        <v>0</v>
      </c>
      <c r="AC160" s="897"/>
      <c r="AD160" s="897"/>
      <c r="AE160" s="897"/>
      <c r="AF160" s="897"/>
      <c r="AG160" s="897"/>
      <c r="AH160" s="880"/>
      <c r="AI160" s="880"/>
      <c r="AJ160" s="880"/>
      <c r="AK160" s="911" t="s">
        <v>15</v>
      </c>
      <c r="AL160" s="879"/>
      <c r="AM160" s="897"/>
      <c r="AN160" s="897"/>
      <c r="AO160" s="897"/>
      <c r="AP160" s="897"/>
      <c r="AQ160" s="897"/>
      <c r="AR160" s="897"/>
      <c r="AS160" s="897"/>
      <c r="AT160" s="904">
        <f t="shared" si="1"/>
        <v>0</v>
      </c>
      <c r="AU160" s="897"/>
      <c r="AV160" s="897"/>
      <c r="AW160" s="897"/>
      <c r="AX160" s="897"/>
      <c r="AY160" s="897"/>
      <c r="AZ160" s="880"/>
      <c r="BA160" s="880"/>
      <c r="BB160" s="880"/>
      <c r="BC160" s="911" t="s">
        <v>15</v>
      </c>
      <c r="BD160" s="879"/>
      <c r="BE160" s="897"/>
      <c r="BF160" s="897"/>
      <c r="BG160" s="897"/>
      <c r="BH160" s="897"/>
      <c r="BI160" s="897"/>
      <c r="BJ160" s="897"/>
      <c r="BK160" s="897"/>
      <c r="BL160" s="904">
        <f t="shared" si="2"/>
        <v>0</v>
      </c>
      <c r="BM160" s="897"/>
      <c r="BN160" s="897"/>
      <c r="BO160" s="897"/>
      <c r="BP160" s="897"/>
      <c r="BQ160" s="897"/>
      <c r="BR160" s="880"/>
      <c r="BS160" s="880"/>
      <c r="BT160" s="880"/>
      <c r="BU160" s="911" t="s">
        <v>15</v>
      </c>
      <c r="BV160" s="879" t="s">
        <v>472</v>
      </c>
      <c r="BW160" s="897"/>
      <c r="BX160" s="897"/>
      <c r="BY160" s="897"/>
      <c r="BZ160" s="897"/>
      <c r="CA160" s="897"/>
      <c r="CB160" s="897"/>
      <c r="CC160" s="897"/>
      <c r="CD160" s="904">
        <f t="shared" si="3"/>
        <v>0</v>
      </c>
      <c r="CE160" s="897"/>
      <c r="CF160" s="897"/>
      <c r="CG160" s="897"/>
      <c r="CH160" s="897"/>
      <c r="CI160" s="897"/>
      <c r="CJ160" s="880"/>
      <c r="CK160" s="880"/>
      <c r="CL160" s="880"/>
      <c r="CM160" s="911" t="s">
        <v>15</v>
      </c>
      <c r="CN160" s="879"/>
      <c r="CO160" s="897"/>
      <c r="CP160" s="897"/>
      <c r="CQ160" s="897"/>
      <c r="CR160" s="897"/>
      <c r="CS160" s="897"/>
      <c r="CT160" s="897"/>
      <c r="CU160" s="897"/>
      <c r="CV160" s="904">
        <f t="shared" si="4"/>
        <v>0</v>
      </c>
      <c r="CW160" s="897"/>
      <c r="CX160" s="897"/>
      <c r="CY160" s="897"/>
      <c r="CZ160" s="897"/>
      <c r="DA160" s="897"/>
      <c r="DB160" s="880"/>
      <c r="DC160" s="880"/>
      <c r="DD160" s="880"/>
      <c r="DE160" s="911" t="s">
        <v>15</v>
      </c>
      <c r="DF160" s="879"/>
      <c r="DG160" s="897"/>
      <c r="DH160" s="897"/>
      <c r="DI160" s="897"/>
      <c r="DJ160" s="897"/>
      <c r="DK160" s="897"/>
      <c r="DL160" s="897"/>
      <c r="DM160" s="897"/>
      <c r="DN160" s="904">
        <f t="shared" si="13"/>
        <v>0</v>
      </c>
      <c r="DO160" s="897"/>
      <c r="DP160" s="897"/>
      <c r="DQ160" s="897"/>
      <c r="DR160" s="897"/>
      <c r="DS160" s="897"/>
      <c r="DT160" s="880"/>
      <c r="DU160" s="880"/>
      <c r="DV160" s="880"/>
      <c r="DW160" s="911" t="s">
        <v>15</v>
      </c>
      <c r="DX160" s="879"/>
      <c r="DY160" s="897"/>
      <c r="DZ160" s="897"/>
      <c r="EA160" s="897"/>
      <c r="EB160" s="897"/>
      <c r="EC160" s="897"/>
      <c r="ED160" s="897"/>
      <c r="EE160" s="897"/>
      <c r="EF160" s="904">
        <f t="shared" si="5"/>
        <v>0</v>
      </c>
      <c r="EG160" s="897"/>
      <c r="EH160" s="897"/>
      <c r="EI160" s="897"/>
      <c r="EJ160" s="897"/>
      <c r="EK160" s="897"/>
      <c r="EL160" s="880"/>
      <c r="EM160" s="880"/>
      <c r="EN160" s="880"/>
      <c r="EO160" s="911" t="s">
        <v>15</v>
      </c>
      <c r="EP160" s="879" t="s">
        <v>773</v>
      </c>
      <c r="EQ160" s="897"/>
      <c r="ER160" s="897"/>
      <c r="ES160" s="897"/>
      <c r="ET160" s="897"/>
      <c r="EU160" s="897"/>
      <c r="EV160" s="897"/>
      <c r="EW160" s="897"/>
      <c r="EX160" s="904">
        <f t="shared" si="6"/>
        <v>0</v>
      </c>
      <c r="EY160" s="897"/>
      <c r="EZ160" s="897"/>
      <c r="FA160" s="897"/>
      <c r="FB160" s="897"/>
      <c r="FC160" s="897"/>
      <c r="FD160" s="880"/>
      <c r="FE160" s="880"/>
      <c r="FF160" s="880"/>
      <c r="FG160" s="911" t="s">
        <v>15</v>
      </c>
      <c r="FH160" s="879"/>
      <c r="FI160" s="897"/>
      <c r="FJ160" s="897"/>
      <c r="FK160" s="897"/>
      <c r="FL160" s="897"/>
      <c r="FM160" s="897"/>
      <c r="FN160" s="897"/>
      <c r="FO160" s="897"/>
      <c r="FP160" s="904">
        <f t="shared" si="7"/>
        <v>0</v>
      </c>
      <c r="FQ160" s="897"/>
      <c r="FR160" s="897"/>
      <c r="FS160" s="897"/>
      <c r="FT160" s="897"/>
      <c r="FU160" s="897"/>
      <c r="FV160" s="880"/>
      <c r="FW160" s="880"/>
      <c r="FX160" s="880"/>
      <c r="FY160" s="911" t="s">
        <v>15</v>
      </c>
      <c r="FZ160" s="879" t="s">
        <v>536</v>
      </c>
      <c r="GA160" s="897"/>
      <c r="GB160" s="897"/>
      <c r="GC160" s="897"/>
      <c r="GD160" s="897"/>
      <c r="GE160" s="897"/>
      <c r="GF160" s="897"/>
      <c r="GG160" s="897"/>
      <c r="GH160" s="904">
        <f t="shared" si="8"/>
        <v>0</v>
      </c>
      <c r="GI160" s="897"/>
      <c r="GJ160" s="897"/>
      <c r="GK160" s="897"/>
      <c r="GL160" s="897"/>
      <c r="GM160" s="897"/>
      <c r="GN160" s="880"/>
      <c r="GO160" s="880"/>
      <c r="GP160" s="880"/>
      <c r="GQ160" s="911" t="s">
        <v>15</v>
      </c>
      <c r="GR160" s="879"/>
      <c r="GS160" s="897"/>
      <c r="GT160" s="897"/>
      <c r="GU160" s="897"/>
      <c r="GV160" s="897"/>
      <c r="GW160" s="897"/>
      <c r="GX160" s="897"/>
      <c r="GY160" s="897"/>
      <c r="GZ160" s="904">
        <f t="shared" si="9"/>
        <v>0</v>
      </c>
      <c r="HA160" s="897"/>
      <c r="HB160" s="897"/>
      <c r="HC160" s="897"/>
      <c r="HD160" s="897"/>
      <c r="HE160" s="897"/>
      <c r="HF160" s="880"/>
      <c r="HG160" s="880"/>
      <c r="HH160" s="880"/>
      <c r="HI160" s="911" t="s">
        <v>15</v>
      </c>
      <c r="HJ160" s="879" t="s">
        <v>654</v>
      </c>
      <c r="HK160" s="897"/>
      <c r="HL160" s="897"/>
      <c r="HM160" s="897"/>
      <c r="HN160" s="897"/>
      <c r="HO160" s="897"/>
      <c r="HP160" s="897"/>
      <c r="HQ160" s="897"/>
      <c r="HR160" s="904">
        <f t="shared" si="10"/>
        <v>0</v>
      </c>
      <c r="HS160" s="897"/>
      <c r="HT160" s="897"/>
      <c r="HU160" s="897"/>
      <c r="HV160" s="897"/>
      <c r="HW160" s="897"/>
      <c r="HX160" s="880"/>
      <c r="HY160" s="880"/>
      <c r="HZ160" s="880"/>
      <c r="IA160" s="911" t="s">
        <v>15</v>
      </c>
      <c r="IB160" s="879" t="s">
        <v>669</v>
      </c>
      <c r="IC160" s="897"/>
      <c r="ID160" s="897"/>
      <c r="IE160" s="897"/>
      <c r="IF160" s="897"/>
      <c r="IG160" s="897"/>
      <c r="IH160" s="897"/>
      <c r="II160" s="897"/>
      <c r="IJ160" s="904">
        <f t="shared" si="11"/>
        <v>0</v>
      </c>
      <c r="IK160" s="897"/>
      <c r="IL160" s="897"/>
      <c r="IM160" s="897"/>
      <c r="IN160" s="897"/>
      <c r="IO160" s="897"/>
      <c r="IP160" s="880"/>
      <c r="IQ160" s="880"/>
      <c r="IR160" s="880"/>
    </row>
    <row r="161" spans="1:252" ht="79.5" customHeight="1">
      <c r="A161" s="911" t="s">
        <v>16</v>
      </c>
      <c r="B161" s="879"/>
      <c r="C161" s="897"/>
      <c r="D161" s="897"/>
      <c r="E161" s="897"/>
      <c r="F161" s="897"/>
      <c r="G161" s="897"/>
      <c r="H161" s="897"/>
      <c r="I161" s="897"/>
      <c r="J161" s="904">
        <f t="shared" si="12"/>
        <v>0</v>
      </c>
      <c r="K161" s="897"/>
      <c r="L161" s="897"/>
      <c r="M161" s="897"/>
      <c r="N161" s="897"/>
      <c r="O161" s="897"/>
      <c r="P161" s="880"/>
      <c r="Q161" s="880"/>
      <c r="R161" s="880"/>
      <c r="S161" s="911" t="s">
        <v>16</v>
      </c>
      <c r="T161" s="879" t="s">
        <v>625</v>
      </c>
      <c r="U161" s="897"/>
      <c r="V161" s="897"/>
      <c r="W161" s="897"/>
      <c r="X161" s="897"/>
      <c r="Y161" s="897"/>
      <c r="Z161" s="897"/>
      <c r="AA161" s="897"/>
      <c r="AB161" s="904">
        <f t="shared" si="0"/>
        <v>0</v>
      </c>
      <c r="AC161" s="897"/>
      <c r="AD161" s="897"/>
      <c r="AE161" s="897"/>
      <c r="AF161" s="897"/>
      <c r="AG161" s="897"/>
      <c r="AH161" s="880"/>
      <c r="AI161" s="880"/>
      <c r="AJ161" s="880"/>
      <c r="AK161" s="911" t="s">
        <v>16</v>
      </c>
      <c r="AL161" s="879"/>
      <c r="AM161" s="897"/>
      <c r="AN161" s="897"/>
      <c r="AO161" s="897"/>
      <c r="AP161" s="897"/>
      <c r="AQ161" s="897"/>
      <c r="AR161" s="897"/>
      <c r="AS161" s="897"/>
      <c r="AT161" s="904">
        <f t="shared" si="1"/>
        <v>0</v>
      </c>
      <c r="AU161" s="897"/>
      <c r="AV161" s="897"/>
      <c r="AW161" s="897"/>
      <c r="AX161" s="897"/>
      <c r="AY161" s="897"/>
      <c r="AZ161" s="880"/>
      <c r="BA161" s="880"/>
      <c r="BB161" s="880"/>
      <c r="BC161" s="911" t="s">
        <v>16</v>
      </c>
      <c r="BD161" s="879"/>
      <c r="BE161" s="897"/>
      <c r="BF161" s="897"/>
      <c r="BG161" s="897"/>
      <c r="BH161" s="897"/>
      <c r="BI161" s="897"/>
      <c r="BJ161" s="897"/>
      <c r="BK161" s="897"/>
      <c r="BL161" s="904">
        <f t="shared" si="2"/>
        <v>0</v>
      </c>
      <c r="BM161" s="897"/>
      <c r="BN161" s="897"/>
      <c r="BO161" s="897"/>
      <c r="BP161" s="897"/>
      <c r="BQ161" s="897"/>
      <c r="BR161" s="880"/>
      <c r="BS161" s="880"/>
      <c r="BT161" s="880"/>
      <c r="BU161" s="911" t="s">
        <v>16</v>
      </c>
      <c r="BV161" s="879" t="s">
        <v>635</v>
      </c>
      <c r="BW161" s="897"/>
      <c r="BX161" s="897"/>
      <c r="BY161" s="897"/>
      <c r="BZ161" s="897"/>
      <c r="CA161" s="897"/>
      <c r="CB161" s="897"/>
      <c r="CC161" s="897"/>
      <c r="CD161" s="904">
        <f t="shared" si="3"/>
        <v>0</v>
      </c>
      <c r="CE161" s="897"/>
      <c r="CF161" s="897"/>
      <c r="CG161" s="897"/>
      <c r="CH161" s="897"/>
      <c r="CI161" s="897"/>
      <c r="CJ161" s="880"/>
      <c r="CK161" s="880"/>
      <c r="CL161" s="880"/>
      <c r="CM161" s="911" t="s">
        <v>16</v>
      </c>
      <c r="CN161" s="879"/>
      <c r="CO161" s="897"/>
      <c r="CP161" s="897"/>
      <c r="CQ161" s="897"/>
      <c r="CR161" s="897"/>
      <c r="CS161" s="897"/>
      <c r="CT161" s="897"/>
      <c r="CU161" s="897"/>
      <c r="CV161" s="904">
        <f t="shared" si="4"/>
        <v>0</v>
      </c>
      <c r="CW161" s="897"/>
      <c r="CX161" s="897"/>
      <c r="CY161" s="897"/>
      <c r="CZ161" s="897"/>
      <c r="DA161" s="897"/>
      <c r="DB161" s="880"/>
      <c r="DC161" s="880"/>
      <c r="DD161" s="880"/>
      <c r="DE161" s="911" t="s">
        <v>16</v>
      </c>
      <c r="DF161" s="879"/>
      <c r="DG161" s="897"/>
      <c r="DH161" s="897"/>
      <c r="DI161" s="897"/>
      <c r="DJ161" s="897"/>
      <c r="DK161" s="897"/>
      <c r="DL161" s="897"/>
      <c r="DM161" s="897"/>
      <c r="DN161" s="904">
        <f t="shared" si="13"/>
        <v>0</v>
      </c>
      <c r="DO161" s="897"/>
      <c r="DP161" s="897"/>
      <c r="DQ161" s="897"/>
      <c r="DR161" s="897"/>
      <c r="DS161" s="897"/>
      <c r="DT161" s="880"/>
      <c r="DU161" s="880"/>
      <c r="DV161" s="880"/>
      <c r="DW161" s="911" t="s">
        <v>16</v>
      </c>
      <c r="DX161" s="879"/>
      <c r="DY161" s="897"/>
      <c r="DZ161" s="897"/>
      <c r="EA161" s="897"/>
      <c r="EB161" s="897"/>
      <c r="EC161" s="897"/>
      <c r="ED161" s="897"/>
      <c r="EE161" s="897"/>
      <c r="EF161" s="904">
        <f t="shared" si="5"/>
        <v>0</v>
      </c>
      <c r="EG161" s="897"/>
      <c r="EH161" s="897"/>
      <c r="EI161" s="897"/>
      <c r="EJ161" s="897"/>
      <c r="EK161" s="897"/>
      <c r="EL161" s="880"/>
      <c r="EM161" s="880"/>
      <c r="EN161" s="880"/>
      <c r="EO161" s="911" t="s">
        <v>16</v>
      </c>
      <c r="EP161" s="879"/>
      <c r="EQ161" s="897"/>
      <c r="ER161" s="897"/>
      <c r="ES161" s="897"/>
      <c r="ET161" s="897"/>
      <c r="EU161" s="897"/>
      <c r="EV161" s="897"/>
      <c r="EW161" s="897"/>
      <c r="EX161" s="904">
        <f t="shared" si="6"/>
        <v>0</v>
      </c>
      <c r="EY161" s="897"/>
      <c r="EZ161" s="897"/>
      <c r="FA161" s="897"/>
      <c r="FB161" s="897"/>
      <c r="FC161" s="897"/>
      <c r="FD161" s="880"/>
      <c r="FE161" s="880"/>
      <c r="FF161" s="880"/>
      <c r="FG161" s="911" t="s">
        <v>16</v>
      </c>
      <c r="FH161" s="879"/>
      <c r="FI161" s="897"/>
      <c r="FJ161" s="897"/>
      <c r="FK161" s="897"/>
      <c r="FL161" s="897"/>
      <c r="FM161" s="897"/>
      <c r="FN161" s="897"/>
      <c r="FO161" s="897"/>
      <c r="FP161" s="904">
        <f t="shared" si="7"/>
        <v>0</v>
      </c>
      <c r="FQ161" s="897"/>
      <c r="FR161" s="897"/>
      <c r="FS161" s="897"/>
      <c r="FT161" s="897"/>
      <c r="FU161" s="897"/>
      <c r="FV161" s="880"/>
      <c r="FW161" s="880"/>
      <c r="FX161" s="880"/>
      <c r="FY161" s="911" t="s">
        <v>16</v>
      </c>
      <c r="FZ161" s="879" t="s">
        <v>641</v>
      </c>
      <c r="GA161" s="897"/>
      <c r="GB161" s="897"/>
      <c r="GC161" s="897"/>
      <c r="GD161" s="897"/>
      <c r="GE161" s="897"/>
      <c r="GF161" s="897"/>
      <c r="GG161" s="897"/>
      <c r="GH161" s="904">
        <f t="shared" si="8"/>
        <v>0</v>
      </c>
      <c r="GI161" s="897"/>
      <c r="GJ161" s="897"/>
      <c r="GK161" s="897"/>
      <c r="GL161" s="897"/>
      <c r="GM161" s="897"/>
      <c r="GN161" s="880"/>
      <c r="GO161" s="880"/>
      <c r="GP161" s="880"/>
      <c r="GQ161" s="911" t="s">
        <v>16</v>
      </c>
      <c r="GR161" s="879"/>
      <c r="GS161" s="897"/>
      <c r="GT161" s="897"/>
      <c r="GU161" s="897"/>
      <c r="GV161" s="897"/>
      <c r="GW161" s="897"/>
      <c r="GX161" s="897"/>
      <c r="GY161" s="897"/>
      <c r="GZ161" s="904">
        <f t="shared" si="9"/>
        <v>0</v>
      </c>
      <c r="HA161" s="897"/>
      <c r="HB161" s="897"/>
      <c r="HC161" s="897"/>
      <c r="HD161" s="897"/>
      <c r="HE161" s="897"/>
      <c r="HF161" s="880"/>
      <c r="HG161" s="880"/>
      <c r="HH161" s="880"/>
      <c r="HI161" s="911" t="s">
        <v>16</v>
      </c>
      <c r="HJ161" s="879"/>
      <c r="HK161" s="897"/>
      <c r="HL161" s="897"/>
      <c r="HM161" s="897"/>
      <c r="HN161" s="897"/>
      <c r="HO161" s="897"/>
      <c r="HP161" s="897"/>
      <c r="HQ161" s="897"/>
      <c r="HR161" s="904">
        <f t="shared" si="10"/>
        <v>0</v>
      </c>
      <c r="HS161" s="897"/>
      <c r="HT161" s="897"/>
      <c r="HU161" s="897"/>
      <c r="HV161" s="897"/>
      <c r="HW161" s="897"/>
      <c r="HX161" s="880"/>
      <c r="HY161" s="880"/>
      <c r="HZ161" s="880"/>
      <c r="IA161" s="911" t="s">
        <v>16</v>
      </c>
      <c r="IB161" s="879"/>
      <c r="IC161" s="897"/>
      <c r="ID161" s="897"/>
      <c r="IE161" s="897"/>
      <c r="IF161" s="897"/>
      <c r="IG161" s="897"/>
      <c r="IH161" s="897"/>
      <c r="II161" s="897"/>
      <c r="IJ161" s="904">
        <f t="shared" si="11"/>
        <v>0</v>
      </c>
      <c r="IK161" s="897"/>
      <c r="IL161" s="897"/>
      <c r="IM161" s="897"/>
      <c r="IN161" s="897"/>
      <c r="IO161" s="897"/>
      <c r="IP161" s="880"/>
      <c r="IQ161" s="880"/>
      <c r="IR161" s="880"/>
    </row>
    <row r="162" spans="1:252" ht="71.25" customHeight="1">
      <c r="A162" s="911" t="s">
        <v>17</v>
      </c>
      <c r="B162" s="879"/>
      <c r="C162" s="897"/>
      <c r="D162" s="897"/>
      <c r="E162" s="897"/>
      <c r="F162" s="897"/>
      <c r="G162" s="897"/>
      <c r="H162" s="897"/>
      <c r="I162" s="897"/>
      <c r="J162" s="904">
        <f t="shared" si="12"/>
        <v>0</v>
      </c>
      <c r="K162" s="897"/>
      <c r="L162" s="897"/>
      <c r="M162" s="897"/>
      <c r="N162" s="897"/>
      <c r="O162" s="897"/>
      <c r="P162" s="880"/>
      <c r="Q162" s="880"/>
      <c r="R162" s="880"/>
      <c r="S162" s="911" t="s">
        <v>17</v>
      </c>
      <c r="T162" s="893" t="s">
        <v>626</v>
      </c>
      <c r="U162" s="897"/>
      <c r="V162" s="897"/>
      <c r="W162" s="897"/>
      <c r="X162" s="897"/>
      <c r="Y162" s="897"/>
      <c r="Z162" s="897"/>
      <c r="AA162" s="897"/>
      <c r="AB162" s="904">
        <f t="shared" si="0"/>
        <v>0</v>
      </c>
      <c r="AC162" s="897"/>
      <c r="AD162" s="897"/>
      <c r="AE162" s="897"/>
      <c r="AF162" s="897"/>
      <c r="AG162" s="897"/>
      <c r="AH162" s="880"/>
      <c r="AI162" s="880"/>
      <c r="AJ162" s="880"/>
      <c r="AK162" s="911" t="s">
        <v>17</v>
      </c>
      <c r="AL162" s="879"/>
      <c r="AM162" s="897"/>
      <c r="AN162" s="897"/>
      <c r="AO162" s="897"/>
      <c r="AP162" s="897"/>
      <c r="AQ162" s="897"/>
      <c r="AR162" s="897"/>
      <c r="AS162" s="897"/>
      <c r="AT162" s="904">
        <f t="shared" si="1"/>
        <v>0</v>
      </c>
      <c r="AU162" s="897"/>
      <c r="AV162" s="897"/>
      <c r="AW162" s="897"/>
      <c r="AX162" s="897"/>
      <c r="AY162" s="897"/>
      <c r="AZ162" s="880"/>
      <c r="BA162" s="880"/>
      <c r="BB162" s="880"/>
      <c r="BC162" s="911" t="s">
        <v>17</v>
      </c>
      <c r="BD162" s="879"/>
      <c r="BE162" s="897"/>
      <c r="BF162" s="897"/>
      <c r="BG162" s="897"/>
      <c r="BH162" s="897"/>
      <c r="BI162" s="897"/>
      <c r="BJ162" s="897"/>
      <c r="BK162" s="897"/>
      <c r="BL162" s="904">
        <f t="shared" si="2"/>
        <v>0</v>
      </c>
      <c r="BM162" s="897"/>
      <c r="BN162" s="897"/>
      <c r="BO162" s="897"/>
      <c r="BP162" s="897"/>
      <c r="BQ162" s="897"/>
      <c r="BR162" s="880"/>
      <c r="BS162" s="880"/>
      <c r="BT162" s="880"/>
      <c r="BU162" s="911" t="s">
        <v>17</v>
      </c>
      <c r="BV162" s="879" t="s">
        <v>759</v>
      </c>
      <c r="BW162" s="897"/>
      <c r="BX162" s="897"/>
      <c r="BY162" s="897"/>
      <c r="BZ162" s="897"/>
      <c r="CA162" s="897"/>
      <c r="CB162" s="897"/>
      <c r="CC162" s="897"/>
      <c r="CD162" s="904">
        <f t="shared" si="3"/>
        <v>0</v>
      </c>
      <c r="CE162" s="897"/>
      <c r="CF162" s="897"/>
      <c r="CG162" s="897"/>
      <c r="CH162" s="897"/>
      <c r="CI162" s="897"/>
      <c r="CJ162" s="880"/>
      <c r="CK162" s="880"/>
      <c r="CL162" s="880"/>
      <c r="CM162" s="911" t="s">
        <v>17</v>
      </c>
      <c r="CN162" s="879"/>
      <c r="CO162" s="897"/>
      <c r="CP162" s="897"/>
      <c r="CQ162" s="897"/>
      <c r="CR162" s="897"/>
      <c r="CS162" s="897"/>
      <c r="CT162" s="897"/>
      <c r="CU162" s="897"/>
      <c r="CV162" s="904">
        <f t="shared" si="4"/>
        <v>0</v>
      </c>
      <c r="CW162" s="897"/>
      <c r="CX162" s="897"/>
      <c r="CY162" s="897"/>
      <c r="CZ162" s="897"/>
      <c r="DA162" s="897"/>
      <c r="DB162" s="880"/>
      <c r="DC162" s="880"/>
      <c r="DD162" s="880"/>
      <c r="DE162" s="911" t="s">
        <v>17</v>
      </c>
      <c r="DF162" s="879"/>
      <c r="DG162" s="897"/>
      <c r="DH162" s="897"/>
      <c r="DI162" s="897"/>
      <c r="DJ162" s="897"/>
      <c r="DK162" s="897"/>
      <c r="DL162" s="897"/>
      <c r="DM162" s="897"/>
      <c r="DN162" s="904">
        <f t="shared" si="13"/>
        <v>0</v>
      </c>
      <c r="DO162" s="897"/>
      <c r="DP162" s="897"/>
      <c r="DQ162" s="897"/>
      <c r="DR162" s="897"/>
      <c r="DS162" s="897"/>
      <c r="DT162" s="880"/>
      <c r="DU162" s="880"/>
      <c r="DV162" s="880"/>
      <c r="DW162" s="911" t="s">
        <v>17</v>
      </c>
      <c r="DX162" s="879"/>
      <c r="DY162" s="897"/>
      <c r="DZ162" s="897"/>
      <c r="EA162" s="897"/>
      <c r="EB162" s="897"/>
      <c r="EC162" s="897"/>
      <c r="ED162" s="897"/>
      <c r="EE162" s="897"/>
      <c r="EF162" s="904">
        <f t="shared" si="5"/>
        <v>0</v>
      </c>
      <c r="EG162" s="897"/>
      <c r="EH162" s="897"/>
      <c r="EI162" s="897"/>
      <c r="EJ162" s="897"/>
      <c r="EK162" s="897"/>
      <c r="EL162" s="880"/>
      <c r="EM162" s="880"/>
      <c r="EN162" s="880"/>
      <c r="EO162" s="911" t="s">
        <v>17</v>
      </c>
      <c r="EP162" s="879"/>
      <c r="EQ162" s="897"/>
      <c r="ER162" s="897"/>
      <c r="ES162" s="897"/>
      <c r="ET162" s="897"/>
      <c r="EU162" s="897"/>
      <c r="EV162" s="897"/>
      <c r="EW162" s="897"/>
      <c r="EX162" s="904">
        <f t="shared" si="6"/>
        <v>0</v>
      </c>
      <c r="EY162" s="897"/>
      <c r="EZ162" s="897"/>
      <c r="FA162" s="897"/>
      <c r="FB162" s="897"/>
      <c r="FC162" s="897"/>
      <c r="FD162" s="880"/>
      <c r="FE162" s="880"/>
      <c r="FF162" s="880"/>
      <c r="FG162" s="911" t="s">
        <v>17</v>
      </c>
      <c r="FH162" s="879"/>
      <c r="FI162" s="897"/>
      <c r="FJ162" s="897"/>
      <c r="FK162" s="897"/>
      <c r="FL162" s="897"/>
      <c r="FM162" s="897"/>
      <c r="FN162" s="897"/>
      <c r="FO162" s="897"/>
      <c r="FP162" s="904">
        <f t="shared" si="7"/>
        <v>0</v>
      </c>
      <c r="FQ162" s="897"/>
      <c r="FR162" s="897"/>
      <c r="FS162" s="897"/>
      <c r="FT162" s="897"/>
      <c r="FU162" s="897"/>
      <c r="FV162" s="880"/>
      <c r="FW162" s="880"/>
      <c r="FX162" s="880"/>
      <c r="FY162" s="911" t="s">
        <v>17</v>
      </c>
      <c r="FZ162" s="879" t="s">
        <v>537</v>
      </c>
      <c r="GA162" s="897"/>
      <c r="GB162" s="897"/>
      <c r="GC162" s="897"/>
      <c r="GD162" s="897"/>
      <c r="GE162" s="897"/>
      <c r="GF162" s="897"/>
      <c r="GG162" s="897"/>
      <c r="GH162" s="904">
        <f t="shared" si="8"/>
        <v>0</v>
      </c>
      <c r="GI162" s="897"/>
      <c r="GJ162" s="897"/>
      <c r="GK162" s="897"/>
      <c r="GL162" s="897"/>
      <c r="GM162" s="897"/>
      <c r="GN162" s="880"/>
      <c r="GO162" s="880"/>
      <c r="GP162" s="880"/>
      <c r="GQ162" s="911" t="s">
        <v>17</v>
      </c>
      <c r="GR162" s="879"/>
      <c r="GS162" s="897"/>
      <c r="GT162" s="897"/>
      <c r="GU162" s="897"/>
      <c r="GV162" s="897"/>
      <c r="GW162" s="897"/>
      <c r="GX162" s="897"/>
      <c r="GY162" s="897"/>
      <c r="GZ162" s="904">
        <f t="shared" si="9"/>
        <v>0</v>
      </c>
      <c r="HA162" s="897"/>
      <c r="HB162" s="897"/>
      <c r="HC162" s="897"/>
      <c r="HD162" s="897"/>
      <c r="HE162" s="897"/>
      <c r="HF162" s="880"/>
      <c r="HG162" s="880"/>
      <c r="HH162" s="880"/>
      <c r="HI162" s="911" t="s">
        <v>17</v>
      </c>
      <c r="HJ162" s="879"/>
      <c r="HK162" s="897"/>
      <c r="HL162" s="897"/>
      <c r="HM162" s="897"/>
      <c r="HN162" s="897"/>
      <c r="HO162" s="897"/>
      <c r="HP162" s="897"/>
      <c r="HQ162" s="897"/>
      <c r="HR162" s="904">
        <f t="shared" si="10"/>
        <v>0</v>
      </c>
      <c r="HS162" s="897"/>
      <c r="HT162" s="897"/>
      <c r="HU162" s="897"/>
      <c r="HV162" s="897"/>
      <c r="HW162" s="897"/>
      <c r="HX162" s="880"/>
      <c r="HY162" s="880"/>
      <c r="HZ162" s="880"/>
      <c r="IA162" s="911" t="s">
        <v>17</v>
      </c>
      <c r="IB162" s="879"/>
      <c r="IC162" s="897"/>
      <c r="ID162" s="897"/>
      <c r="IE162" s="897"/>
      <c r="IF162" s="897"/>
      <c r="IG162" s="897"/>
      <c r="IH162" s="897"/>
      <c r="II162" s="897"/>
      <c r="IJ162" s="904">
        <f t="shared" si="11"/>
        <v>0</v>
      </c>
      <c r="IK162" s="897"/>
      <c r="IL162" s="897"/>
      <c r="IM162" s="897"/>
      <c r="IN162" s="897"/>
      <c r="IO162" s="897"/>
      <c r="IP162" s="880"/>
      <c r="IQ162" s="880"/>
      <c r="IR162" s="880"/>
    </row>
    <row r="163" spans="1:252" ht="57" customHeight="1">
      <c r="A163" s="911" t="s">
        <v>18</v>
      </c>
      <c r="B163" s="879"/>
      <c r="C163" s="897"/>
      <c r="D163" s="897"/>
      <c r="E163" s="897"/>
      <c r="F163" s="897"/>
      <c r="G163" s="897"/>
      <c r="H163" s="897"/>
      <c r="I163" s="897"/>
      <c r="J163" s="904">
        <f t="shared" si="12"/>
        <v>0</v>
      </c>
      <c r="K163" s="897"/>
      <c r="L163" s="897"/>
      <c r="M163" s="897"/>
      <c r="N163" s="897"/>
      <c r="O163" s="897"/>
      <c r="P163" s="880"/>
      <c r="Q163" s="880"/>
      <c r="R163" s="880"/>
      <c r="S163" s="911" t="s">
        <v>18</v>
      </c>
      <c r="T163" s="937"/>
      <c r="U163" s="897"/>
      <c r="V163" s="897"/>
      <c r="W163" s="897"/>
      <c r="X163" s="897"/>
      <c r="Y163" s="897"/>
      <c r="Z163" s="897"/>
      <c r="AA163" s="897"/>
      <c r="AB163" s="904">
        <f t="shared" si="0"/>
        <v>0</v>
      </c>
      <c r="AC163" s="897"/>
      <c r="AD163" s="897"/>
      <c r="AE163" s="897"/>
      <c r="AF163" s="897"/>
      <c r="AG163" s="897"/>
      <c r="AH163" s="880"/>
      <c r="AI163" s="880"/>
      <c r="AJ163" s="880"/>
      <c r="AK163" s="911" t="s">
        <v>18</v>
      </c>
      <c r="AL163" s="879"/>
      <c r="AM163" s="897"/>
      <c r="AN163" s="897"/>
      <c r="AO163" s="897"/>
      <c r="AP163" s="897"/>
      <c r="AQ163" s="897"/>
      <c r="AR163" s="897"/>
      <c r="AS163" s="897"/>
      <c r="AT163" s="904">
        <f t="shared" si="1"/>
        <v>0</v>
      </c>
      <c r="AU163" s="897"/>
      <c r="AV163" s="897"/>
      <c r="AW163" s="897"/>
      <c r="AX163" s="897"/>
      <c r="AY163" s="897"/>
      <c r="AZ163" s="880"/>
      <c r="BA163" s="880"/>
      <c r="BB163" s="880"/>
      <c r="BC163" s="911" t="s">
        <v>18</v>
      </c>
      <c r="BD163" s="879"/>
      <c r="BE163" s="897"/>
      <c r="BF163" s="897"/>
      <c r="BG163" s="897"/>
      <c r="BH163" s="897"/>
      <c r="BI163" s="897"/>
      <c r="BJ163" s="897"/>
      <c r="BK163" s="897"/>
      <c r="BL163" s="904">
        <f t="shared" si="2"/>
        <v>0</v>
      </c>
      <c r="BM163" s="897"/>
      <c r="BN163" s="897"/>
      <c r="BO163" s="897"/>
      <c r="BP163" s="897"/>
      <c r="BQ163" s="897"/>
      <c r="BR163" s="880"/>
      <c r="BS163" s="880"/>
      <c r="BT163" s="880"/>
      <c r="BU163" s="911" t="s">
        <v>18</v>
      </c>
      <c r="BV163" s="879" t="s">
        <v>471</v>
      </c>
      <c r="BW163" s="897"/>
      <c r="BX163" s="897"/>
      <c r="BY163" s="897"/>
      <c r="BZ163" s="897"/>
      <c r="CA163" s="897"/>
      <c r="CB163" s="897"/>
      <c r="CC163" s="897"/>
      <c r="CD163" s="904">
        <f t="shared" si="3"/>
        <v>0</v>
      </c>
      <c r="CE163" s="897"/>
      <c r="CF163" s="897"/>
      <c r="CG163" s="897"/>
      <c r="CH163" s="897"/>
      <c r="CI163" s="897"/>
      <c r="CJ163" s="880"/>
      <c r="CK163" s="880"/>
      <c r="CL163" s="880"/>
      <c r="CM163" s="911" t="s">
        <v>18</v>
      </c>
      <c r="CN163" s="879"/>
      <c r="CO163" s="897"/>
      <c r="CP163" s="897"/>
      <c r="CQ163" s="897"/>
      <c r="CR163" s="897"/>
      <c r="CS163" s="897"/>
      <c r="CT163" s="897"/>
      <c r="CU163" s="897"/>
      <c r="CV163" s="904">
        <f t="shared" si="4"/>
        <v>0</v>
      </c>
      <c r="CW163" s="897"/>
      <c r="CX163" s="897"/>
      <c r="CY163" s="897"/>
      <c r="CZ163" s="897"/>
      <c r="DA163" s="897"/>
      <c r="DB163" s="880"/>
      <c r="DC163" s="880"/>
      <c r="DD163" s="880"/>
      <c r="DE163" s="911" t="s">
        <v>18</v>
      </c>
      <c r="DF163" s="879"/>
      <c r="DG163" s="897"/>
      <c r="DH163" s="897"/>
      <c r="DI163" s="897"/>
      <c r="DJ163" s="897"/>
      <c r="DK163" s="897"/>
      <c r="DL163" s="897"/>
      <c r="DM163" s="897"/>
      <c r="DN163" s="904">
        <f t="shared" si="13"/>
        <v>0</v>
      </c>
      <c r="DO163" s="897"/>
      <c r="DP163" s="897"/>
      <c r="DQ163" s="897"/>
      <c r="DR163" s="897"/>
      <c r="DS163" s="897"/>
      <c r="DT163" s="880"/>
      <c r="DU163" s="880"/>
      <c r="DV163" s="880"/>
      <c r="DW163" s="911" t="s">
        <v>18</v>
      </c>
      <c r="DX163" s="879"/>
      <c r="DY163" s="897"/>
      <c r="DZ163" s="897"/>
      <c r="EA163" s="897"/>
      <c r="EB163" s="897"/>
      <c r="EC163" s="897"/>
      <c r="ED163" s="897"/>
      <c r="EE163" s="897"/>
      <c r="EF163" s="904">
        <f t="shared" si="5"/>
        <v>0</v>
      </c>
      <c r="EG163" s="897"/>
      <c r="EH163" s="897"/>
      <c r="EI163" s="897"/>
      <c r="EJ163" s="897"/>
      <c r="EK163" s="897"/>
      <c r="EL163" s="880"/>
      <c r="EM163" s="880"/>
      <c r="EN163" s="880"/>
      <c r="EO163" s="911" t="s">
        <v>18</v>
      </c>
      <c r="EP163" s="879"/>
      <c r="EQ163" s="897"/>
      <c r="ER163" s="897"/>
      <c r="ES163" s="897"/>
      <c r="ET163" s="897"/>
      <c r="EU163" s="897"/>
      <c r="EV163" s="897"/>
      <c r="EW163" s="897"/>
      <c r="EX163" s="904">
        <f t="shared" si="6"/>
        <v>0</v>
      </c>
      <c r="EY163" s="897"/>
      <c r="EZ163" s="897"/>
      <c r="FA163" s="897"/>
      <c r="FB163" s="897"/>
      <c r="FC163" s="897"/>
      <c r="FD163" s="880"/>
      <c r="FE163" s="880"/>
      <c r="FF163" s="880"/>
      <c r="FG163" s="911" t="s">
        <v>18</v>
      </c>
      <c r="FH163" s="879"/>
      <c r="FI163" s="897"/>
      <c r="FJ163" s="897"/>
      <c r="FK163" s="897"/>
      <c r="FL163" s="897"/>
      <c r="FM163" s="897"/>
      <c r="FN163" s="897"/>
      <c r="FO163" s="897"/>
      <c r="FP163" s="904">
        <f t="shared" si="7"/>
        <v>0</v>
      </c>
      <c r="FQ163" s="897"/>
      <c r="FR163" s="897"/>
      <c r="FS163" s="897"/>
      <c r="FT163" s="897"/>
      <c r="FU163" s="897"/>
      <c r="FV163" s="880"/>
      <c r="FW163" s="880"/>
      <c r="FX163" s="880"/>
      <c r="FY163" s="911" t="s">
        <v>18</v>
      </c>
      <c r="FZ163" s="879" t="s">
        <v>538</v>
      </c>
      <c r="GA163" s="897"/>
      <c r="GB163" s="897"/>
      <c r="GC163" s="897"/>
      <c r="GD163" s="897"/>
      <c r="GE163" s="897"/>
      <c r="GF163" s="897"/>
      <c r="GG163" s="897"/>
      <c r="GH163" s="904">
        <f t="shared" si="8"/>
        <v>0</v>
      </c>
      <c r="GI163" s="897"/>
      <c r="GJ163" s="897"/>
      <c r="GK163" s="897"/>
      <c r="GL163" s="897"/>
      <c r="GM163" s="897"/>
      <c r="GN163" s="880"/>
      <c r="GO163" s="880"/>
      <c r="GP163" s="880"/>
      <c r="GQ163" s="911" t="s">
        <v>18</v>
      </c>
      <c r="GR163" s="879"/>
      <c r="GS163" s="897"/>
      <c r="GT163" s="897"/>
      <c r="GU163" s="897"/>
      <c r="GV163" s="897"/>
      <c r="GW163" s="897"/>
      <c r="GX163" s="897"/>
      <c r="GY163" s="897"/>
      <c r="GZ163" s="904">
        <f t="shared" si="9"/>
        <v>0</v>
      </c>
      <c r="HA163" s="897"/>
      <c r="HB163" s="897"/>
      <c r="HC163" s="897"/>
      <c r="HD163" s="897"/>
      <c r="HE163" s="897"/>
      <c r="HF163" s="880"/>
      <c r="HG163" s="880"/>
      <c r="HH163" s="880"/>
      <c r="HI163" s="911" t="s">
        <v>18</v>
      </c>
      <c r="HJ163" s="879"/>
      <c r="HK163" s="897"/>
      <c r="HL163" s="897"/>
      <c r="HM163" s="897"/>
      <c r="HN163" s="897"/>
      <c r="HO163" s="897"/>
      <c r="HP163" s="897"/>
      <c r="HQ163" s="897"/>
      <c r="HR163" s="904">
        <f t="shared" si="10"/>
        <v>0</v>
      </c>
      <c r="HS163" s="897"/>
      <c r="HT163" s="897"/>
      <c r="HU163" s="897"/>
      <c r="HV163" s="897"/>
      <c r="HW163" s="897"/>
      <c r="HX163" s="880"/>
      <c r="HY163" s="880"/>
      <c r="HZ163" s="880"/>
      <c r="IA163" s="911" t="s">
        <v>18</v>
      </c>
      <c r="IB163" s="879"/>
      <c r="IC163" s="897"/>
      <c r="ID163" s="897"/>
      <c r="IE163" s="897"/>
      <c r="IF163" s="897"/>
      <c r="IG163" s="897"/>
      <c r="IH163" s="897"/>
      <c r="II163" s="897"/>
      <c r="IJ163" s="904">
        <f t="shared" si="11"/>
        <v>0</v>
      </c>
      <c r="IK163" s="897"/>
      <c r="IL163" s="897"/>
      <c r="IM163" s="897"/>
      <c r="IN163" s="897"/>
      <c r="IO163" s="897"/>
      <c r="IP163" s="880"/>
      <c r="IQ163" s="880"/>
      <c r="IR163" s="880"/>
    </row>
    <row r="164" spans="1:252" ht="45" customHeight="1">
      <c r="A164" s="911" t="s">
        <v>19</v>
      </c>
      <c r="B164" s="879"/>
      <c r="C164" s="897"/>
      <c r="D164" s="897"/>
      <c r="E164" s="897"/>
      <c r="F164" s="897"/>
      <c r="G164" s="897"/>
      <c r="H164" s="897"/>
      <c r="I164" s="897"/>
      <c r="J164" s="904">
        <f t="shared" si="12"/>
        <v>0</v>
      </c>
      <c r="K164" s="897"/>
      <c r="L164" s="897"/>
      <c r="M164" s="897"/>
      <c r="N164" s="897"/>
      <c r="O164" s="897"/>
      <c r="P164" s="880"/>
      <c r="Q164" s="880"/>
      <c r="R164" s="880"/>
      <c r="S164" s="911" t="s">
        <v>19</v>
      </c>
      <c r="T164" s="938"/>
      <c r="U164" s="897"/>
      <c r="V164" s="897"/>
      <c r="W164" s="897"/>
      <c r="X164" s="897"/>
      <c r="Y164" s="897"/>
      <c r="Z164" s="897"/>
      <c r="AA164" s="897"/>
      <c r="AB164" s="904">
        <f t="shared" si="0"/>
        <v>0</v>
      </c>
      <c r="AC164" s="897"/>
      <c r="AD164" s="897"/>
      <c r="AE164" s="897"/>
      <c r="AF164" s="897"/>
      <c r="AG164" s="897"/>
      <c r="AH164" s="880"/>
      <c r="AI164" s="880"/>
      <c r="AJ164" s="880"/>
      <c r="AK164" s="911" t="s">
        <v>19</v>
      </c>
      <c r="AL164" s="879"/>
      <c r="AM164" s="897"/>
      <c r="AN164" s="897"/>
      <c r="AO164" s="897"/>
      <c r="AP164" s="897"/>
      <c r="AQ164" s="897"/>
      <c r="AR164" s="897"/>
      <c r="AS164" s="897"/>
      <c r="AT164" s="904">
        <f t="shared" si="1"/>
        <v>0</v>
      </c>
      <c r="AU164" s="897"/>
      <c r="AV164" s="897"/>
      <c r="AW164" s="897"/>
      <c r="AX164" s="897"/>
      <c r="AY164" s="897"/>
      <c r="AZ164" s="880"/>
      <c r="BA164" s="880"/>
      <c r="BB164" s="880"/>
      <c r="BC164" s="911" t="s">
        <v>19</v>
      </c>
      <c r="BD164" s="879"/>
      <c r="BE164" s="897"/>
      <c r="BF164" s="897"/>
      <c r="BG164" s="897"/>
      <c r="BH164" s="897"/>
      <c r="BI164" s="897"/>
      <c r="BJ164" s="897"/>
      <c r="BK164" s="897"/>
      <c r="BL164" s="904">
        <f t="shared" si="2"/>
        <v>0</v>
      </c>
      <c r="BM164" s="897"/>
      <c r="BN164" s="897"/>
      <c r="BO164" s="897"/>
      <c r="BP164" s="897"/>
      <c r="BQ164" s="897"/>
      <c r="BR164" s="880"/>
      <c r="BS164" s="880"/>
      <c r="BT164" s="880"/>
      <c r="BU164" s="911" t="s">
        <v>19</v>
      </c>
      <c r="BV164" s="939"/>
      <c r="BW164" s="897"/>
      <c r="BX164" s="897"/>
      <c r="BY164" s="897"/>
      <c r="BZ164" s="897"/>
      <c r="CA164" s="897"/>
      <c r="CB164" s="897"/>
      <c r="CC164" s="897"/>
      <c r="CD164" s="904">
        <f t="shared" si="3"/>
        <v>0</v>
      </c>
      <c r="CE164" s="897"/>
      <c r="CF164" s="897"/>
      <c r="CG164" s="897"/>
      <c r="CH164" s="897"/>
      <c r="CI164" s="897"/>
      <c r="CJ164" s="880"/>
      <c r="CK164" s="880"/>
      <c r="CL164" s="880"/>
      <c r="CM164" s="911" t="s">
        <v>19</v>
      </c>
      <c r="CN164" s="879"/>
      <c r="CO164" s="897"/>
      <c r="CP164" s="897"/>
      <c r="CQ164" s="897"/>
      <c r="CR164" s="897"/>
      <c r="CS164" s="897"/>
      <c r="CT164" s="897"/>
      <c r="CU164" s="897"/>
      <c r="CV164" s="904">
        <f t="shared" si="4"/>
        <v>0</v>
      </c>
      <c r="CW164" s="897"/>
      <c r="CX164" s="897"/>
      <c r="CY164" s="897"/>
      <c r="CZ164" s="897"/>
      <c r="DA164" s="897"/>
      <c r="DB164" s="880"/>
      <c r="DC164" s="880"/>
      <c r="DD164" s="880"/>
      <c r="DE164" s="911" t="s">
        <v>19</v>
      </c>
      <c r="DF164" s="879"/>
      <c r="DG164" s="897"/>
      <c r="DH164" s="897"/>
      <c r="DI164" s="897"/>
      <c r="DJ164" s="897"/>
      <c r="DK164" s="897"/>
      <c r="DL164" s="897"/>
      <c r="DM164" s="897"/>
      <c r="DN164" s="904">
        <f t="shared" si="13"/>
        <v>0</v>
      </c>
      <c r="DO164" s="897"/>
      <c r="DP164" s="897"/>
      <c r="DQ164" s="897"/>
      <c r="DR164" s="897"/>
      <c r="DS164" s="897"/>
      <c r="DT164" s="880"/>
      <c r="DU164" s="880"/>
      <c r="DV164" s="880"/>
      <c r="DW164" s="911" t="s">
        <v>19</v>
      </c>
      <c r="DX164" s="879"/>
      <c r="DY164" s="897"/>
      <c r="DZ164" s="897"/>
      <c r="EA164" s="897"/>
      <c r="EB164" s="897"/>
      <c r="EC164" s="897"/>
      <c r="ED164" s="897"/>
      <c r="EE164" s="897"/>
      <c r="EF164" s="904">
        <f t="shared" si="5"/>
        <v>0</v>
      </c>
      <c r="EG164" s="897"/>
      <c r="EH164" s="897"/>
      <c r="EI164" s="897"/>
      <c r="EJ164" s="897"/>
      <c r="EK164" s="897"/>
      <c r="EL164" s="880"/>
      <c r="EM164" s="880"/>
      <c r="EN164" s="880"/>
      <c r="EO164" s="911" t="s">
        <v>19</v>
      </c>
      <c r="EP164" s="879"/>
      <c r="EQ164" s="897"/>
      <c r="ER164" s="897"/>
      <c r="ES164" s="897"/>
      <c r="ET164" s="897"/>
      <c r="EU164" s="897"/>
      <c r="EV164" s="897"/>
      <c r="EW164" s="897"/>
      <c r="EX164" s="904">
        <f t="shared" si="6"/>
        <v>0</v>
      </c>
      <c r="EY164" s="897"/>
      <c r="EZ164" s="897"/>
      <c r="FA164" s="897"/>
      <c r="FB164" s="897"/>
      <c r="FC164" s="897"/>
      <c r="FD164" s="880"/>
      <c r="FE164" s="880"/>
      <c r="FF164" s="880"/>
      <c r="FG164" s="911" t="s">
        <v>19</v>
      </c>
      <c r="FH164" s="879"/>
      <c r="FI164" s="897"/>
      <c r="FJ164" s="897"/>
      <c r="FK164" s="897"/>
      <c r="FL164" s="897"/>
      <c r="FM164" s="897"/>
      <c r="FN164" s="897"/>
      <c r="FO164" s="897"/>
      <c r="FP164" s="904">
        <f t="shared" si="7"/>
        <v>0</v>
      </c>
      <c r="FQ164" s="897"/>
      <c r="FR164" s="897"/>
      <c r="FS164" s="897"/>
      <c r="FT164" s="897"/>
      <c r="FU164" s="897"/>
      <c r="FV164" s="880"/>
      <c r="FW164" s="880"/>
      <c r="FX164" s="880"/>
      <c r="FY164" s="911" t="s">
        <v>19</v>
      </c>
      <c r="FZ164" s="879" t="s">
        <v>643</v>
      </c>
      <c r="GA164" s="897"/>
      <c r="GB164" s="897"/>
      <c r="GC164" s="897"/>
      <c r="GD164" s="897"/>
      <c r="GE164" s="897"/>
      <c r="GF164" s="897"/>
      <c r="GG164" s="897"/>
      <c r="GH164" s="904">
        <f t="shared" si="8"/>
        <v>0</v>
      </c>
      <c r="GI164" s="897"/>
      <c r="GJ164" s="897"/>
      <c r="GK164" s="897"/>
      <c r="GL164" s="897"/>
      <c r="GM164" s="897"/>
      <c r="GN164" s="880"/>
      <c r="GO164" s="880"/>
      <c r="GP164" s="880"/>
      <c r="GQ164" s="911" t="s">
        <v>19</v>
      </c>
      <c r="GR164" s="879"/>
      <c r="GS164" s="897"/>
      <c r="GT164" s="897"/>
      <c r="GU164" s="897"/>
      <c r="GV164" s="897"/>
      <c r="GW164" s="897"/>
      <c r="GX164" s="897"/>
      <c r="GY164" s="897"/>
      <c r="GZ164" s="904">
        <f t="shared" si="9"/>
        <v>0</v>
      </c>
      <c r="HA164" s="897"/>
      <c r="HB164" s="897"/>
      <c r="HC164" s="897"/>
      <c r="HD164" s="897"/>
      <c r="HE164" s="897"/>
      <c r="HF164" s="880"/>
      <c r="HG164" s="880"/>
      <c r="HH164" s="880"/>
      <c r="HI164" s="911" t="s">
        <v>19</v>
      </c>
      <c r="HJ164" s="879"/>
      <c r="HK164" s="897"/>
      <c r="HL164" s="897"/>
      <c r="HM164" s="897"/>
      <c r="HN164" s="897"/>
      <c r="HO164" s="897"/>
      <c r="HP164" s="897"/>
      <c r="HQ164" s="897"/>
      <c r="HR164" s="904">
        <f t="shared" si="10"/>
        <v>0</v>
      </c>
      <c r="HS164" s="897"/>
      <c r="HT164" s="897"/>
      <c r="HU164" s="897"/>
      <c r="HV164" s="897"/>
      <c r="HW164" s="897"/>
      <c r="HX164" s="880"/>
      <c r="HY164" s="880"/>
      <c r="HZ164" s="880"/>
      <c r="IA164" s="911" t="s">
        <v>19</v>
      </c>
      <c r="IB164" s="879"/>
      <c r="IC164" s="897"/>
      <c r="ID164" s="897"/>
      <c r="IE164" s="897"/>
      <c r="IF164" s="897"/>
      <c r="IG164" s="897"/>
      <c r="IH164" s="897"/>
      <c r="II164" s="897"/>
      <c r="IJ164" s="904">
        <f t="shared" si="11"/>
        <v>0</v>
      </c>
      <c r="IK164" s="897"/>
      <c r="IL164" s="897"/>
      <c r="IM164" s="897"/>
      <c r="IN164" s="897"/>
      <c r="IO164" s="897"/>
      <c r="IP164" s="880"/>
      <c r="IQ164" s="880"/>
      <c r="IR164" s="880"/>
    </row>
    <row r="165" spans="1:252" ht="45" customHeight="1">
      <c r="A165" s="911" t="s">
        <v>20</v>
      </c>
      <c r="B165" s="879"/>
      <c r="C165" s="897"/>
      <c r="D165" s="897"/>
      <c r="E165" s="897"/>
      <c r="F165" s="897"/>
      <c r="G165" s="897"/>
      <c r="H165" s="897"/>
      <c r="I165" s="897"/>
      <c r="J165" s="904">
        <f t="shared" si="12"/>
        <v>0</v>
      </c>
      <c r="K165" s="897"/>
      <c r="L165" s="897"/>
      <c r="M165" s="897"/>
      <c r="N165" s="897"/>
      <c r="O165" s="897"/>
      <c r="P165" s="880"/>
      <c r="Q165" s="880"/>
      <c r="R165" s="880"/>
      <c r="S165" s="911" t="s">
        <v>20</v>
      </c>
      <c r="T165" s="879"/>
      <c r="U165" s="897"/>
      <c r="V165" s="897"/>
      <c r="W165" s="897"/>
      <c r="X165" s="897"/>
      <c r="Y165" s="897"/>
      <c r="Z165" s="897"/>
      <c r="AA165" s="897"/>
      <c r="AB165" s="904">
        <f t="shared" si="0"/>
        <v>0</v>
      </c>
      <c r="AC165" s="897"/>
      <c r="AD165" s="897"/>
      <c r="AE165" s="897"/>
      <c r="AF165" s="897"/>
      <c r="AG165" s="897"/>
      <c r="AH165" s="880"/>
      <c r="AI165" s="880"/>
      <c r="AJ165" s="880"/>
      <c r="AK165" s="911" t="s">
        <v>20</v>
      </c>
      <c r="AL165" s="879"/>
      <c r="AM165" s="897"/>
      <c r="AN165" s="897"/>
      <c r="AO165" s="897"/>
      <c r="AP165" s="897"/>
      <c r="AQ165" s="897"/>
      <c r="AR165" s="897"/>
      <c r="AS165" s="897"/>
      <c r="AT165" s="904">
        <f t="shared" si="1"/>
        <v>0</v>
      </c>
      <c r="AU165" s="897"/>
      <c r="AV165" s="897"/>
      <c r="AW165" s="897"/>
      <c r="AX165" s="897"/>
      <c r="AY165" s="897"/>
      <c r="AZ165" s="880"/>
      <c r="BA165" s="880"/>
      <c r="BB165" s="880"/>
      <c r="BC165" s="911" t="s">
        <v>20</v>
      </c>
      <c r="BD165" s="879"/>
      <c r="BE165" s="897"/>
      <c r="BF165" s="897"/>
      <c r="BG165" s="897"/>
      <c r="BH165" s="897"/>
      <c r="BI165" s="897"/>
      <c r="BJ165" s="897"/>
      <c r="BK165" s="897"/>
      <c r="BL165" s="904">
        <f t="shared" si="2"/>
        <v>0</v>
      </c>
      <c r="BM165" s="897"/>
      <c r="BN165" s="897"/>
      <c r="BO165" s="897"/>
      <c r="BP165" s="897"/>
      <c r="BQ165" s="897"/>
      <c r="BR165" s="880"/>
      <c r="BS165" s="880"/>
      <c r="BT165" s="880"/>
      <c r="BU165" s="911" t="s">
        <v>20</v>
      </c>
      <c r="BV165" s="879"/>
      <c r="BW165" s="897"/>
      <c r="BX165" s="897"/>
      <c r="BY165" s="897"/>
      <c r="BZ165" s="897"/>
      <c r="CA165" s="897"/>
      <c r="CB165" s="897"/>
      <c r="CC165" s="897"/>
      <c r="CD165" s="904">
        <f t="shared" si="3"/>
        <v>0</v>
      </c>
      <c r="CE165" s="897"/>
      <c r="CF165" s="897"/>
      <c r="CG165" s="897"/>
      <c r="CH165" s="897"/>
      <c r="CI165" s="897"/>
      <c r="CJ165" s="880"/>
      <c r="CK165" s="880"/>
      <c r="CL165" s="880"/>
      <c r="CM165" s="911" t="s">
        <v>20</v>
      </c>
      <c r="CN165" s="879"/>
      <c r="CO165" s="897"/>
      <c r="CP165" s="897"/>
      <c r="CQ165" s="897"/>
      <c r="CR165" s="897"/>
      <c r="CS165" s="897"/>
      <c r="CT165" s="897"/>
      <c r="CU165" s="897"/>
      <c r="CV165" s="904">
        <f t="shared" si="4"/>
        <v>0</v>
      </c>
      <c r="CW165" s="897"/>
      <c r="CX165" s="897"/>
      <c r="CY165" s="897"/>
      <c r="CZ165" s="897"/>
      <c r="DA165" s="897"/>
      <c r="DB165" s="880"/>
      <c r="DC165" s="880"/>
      <c r="DD165" s="880"/>
      <c r="DE165" s="911" t="s">
        <v>20</v>
      </c>
      <c r="DF165" s="879"/>
      <c r="DG165" s="897"/>
      <c r="DH165" s="897"/>
      <c r="DI165" s="897"/>
      <c r="DJ165" s="897"/>
      <c r="DK165" s="897"/>
      <c r="DL165" s="897"/>
      <c r="DM165" s="897"/>
      <c r="DN165" s="904">
        <f t="shared" si="13"/>
        <v>0</v>
      </c>
      <c r="DO165" s="897"/>
      <c r="DP165" s="897"/>
      <c r="DQ165" s="897"/>
      <c r="DR165" s="897"/>
      <c r="DS165" s="897"/>
      <c r="DT165" s="880"/>
      <c r="DU165" s="880"/>
      <c r="DV165" s="880"/>
      <c r="DW165" s="911" t="s">
        <v>20</v>
      </c>
      <c r="DX165" s="879"/>
      <c r="DY165" s="897"/>
      <c r="DZ165" s="897"/>
      <c r="EA165" s="897"/>
      <c r="EB165" s="897"/>
      <c r="EC165" s="897"/>
      <c r="ED165" s="897"/>
      <c r="EE165" s="897"/>
      <c r="EF165" s="904">
        <f t="shared" si="5"/>
        <v>0</v>
      </c>
      <c r="EG165" s="897"/>
      <c r="EH165" s="897"/>
      <c r="EI165" s="897"/>
      <c r="EJ165" s="897"/>
      <c r="EK165" s="897"/>
      <c r="EL165" s="880"/>
      <c r="EM165" s="880"/>
      <c r="EN165" s="880"/>
      <c r="EO165" s="911" t="s">
        <v>20</v>
      </c>
      <c r="EP165" s="879"/>
      <c r="EQ165" s="897"/>
      <c r="ER165" s="897"/>
      <c r="ES165" s="897"/>
      <c r="ET165" s="897"/>
      <c r="EU165" s="897"/>
      <c r="EV165" s="897"/>
      <c r="EW165" s="897"/>
      <c r="EX165" s="904">
        <f t="shared" si="6"/>
        <v>0</v>
      </c>
      <c r="EY165" s="897"/>
      <c r="EZ165" s="897"/>
      <c r="FA165" s="897"/>
      <c r="FB165" s="897"/>
      <c r="FC165" s="897"/>
      <c r="FD165" s="880"/>
      <c r="FE165" s="880"/>
      <c r="FF165" s="880"/>
      <c r="FG165" s="911" t="s">
        <v>20</v>
      </c>
      <c r="FH165" s="879"/>
      <c r="FI165" s="897"/>
      <c r="FJ165" s="897"/>
      <c r="FK165" s="897"/>
      <c r="FL165" s="897"/>
      <c r="FM165" s="897"/>
      <c r="FN165" s="897"/>
      <c r="FO165" s="897"/>
      <c r="FP165" s="904">
        <f t="shared" si="7"/>
        <v>0</v>
      </c>
      <c r="FQ165" s="897"/>
      <c r="FR165" s="897"/>
      <c r="FS165" s="897"/>
      <c r="FT165" s="897"/>
      <c r="FU165" s="897"/>
      <c r="FV165" s="880"/>
      <c r="FW165" s="880"/>
      <c r="FX165" s="880"/>
      <c r="FY165" s="911" t="s">
        <v>20</v>
      </c>
      <c r="FZ165" s="879"/>
      <c r="GA165" s="897"/>
      <c r="GB165" s="897"/>
      <c r="GC165" s="897"/>
      <c r="GD165" s="897"/>
      <c r="GE165" s="897"/>
      <c r="GF165" s="897"/>
      <c r="GG165" s="897"/>
      <c r="GH165" s="904">
        <f t="shared" si="8"/>
        <v>0</v>
      </c>
      <c r="GI165" s="897"/>
      <c r="GJ165" s="897"/>
      <c r="GK165" s="897"/>
      <c r="GL165" s="897"/>
      <c r="GM165" s="897"/>
      <c r="GN165" s="880"/>
      <c r="GO165" s="880"/>
      <c r="GP165" s="880"/>
      <c r="GQ165" s="911" t="s">
        <v>20</v>
      </c>
      <c r="GR165" s="879"/>
      <c r="GS165" s="897"/>
      <c r="GT165" s="897"/>
      <c r="GU165" s="897"/>
      <c r="GV165" s="897"/>
      <c r="GW165" s="897"/>
      <c r="GX165" s="897"/>
      <c r="GY165" s="897"/>
      <c r="GZ165" s="904">
        <f t="shared" si="9"/>
        <v>0</v>
      </c>
      <c r="HA165" s="897"/>
      <c r="HB165" s="897"/>
      <c r="HC165" s="897"/>
      <c r="HD165" s="897"/>
      <c r="HE165" s="897"/>
      <c r="HF165" s="880"/>
      <c r="HG165" s="880"/>
      <c r="HH165" s="880"/>
      <c r="HI165" s="911" t="s">
        <v>20</v>
      </c>
      <c r="HJ165" s="879"/>
      <c r="HK165" s="897"/>
      <c r="HL165" s="897"/>
      <c r="HM165" s="897"/>
      <c r="HN165" s="897"/>
      <c r="HO165" s="897"/>
      <c r="HP165" s="897"/>
      <c r="HQ165" s="897"/>
      <c r="HR165" s="904">
        <f t="shared" si="10"/>
        <v>0</v>
      </c>
      <c r="HS165" s="897"/>
      <c r="HT165" s="897"/>
      <c r="HU165" s="897"/>
      <c r="HV165" s="897"/>
      <c r="HW165" s="897"/>
      <c r="HX165" s="880"/>
      <c r="HY165" s="880"/>
      <c r="HZ165" s="880"/>
      <c r="IA165" s="911" t="s">
        <v>20</v>
      </c>
      <c r="IB165" s="879"/>
      <c r="IC165" s="897"/>
      <c r="ID165" s="897"/>
      <c r="IE165" s="897"/>
      <c r="IF165" s="897"/>
      <c r="IG165" s="897"/>
      <c r="IH165" s="897"/>
      <c r="II165" s="897"/>
      <c r="IJ165" s="904">
        <f t="shared" si="11"/>
        <v>0</v>
      </c>
      <c r="IK165" s="897"/>
      <c r="IL165" s="897"/>
      <c r="IM165" s="897"/>
      <c r="IN165" s="897"/>
      <c r="IO165" s="897"/>
      <c r="IP165" s="880"/>
      <c r="IQ165" s="880"/>
      <c r="IR165" s="880"/>
    </row>
    <row r="166" spans="1:252" ht="45" customHeight="1">
      <c r="A166" s="911" t="s">
        <v>21</v>
      </c>
      <c r="B166" s="879"/>
      <c r="C166" s="897"/>
      <c r="D166" s="897"/>
      <c r="E166" s="897"/>
      <c r="F166" s="897"/>
      <c r="G166" s="897"/>
      <c r="H166" s="897"/>
      <c r="I166" s="897"/>
      <c r="J166" s="904">
        <f t="shared" si="12"/>
        <v>0</v>
      </c>
      <c r="K166" s="897"/>
      <c r="L166" s="897"/>
      <c r="M166" s="897"/>
      <c r="N166" s="897"/>
      <c r="O166" s="897"/>
      <c r="P166" s="880"/>
      <c r="Q166" s="880"/>
      <c r="R166" s="880"/>
      <c r="S166" s="911" t="s">
        <v>21</v>
      </c>
      <c r="T166" s="879"/>
      <c r="U166" s="897"/>
      <c r="V166" s="897"/>
      <c r="W166" s="897"/>
      <c r="X166" s="897"/>
      <c r="Y166" s="897"/>
      <c r="Z166" s="897"/>
      <c r="AA166" s="897"/>
      <c r="AB166" s="904">
        <f t="shared" si="0"/>
        <v>0</v>
      </c>
      <c r="AC166" s="897"/>
      <c r="AD166" s="897"/>
      <c r="AE166" s="897"/>
      <c r="AF166" s="897"/>
      <c r="AG166" s="897"/>
      <c r="AH166" s="880"/>
      <c r="AI166" s="880"/>
      <c r="AJ166" s="880"/>
      <c r="AK166" s="911" t="s">
        <v>21</v>
      </c>
      <c r="AL166" s="879"/>
      <c r="AM166" s="897"/>
      <c r="AN166" s="897"/>
      <c r="AO166" s="897"/>
      <c r="AP166" s="897"/>
      <c r="AQ166" s="897"/>
      <c r="AR166" s="897"/>
      <c r="AS166" s="897"/>
      <c r="AT166" s="904">
        <f t="shared" si="1"/>
        <v>0</v>
      </c>
      <c r="AU166" s="897"/>
      <c r="AV166" s="897"/>
      <c r="AW166" s="897"/>
      <c r="AX166" s="897"/>
      <c r="AY166" s="897"/>
      <c r="AZ166" s="880"/>
      <c r="BA166" s="880"/>
      <c r="BB166" s="880"/>
      <c r="BC166" s="911" t="s">
        <v>21</v>
      </c>
      <c r="BD166" s="879"/>
      <c r="BE166" s="897"/>
      <c r="BF166" s="897"/>
      <c r="BG166" s="897"/>
      <c r="BH166" s="897"/>
      <c r="BI166" s="897"/>
      <c r="BJ166" s="897"/>
      <c r="BK166" s="897"/>
      <c r="BL166" s="904">
        <f t="shared" ref="BL166:BL173" si="14">SUM(BE166:BK166)</f>
        <v>0</v>
      </c>
      <c r="BM166" s="897"/>
      <c r="BN166" s="897"/>
      <c r="BO166" s="897"/>
      <c r="BP166" s="897"/>
      <c r="BQ166" s="897"/>
      <c r="BR166" s="880"/>
      <c r="BS166" s="880"/>
      <c r="BT166" s="880"/>
      <c r="BU166" s="911" t="s">
        <v>21</v>
      </c>
      <c r="BV166" s="879"/>
      <c r="BW166" s="897"/>
      <c r="BX166" s="897"/>
      <c r="BY166" s="897"/>
      <c r="BZ166" s="897"/>
      <c r="CA166" s="897"/>
      <c r="CB166" s="897"/>
      <c r="CC166" s="897"/>
      <c r="CD166" s="904">
        <f t="shared" si="3"/>
        <v>0</v>
      </c>
      <c r="CE166" s="897"/>
      <c r="CF166" s="897"/>
      <c r="CG166" s="897"/>
      <c r="CH166" s="897"/>
      <c r="CI166" s="897"/>
      <c r="CJ166" s="880"/>
      <c r="CK166" s="880"/>
      <c r="CL166" s="880"/>
      <c r="CM166" s="911" t="s">
        <v>21</v>
      </c>
      <c r="CN166" s="879"/>
      <c r="CO166" s="897"/>
      <c r="CP166" s="897"/>
      <c r="CQ166" s="897"/>
      <c r="CR166" s="897"/>
      <c r="CS166" s="897"/>
      <c r="CT166" s="897"/>
      <c r="CU166" s="897"/>
      <c r="CV166" s="904">
        <f t="shared" si="4"/>
        <v>0</v>
      </c>
      <c r="CW166" s="897"/>
      <c r="CX166" s="897"/>
      <c r="CY166" s="897"/>
      <c r="CZ166" s="897"/>
      <c r="DA166" s="897"/>
      <c r="DB166" s="880"/>
      <c r="DC166" s="880"/>
      <c r="DD166" s="880"/>
      <c r="DE166" s="911" t="s">
        <v>21</v>
      </c>
      <c r="DF166" s="879"/>
      <c r="DG166" s="897"/>
      <c r="DH166" s="897"/>
      <c r="DI166" s="897"/>
      <c r="DJ166" s="897"/>
      <c r="DK166" s="897"/>
      <c r="DL166" s="897"/>
      <c r="DM166" s="897"/>
      <c r="DN166" s="904">
        <f t="shared" si="13"/>
        <v>0</v>
      </c>
      <c r="DO166" s="897"/>
      <c r="DP166" s="897"/>
      <c r="DQ166" s="897"/>
      <c r="DR166" s="897"/>
      <c r="DS166" s="897"/>
      <c r="DT166" s="880"/>
      <c r="DU166" s="880"/>
      <c r="DV166" s="880"/>
      <c r="DW166" s="911" t="s">
        <v>21</v>
      </c>
      <c r="DX166" s="879"/>
      <c r="DY166" s="897"/>
      <c r="DZ166" s="897"/>
      <c r="EA166" s="897"/>
      <c r="EB166" s="897"/>
      <c r="EC166" s="897"/>
      <c r="ED166" s="897"/>
      <c r="EE166" s="897"/>
      <c r="EF166" s="904">
        <f t="shared" si="5"/>
        <v>0</v>
      </c>
      <c r="EG166" s="897"/>
      <c r="EH166" s="897"/>
      <c r="EI166" s="897"/>
      <c r="EJ166" s="897"/>
      <c r="EK166" s="897"/>
      <c r="EL166" s="880"/>
      <c r="EM166" s="880"/>
      <c r="EN166" s="880"/>
      <c r="EO166" s="911" t="s">
        <v>21</v>
      </c>
      <c r="EP166" s="879"/>
      <c r="EQ166" s="897"/>
      <c r="ER166" s="897"/>
      <c r="ES166" s="897"/>
      <c r="ET166" s="897"/>
      <c r="EU166" s="897"/>
      <c r="EV166" s="897"/>
      <c r="EW166" s="897"/>
      <c r="EX166" s="904">
        <f t="shared" si="6"/>
        <v>0</v>
      </c>
      <c r="EY166" s="897"/>
      <c r="EZ166" s="897"/>
      <c r="FA166" s="897"/>
      <c r="FB166" s="897"/>
      <c r="FC166" s="897"/>
      <c r="FD166" s="880"/>
      <c r="FE166" s="880"/>
      <c r="FF166" s="880"/>
      <c r="FG166" s="911" t="s">
        <v>21</v>
      </c>
      <c r="FH166" s="879"/>
      <c r="FI166" s="897"/>
      <c r="FJ166" s="897"/>
      <c r="FK166" s="897"/>
      <c r="FL166" s="897"/>
      <c r="FM166" s="897"/>
      <c r="FN166" s="897"/>
      <c r="FO166" s="897"/>
      <c r="FP166" s="904">
        <f t="shared" si="7"/>
        <v>0</v>
      </c>
      <c r="FQ166" s="897"/>
      <c r="FR166" s="897"/>
      <c r="FS166" s="897"/>
      <c r="FT166" s="897"/>
      <c r="FU166" s="897"/>
      <c r="FV166" s="880"/>
      <c r="FW166" s="880"/>
      <c r="FX166" s="880"/>
      <c r="FY166" s="911" t="s">
        <v>21</v>
      </c>
      <c r="FZ166" s="879"/>
      <c r="GA166" s="897"/>
      <c r="GB166" s="897"/>
      <c r="GC166" s="897"/>
      <c r="GD166" s="897"/>
      <c r="GE166" s="897"/>
      <c r="GF166" s="897"/>
      <c r="GG166" s="897"/>
      <c r="GH166" s="904">
        <f t="shared" si="8"/>
        <v>0</v>
      </c>
      <c r="GI166" s="897"/>
      <c r="GJ166" s="897"/>
      <c r="GK166" s="897"/>
      <c r="GL166" s="897"/>
      <c r="GM166" s="897"/>
      <c r="GN166" s="880"/>
      <c r="GO166" s="880"/>
      <c r="GP166" s="880"/>
      <c r="GQ166" s="911" t="s">
        <v>21</v>
      </c>
      <c r="GR166" s="879"/>
      <c r="GS166" s="897"/>
      <c r="GT166" s="897"/>
      <c r="GU166" s="897"/>
      <c r="GV166" s="897"/>
      <c r="GW166" s="897"/>
      <c r="GX166" s="897"/>
      <c r="GY166" s="897"/>
      <c r="GZ166" s="904">
        <f t="shared" si="9"/>
        <v>0</v>
      </c>
      <c r="HA166" s="897"/>
      <c r="HB166" s="897"/>
      <c r="HC166" s="897"/>
      <c r="HD166" s="897"/>
      <c r="HE166" s="897"/>
      <c r="HF166" s="880"/>
      <c r="HG166" s="880"/>
      <c r="HH166" s="880"/>
      <c r="HI166" s="911" t="s">
        <v>21</v>
      </c>
      <c r="HJ166" s="879"/>
      <c r="HK166" s="897"/>
      <c r="HL166" s="897"/>
      <c r="HM166" s="897"/>
      <c r="HN166" s="897"/>
      <c r="HO166" s="897"/>
      <c r="HP166" s="897"/>
      <c r="HQ166" s="897"/>
      <c r="HR166" s="904">
        <f t="shared" si="10"/>
        <v>0</v>
      </c>
      <c r="HS166" s="897"/>
      <c r="HT166" s="897"/>
      <c r="HU166" s="897"/>
      <c r="HV166" s="897"/>
      <c r="HW166" s="897"/>
      <c r="HX166" s="880"/>
      <c r="HY166" s="880"/>
      <c r="HZ166" s="880"/>
      <c r="IA166" s="911" t="s">
        <v>21</v>
      </c>
      <c r="IB166" s="879"/>
      <c r="IC166" s="897"/>
      <c r="ID166" s="897"/>
      <c r="IE166" s="897"/>
      <c r="IF166" s="897"/>
      <c r="IG166" s="897"/>
      <c r="IH166" s="897"/>
      <c r="II166" s="897"/>
      <c r="IJ166" s="904">
        <f t="shared" si="11"/>
        <v>0</v>
      </c>
      <c r="IK166" s="897"/>
      <c r="IL166" s="897"/>
      <c r="IM166" s="897"/>
      <c r="IN166" s="897"/>
      <c r="IO166" s="897"/>
      <c r="IP166" s="880"/>
      <c r="IQ166" s="880"/>
      <c r="IR166" s="880"/>
    </row>
    <row r="167" spans="1:252" ht="45" customHeight="1">
      <c r="A167" s="911" t="s">
        <v>22</v>
      </c>
      <c r="C167" s="897"/>
      <c r="D167" s="897"/>
      <c r="E167" s="897"/>
      <c r="F167" s="897"/>
      <c r="G167" s="897"/>
      <c r="H167" s="897"/>
      <c r="I167" s="897"/>
      <c r="J167" s="904">
        <f t="shared" si="12"/>
        <v>0</v>
      </c>
      <c r="K167" s="897"/>
      <c r="L167" s="897"/>
      <c r="M167" s="897"/>
      <c r="N167" s="897"/>
      <c r="O167" s="897"/>
      <c r="P167" s="880"/>
      <c r="Q167" s="880"/>
      <c r="R167" s="880"/>
      <c r="S167" s="911" t="s">
        <v>22</v>
      </c>
      <c r="T167" s="879"/>
      <c r="U167" s="897"/>
      <c r="V167" s="897"/>
      <c r="W167" s="897"/>
      <c r="X167" s="897"/>
      <c r="Y167" s="897"/>
      <c r="Z167" s="897"/>
      <c r="AA167" s="897"/>
      <c r="AB167" s="904">
        <f t="shared" si="0"/>
        <v>0</v>
      </c>
      <c r="AC167" s="897"/>
      <c r="AD167" s="897"/>
      <c r="AE167" s="897"/>
      <c r="AF167" s="897"/>
      <c r="AG167" s="897"/>
      <c r="AH167" s="880"/>
      <c r="AI167" s="880"/>
      <c r="AJ167" s="880"/>
      <c r="AK167" s="911" t="s">
        <v>22</v>
      </c>
      <c r="AL167" s="879"/>
      <c r="AM167" s="897"/>
      <c r="AN167" s="897"/>
      <c r="AO167" s="897"/>
      <c r="AP167" s="897"/>
      <c r="AQ167" s="897"/>
      <c r="AR167" s="897"/>
      <c r="AS167" s="897"/>
      <c r="AT167" s="904">
        <f t="shared" si="1"/>
        <v>0</v>
      </c>
      <c r="AU167" s="897"/>
      <c r="AV167" s="897"/>
      <c r="AW167" s="897"/>
      <c r="AX167" s="897"/>
      <c r="AY167" s="897"/>
      <c r="AZ167" s="880"/>
      <c r="BA167" s="880"/>
      <c r="BB167" s="880"/>
      <c r="BC167" s="911" t="s">
        <v>22</v>
      </c>
      <c r="BD167" s="879"/>
      <c r="BE167" s="897"/>
      <c r="BF167" s="897"/>
      <c r="BG167" s="897"/>
      <c r="BH167" s="897"/>
      <c r="BI167" s="897"/>
      <c r="BJ167" s="897"/>
      <c r="BK167" s="897"/>
      <c r="BL167" s="904">
        <f t="shared" si="14"/>
        <v>0</v>
      </c>
      <c r="BM167" s="897"/>
      <c r="BN167" s="897"/>
      <c r="BO167" s="897"/>
      <c r="BP167" s="897"/>
      <c r="BQ167" s="897"/>
      <c r="BR167" s="880"/>
      <c r="BS167" s="880"/>
      <c r="BT167" s="880"/>
      <c r="BU167" s="911" t="s">
        <v>22</v>
      </c>
      <c r="BV167" s="879"/>
      <c r="BW167" s="897"/>
      <c r="BX167" s="897"/>
      <c r="BY167" s="897"/>
      <c r="BZ167" s="897"/>
      <c r="CA167" s="897"/>
      <c r="CB167" s="897"/>
      <c r="CC167" s="897"/>
      <c r="CD167" s="904">
        <f t="shared" si="3"/>
        <v>0</v>
      </c>
      <c r="CE167" s="897"/>
      <c r="CF167" s="897"/>
      <c r="CG167" s="897"/>
      <c r="CH167" s="897"/>
      <c r="CI167" s="897"/>
      <c r="CJ167" s="880"/>
      <c r="CK167" s="880"/>
      <c r="CL167" s="880"/>
      <c r="CM167" s="911" t="s">
        <v>22</v>
      </c>
      <c r="CN167" s="879"/>
      <c r="CO167" s="897"/>
      <c r="CP167" s="897"/>
      <c r="CQ167" s="897"/>
      <c r="CR167" s="897"/>
      <c r="CS167" s="897"/>
      <c r="CT167" s="897"/>
      <c r="CU167" s="897"/>
      <c r="CV167" s="904">
        <f t="shared" si="4"/>
        <v>0</v>
      </c>
      <c r="CW167" s="897"/>
      <c r="CX167" s="897"/>
      <c r="CY167" s="897"/>
      <c r="CZ167" s="897"/>
      <c r="DA167" s="897"/>
      <c r="DB167" s="880"/>
      <c r="DC167" s="880"/>
      <c r="DD167" s="880"/>
      <c r="DE167" s="911" t="s">
        <v>22</v>
      </c>
      <c r="DF167" s="879"/>
      <c r="DG167" s="897"/>
      <c r="DH167" s="897"/>
      <c r="DI167" s="897"/>
      <c r="DJ167" s="897"/>
      <c r="DK167" s="897"/>
      <c r="DL167" s="897"/>
      <c r="DM167" s="897"/>
      <c r="DN167" s="904">
        <f t="shared" si="13"/>
        <v>0</v>
      </c>
      <c r="DO167" s="897"/>
      <c r="DP167" s="897"/>
      <c r="DQ167" s="897"/>
      <c r="DR167" s="897"/>
      <c r="DS167" s="897"/>
      <c r="DT167" s="880"/>
      <c r="DU167" s="880"/>
      <c r="DV167" s="880"/>
      <c r="DW167" s="911" t="s">
        <v>22</v>
      </c>
      <c r="DX167" s="879"/>
      <c r="DY167" s="897"/>
      <c r="DZ167" s="897"/>
      <c r="EA167" s="897"/>
      <c r="EB167" s="897"/>
      <c r="EC167" s="897"/>
      <c r="ED167" s="897"/>
      <c r="EE167" s="897"/>
      <c r="EF167" s="904">
        <f t="shared" si="5"/>
        <v>0</v>
      </c>
      <c r="EG167" s="897"/>
      <c r="EH167" s="897"/>
      <c r="EI167" s="897"/>
      <c r="EJ167" s="897"/>
      <c r="EK167" s="897"/>
      <c r="EL167" s="880"/>
      <c r="EM167" s="880"/>
      <c r="EN167" s="880"/>
      <c r="EO167" s="911" t="s">
        <v>22</v>
      </c>
      <c r="EP167" s="879"/>
      <c r="EQ167" s="897"/>
      <c r="ER167" s="897"/>
      <c r="ES167" s="897"/>
      <c r="ET167" s="897"/>
      <c r="EU167" s="897"/>
      <c r="EV167" s="897"/>
      <c r="EW167" s="897"/>
      <c r="EX167" s="904">
        <f t="shared" si="6"/>
        <v>0</v>
      </c>
      <c r="EY167" s="897"/>
      <c r="EZ167" s="897"/>
      <c r="FA167" s="897"/>
      <c r="FB167" s="897"/>
      <c r="FC167" s="897"/>
      <c r="FD167" s="880"/>
      <c r="FE167" s="880"/>
      <c r="FF167" s="880"/>
      <c r="FG167" s="911" t="s">
        <v>22</v>
      </c>
      <c r="FH167" s="879"/>
      <c r="FI167" s="897"/>
      <c r="FJ167" s="897"/>
      <c r="FK167" s="897"/>
      <c r="FL167" s="897"/>
      <c r="FM167" s="897"/>
      <c r="FN167" s="897"/>
      <c r="FO167" s="897"/>
      <c r="FP167" s="904">
        <f t="shared" si="7"/>
        <v>0</v>
      </c>
      <c r="FQ167" s="897"/>
      <c r="FR167" s="897"/>
      <c r="FS167" s="897"/>
      <c r="FT167" s="897"/>
      <c r="FU167" s="897"/>
      <c r="FV167" s="880"/>
      <c r="FW167" s="880"/>
      <c r="FX167" s="880"/>
      <c r="FY167" s="911" t="s">
        <v>22</v>
      </c>
      <c r="FZ167" s="879"/>
      <c r="GA167" s="897"/>
      <c r="GB167" s="897"/>
      <c r="GC167" s="897"/>
      <c r="GD167" s="897"/>
      <c r="GE167" s="897"/>
      <c r="GF167" s="897"/>
      <c r="GG167" s="897"/>
      <c r="GH167" s="904">
        <f t="shared" si="8"/>
        <v>0</v>
      </c>
      <c r="GI167" s="897"/>
      <c r="GJ167" s="897"/>
      <c r="GK167" s="897"/>
      <c r="GL167" s="897"/>
      <c r="GM167" s="897"/>
      <c r="GN167" s="880"/>
      <c r="GO167" s="880"/>
      <c r="GP167" s="880"/>
      <c r="GQ167" s="911" t="s">
        <v>22</v>
      </c>
      <c r="GR167" s="879"/>
      <c r="GS167" s="897"/>
      <c r="GT167" s="897"/>
      <c r="GU167" s="897"/>
      <c r="GV167" s="897"/>
      <c r="GW167" s="897"/>
      <c r="GX167" s="897"/>
      <c r="GY167" s="897"/>
      <c r="GZ167" s="904">
        <f t="shared" si="9"/>
        <v>0</v>
      </c>
      <c r="HA167" s="897"/>
      <c r="HB167" s="897"/>
      <c r="HC167" s="897"/>
      <c r="HD167" s="897"/>
      <c r="HE167" s="897"/>
      <c r="HF167" s="880"/>
      <c r="HG167" s="880"/>
      <c r="HH167" s="880"/>
      <c r="HI167" s="911" t="s">
        <v>22</v>
      </c>
      <c r="HJ167" s="879"/>
      <c r="HK167" s="897"/>
      <c r="HL167" s="897"/>
      <c r="HM167" s="897"/>
      <c r="HN167" s="897"/>
      <c r="HO167" s="897"/>
      <c r="HP167" s="897"/>
      <c r="HQ167" s="897"/>
      <c r="HR167" s="904">
        <f t="shared" si="10"/>
        <v>0</v>
      </c>
      <c r="HS167" s="897"/>
      <c r="HT167" s="897"/>
      <c r="HU167" s="897"/>
      <c r="HV167" s="897"/>
      <c r="HW167" s="897"/>
      <c r="HX167" s="880"/>
      <c r="HY167" s="880"/>
      <c r="HZ167" s="880"/>
      <c r="IA167" s="911" t="s">
        <v>22</v>
      </c>
      <c r="IB167" s="879"/>
      <c r="IC167" s="897"/>
      <c r="ID167" s="897"/>
      <c r="IE167" s="897"/>
      <c r="IF167" s="897"/>
      <c r="IG167" s="897"/>
      <c r="IH167" s="897"/>
      <c r="II167" s="897"/>
      <c r="IJ167" s="904">
        <f t="shared" si="11"/>
        <v>0</v>
      </c>
      <c r="IK167" s="897"/>
      <c r="IL167" s="897"/>
      <c r="IM167" s="897"/>
      <c r="IN167" s="897"/>
      <c r="IO167" s="897"/>
      <c r="IP167" s="880"/>
      <c r="IQ167" s="880"/>
      <c r="IR167" s="880"/>
    </row>
    <row r="168" spans="1:252" ht="45" customHeight="1">
      <c r="A168" s="911" t="s">
        <v>23</v>
      </c>
      <c r="B168" s="879"/>
      <c r="C168" s="897"/>
      <c r="D168" s="897"/>
      <c r="E168" s="897"/>
      <c r="F168" s="897"/>
      <c r="G168" s="897"/>
      <c r="H168" s="897"/>
      <c r="I168" s="897"/>
      <c r="J168" s="904">
        <f t="shared" si="12"/>
        <v>0</v>
      </c>
      <c r="K168" s="897"/>
      <c r="L168" s="897"/>
      <c r="M168" s="897"/>
      <c r="N168" s="897"/>
      <c r="O168" s="897"/>
      <c r="P168" s="880"/>
      <c r="Q168" s="880"/>
      <c r="R168" s="880"/>
      <c r="S168" s="911" t="s">
        <v>23</v>
      </c>
      <c r="T168" s="879"/>
      <c r="U168" s="897"/>
      <c r="V168" s="897"/>
      <c r="W168" s="897"/>
      <c r="X168" s="897"/>
      <c r="Y168" s="897"/>
      <c r="Z168" s="897"/>
      <c r="AA168" s="897"/>
      <c r="AB168" s="904">
        <f t="shared" si="0"/>
        <v>0</v>
      </c>
      <c r="AC168" s="897"/>
      <c r="AD168" s="897"/>
      <c r="AE168" s="897"/>
      <c r="AF168" s="897"/>
      <c r="AG168" s="897"/>
      <c r="AH168" s="880"/>
      <c r="AI168" s="880"/>
      <c r="AJ168" s="880"/>
      <c r="AK168" s="911" t="s">
        <v>23</v>
      </c>
      <c r="AL168" s="879"/>
      <c r="AM168" s="897"/>
      <c r="AN168" s="897"/>
      <c r="AO168" s="897"/>
      <c r="AP168" s="897"/>
      <c r="AQ168" s="897"/>
      <c r="AR168" s="897"/>
      <c r="AS168" s="897"/>
      <c r="AT168" s="904">
        <f t="shared" si="1"/>
        <v>0</v>
      </c>
      <c r="AU168" s="897"/>
      <c r="AV168" s="897"/>
      <c r="AW168" s="897"/>
      <c r="AX168" s="897"/>
      <c r="AY168" s="897"/>
      <c r="AZ168" s="880"/>
      <c r="BA168" s="880"/>
      <c r="BB168" s="880"/>
      <c r="BC168" s="911" t="s">
        <v>23</v>
      </c>
      <c r="BD168" s="879"/>
      <c r="BE168" s="897"/>
      <c r="BF168" s="897"/>
      <c r="BG168" s="897"/>
      <c r="BH168" s="897"/>
      <c r="BI168" s="897"/>
      <c r="BJ168" s="897"/>
      <c r="BK168" s="897"/>
      <c r="BL168" s="904">
        <f t="shared" si="14"/>
        <v>0</v>
      </c>
      <c r="BM168" s="897"/>
      <c r="BN168" s="897"/>
      <c r="BO168" s="897"/>
      <c r="BP168" s="897"/>
      <c r="BQ168" s="897"/>
      <c r="BR168" s="880"/>
      <c r="BS168" s="880"/>
      <c r="BT168" s="880"/>
      <c r="BU168" s="911" t="s">
        <v>23</v>
      </c>
      <c r="BV168" s="879"/>
      <c r="BW168" s="897"/>
      <c r="BX168" s="897"/>
      <c r="BY168" s="897"/>
      <c r="BZ168" s="897"/>
      <c r="CA168" s="897"/>
      <c r="CB168" s="897"/>
      <c r="CC168" s="897"/>
      <c r="CD168" s="904">
        <f t="shared" si="3"/>
        <v>0</v>
      </c>
      <c r="CE168" s="897"/>
      <c r="CF168" s="897"/>
      <c r="CG168" s="897"/>
      <c r="CH168" s="897"/>
      <c r="CI168" s="897"/>
      <c r="CJ168" s="880"/>
      <c r="CK168" s="880"/>
      <c r="CL168" s="880"/>
      <c r="CM168" s="911" t="s">
        <v>23</v>
      </c>
      <c r="CN168" s="879"/>
      <c r="CO168" s="897"/>
      <c r="CP168" s="897"/>
      <c r="CQ168" s="897"/>
      <c r="CR168" s="897"/>
      <c r="CS168" s="897"/>
      <c r="CT168" s="897"/>
      <c r="CU168" s="897"/>
      <c r="CV168" s="904">
        <f t="shared" si="4"/>
        <v>0</v>
      </c>
      <c r="CW168" s="897"/>
      <c r="CX168" s="897"/>
      <c r="CY168" s="897"/>
      <c r="CZ168" s="897"/>
      <c r="DA168" s="897"/>
      <c r="DB168" s="880"/>
      <c r="DC168" s="880"/>
      <c r="DD168" s="880"/>
      <c r="DE168" s="911" t="s">
        <v>23</v>
      </c>
      <c r="DF168" s="879"/>
      <c r="DG168" s="897"/>
      <c r="DH168" s="897"/>
      <c r="DI168" s="897"/>
      <c r="DJ168" s="897"/>
      <c r="DK168" s="897"/>
      <c r="DL168" s="897"/>
      <c r="DM168" s="897"/>
      <c r="DN168" s="904">
        <f t="shared" si="13"/>
        <v>0</v>
      </c>
      <c r="DO168" s="897"/>
      <c r="DP168" s="897"/>
      <c r="DQ168" s="897"/>
      <c r="DR168" s="897"/>
      <c r="DS168" s="897"/>
      <c r="DT168" s="880"/>
      <c r="DU168" s="880"/>
      <c r="DV168" s="880"/>
      <c r="DW168" s="911" t="s">
        <v>23</v>
      </c>
      <c r="DX168" s="879"/>
      <c r="DY168" s="897"/>
      <c r="DZ168" s="897"/>
      <c r="EA168" s="897"/>
      <c r="EB168" s="897"/>
      <c r="EC168" s="897"/>
      <c r="ED168" s="897"/>
      <c r="EE168" s="897"/>
      <c r="EF168" s="904">
        <f t="shared" si="5"/>
        <v>0</v>
      </c>
      <c r="EG168" s="897"/>
      <c r="EH168" s="897"/>
      <c r="EI168" s="897"/>
      <c r="EJ168" s="897"/>
      <c r="EK168" s="897"/>
      <c r="EL168" s="880"/>
      <c r="EM168" s="880"/>
      <c r="EN168" s="880"/>
      <c r="EO168" s="911" t="s">
        <v>23</v>
      </c>
      <c r="EP168" s="879"/>
      <c r="EQ168" s="897"/>
      <c r="ER168" s="897"/>
      <c r="ES168" s="897"/>
      <c r="ET168" s="897"/>
      <c r="EU168" s="897"/>
      <c r="EV168" s="897"/>
      <c r="EW168" s="897"/>
      <c r="EX168" s="904">
        <f t="shared" si="6"/>
        <v>0</v>
      </c>
      <c r="EY168" s="897"/>
      <c r="EZ168" s="897"/>
      <c r="FA168" s="897"/>
      <c r="FB168" s="897"/>
      <c r="FC168" s="897"/>
      <c r="FD168" s="880"/>
      <c r="FE168" s="880"/>
      <c r="FF168" s="880"/>
      <c r="FG168" s="911" t="s">
        <v>23</v>
      </c>
      <c r="FH168" s="879"/>
      <c r="FI168" s="897"/>
      <c r="FJ168" s="897"/>
      <c r="FK168" s="897"/>
      <c r="FL168" s="897"/>
      <c r="FM168" s="897"/>
      <c r="FN168" s="897"/>
      <c r="FO168" s="897"/>
      <c r="FP168" s="904">
        <f t="shared" si="7"/>
        <v>0</v>
      </c>
      <c r="FQ168" s="897"/>
      <c r="FR168" s="897"/>
      <c r="FS168" s="897"/>
      <c r="FT168" s="897"/>
      <c r="FU168" s="897"/>
      <c r="FV168" s="880"/>
      <c r="FW168" s="880"/>
      <c r="FX168" s="880"/>
      <c r="FY168" s="911" t="s">
        <v>23</v>
      </c>
      <c r="FZ168" s="879"/>
      <c r="GA168" s="897"/>
      <c r="GB168" s="897"/>
      <c r="GC168" s="897"/>
      <c r="GD168" s="897"/>
      <c r="GE168" s="897"/>
      <c r="GF168" s="897"/>
      <c r="GG168" s="897"/>
      <c r="GH168" s="904">
        <f t="shared" si="8"/>
        <v>0</v>
      </c>
      <c r="GI168" s="897"/>
      <c r="GJ168" s="897"/>
      <c r="GK168" s="897"/>
      <c r="GL168" s="897"/>
      <c r="GM168" s="897"/>
      <c r="GN168" s="880"/>
      <c r="GO168" s="880"/>
      <c r="GP168" s="880"/>
      <c r="GQ168" s="911" t="s">
        <v>23</v>
      </c>
      <c r="GR168" s="879"/>
      <c r="GS168" s="897"/>
      <c r="GT168" s="897"/>
      <c r="GU168" s="897"/>
      <c r="GV168" s="897"/>
      <c r="GW168" s="897"/>
      <c r="GX168" s="897"/>
      <c r="GY168" s="897"/>
      <c r="GZ168" s="904">
        <f t="shared" si="9"/>
        <v>0</v>
      </c>
      <c r="HA168" s="897"/>
      <c r="HB168" s="897"/>
      <c r="HC168" s="897"/>
      <c r="HD168" s="897"/>
      <c r="HE168" s="897"/>
      <c r="HF168" s="880"/>
      <c r="HG168" s="880"/>
      <c r="HH168" s="880"/>
      <c r="HI168" s="911" t="s">
        <v>23</v>
      </c>
      <c r="HJ168" s="879"/>
      <c r="HK168" s="897"/>
      <c r="HL168" s="897"/>
      <c r="HM168" s="897"/>
      <c r="HN168" s="897"/>
      <c r="HO168" s="897"/>
      <c r="HP168" s="897"/>
      <c r="HQ168" s="897"/>
      <c r="HR168" s="904">
        <f t="shared" si="10"/>
        <v>0</v>
      </c>
      <c r="HS168" s="897"/>
      <c r="HT168" s="897"/>
      <c r="HU168" s="897"/>
      <c r="HV168" s="897"/>
      <c r="HW168" s="897"/>
      <c r="HX168" s="880"/>
      <c r="HY168" s="880"/>
      <c r="HZ168" s="880"/>
      <c r="IA168" s="911" t="s">
        <v>23</v>
      </c>
      <c r="IB168" s="879"/>
      <c r="IC168" s="897"/>
      <c r="ID168" s="897"/>
      <c r="IE168" s="897"/>
      <c r="IF168" s="897"/>
      <c r="IG168" s="897"/>
      <c r="IH168" s="897"/>
      <c r="II168" s="897"/>
      <c r="IJ168" s="904">
        <f t="shared" si="11"/>
        <v>0</v>
      </c>
      <c r="IK168" s="897"/>
      <c r="IL168" s="897"/>
      <c r="IM168" s="897"/>
      <c r="IN168" s="897"/>
      <c r="IO168" s="897"/>
      <c r="IP168" s="880"/>
      <c r="IQ168" s="880"/>
      <c r="IR168" s="880"/>
    </row>
    <row r="169" spans="1:252" ht="45" customHeight="1">
      <c r="A169" s="911" t="s">
        <v>24</v>
      </c>
      <c r="B169" s="879"/>
      <c r="C169" s="897"/>
      <c r="D169" s="897"/>
      <c r="E169" s="897"/>
      <c r="F169" s="897"/>
      <c r="G169" s="897"/>
      <c r="H169" s="897"/>
      <c r="I169" s="897"/>
      <c r="J169" s="904">
        <f t="shared" si="12"/>
        <v>0</v>
      </c>
      <c r="K169" s="897"/>
      <c r="L169" s="897"/>
      <c r="M169" s="897"/>
      <c r="N169" s="897"/>
      <c r="O169" s="897"/>
      <c r="P169" s="880"/>
      <c r="Q169" s="880"/>
      <c r="R169" s="880"/>
      <c r="S169" s="911" t="s">
        <v>24</v>
      </c>
      <c r="T169" s="879"/>
      <c r="U169" s="897"/>
      <c r="V169" s="897"/>
      <c r="W169" s="897"/>
      <c r="X169" s="897"/>
      <c r="Y169" s="897"/>
      <c r="Z169" s="897"/>
      <c r="AA169" s="897"/>
      <c r="AB169" s="904">
        <f t="shared" si="0"/>
        <v>0</v>
      </c>
      <c r="AC169" s="897"/>
      <c r="AD169" s="897"/>
      <c r="AE169" s="897"/>
      <c r="AF169" s="897"/>
      <c r="AG169" s="897"/>
      <c r="AH169" s="880"/>
      <c r="AI169" s="880"/>
      <c r="AJ169" s="880"/>
      <c r="AK169" s="911" t="s">
        <v>24</v>
      </c>
      <c r="AL169" s="879"/>
      <c r="AM169" s="897"/>
      <c r="AN169" s="897"/>
      <c r="AO169" s="897"/>
      <c r="AP169" s="897"/>
      <c r="AQ169" s="897"/>
      <c r="AR169" s="897"/>
      <c r="AS169" s="897"/>
      <c r="AT169" s="904">
        <f t="shared" si="1"/>
        <v>0</v>
      </c>
      <c r="AU169" s="897"/>
      <c r="AV169" s="897"/>
      <c r="AW169" s="897"/>
      <c r="AX169" s="897"/>
      <c r="AY169" s="897"/>
      <c r="AZ169" s="880"/>
      <c r="BA169" s="880"/>
      <c r="BB169" s="880"/>
      <c r="BC169" s="911" t="s">
        <v>24</v>
      </c>
      <c r="BD169" s="879"/>
      <c r="BE169" s="897"/>
      <c r="BF169" s="897"/>
      <c r="BG169" s="897"/>
      <c r="BH169" s="897"/>
      <c r="BI169" s="897"/>
      <c r="BJ169" s="897"/>
      <c r="BK169" s="897"/>
      <c r="BL169" s="904">
        <f t="shared" si="14"/>
        <v>0</v>
      </c>
      <c r="BM169" s="897"/>
      <c r="BN169" s="897"/>
      <c r="BO169" s="897"/>
      <c r="BP169" s="897"/>
      <c r="BQ169" s="897"/>
      <c r="BR169" s="880"/>
      <c r="BS169" s="880"/>
      <c r="BT169" s="880"/>
      <c r="BU169" s="911" t="s">
        <v>24</v>
      </c>
      <c r="BV169" s="879"/>
      <c r="BW169" s="897"/>
      <c r="BX169" s="897"/>
      <c r="BY169" s="897"/>
      <c r="BZ169" s="897"/>
      <c r="CA169" s="897"/>
      <c r="CB169" s="897"/>
      <c r="CC169" s="897"/>
      <c r="CD169" s="904">
        <f t="shared" si="3"/>
        <v>0</v>
      </c>
      <c r="CE169" s="897"/>
      <c r="CF169" s="897"/>
      <c r="CG169" s="897"/>
      <c r="CH169" s="897"/>
      <c r="CI169" s="897"/>
      <c r="CJ169" s="880"/>
      <c r="CK169" s="880"/>
      <c r="CL169" s="880"/>
      <c r="CM169" s="911" t="s">
        <v>24</v>
      </c>
      <c r="CN169" s="879"/>
      <c r="CO169" s="897"/>
      <c r="CP169" s="897"/>
      <c r="CQ169" s="897"/>
      <c r="CR169" s="897"/>
      <c r="CS169" s="897"/>
      <c r="CT169" s="897"/>
      <c r="CU169" s="897"/>
      <c r="CV169" s="904">
        <f t="shared" si="4"/>
        <v>0</v>
      </c>
      <c r="CW169" s="897"/>
      <c r="CX169" s="897"/>
      <c r="CY169" s="897"/>
      <c r="CZ169" s="897"/>
      <c r="DA169" s="897"/>
      <c r="DB169" s="880"/>
      <c r="DC169" s="880"/>
      <c r="DD169" s="880"/>
      <c r="DE169" s="911" t="s">
        <v>24</v>
      </c>
      <c r="DF169" s="879"/>
      <c r="DG169" s="897"/>
      <c r="DH169" s="897"/>
      <c r="DI169" s="897"/>
      <c r="DJ169" s="897"/>
      <c r="DK169" s="897"/>
      <c r="DL169" s="897"/>
      <c r="DM169" s="897"/>
      <c r="DN169" s="904">
        <f t="shared" si="13"/>
        <v>0</v>
      </c>
      <c r="DO169" s="897"/>
      <c r="DP169" s="897"/>
      <c r="DQ169" s="897"/>
      <c r="DR169" s="897"/>
      <c r="DS169" s="897"/>
      <c r="DT169" s="880"/>
      <c r="DU169" s="880"/>
      <c r="DV169" s="880"/>
      <c r="DW169" s="911" t="s">
        <v>24</v>
      </c>
      <c r="DX169" s="879"/>
      <c r="DY169" s="897"/>
      <c r="DZ169" s="897"/>
      <c r="EA169" s="897"/>
      <c r="EB169" s="897"/>
      <c r="EC169" s="897"/>
      <c r="ED169" s="897"/>
      <c r="EE169" s="897"/>
      <c r="EF169" s="904">
        <f t="shared" si="5"/>
        <v>0</v>
      </c>
      <c r="EG169" s="897"/>
      <c r="EH169" s="897"/>
      <c r="EI169" s="897"/>
      <c r="EJ169" s="897"/>
      <c r="EK169" s="897"/>
      <c r="EL169" s="880"/>
      <c r="EM169" s="880"/>
      <c r="EN169" s="880"/>
      <c r="EO169" s="911" t="s">
        <v>24</v>
      </c>
      <c r="EP169" s="879"/>
      <c r="EQ169" s="897"/>
      <c r="ER169" s="897"/>
      <c r="ES169" s="897"/>
      <c r="ET169" s="897"/>
      <c r="EU169" s="897"/>
      <c r="EV169" s="897"/>
      <c r="EW169" s="897"/>
      <c r="EX169" s="904">
        <f t="shared" si="6"/>
        <v>0</v>
      </c>
      <c r="EY169" s="897"/>
      <c r="EZ169" s="897"/>
      <c r="FA169" s="897"/>
      <c r="FB169" s="897"/>
      <c r="FC169" s="897"/>
      <c r="FD169" s="880"/>
      <c r="FE169" s="880"/>
      <c r="FF169" s="880"/>
      <c r="FG169" s="911" t="s">
        <v>24</v>
      </c>
      <c r="FH169" s="879"/>
      <c r="FI169" s="897"/>
      <c r="FJ169" s="897"/>
      <c r="FK169" s="897"/>
      <c r="FL169" s="897"/>
      <c r="FM169" s="897"/>
      <c r="FN169" s="897"/>
      <c r="FO169" s="897"/>
      <c r="FP169" s="904">
        <f t="shared" si="7"/>
        <v>0</v>
      </c>
      <c r="FQ169" s="897"/>
      <c r="FR169" s="897"/>
      <c r="FS169" s="897"/>
      <c r="FT169" s="897"/>
      <c r="FU169" s="897"/>
      <c r="FV169" s="880"/>
      <c r="FW169" s="880"/>
      <c r="FX169" s="880"/>
      <c r="FY169" s="911" t="s">
        <v>24</v>
      </c>
      <c r="FZ169" s="879"/>
      <c r="GA169" s="897"/>
      <c r="GB169" s="897"/>
      <c r="GC169" s="897"/>
      <c r="GD169" s="897"/>
      <c r="GE169" s="897"/>
      <c r="GF169" s="897"/>
      <c r="GG169" s="897"/>
      <c r="GH169" s="904">
        <f t="shared" si="8"/>
        <v>0</v>
      </c>
      <c r="GI169" s="897"/>
      <c r="GJ169" s="897"/>
      <c r="GK169" s="897"/>
      <c r="GL169" s="897"/>
      <c r="GM169" s="897"/>
      <c r="GN169" s="880"/>
      <c r="GO169" s="880"/>
      <c r="GP169" s="880"/>
      <c r="GQ169" s="911" t="s">
        <v>24</v>
      </c>
      <c r="GR169" s="879"/>
      <c r="GS169" s="897"/>
      <c r="GT169" s="897"/>
      <c r="GU169" s="897"/>
      <c r="GV169" s="897"/>
      <c r="GW169" s="897"/>
      <c r="GX169" s="897"/>
      <c r="GY169" s="897"/>
      <c r="GZ169" s="904">
        <f t="shared" si="9"/>
        <v>0</v>
      </c>
      <c r="HA169" s="897"/>
      <c r="HB169" s="897"/>
      <c r="HC169" s="897"/>
      <c r="HD169" s="897"/>
      <c r="HE169" s="897"/>
      <c r="HF169" s="880"/>
      <c r="HG169" s="880"/>
      <c r="HH169" s="880"/>
      <c r="HI169" s="911" t="s">
        <v>24</v>
      </c>
      <c r="HJ169" s="879"/>
      <c r="HK169" s="897"/>
      <c r="HL169" s="897"/>
      <c r="HM169" s="897"/>
      <c r="HN169" s="897"/>
      <c r="HO169" s="897"/>
      <c r="HP169" s="897"/>
      <c r="HQ169" s="897"/>
      <c r="HR169" s="904">
        <f t="shared" si="10"/>
        <v>0</v>
      </c>
      <c r="HS169" s="897"/>
      <c r="HT169" s="897"/>
      <c r="HU169" s="897"/>
      <c r="HV169" s="897"/>
      <c r="HW169" s="897"/>
      <c r="HX169" s="880"/>
      <c r="HY169" s="880"/>
      <c r="HZ169" s="880"/>
      <c r="IA169" s="911" t="s">
        <v>24</v>
      </c>
      <c r="IB169" s="879"/>
      <c r="IC169" s="897"/>
      <c r="ID169" s="897"/>
      <c r="IE169" s="897"/>
      <c r="IF169" s="897"/>
      <c r="IG169" s="897"/>
      <c r="IH169" s="897"/>
      <c r="II169" s="897"/>
      <c r="IJ169" s="904">
        <f t="shared" si="11"/>
        <v>0</v>
      </c>
      <c r="IK169" s="897"/>
      <c r="IL169" s="897"/>
      <c r="IM169" s="897"/>
      <c r="IN169" s="897"/>
      <c r="IO169" s="897"/>
      <c r="IP169" s="880"/>
      <c r="IQ169" s="880"/>
      <c r="IR169" s="880"/>
    </row>
    <row r="170" spans="1:252" ht="45" customHeight="1">
      <c r="A170" s="911" t="s">
        <v>25</v>
      </c>
      <c r="B170" s="879"/>
      <c r="C170" s="897"/>
      <c r="D170" s="897"/>
      <c r="E170" s="897"/>
      <c r="F170" s="897"/>
      <c r="G170" s="897"/>
      <c r="H170" s="897"/>
      <c r="I170" s="897"/>
      <c r="J170" s="904">
        <f t="shared" si="12"/>
        <v>0</v>
      </c>
      <c r="K170" s="897"/>
      <c r="L170" s="897"/>
      <c r="M170" s="897"/>
      <c r="N170" s="897"/>
      <c r="O170" s="897"/>
      <c r="P170" s="880"/>
      <c r="Q170" s="880"/>
      <c r="R170" s="880"/>
      <c r="S170" s="911" t="s">
        <v>25</v>
      </c>
      <c r="T170" s="879"/>
      <c r="U170" s="897"/>
      <c r="V170" s="897"/>
      <c r="W170" s="897"/>
      <c r="X170" s="897"/>
      <c r="Y170" s="897"/>
      <c r="Z170" s="897"/>
      <c r="AA170" s="897"/>
      <c r="AB170" s="904">
        <f t="shared" si="0"/>
        <v>0</v>
      </c>
      <c r="AC170" s="897"/>
      <c r="AD170" s="897"/>
      <c r="AE170" s="897"/>
      <c r="AF170" s="897"/>
      <c r="AG170" s="897"/>
      <c r="AH170" s="880"/>
      <c r="AI170" s="880"/>
      <c r="AJ170" s="880"/>
      <c r="AK170" s="911" t="s">
        <v>25</v>
      </c>
      <c r="AL170" s="879"/>
      <c r="AM170" s="897"/>
      <c r="AN170" s="897"/>
      <c r="AO170" s="897"/>
      <c r="AP170" s="897"/>
      <c r="AQ170" s="897"/>
      <c r="AR170" s="897"/>
      <c r="AS170" s="897"/>
      <c r="AT170" s="904">
        <f t="shared" si="1"/>
        <v>0</v>
      </c>
      <c r="AU170" s="897"/>
      <c r="AV170" s="897"/>
      <c r="AW170" s="897"/>
      <c r="AX170" s="897"/>
      <c r="AY170" s="897"/>
      <c r="AZ170" s="880"/>
      <c r="BA170" s="880"/>
      <c r="BB170" s="880"/>
      <c r="BC170" s="911" t="s">
        <v>25</v>
      </c>
      <c r="BD170" s="879"/>
      <c r="BE170" s="897"/>
      <c r="BF170" s="897"/>
      <c r="BG170" s="897"/>
      <c r="BH170" s="897"/>
      <c r="BI170" s="897"/>
      <c r="BJ170" s="897"/>
      <c r="BK170" s="897"/>
      <c r="BL170" s="904">
        <f t="shared" si="14"/>
        <v>0</v>
      </c>
      <c r="BM170" s="897"/>
      <c r="BN170" s="897"/>
      <c r="BO170" s="897"/>
      <c r="BP170" s="897"/>
      <c r="BQ170" s="897"/>
      <c r="BR170" s="880"/>
      <c r="BS170" s="880"/>
      <c r="BT170" s="880"/>
      <c r="BU170" s="911" t="s">
        <v>25</v>
      </c>
      <c r="BV170" s="879"/>
      <c r="BW170" s="897"/>
      <c r="BX170" s="897"/>
      <c r="BY170" s="897"/>
      <c r="BZ170" s="897"/>
      <c r="CA170" s="897"/>
      <c r="CB170" s="897"/>
      <c r="CC170" s="897"/>
      <c r="CD170" s="904">
        <f t="shared" si="3"/>
        <v>0</v>
      </c>
      <c r="CE170" s="897"/>
      <c r="CF170" s="897"/>
      <c r="CG170" s="897"/>
      <c r="CH170" s="897"/>
      <c r="CI170" s="897"/>
      <c r="CJ170" s="880"/>
      <c r="CK170" s="880"/>
      <c r="CL170" s="880"/>
      <c r="CM170" s="911" t="s">
        <v>25</v>
      </c>
      <c r="CN170" s="879"/>
      <c r="CO170" s="897"/>
      <c r="CP170" s="897"/>
      <c r="CQ170" s="897"/>
      <c r="CR170" s="897"/>
      <c r="CS170" s="897"/>
      <c r="CT170" s="897"/>
      <c r="CU170" s="897"/>
      <c r="CV170" s="904">
        <f t="shared" si="4"/>
        <v>0</v>
      </c>
      <c r="CW170" s="897"/>
      <c r="CX170" s="897"/>
      <c r="CY170" s="897"/>
      <c r="CZ170" s="897"/>
      <c r="DA170" s="897"/>
      <c r="DB170" s="880"/>
      <c r="DC170" s="880"/>
      <c r="DD170" s="880"/>
      <c r="DE170" s="911" t="s">
        <v>25</v>
      </c>
      <c r="DF170" s="879"/>
      <c r="DG170" s="897"/>
      <c r="DH170" s="897"/>
      <c r="DI170" s="897"/>
      <c r="DJ170" s="897"/>
      <c r="DK170" s="897"/>
      <c r="DL170" s="897"/>
      <c r="DM170" s="897"/>
      <c r="DN170" s="904">
        <f t="shared" si="13"/>
        <v>0</v>
      </c>
      <c r="DO170" s="897"/>
      <c r="DP170" s="897"/>
      <c r="DQ170" s="897"/>
      <c r="DR170" s="897"/>
      <c r="DS170" s="897"/>
      <c r="DT170" s="880"/>
      <c r="DU170" s="880"/>
      <c r="DV170" s="880"/>
      <c r="DW170" s="911" t="s">
        <v>25</v>
      </c>
      <c r="DX170" s="879"/>
      <c r="DY170" s="897"/>
      <c r="DZ170" s="897"/>
      <c r="EA170" s="897"/>
      <c r="EB170" s="897"/>
      <c r="EC170" s="897"/>
      <c r="ED170" s="897"/>
      <c r="EE170" s="897"/>
      <c r="EF170" s="904">
        <f t="shared" si="5"/>
        <v>0</v>
      </c>
      <c r="EG170" s="897"/>
      <c r="EH170" s="897"/>
      <c r="EI170" s="897"/>
      <c r="EJ170" s="897"/>
      <c r="EK170" s="897"/>
      <c r="EL170" s="880"/>
      <c r="EM170" s="880"/>
      <c r="EN170" s="880"/>
      <c r="EO170" s="911" t="s">
        <v>25</v>
      </c>
      <c r="EP170" s="879"/>
      <c r="EQ170" s="897"/>
      <c r="ER170" s="897"/>
      <c r="ES170" s="897"/>
      <c r="ET170" s="897"/>
      <c r="EU170" s="897"/>
      <c r="EV170" s="897"/>
      <c r="EW170" s="897"/>
      <c r="EX170" s="904">
        <f t="shared" si="6"/>
        <v>0</v>
      </c>
      <c r="EY170" s="897"/>
      <c r="EZ170" s="897"/>
      <c r="FA170" s="897"/>
      <c r="FB170" s="897"/>
      <c r="FC170" s="897"/>
      <c r="FD170" s="880"/>
      <c r="FE170" s="880"/>
      <c r="FF170" s="880"/>
      <c r="FG170" s="911" t="s">
        <v>25</v>
      </c>
      <c r="FH170" s="879"/>
      <c r="FI170" s="897"/>
      <c r="FJ170" s="897"/>
      <c r="FK170" s="897"/>
      <c r="FL170" s="897"/>
      <c r="FM170" s="897"/>
      <c r="FN170" s="897"/>
      <c r="FO170" s="897"/>
      <c r="FP170" s="904">
        <f t="shared" si="7"/>
        <v>0</v>
      </c>
      <c r="FQ170" s="897"/>
      <c r="FR170" s="897"/>
      <c r="FS170" s="897"/>
      <c r="FT170" s="897"/>
      <c r="FU170" s="897"/>
      <c r="FV170" s="880"/>
      <c r="FW170" s="880"/>
      <c r="FX170" s="880"/>
      <c r="FY170" s="911" t="s">
        <v>25</v>
      </c>
      <c r="FZ170" s="879"/>
      <c r="GA170" s="897"/>
      <c r="GB170" s="897"/>
      <c r="GC170" s="897"/>
      <c r="GD170" s="897"/>
      <c r="GE170" s="897"/>
      <c r="GF170" s="897"/>
      <c r="GG170" s="897"/>
      <c r="GH170" s="904">
        <f t="shared" si="8"/>
        <v>0</v>
      </c>
      <c r="GI170" s="897"/>
      <c r="GJ170" s="897"/>
      <c r="GK170" s="897"/>
      <c r="GL170" s="897"/>
      <c r="GM170" s="897"/>
      <c r="GN170" s="880"/>
      <c r="GO170" s="880"/>
      <c r="GP170" s="880"/>
      <c r="GQ170" s="911" t="s">
        <v>25</v>
      </c>
      <c r="GR170" s="879"/>
      <c r="GS170" s="897"/>
      <c r="GT170" s="897"/>
      <c r="GU170" s="897"/>
      <c r="GV170" s="897"/>
      <c r="GW170" s="897"/>
      <c r="GX170" s="897"/>
      <c r="GY170" s="897"/>
      <c r="GZ170" s="904">
        <f t="shared" si="9"/>
        <v>0</v>
      </c>
      <c r="HA170" s="897"/>
      <c r="HB170" s="897"/>
      <c r="HC170" s="897"/>
      <c r="HD170" s="897"/>
      <c r="HE170" s="897"/>
      <c r="HF170" s="880"/>
      <c r="HG170" s="880"/>
      <c r="HH170" s="880"/>
      <c r="HI170" s="911" t="s">
        <v>25</v>
      </c>
      <c r="HJ170" s="879"/>
      <c r="HK170" s="897"/>
      <c r="HL170" s="897"/>
      <c r="HM170" s="897"/>
      <c r="HN170" s="897"/>
      <c r="HO170" s="897"/>
      <c r="HP170" s="897"/>
      <c r="HQ170" s="897"/>
      <c r="HR170" s="904">
        <f t="shared" si="10"/>
        <v>0</v>
      </c>
      <c r="HS170" s="897"/>
      <c r="HT170" s="897"/>
      <c r="HU170" s="897"/>
      <c r="HV170" s="897"/>
      <c r="HW170" s="897"/>
      <c r="HX170" s="880"/>
      <c r="HY170" s="880"/>
      <c r="HZ170" s="880"/>
      <c r="IA170" s="911" t="s">
        <v>25</v>
      </c>
      <c r="IB170" s="879"/>
      <c r="IC170" s="897"/>
      <c r="ID170" s="897"/>
      <c r="IE170" s="897"/>
      <c r="IF170" s="897"/>
      <c r="IG170" s="897"/>
      <c r="IH170" s="897"/>
      <c r="II170" s="897"/>
      <c r="IJ170" s="904">
        <f t="shared" si="11"/>
        <v>0</v>
      </c>
      <c r="IK170" s="897"/>
      <c r="IL170" s="897"/>
      <c r="IM170" s="897"/>
      <c r="IN170" s="897"/>
      <c r="IO170" s="897"/>
      <c r="IP170" s="880"/>
      <c r="IQ170" s="880"/>
      <c r="IR170" s="880"/>
    </row>
    <row r="171" spans="1:252" ht="45" customHeight="1">
      <c r="A171" s="911" t="s">
        <v>26</v>
      </c>
      <c r="B171" s="879"/>
      <c r="C171" s="897"/>
      <c r="D171" s="897"/>
      <c r="E171" s="897"/>
      <c r="F171" s="897"/>
      <c r="G171" s="897"/>
      <c r="H171" s="897"/>
      <c r="I171" s="897"/>
      <c r="J171" s="904">
        <f t="shared" si="12"/>
        <v>0</v>
      </c>
      <c r="K171" s="897"/>
      <c r="L171" s="897"/>
      <c r="M171" s="897"/>
      <c r="N171" s="897"/>
      <c r="O171" s="897"/>
      <c r="P171" s="880"/>
      <c r="Q171" s="880"/>
      <c r="R171" s="880"/>
      <c r="S171" s="911" t="s">
        <v>26</v>
      </c>
      <c r="T171" s="879"/>
      <c r="U171" s="897"/>
      <c r="V171" s="897"/>
      <c r="W171" s="897"/>
      <c r="X171" s="897"/>
      <c r="Y171" s="897"/>
      <c r="Z171" s="897"/>
      <c r="AA171" s="897"/>
      <c r="AB171" s="904">
        <f t="shared" si="0"/>
        <v>0</v>
      </c>
      <c r="AC171" s="897"/>
      <c r="AD171" s="897"/>
      <c r="AE171" s="897"/>
      <c r="AF171" s="897"/>
      <c r="AG171" s="897"/>
      <c r="AH171" s="880"/>
      <c r="AI171" s="880"/>
      <c r="AJ171" s="880"/>
      <c r="AK171" s="911" t="s">
        <v>26</v>
      </c>
      <c r="AL171" s="879"/>
      <c r="AM171" s="897"/>
      <c r="AN171" s="897"/>
      <c r="AO171" s="897"/>
      <c r="AP171" s="897"/>
      <c r="AQ171" s="897"/>
      <c r="AR171" s="897"/>
      <c r="AS171" s="897"/>
      <c r="AT171" s="904">
        <f t="shared" si="1"/>
        <v>0</v>
      </c>
      <c r="AU171" s="897"/>
      <c r="AV171" s="897"/>
      <c r="AW171" s="897"/>
      <c r="AX171" s="897"/>
      <c r="AY171" s="897"/>
      <c r="AZ171" s="880"/>
      <c r="BA171" s="880"/>
      <c r="BB171" s="880"/>
      <c r="BC171" s="911" t="s">
        <v>26</v>
      </c>
      <c r="BD171" s="879"/>
      <c r="BE171" s="897"/>
      <c r="BF171" s="897"/>
      <c r="BG171" s="897"/>
      <c r="BH171" s="897"/>
      <c r="BI171" s="897"/>
      <c r="BJ171" s="897"/>
      <c r="BK171" s="897"/>
      <c r="BL171" s="904">
        <f t="shared" si="14"/>
        <v>0</v>
      </c>
      <c r="BM171" s="897"/>
      <c r="BN171" s="897"/>
      <c r="BO171" s="897"/>
      <c r="BP171" s="897"/>
      <c r="BQ171" s="897"/>
      <c r="BR171" s="880"/>
      <c r="BS171" s="880"/>
      <c r="BT171" s="880"/>
      <c r="BU171" s="911" t="s">
        <v>26</v>
      </c>
      <c r="BV171" s="879"/>
      <c r="BW171" s="897"/>
      <c r="BX171" s="897"/>
      <c r="BY171" s="897"/>
      <c r="BZ171" s="897"/>
      <c r="CA171" s="897"/>
      <c r="CB171" s="897"/>
      <c r="CC171" s="897"/>
      <c r="CD171" s="904">
        <f t="shared" si="3"/>
        <v>0</v>
      </c>
      <c r="CE171" s="897"/>
      <c r="CF171" s="897"/>
      <c r="CG171" s="897"/>
      <c r="CH171" s="897"/>
      <c r="CI171" s="897"/>
      <c r="CJ171" s="880"/>
      <c r="CK171" s="880"/>
      <c r="CL171" s="880"/>
      <c r="CM171" s="911" t="s">
        <v>26</v>
      </c>
      <c r="CN171" s="879"/>
      <c r="CO171" s="897"/>
      <c r="CP171" s="897"/>
      <c r="CQ171" s="897"/>
      <c r="CR171" s="897"/>
      <c r="CS171" s="897"/>
      <c r="CT171" s="897"/>
      <c r="CU171" s="897"/>
      <c r="CV171" s="904">
        <f t="shared" si="4"/>
        <v>0</v>
      </c>
      <c r="CW171" s="897"/>
      <c r="CX171" s="897"/>
      <c r="CY171" s="897"/>
      <c r="CZ171" s="897"/>
      <c r="DA171" s="897"/>
      <c r="DB171" s="880"/>
      <c r="DC171" s="880"/>
      <c r="DD171" s="880"/>
      <c r="DE171" s="911" t="s">
        <v>26</v>
      </c>
      <c r="DF171" s="879"/>
      <c r="DG171" s="897"/>
      <c r="DH171" s="897"/>
      <c r="DI171" s="897"/>
      <c r="DJ171" s="897"/>
      <c r="DK171" s="897"/>
      <c r="DL171" s="897"/>
      <c r="DM171" s="897"/>
      <c r="DN171" s="904">
        <f t="shared" si="13"/>
        <v>0</v>
      </c>
      <c r="DO171" s="897"/>
      <c r="DP171" s="897"/>
      <c r="DQ171" s="897"/>
      <c r="DR171" s="897"/>
      <c r="DS171" s="897"/>
      <c r="DT171" s="880"/>
      <c r="DU171" s="880"/>
      <c r="DV171" s="880"/>
      <c r="DW171" s="911" t="s">
        <v>26</v>
      </c>
      <c r="DX171" s="879"/>
      <c r="DY171" s="897"/>
      <c r="DZ171" s="897"/>
      <c r="EA171" s="897"/>
      <c r="EB171" s="897"/>
      <c r="EC171" s="897"/>
      <c r="ED171" s="897"/>
      <c r="EE171" s="897"/>
      <c r="EF171" s="904">
        <f t="shared" si="5"/>
        <v>0</v>
      </c>
      <c r="EG171" s="897"/>
      <c r="EH171" s="897"/>
      <c r="EI171" s="897"/>
      <c r="EJ171" s="897"/>
      <c r="EK171" s="897"/>
      <c r="EL171" s="880"/>
      <c r="EM171" s="880"/>
      <c r="EN171" s="880"/>
      <c r="EO171" s="911" t="s">
        <v>26</v>
      </c>
      <c r="EP171" s="879"/>
      <c r="EQ171" s="897"/>
      <c r="ER171" s="897"/>
      <c r="ES171" s="897"/>
      <c r="ET171" s="897"/>
      <c r="EU171" s="897"/>
      <c r="EV171" s="897"/>
      <c r="EW171" s="897"/>
      <c r="EX171" s="904">
        <f t="shared" si="6"/>
        <v>0</v>
      </c>
      <c r="EY171" s="897"/>
      <c r="EZ171" s="897"/>
      <c r="FA171" s="897"/>
      <c r="FB171" s="897"/>
      <c r="FC171" s="897"/>
      <c r="FD171" s="880"/>
      <c r="FE171" s="880"/>
      <c r="FF171" s="880"/>
      <c r="FG171" s="911" t="s">
        <v>26</v>
      </c>
      <c r="FH171" s="879"/>
      <c r="FI171" s="897"/>
      <c r="FJ171" s="897"/>
      <c r="FK171" s="897"/>
      <c r="FL171" s="897"/>
      <c r="FM171" s="897"/>
      <c r="FN171" s="897"/>
      <c r="FO171" s="897"/>
      <c r="FP171" s="904">
        <f t="shared" si="7"/>
        <v>0</v>
      </c>
      <c r="FQ171" s="897"/>
      <c r="FR171" s="897"/>
      <c r="FS171" s="897"/>
      <c r="FT171" s="897"/>
      <c r="FU171" s="897"/>
      <c r="FV171" s="880"/>
      <c r="FW171" s="880"/>
      <c r="FX171" s="880"/>
      <c r="FY171" s="911" t="s">
        <v>26</v>
      </c>
      <c r="FZ171" s="879"/>
      <c r="GA171" s="897"/>
      <c r="GB171" s="897"/>
      <c r="GC171" s="897"/>
      <c r="GD171" s="897"/>
      <c r="GE171" s="897"/>
      <c r="GF171" s="897"/>
      <c r="GG171" s="897"/>
      <c r="GH171" s="904">
        <f t="shared" si="8"/>
        <v>0</v>
      </c>
      <c r="GI171" s="897"/>
      <c r="GJ171" s="897"/>
      <c r="GK171" s="897"/>
      <c r="GL171" s="897"/>
      <c r="GM171" s="897"/>
      <c r="GN171" s="880"/>
      <c r="GO171" s="880"/>
      <c r="GP171" s="880"/>
      <c r="GQ171" s="911" t="s">
        <v>26</v>
      </c>
      <c r="GR171" s="879"/>
      <c r="GS171" s="897"/>
      <c r="GT171" s="897"/>
      <c r="GU171" s="897"/>
      <c r="GV171" s="897"/>
      <c r="GW171" s="897"/>
      <c r="GX171" s="897"/>
      <c r="GY171" s="897"/>
      <c r="GZ171" s="904">
        <f t="shared" si="9"/>
        <v>0</v>
      </c>
      <c r="HA171" s="897"/>
      <c r="HB171" s="897"/>
      <c r="HC171" s="897"/>
      <c r="HD171" s="897"/>
      <c r="HE171" s="897"/>
      <c r="HF171" s="880"/>
      <c r="HG171" s="880"/>
      <c r="HH171" s="880"/>
      <c r="HI171" s="911" t="s">
        <v>26</v>
      </c>
      <c r="HJ171" s="879"/>
      <c r="HK171" s="897"/>
      <c r="HL171" s="897"/>
      <c r="HM171" s="897"/>
      <c r="HN171" s="897"/>
      <c r="HO171" s="897"/>
      <c r="HP171" s="897"/>
      <c r="HQ171" s="897"/>
      <c r="HR171" s="904">
        <f t="shared" si="10"/>
        <v>0</v>
      </c>
      <c r="HS171" s="897"/>
      <c r="HT171" s="897"/>
      <c r="HU171" s="897"/>
      <c r="HV171" s="897"/>
      <c r="HW171" s="897"/>
      <c r="HX171" s="880"/>
      <c r="HY171" s="880"/>
      <c r="HZ171" s="880"/>
      <c r="IA171" s="911" t="s">
        <v>26</v>
      </c>
      <c r="IB171" s="879"/>
      <c r="IC171" s="897"/>
      <c r="ID171" s="897"/>
      <c r="IE171" s="897"/>
      <c r="IF171" s="897"/>
      <c r="IG171" s="897"/>
      <c r="IH171" s="897"/>
      <c r="II171" s="897"/>
      <c r="IJ171" s="904">
        <f t="shared" si="11"/>
        <v>0</v>
      </c>
      <c r="IK171" s="897"/>
      <c r="IL171" s="897"/>
      <c r="IM171" s="897"/>
      <c r="IN171" s="897"/>
      <c r="IO171" s="897"/>
      <c r="IP171" s="880"/>
      <c r="IQ171" s="880"/>
      <c r="IR171" s="880"/>
    </row>
    <row r="172" spans="1:252" ht="45" customHeight="1">
      <c r="A172" s="911" t="s">
        <v>27</v>
      </c>
      <c r="B172" s="940"/>
      <c r="C172" s="897"/>
      <c r="D172" s="897"/>
      <c r="E172" s="897"/>
      <c r="F172" s="897"/>
      <c r="G172" s="897"/>
      <c r="H172" s="897"/>
      <c r="I172" s="897"/>
      <c r="J172" s="904">
        <f t="shared" si="12"/>
        <v>0</v>
      </c>
      <c r="K172" s="897"/>
      <c r="L172" s="897"/>
      <c r="M172" s="897"/>
      <c r="N172" s="897"/>
      <c r="O172" s="897"/>
      <c r="P172" s="880"/>
      <c r="Q172" s="880"/>
      <c r="R172" s="880"/>
      <c r="S172" s="911" t="s">
        <v>27</v>
      </c>
      <c r="T172" s="879"/>
      <c r="U172" s="897"/>
      <c r="V172" s="897"/>
      <c r="W172" s="897"/>
      <c r="X172" s="897"/>
      <c r="Y172" s="897"/>
      <c r="Z172" s="897"/>
      <c r="AA172" s="897"/>
      <c r="AB172" s="904">
        <f t="shared" si="0"/>
        <v>0</v>
      </c>
      <c r="AC172" s="897"/>
      <c r="AD172" s="897"/>
      <c r="AE172" s="897"/>
      <c r="AF172" s="897"/>
      <c r="AG172" s="897"/>
      <c r="AH172" s="880"/>
      <c r="AI172" s="880"/>
      <c r="AJ172" s="880"/>
      <c r="AK172" s="911" t="s">
        <v>27</v>
      </c>
      <c r="AL172" s="879"/>
      <c r="AM172" s="897"/>
      <c r="AN172" s="897"/>
      <c r="AO172" s="897"/>
      <c r="AP172" s="897"/>
      <c r="AQ172" s="897"/>
      <c r="AR172" s="897"/>
      <c r="AS172" s="897"/>
      <c r="AT172" s="904">
        <f t="shared" si="1"/>
        <v>0</v>
      </c>
      <c r="AU172" s="897"/>
      <c r="AV172" s="897"/>
      <c r="AW172" s="897"/>
      <c r="AX172" s="897"/>
      <c r="AY172" s="897"/>
      <c r="AZ172" s="880"/>
      <c r="BA172" s="880"/>
      <c r="BB172" s="880"/>
      <c r="BC172" s="911" t="s">
        <v>27</v>
      </c>
      <c r="BD172" s="879"/>
      <c r="BE172" s="897"/>
      <c r="BF172" s="897"/>
      <c r="BG172" s="897"/>
      <c r="BH172" s="897"/>
      <c r="BI172" s="897"/>
      <c r="BJ172" s="897"/>
      <c r="BK172" s="897"/>
      <c r="BL172" s="904">
        <f>SUM(BE172:BK172)</f>
        <v>0</v>
      </c>
      <c r="BM172" s="897"/>
      <c r="BN172" s="897"/>
      <c r="BO172" s="897"/>
      <c r="BP172" s="897"/>
      <c r="BQ172" s="897"/>
      <c r="BR172" s="880"/>
      <c r="BS172" s="880"/>
      <c r="BT172" s="880"/>
      <c r="BU172" s="911" t="s">
        <v>27</v>
      </c>
      <c r="BV172" s="879"/>
      <c r="BW172" s="897"/>
      <c r="BX172" s="897"/>
      <c r="BY172" s="897"/>
      <c r="BZ172" s="897"/>
      <c r="CA172" s="897"/>
      <c r="CB172" s="897"/>
      <c r="CC172" s="897"/>
      <c r="CD172" s="904">
        <f t="shared" si="3"/>
        <v>0</v>
      </c>
      <c r="CE172" s="897"/>
      <c r="CF172" s="897"/>
      <c r="CG172" s="897"/>
      <c r="CH172" s="897"/>
      <c r="CI172" s="897"/>
      <c r="CJ172" s="880"/>
      <c r="CK172" s="880"/>
      <c r="CL172" s="880"/>
      <c r="CM172" s="911" t="s">
        <v>27</v>
      </c>
      <c r="CN172" s="879"/>
      <c r="CO172" s="897"/>
      <c r="CP172" s="897"/>
      <c r="CQ172" s="897"/>
      <c r="CR172" s="897"/>
      <c r="CS172" s="897"/>
      <c r="CT172" s="897"/>
      <c r="CU172" s="897"/>
      <c r="CV172" s="904">
        <f t="shared" si="4"/>
        <v>0</v>
      </c>
      <c r="CW172" s="897"/>
      <c r="CX172" s="897"/>
      <c r="CY172" s="897"/>
      <c r="CZ172" s="897"/>
      <c r="DA172" s="897"/>
      <c r="DB172" s="880"/>
      <c r="DC172" s="880"/>
      <c r="DD172" s="880"/>
      <c r="DE172" s="911" t="s">
        <v>27</v>
      </c>
      <c r="DF172" s="879"/>
      <c r="DG172" s="897"/>
      <c r="DH172" s="897"/>
      <c r="DI172" s="897"/>
      <c r="DJ172" s="897"/>
      <c r="DK172" s="897"/>
      <c r="DL172" s="897"/>
      <c r="DM172" s="897"/>
      <c r="DN172" s="904">
        <f t="shared" si="13"/>
        <v>0</v>
      </c>
      <c r="DO172" s="897"/>
      <c r="DP172" s="897"/>
      <c r="DQ172" s="897"/>
      <c r="DR172" s="897"/>
      <c r="DS172" s="897"/>
      <c r="DT172" s="880"/>
      <c r="DU172" s="880"/>
      <c r="DV172" s="880"/>
      <c r="DW172" s="911" t="s">
        <v>27</v>
      </c>
      <c r="DX172" s="879"/>
      <c r="DY172" s="897"/>
      <c r="DZ172" s="897"/>
      <c r="EA172" s="897"/>
      <c r="EB172" s="897"/>
      <c r="EC172" s="897"/>
      <c r="ED172" s="897"/>
      <c r="EE172" s="897"/>
      <c r="EF172" s="904">
        <f t="shared" si="5"/>
        <v>0</v>
      </c>
      <c r="EG172" s="897"/>
      <c r="EH172" s="897"/>
      <c r="EI172" s="897"/>
      <c r="EJ172" s="897"/>
      <c r="EK172" s="897"/>
      <c r="EL172" s="880"/>
      <c r="EM172" s="880"/>
      <c r="EN172" s="880"/>
      <c r="EO172" s="911" t="s">
        <v>27</v>
      </c>
      <c r="EP172" s="879"/>
      <c r="EQ172" s="897"/>
      <c r="ER172" s="897"/>
      <c r="ES172" s="897"/>
      <c r="ET172" s="897"/>
      <c r="EU172" s="897"/>
      <c r="EV172" s="897"/>
      <c r="EW172" s="897"/>
      <c r="EX172" s="904">
        <f t="shared" si="6"/>
        <v>0</v>
      </c>
      <c r="EY172" s="897"/>
      <c r="EZ172" s="897"/>
      <c r="FA172" s="897"/>
      <c r="FB172" s="897"/>
      <c r="FC172" s="897"/>
      <c r="FD172" s="880"/>
      <c r="FE172" s="880"/>
      <c r="FF172" s="880"/>
      <c r="FG172" s="911" t="s">
        <v>27</v>
      </c>
      <c r="FH172" s="879"/>
      <c r="FI172" s="897"/>
      <c r="FJ172" s="897"/>
      <c r="FK172" s="897"/>
      <c r="FL172" s="897"/>
      <c r="FM172" s="897"/>
      <c r="FN172" s="897"/>
      <c r="FO172" s="897"/>
      <c r="FP172" s="904">
        <f t="shared" si="7"/>
        <v>0</v>
      </c>
      <c r="FQ172" s="897"/>
      <c r="FR172" s="897"/>
      <c r="FS172" s="897"/>
      <c r="FT172" s="897"/>
      <c r="FU172" s="897"/>
      <c r="FV172" s="880"/>
      <c r="FW172" s="880"/>
      <c r="FX172" s="880"/>
      <c r="FY172" s="911" t="s">
        <v>27</v>
      </c>
      <c r="FZ172" s="879"/>
      <c r="GA172" s="897"/>
      <c r="GB172" s="897"/>
      <c r="GC172" s="897"/>
      <c r="GD172" s="897"/>
      <c r="GE172" s="897"/>
      <c r="GF172" s="897"/>
      <c r="GG172" s="897"/>
      <c r="GH172" s="904">
        <f t="shared" si="8"/>
        <v>0</v>
      </c>
      <c r="GI172" s="897"/>
      <c r="GJ172" s="897"/>
      <c r="GK172" s="897"/>
      <c r="GL172" s="897"/>
      <c r="GM172" s="897"/>
      <c r="GN172" s="880"/>
      <c r="GO172" s="880"/>
      <c r="GP172" s="880"/>
      <c r="GQ172" s="911" t="s">
        <v>27</v>
      </c>
      <c r="GR172" s="879"/>
      <c r="GS172" s="897"/>
      <c r="GT172" s="897"/>
      <c r="GU172" s="897"/>
      <c r="GV172" s="897"/>
      <c r="GW172" s="897"/>
      <c r="GX172" s="897"/>
      <c r="GY172" s="897"/>
      <c r="GZ172" s="904">
        <f t="shared" si="9"/>
        <v>0</v>
      </c>
      <c r="HA172" s="897"/>
      <c r="HB172" s="897"/>
      <c r="HC172" s="897"/>
      <c r="HD172" s="897"/>
      <c r="HE172" s="897"/>
      <c r="HF172" s="880"/>
      <c r="HG172" s="880"/>
      <c r="HH172" s="880"/>
      <c r="HI172" s="911" t="s">
        <v>27</v>
      </c>
      <c r="HJ172" s="879"/>
      <c r="HK172" s="897"/>
      <c r="HL172" s="897"/>
      <c r="HM172" s="897"/>
      <c r="HN172" s="897"/>
      <c r="HO172" s="897"/>
      <c r="HP172" s="897"/>
      <c r="HQ172" s="897"/>
      <c r="HR172" s="904">
        <f t="shared" si="10"/>
        <v>0</v>
      </c>
      <c r="HS172" s="897"/>
      <c r="HT172" s="897"/>
      <c r="HU172" s="897"/>
      <c r="HV172" s="897"/>
      <c r="HW172" s="897"/>
      <c r="HX172" s="880"/>
      <c r="HY172" s="880"/>
      <c r="HZ172" s="880"/>
      <c r="IA172" s="911" t="s">
        <v>27</v>
      </c>
      <c r="IB172" s="879"/>
      <c r="IC172" s="897"/>
      <c r="ID172" s="897"/>
      <c r="IE172" s="897"/>
      <c r="IF172" s="897"/>
      <c r="IG172" s="897"/>
      <c r="IH172" s="897"/>
      <c r="II172" s="897"/>
      <c r="IJ172" s="904">
        <f t="shared" si="11"/>
        <v>0</v>
      </c>
      <c r="IK172" s="897"/>
      <c r="IL172" s="897"/>
      <c r="IM172" s="897"/>
      <c r="IN172" s="897"/>
      <c r="IO172" s="897"/>
      <c r="IP172" s="880"/>
      <c r="IQ172" s="880"/>
      <c r="IR172" s="880"/>
    </row>
    <row r="173" spans="1:252" ht="45" customHeight="1">
      <c r="A173" s="911" t="s">
        <v>28</v>
      </c>
      <c r="B173" s="879"/>
      <c r="C173" s="897"/>
      <c r="D173" s="897"/>
      <c r="E173" s="897"/>
      <c r="F173" s="897"/>
      <c r="G173" s="897"/>
      <c r="H173" s="897"/>
      <c r="I173" s="897"/>
      <c r="J173" s="904">
        <f t="shared" si="12"/>
        <v>0</v>
      </c>
      <c r="K173" s="897"/>
      <c r="L173" s="897"/>
      <c r="M173" s="897"/>
      <c r="N173" s="897"/>
      <c r="O173" s="897"/>
      <c r="P173" s="880"/>
      <c r="Q173" s="880"/>
      <c r="R173" s="880"/>
      <c r="S173" s="911" t="s">
        <v>28</v>
      </c>
      <c r="T173" s="879"/>
      <c r="U173" s="897"/>
      <c r="V173" s="897"/>
      <c r="W173" s="897"/>
      <c r="X173" s="897"/>
      <c r="Y173" s="897"/>
      <c r="Z173" s="897"/>
      <c r="AA173" s="897"/>
      <c r="AB173" s="904">
        <f t="shared" si="0"/>
        <v>0</v>
      </c>
      <c r="AC173" s="897"/>
      <c r="AD173" s="897"/>
      <c r="AE173" s="897"/>
      <c r="AF173" s="897"/>
      <c r="AG173" s="897"/>
      <c r="AH173" s="880"/>
      <c r="AI173" s="880"/>
      <c r="AJ173" s="880"/>
      <c r="AK173" s="911" t="s">
        <v>28</v>
      </c>
      <c r="AL173" s="879"/>
      <c r="AM173" s="897"/>
      <c r="AN173" s="897"/>
      <c r="AO173" s="897"/>
      <c r="AP173" s="897"/>
      <c r="AQ173" s="897"/>
      <c r="AR173" s="897"/>
      <c r="AS173" s="897"/>
      <c r="AT173" s="904">
        <f t="shared" si="1"/>
        <v>0</v>
      </c>
      <c r="AU173" s="897"/>
      <c r="AV173" s="897"/>
      <c r="AW173" s="897"/>
      <c r="AX173" s="897"/>
      <c r="AY173" s="897"/>
      <c r="AZ173" s="880"/>
      <c r="BA173" s="880"/>
      <c r="BB173" s="880"/>
      <c r="BC173" s="911" t="s">
        <v>28</v>
      </c>
      <c r="BD173" s="879"/>
      <c r="BE173" s="897"/>
      <c r="BF173" s="897"/>
      <c r="BG173" s="897"/>
      <c r="BH173" s="897"/>
      <c r="BI173" s="897"/>
      <c r="BJ173" s="897"/>
      <c r="BK173" s="897"/>
      <c r="BL173" s="904">
        <f t="shared" si="14"/>
        <v>0</v>
      </c>
      <c r="BM173" s="897"/>
      <c r="BN173" s="897"/>
      <c r="BO173" s="897"/>
      <c r="BP173" s="897"/>
      <c r="BQ173" s="897"/>
      <c r="BR173" s="880"/>
      <c r="BS173" s="880"/>
      <c r="BT173" s="880"/>
      <c r="BU173" s="911" t="s">
        <v>28</v>
      </c>
      <c r="BV173" s="879"/>
      <c r="BW173" s="897"/>
      <c r="BX173" s="897"/>
      <c r="BY173" s="897"/>
      <c r="BZ173" s="897"/>
      <c r="CA173" s="897"/>
      <c r="CB173" s="897"/>
      <c r="CC173" s="897"/>
      <c r="CD173" s="904">
        <f t="shared" si="3"/>
        <v>0</v>
      </c>
      <c r="CE173" s="897"/>
      <c r="CF173" s="897"/>
      <c r="CG173" s="897"/>
      <c r="CH173" s="897"/>
      <c r="CI173" s="897"/>
      <c r="CJ173" s="880"/>
      <c r="CK173" s="880"/>
      <c r="CL173" s="880"/>
      <c r="CM173" s="911" t="s">
        <v>28</v>
      </c>
      <c r="CN173" s="879"/>
      <c r="CO173" s="897"/>
      <c r="CP173" s="897"/>
      <c r="CQ173" s="897"/>
      <c r="CR173" s="897"/>
      <c r="CS173" s="897"/>
      <c r="CT173" s="897"/>
      <c r="CU173" s="897"/>
      <c r="CV173" s="904">
        <f t="shared" si="4"/>
        <v>0</v>
      </c>
      <c r="CW173" s="897"/>
      <c r="CX173" s="897"/>
      <c r="CY173" s="897"/>
      <c r="CZ173" s="897"/>
      <c r="DA173" s="897"/>
      <c r="DB173" s="880"/>
      <c r="DC173" s="880"/>
      <c r="DD173" s="880"/>
      <c r="DE173" s="911" t="s">
        <v>28</v>
      </c>
      <c r="DF173" s="879"/>
      <c r="DG173" s="897"/>
      <c r="DH173" s="897"/>
      <c r="DI173" s="897"/>
      <c r="DJ173" s="897"/>
      <c r="DK173" s="897"/>
      <c r="DL173" s="897"/>
      <c r="DM173" s="897"/>
      <c r="DN173" s="904">
        <f t="shared" si="13"/>
        <v>0</v>
      </c>
      <c r="DO173" s="897"/>
      <c r="DP173" s="897"/>
      <c r="DQ173" s="897"/>
      <c r="DR173" s="897"/>
      <c r="DS173" s="897"/>
      <c r="DT173" s="880"/>
      <c r="DU173" s="880"/>
      <c r="DV173" s="880"/>
      <c r="DW173" s="911" t="s">
        <v>28</v>
      </c>
      <c r="DX173" s="879"/>
      <c r="DY173" s="897"/>
      <c r="DZ173" s="897"/>
      <c r="EA173" s="897"/>
      <c r="EB173" s="897"/>
      <c r="EC173" s="897"/>
      <c r="ED173" s="897"/>
      <c r="EE173" s="897"/>
      <c r="EF173" s="904">
        <f t="shared" si="5"/>
        <v>0</v>
      </c>
      <c r="EG173" s="897"/>
      <c r="EH173" s="897"/>
      <c r="EI173" s="897"/>
      <c r="EJ173" s="897"/>
      <c r="EK173" s="897"/>
      <c r="EL173" s="880"/>
      <c r="EM173" s="880"/>
      <c r="EN173" s="880"/>
      <c r="EO173" s="911" t="s">
        <v>28</v>
      </c>
      <c r="EP173" s="879"/>
      <c r="EQ173" s="897"/>
      <c r="ER173" s="897"/>
      <c r="ES173" s="897"/>
      <c r="ET173" s="897"/>
      <c r="EU173" s="897"/>
      <c r="EV173" s="897"/>
      <c r="EW173" s="897"/>
      <c r="EX173" s="904">
        <f t="shared" si="6"/>
        <v>0</v>
      </c>
      <c r="EY173" s="897"/>
      <c r="EZ173" s="897"/>
      <c r="FA173" s="897"/>
      <c r="FB173" s="897"/>
      <c r="FC173" s="897"/>
      <c r="FD173" s="880"/>
      <c r="FE173" s="880"/>
      <c r="FF173" s="880"/>
      <c r="FG173" s="911" t="s">
        <v>28</v>
      </c>
      <c r="FH173" s="879"/>
      <c r="FI173" s="897"/>
      <c r="FJ173" s="897"/>
      <c r="FK173" s="897"/>
      <c r="FL173" s="897"/>
      <c r="FM173" s="897"/>
      <c r="FN173" s="897"/>
      <c r="FO173" s="897"/>
      <c r="FP173" s="904">
        <f t="shared" si="7"/>
        <v>0</v>
      </c>
      <c r="FQ173" s="897"/>
      <c r="FR173" s="897"/>
      <c r="FS173" s="897"/>
      <c r="FT173" s="897"/>
      <c r="FU173" s="897"/>
      <c r="FV173" s="880"/>
      <c r="FW173" s="880"/>
      <c r="FX173" s="880"/>
      <c r="FY173" s="911" t="s">
        <v>28</v>
      </c>
      <c r="FZ173" s="879"/>
      <c r="GA173" s="897"/>
      <c r="GB173" s="897"/>
      <c r="GC173" s="897"/>
      <c r="GD173" s="897"/>
      <c r="GE173" s="897"/>
      <c r="GF173" s="897"/>
      <c r="GG173" s="897"/>
      <c r="GH173" s="904">
        <f t="shared" si="8"/>
        <v>0</v>
      </c>
      <c r="GI173" s="897"/>
      <c r="GJ173" s="897"/>
      <c r="GK173" s="897"/>
      <c r="GL173" s="897"/>
      <c r="GM173" s="897"/>
      <c r="GN173" s="880"/>
      <c r="GO173" s="880"/>
      <c r="GP173" s="880"/>
      <c r="GQ173" s="911" t="s">
        <v>28</v>
      </c>
      <c r="GR173" s="879"/>
      <c r="GS173" s="897"/>
      <c r="GT173" s="897"/>
      <c r="GU173" s="897"/>
      <c r="GV173" s="897"/>
      <c r="GW173" s="897"/>
      <c r="GX173" s="897"/>
      <c r="GY173" s="897"/>
      <c r="GZ173" s="904">
        <f t="shared" si="9"/>
        <v>0</v>
      </c>
      <c r="HA173" s="897"/>
      <c r="HB173" s="897"/>
      <c r="HC173" s="897"/>
      <c r="HD173" s="897"/>
      <c r="HE173" s="897"/>
      <c r="HF173" s="880"/>
      <c r="HG173" s="880"/>
      <c r="HH173" s="880"/>
      <c r="HI173" s="911" t="s">
        <v>28</v>
      </c>
      <c r="HJ173" s="879"/>
      <c r="HK173" s="897"/>
      <c r="HL173" s="897"/>
      <c r="HM173" s="897"/>
      <c r="HN173" s="897"/>
      <c r="HO173" s="897"/>
      <c r="HP173" s="897"/>
      <c r="HQ173" s="897"/>
      <c r="HR173" s="904">
        <f t="shared" si="10"/>
        <v>0</v>
      </c>
      <c r="HS173" s="897"/>
      <c r="HT173" s="897"/>
      <c r="HU173" s="897"/>
      <c r="HV173" s="897"/>
      <c r="HW173" s="897"/>
      <c r="HX173" s="880"/>
      <c r="HY173" s="880"/>
      <c r="HZ173" s="880"/>
      <c r="IA173" s="911" t="s">
        <v>28</v>
      </c>
      <c r="IB173" s="879"/>
      <c r="IC173" s="897"/>
      <c r="ID173" s="897"/>
      <c r="IE173" s="897"/>
      <c r="IF173" s="897"/>
      <c r="IG173" s="897"/>
      <c r="IH173" s="897"/>
      <c r="II173" s="897"/>
      <c r="IJ173" s="904">
        <f t="shared" si="11"/>
        <v>0</v>
      </c>
      <c r="IK173" s="897"/>
      <c r="IL173" s="897"/>
      <c r="IM173" s="897"/>
      <c r="IN173" s="897"/>
      <c r="IO173" s="897"/>
      <c r="IP173" s="880"/>
      <c r="IQ173" s="880"/>
      <c r="IR173" s="880"/>
    </row>
    <row r="174" spans="1:252" s="943" customFormat="1" ht="45" customHeight="1">
      <c r="A174" s="941"/>
      <c r="B174" s="881" t="s">
        <v>47</v>
      </c>
      <c r="C174" s="942">
        <f t="shared" ref="C174:O174" si="15">SUM(C154:C173)</f>
        <v>0</v>
      </c>
      <c r="D174" s="942">
        <f t="shared" si="15"/>
        <v>0</v>
      </c>
      <c r="E174" s="942">
        <f t="shared" si="15"/>
        <v>0</v>
      </c>
      <c r="F174" s="942">
        <f t="shared" si="15"/>
        <v>0</v>
      </c>
      <c r="G174" s="942">
        <f t="shared" si="15"/>
        <v>0</v>
      </c>
      <c r="H174" s="942">
        <f t="shared" si="15"/>
        <v>44777230</v>
      </c>
      <c r="I174" s="942">
        <f t="shared" si="15"/>
        <v>0</v>
      </c>
      <c r="J174" s="942">
        <f t="shared" si="15"/>
        <v>44777230</v>
      </c>
      <c r="K174" s="942">
        <f t="shared" si="15"/>
        <v>0</v>
      </c>
      <c r="L174" s="942">
        <f t="shared" si="15"/>
        <v>0</v>
      </c>
      <c r="M174" s="942">
        <f t="shared" si="15"/>
        <v>0</v>
      </c>
      <c r="N174" s="942">
        <f>SUM(N155:N173)</f>
        <v>0</v>
      </c>
      <c r="O174" s="942">
        <f t="shared" si="15"/>
        <v>0</v>
      </c>
      <c r="P174" s="881" t="s">
        <v>47</v>
      </c>
      <c r="Q174" s="881" t="s">
        <v>47</v>
      </c>
      <c r="R174" s="881" t="s">
        <v>47</v>
      </c>
      <c r="S174" s="941"/>
      <c r="T174" s="881" t="s">
        <v>47</v>
      </c>
      <c r="U174" s="942">
        <f t="shared" ref="U174:AG174" si="16">SUM(U154:U173)</f>
        <v>0</v>
      </c>
      <c r="V174" s="942">
        <f t="shared" si="16"/>
        <v>0</v>
      </c>
      <c r="W174" s="942">
        <f t="shared" si="16"/>
        <v>0</v>
      </c>
      <c r="X174" s="942">
        <f t="shared" si="16"/>
        <v>0</v>
      </c>
      <c r="Y174" s="942">
        <f t="shared" si="16"/>
        <v>0</v>
      </c>
      <c r="Z174" s="942">
        <f t="shared" si="16"/>
        <v>1500000</v>
      </c>
      <c r="AA174" s="942">
        <f t="shared" si="16"/>
        <v>0</v>
      </c>
      <c r="AB174" s="942">
        <f t="shared" si="16"/>
        <v>1500000</v>
      </c>
      <c r="AC174" s="942">
        <f t="shared" si="16"/>
        <v>0</v>
      </c>
      <c r="AD174" s="942">
        <f>SUM(AD155:AD173)</f>
        <v>0</v>
      </c>
      <c r="AE174" s="942">
        <f t="shared" si="16"/>
        <v>0</v>
      </c>
      <c r="AF174" s="942">
        <f t="shared" si="16"/>
        <v>0</v>
      </c>
      <c r="AG174" s="942">
        <f t="shared" si="16"/>
        <v>0</v>
      </c>
      <c r="AH174" s="881" t="s">
        <v>47</v>
      </c>
      <c r="AI174" s="881" t="s">
        <v>47</v>
      </c>
      <c r="AJ174" s="881" t="s">
        <v>47</v>
      </c>
      <c r="AK174" s="941"/>
      <c r="AL174" s="881" t="s">
        <v>47</v>
      </c>
      <c r="AM174" s="942">
        <f t="shared" ref="AM174:AY174" si="17">SUM(AM154:AM173)</f>
        <v>0</v>
      </c>
      <c r="AN174" s="942">
        <f t="shared" si="17"/>
        <v>0</v>
      </c>
      <c r="AO174" s="942">
        <f>SUM(AO155:AO173)</f>
        <v>0</v>
      </c>
      <c r="AP174" s="942">
        <f>SUM(AP155:AP173)</f>
        <v>0</v>
      </c>
      <c r="AQ174" s="942">
        <f t="shared" si="17"/>
        <v>0</v>
      </c>
      <c r="AR174" s="942">
        <f t="shared" si="17"/>
        <v>0</v>
      </c>
      <c r="AS174" s="942">
        <f t="shared" si="17"/>
        <v>0</v>
      </c>
      <c r="AT174" s="942">
        <f t="shared" si="17"/>
        <v>0</v>
      </c>
      <c r="AU174" s="942">
        <f t="shared" si="17"/>
        <v>0</v>
      </c>
      <c r="AV174" s="942">
        <f>SUM(AV155:AV173)</f>
        <v>0</v>
      </c>
      <c r="AW174" s="942">
        <f t="shared" si="17"/>
        <v>0</v>
      </c>
      <c r="AX174" s="942">
        <f t="shared" si="17"/>
        <v>0</v>
      </c>
      <c r="AY174" s="942">
        <f t="shared" si="17"/>
        <v>0</v>
      </c>
      <c r="AZ174" s="881" t="s">
        <v>47</v>
      </c>
      <c r="BA174" s="881" t="s">
        <v>47</v>
      </c>
      <c r="BB174" s="881" t="s">
        <v>47</v>
      </c>
      <c r="BC174" s="941"/>
      <c r="BD174" s="881" t="s">
        <v>47</v>
      </c>
      <c r="BE174" s="942">
        <f t="shared" ref="BE174:BQ174" si="18">SUM(BE154:BE173)</f>
        <v>0</v>
      </c>
      <c r="BF174" s="942">
        <f t="shared" si="18"/>
        <v>0</v>
      </c>
      <c r="BG174" s="942">
        <f>SUM(BG155:BG173)</f>
        <v>0</v>
      </c>
      <c r="BH174" s="942">
        <f>SUM(BH155:BH173)</f>
        <v>0</v>
      </c>
      <c r="BI174" s="942">
        <f t="shared" si="18"/>
        <v>0</v>
      </c>
      <c r="BJ174" s="942">
        <f t="shared" si="18"/>
        <v>0</v>
      </c>
      <c r="BK174" s="942">
        <f t="shared" si="18"/>
        <v>0</v>
      </c>
      <c r="BL174" s="942">
        <f t="shared" si="18"/>
        <v>10000000</v>
      </c>
      <c r="BM174" s="942">
        <f t="shared" si="18"/>
        <v>0</v>
      </c>
      <c r="BN174" s="942">
        <f t="shared" si="18"/>
        <v>0</v>
      </c>
      <c r="BO174" s="942">
        <f t="shared" si="18"/>
        <v>0</v>
      </c>
      <c r="BP174" s="942">
        <f>SUM(BP155:BP173)</f>
        <v>0</v>
      </c>
      <c r="BQ174" s="942">
        <f t="shared" si="18"/>
        <v>0</v>
      </c>
      <c r="BR174" s="881" t="s">
        <v>47</v>
      </c>
      <c r="BS174" s="881" t="s">
        <v>47</v>
      </c>
      <c r="BT174" s="881" t="s">
        <v>47</v>
      </c>
      <c r="BU174" s="941"/>
      <c r="BV174" s="881" t="s">
        <v>47</v>
      </c>
      <c r="BW174" s="942">
        <f t="shared" ref="BW174:CI174" si="19">SUM(BW154:BW173)</f>
        <v>0</v>
      </c>
      <c r="BX174" s="942">
        <f t="shared" si="19"/>
        <v>0</v>
      </c>
      <c r="BY174" s="942">
        <f>SUM(BY155:BY173)</f>
        <v>0</v>
      </c>
      <c r="BZ174" s="942">
        <f>SUM(BZ155:BZ173)</f>
        <v>0</v>
      </c>
      <c r="CA174" s="942">
        <f t="shared" si="19"/>
        <v>0</v>
      </c>
      <c r="CB174" s="942">
        <f t="shared" si="19"/>
        <v>0</v>
      </c>
      <c r="CC174" s="942">
        <f t="shared" si="19"/>
        <v>0</v>
      </c>
      <c r="CD174" s="942">
        <f t="shared" si="19"/>
        <v>0</v>
      </c>
      <c r="CE174" s="942">
        <f t="shared" si="19"/>
        <v>0</v>
      </c>
      <c r="CF174" s="942">
        <f t="shared" si="19"/>
        <v>0</v>
      </c>
      <c r="CG174" s="942">
        <f t="shared" si="19"/>
        <v>0</v>
      </c>
      <c r="CH174" s="942">
        <f t="shared" si="19"/>
        <v>0</v>
      </c>
      <c r="CI174" s="942">
        <f t="shared" si="19"/>
        <v>0</v>
      </c>
      <c r="CJ174" s="881" t="s">
        <v>47</v>
      </c>
      <c r="CK174" s="881" t="s">
        <v>47</v>
      </c>
      <c r="CL174" s="881" t="s">
        <v>47</v>
      </c>
      <c r="CM174" s="941"/>
      <c r="CN174" s="881" t="s">
        <v>47</v>
      </c>
      <c r="CO174" s="942">
        <f t="shared" ref="CO174:DA174" si="20">SUM(CO154:CO173)</f>
        <v>0</v>
      </c>
      <c r="CP174" s="942">
        <f t="shared" si="20"/>
        <v>0</v>
      </c>
      <c r="CQ174" s="942">
        <f>SUM(CQ155:CQ173)</f>
        <v>0</v>
      </c>
      <c r="CR174" s="942">
        <f>SUM(CR155:CR173)</f>
        <v>0</v>
      </c>
      <c r="CS174" s="942">
        <f t="shared" si="20"/>
        <v>0</v>
      </c>
      <c r="CT174" s="942">
        <f t="shared" si="20"/>
        <v>936000</v>
      </c>
      <c r="CU174" s="942">
        <f t="shared" si="20"/>
        <v>0</v>
      </c>
      <c r="CV174" s="942">
        <f t="shared" si="20"/>
        <v>936000</v>
      </c>
      <c r="CW174" s="942">
        <f t="shared" si="20"/>
        <v>0</v>
      </c>
      <c r="CX174" s="942">
        <f t="shared" si="20"/>
        <v>0</v>
      </c>
      <c r="CY174" s="942">
        <f t="shared" si="20"/>
        <v>0</v>
      </c>
      <c r="CZ174" s="942">
        <f t="shared" si="20"/>
        <v>0</v>
      </c>
      <c r="DA174" s="942">
        <f t="shared" si="20"/>
        <v>0</v>
      </c>
      <c r="DB174" s="881" t="s">
        <v>47</v>
      </c>
      <c r="DC174" s="881" t="s">
        <v>47</v>
      </c>
      <c r="DD174" s="881" t="s">
        <v>47</v>
      </c>
      <c r="DE174" s="941"/>
      <c r="DF174" s="881" t="s">
        <v>47</v>
      </c>
      <c r="DG174" s="942">
        <f t="shared" ref="DG174:DS174" si="21">SUM(DG154:DG173)</f>
        <v>0</v>
      </c>
      <c r="DH174" s="942">
        <f t="shared" si="21"/>
        <v>1299520</v>
      </c>
      <c r="DI174" s="942">
        <f t="shared" si="21"/>
        <v>0</v>
      </c>
      <c r="DJ174" s="942">
        <f t="shared" si="21"/>
        <v>0</v>
      </c>
      <c r="DK174" s="942">
        <f t="shared" si="21"/>
        <v>0</v>
      </c>
      <c r="DL174" s="942">
        <f t="shared" si="21"/>
        <v>13830200</v>
      </c>
      <c r="DM174" s="942">
        <f t="shared" si="21"/>
        <v>0</v>
      </c>
      <c r="DN174" s="942">
        <f t="shared" si="21"/>
        <v>20334520</v>
      </c>
      <c r="DO174" s="942">
        <f t="shared" si="21"/>
        <v>0</v>
      </c>
      <c r="DP174" s="942">
        <f t="shared" si="21"/>
        <v>0</v>
      </c>
      <c r="DQ174" s="942">
        <f t="shared" si="21"/>
        <v>0</v>
      </c>
      <c r="DR174" s="942">
        <f t="shared" si="21"/>
        <v>0</v>
      </c>
      <c r="DS174" s="942">
        <f t="shared" si="21"/>
        <v>0</v>
      </c>
      <c r="DT174" s="881" t="s">
        <v>47</v>
      </c>
      <c r="DU174" s="881" t="s">
        <v>47</v>
      </c>
      <c r="DV174" s="881" t="s">
        <v>47</v>
      </c>
      <c r="DW174" s="941"/>
      <c r="DX174" s="881" t="s">
        <v>47</v>
      </c>
      <c r="DY174" s="942">
        <f t="shared" ref="DY174:EK174" si="22">SUM(DY154:DY173)</f>
        <v>0</v>
      </c>
      <c r="DZ174" s="942">
        <f t="shared" si="22"/>
        <v>0</v>
      </c>
      <c r="EA174" s="942">
        <f t="shared" si="22"/>
        <v>0</v>
      </c>
      <c r="EB174" s="942">
        <f t="shared" si="22"/>
        <v>0</v>
      </c>
      <c r="EC174" s="942">
        <f t="shared" si="22"/>
        <v>0</v>
      </c>
      <c r="ED174" s="942">
        <f t="shared" si="22"/>
        <v>0</v>
      </c>
      <c r="EE174" s="942">
        <f t="shared" si="22"/>
        <v>0</v>
      </c>
      <c r="EF174" s="942">
        <f t="shared" si="22"/>
        <v>0</v>
      </c>
      <c r="EG174" s="942">
        <f t="shared" si="22"/>
        <v>0</v>
      </c>
      <c r="EH174" s="942">
        <f t="shared" si="22"/>
        <v>0</v>
      </c>
      <c r="EI174" s="942">
        <f t="shared" si="22"/>
        <v>0</v>
      </c>
      <c r="EJ174" s="942">
        <f t="shared" si="22"/>
        <v>0</v>
      </c>
      <c r="EK174" s="942">
        <f t="shared" si="22"/>
        <v>0</v>
      </c>
      <c r="EL174" s="881" t="s">
        <v>47</v>
      </c>
      <c r="EM174" s="881" t="s">
        <v>47</v>
      </c>
      <c r="EN174" s="881" t="s">
        <v>47</v>
      </c>
      <c r="EO174" s="941"/>
      <c r="EP174" s="881" t="s">
        <v>47</v>
      </c>
      <c r="EQ174" s="942">
        <f t="shared" ref="EQ174:FC174" si="23">SUM(EQ154:EQ173)</f>
        <v>0</v>
      </c>
      <c r="ER174" s="942">
        <f t="shared" si="23"/>
        <v>0</v>
      </c>
      <c r="ES174" s="942">
        <f t="shared" si="23"/>
        <v>0</v>
      </c>
      <c r="ET174" s="942">
        <f t="shared" si="23"/>
        <v>0</v>
      </c>
      <c r="EU174" s="942">
        <f t="shared" si="23"/>
        <v>0</v>
      </c>
      <c r="EV174" s="942">
        <f t="shared" si="23"/>
        <v>896000</v>
      </c>
      <c r="EW174" s="942">
        <f t="shared" si="23"/>
        <v>0</v>
      </c>
      <c r="EX174" s="942">
        <f t="shared" si="23"/>
        <v>896000</v>
      </c>
      <c r="EY174" s="942">
        <f t="shared" si="23"/>
        <v>0</v>
      </c>
      <c r="EZ174" s="942">
        <f t="shared" si="23"/>
        <v>0</v>
      </c>
      <c r="FA174" s="942">
        <f t="shared" si="23"/>
        <v>0</v>
      </c>
      <c r="FB174" s="942">
        <f t="shared" si="23"/>
        <v>0</v>
      </c>
      <c r="FC174" s="942">
        <f t="shared" si="23"/>
        <v>0</v>
      </c>
      <c r="FD174" s="881" t="s">
        <v>47</v>
      </c>
      <c r="FE174" s="881" t="s">
        <v>47</v>
      </c>
      <c r="FF174" s="881" t="s">
        <v>47</v>
      </c>
      <c r="FG174" s="941"/>
      <c r="FH174" s="881" t="s">
        <v>47</v>
      </c>
      <c r="FI174" s="942">
        <f t="shared" ref="FI174:FU174" si="24">SUM(FI154:FI173)</f>
        <v>0</v>
      </c>
      <c r="FJ174" s="942">
        <f t="shared" si="24"/>
        <v>0</v>
      </c>
      <c r="FK174" s="942">
        <f t="shared" si="24"/>
        <v>0</v>
      </c>
      <c r="FL174" s="942">
        <f t="shared" si="24"/>
        <v>0</v>
      </c>
      <c r="FM174" s="942">
        <f t="shared" si="24"/>
        <v>0</v>
      </c>
      <c r="FN174" s="942">
        <f t="shared" si="24"/>
        <v>0</v>
      </c>
      <c r="FO174" s="942">
        <f t="shared" si="24"/>
        <v>0</v>
      </c>
      <c r="FP174" s="942">
        <f t="shared" si="24"/>
        <v>0</v>
      </c>
      <c r="FQ174" s="942">
        <f t="shared" si="24"/>
        <v>0</v>
      </c>
      <c r="FR174" s="942">
        <f t="shared" si="24"/>
        <v>0</v>
      </c>
      <c r="FS174" s="942">
        <f t="shared" si="24"/>
        <v>0</v>
      </c>
      <c r="FT174" s="942">
        <f t="shared" si="24"/>
        <v>0</v>
      </c>
      <c r="FU174" s="942">
        <f t="shared" si="24"/>
        <v>0</v>
      </c>
      <c r="FV174" s="881" t="s">
        <v>47</v>
      </c>
      <c r="FW174" s="881" t="s">
        <v>47</v>
      </c>
      <c r="FX174" s="881" t="s">
        <v>47</v>
      </c>
      <c r="FY174" s="941"/>
      <c r="FZ174" s="881" t="s">
        <v>47</v>
      </c>
      <c r="GA174" s="942">
        <f t="shared" ref="GA174:GM174" si="25">SUM(GA154:GA173)</f>
        <v>0</v>
      </c>
      <c r="GB174" s="942">
        <f t="shared" si="25"/>
        <v>0</v>
      </c>
      <c r="GC174" s="942">
        <f t="shared" si="25"/>
        <v>0</v>
      </c>
      <c r="GD174" s="942">
        <f t="shared" si="25"/>
        <v>0</v>
      </c>
      <c r="GE174" s="942">
        <f t="shared" si="25"/>
        <v>0</v>
      </c>
      <c r="GF174" s="942">
        <f t="shared" si="25"/>
        <v>100000</v>
      </c>
      <c r="GG174" s="942">
        <f t="shared" si="25"/>
        <v>0</v>
      </c>
      <c r="GH174" s="942">
        <f t="shared" si="25"/>
        <v>100000</v>
      </c>
      <c r="GI174" s="942">
        <f t="shared" si="25"/>
        <v>0</v>
      </c>
      <c r="GJ174" s="942">
        <f t="shared" si="25"/>
        <v>0</v>
      </c>
      <c r="GK174" s="942">
        <f t="shared" si="25"/>
        <v>0</v>
      </c>
      <c r="GL174" s="942">
        <f t="shared" si="25"/>
        <v>0</v>
      </c>
      <c r="GM174" s="942">
        <f t="shared" si="25"/>
        <v>0</v>
      </c>
      <c r="GN174" s="881" t="s">
        <v>47</v>
      </c>
      <c r="GO174" s="881" t="s">
        <v>47</v>
      </c>
      <c r="GP174" s="881" t="s">
        <v>47</v>
      </c>
      <c r="GQ174" s="941"/>
      <c r="GR174" s="881" t="s">
        <v>47</v>
      </c>
      <c r="GS174" s="942">
        <f t="shared" ref="GS174:HE174" si="26">SUM(GS154:GS173)</f>
        <v>0</v>
      </c>
      <c r="GT174" s="942">
        <f t="shared" si="26"/>
        <v>0</v>
      </c>
      <c r="GU174" s="942">
        <f t="shared" si="26"/>
        <v>0</v>
      </c>
      <c r="GV174" s="942">
        <f t="shared" si="26"/>
        <v>0</v>
      </c>
      <c r="GW174" s="942">
        <f t="shared" si="26"/>
        <v>0</v>
      </c>
      <c r="GX174" s="942">
        <f t="shared" si="26"/>
        <v>0</v>
      </c>
      <c r="GY174" s="942">
        <f t="shared" si="26"/>
        <v>0</v>
      </c>
      <c r="GZ174" s="942">
        <f t="shared" si="26"/>
        <v>4500000</v>
      </c>
      <c r="HA174" s="942">
        <f t="shared" si="26"/>
        <v>0</v>
      </c>
      <c r="HB174" s="942">
        <f t="shared" si="26"/>
        <v>0</v>
      </c>
      <c r="HC174" s="942">
        <f t="shared" si="26"/>
        <v>0</v>
      </c>
      <c r="HD174" s="942">
        <f t="shared" si="26"/>
        <v>0</v>
      </c>
      <c r="HE174" s="942">
        <f t="shared" si="26"/>
        <v>0</v>
      </c>
      <c r="HF174" s="881" t="s">
        <v>47</v>
      </c>
      <c r="HG174" s="881" t="s">
        <v>47</v>
      </c>
      <c r="HH174" s="881" t="s">
        <v>47</v>
      </c>
      <c r="HI174" s="941"/>
      <c r="HJ174" s="881" t="s">
        <v>47</v>
      </c>
      <c r="HK174" s="942">
        <f t="shared" ref="HK174:HW174" si="27">SUM(HK154:HK173)</f>
        <v>0</v>
      </c>
      <c r="HL174" s="942">
        <f t="shared" si="27"/>
        <v>0</v>
      </c>
      <c r="HM174" s="942">
        <f t="shared" si="27"/>
        <v>0</v>
      </c>
      <c r="HN174" s="942">
        <f t="shared" si="27"/>
        <v>0</v>
      </c>
      <c r="HO174" s="942">
        <f t="shared" si="27"/>
        <v>6000000</v>
      </c>
      <c r="HP174" s="942">
        <f t="shared" si="27"/>
        <v>0</v>
      </c>
      <c r="HQ174" s="942">
        <f t="shared" si="27"/>
        <v>0</v>
      </c>
      <c r="HR174" s="942">
        <f t="shared" si="27"/>
        <v>6000000</v>
      </c>
      <c r="HS174" s="942">
        <f t="shared" si="27"/>
        <v>0</v>
      </c>
      <c r="HT174" s="942">
        <f t="shared" si="27"/>
        <v>0</v>
      </c>
      <c r="HU174" s="942">
        <f t="shared" si="27"/>
        <v>0</v>
      </c>
      <c r="HV174" s="942">
        <f t="shared" si="27"/>
        <v>0</v>
      </c>
      <c r="HW174" s="942">
        <f t="shared" si="27"/>
        <v>0</v>
      </c>
      <c r="HX174" s="881" t="s">
        <v>47</v>
      </c>
      <c r="HY174" s="881" t="s">
        <v>47</v>
      </c>
      <c r="HZ174" s="881" t="s">
        <v>47</v>
      </c>
      <c r="IA174" s="941"/>
      <c r="IB174" s="881" t="s">
        <v>47</v>
      </c>
      <c r="IC174" s="942">
        <f t="shared" ref="IC174:IO174" si="28">SUM(IC154:IC173)</f>
        <v>0</v>
      </c>
      <c r="ID174" s="942">
        <f t="shared" si="28"/>
        <v>0</v>
      </c>
      <c r="IE174" s="942">
        <f t="shared" si="28"/>
        <v>0</v>
      </c>
      <c r="IF174" s="942">
        <f t="shared" si="28"/>
        <v>0</v>
      </c>
      <c r="IG174" s="942">
        <f t="shared" si="28"/>
        <v>0</v>
      </c>
      <c r="IH174" s="942">
        <f t="shared" si="28"/>
        <v>0</v>
      </c>
      <c r="II174" s="942">
        <f t="shared" si="28"/>
        <v>0</v>
      </c>
      <c r="IJ174" s="942">
        <f t="shared" si="28"/>
        <v>0</v>
      </c>
      <c r="IK174" s="942">
        <f t="shared" si="28"/>
        <v>0</v>
      </c>
      <c r="IL174" s="942">
        <f t="shared" si="28"/>
        <v>0</v>
      </c>
      <c r="IM174" s="942">
        <f t="shared" si="28"/>
        <v>0</v>
      </c>
      <c r="IN174" s="942">
        <f t="shared" si="28"/>
        <v>0</v>
      </c>
      <c r="IO174" s="942">
        <f t="shared" si="28"/>
        <v>0</v>
      </c>
      <c r="IP174" s="881" t="s">
        <v>47</v>
      </c>
      <c r="IQ174" s="881" t="s">
        <v>47</v>
      </c>
      <c r="IR174" s="881" t="s">
        <v>47</v>
      </c>
    </row>
    <row r="175" spans="1:252" s="944" customFormat="1">
      <c r="D175" s="945"/>
      <c r="E175" s="945"/>
      <c r="F175" s="945"/>
      <c r="G175" s="945"/>
      <c r="H175" s="945"/>
      <c r="I175" s="945"/>
      <c r="J175" s="945"/>
      <c r="K175" s="945"/>
      <c r="L175" s="945"/>
      <c r="M175" s="945"/>
      <c r="N175" s="945"/>
      <c r="O175" s="945"/>
      <c r="P175" s="945"/>
      <c r="R175" s="945"/>
      <c r="V175" s="945"/>
      <c r="W175" s="945"/>
      <c r="X175" s="945"/>
      <c r="Y175" s="945"/>
      <c r="Z175" s="945"/>
      <c r="AA175" s="945"/>
      <c r="AB175" s="945"/>
      <c r="AC175" s="945"/>
      <c r="AD175" s="945"/>
      <c r="AE175" s="945"/>
      <c r="AF175" s="945"/>
      <c r="AG175" s="945"/>
      <c r="AH175" s="945"/>
      <c r="AJ175" s="945"/>
      <c r="AN175" s="945"/>
      <c r="AO175" s="945"/>
      <c r="AP175" s="945"/>
      <c r="AQ175" s="945"/>
      <c r="AR175" s="945"/>
      <c r="AS175" s="945"/>
      <c r="AT175" s="945"/>
      <c r="AU175" s="945"/>
      <c r="AV175" s="945"/>
      <c r="AW175" s="945"/>
      <c r="AX175" s="945"/>
      <c r="AY175" s="945"/>
      <c r="AZ175" s="945"/>
      <c r="BB175" s="945"/>
      <c r="BF175" s="945"/>
      <c r="BG175" s="945"/>
      <c r="BH175" s="945"/>
      <c r="BI175" s="945"/>
      <c r="BJ175" s="945"/>
      <c r="BK175" s="945"/>
      <c r="BL175" s="945"/>
      <c r="BM175" s="945"/>
      <c r="BN175" s="945"/>
      <c r="BO175" s="945"/>
      <c r="BP175" s="945"/>
      <c r="BQ175" s="945"/>
      <c r="BR175" s="945"/>
      <c r="BT175" s="945"/>
      <c r="BX175" s="945"/>
      <c r="BY175" s="945"/>
      <c r="BZ175" s="945"/>
      <c r="CA175" s="945"/>
      <c r="CB175" s="945"/>
      <c r="CC175" s="945"/>
      <c r="CD175" s="945"/>
      <c r="CE175" s="945"/>
      <c r="CF175" s="945"/>
      <c r="CG175" s="945"/>
      <c r="CH175" s="945"/>
      <c r="CI175" s="945"/>
      <c r="CJ175" s="945"/>
      <c r="CL175" s="945"/>
      <c r="CP175" s="945"/>
      <c r="CQ175" s="945"/>
      <c r="CR175" s="945"/>
      <c r="CS175" s="945"/>
      <c r="CT175" s="945"/>
      <c r="CU175" s="945"/>
      <c r="CV175" s="945"/>
      <c r="CW175" s="945"/>
      <c r="CX175" s="945"/>
      <c r="CY175" s="945"/>
      <c r="CZ175" s="945"/>
      <c r="DA175" s="945"/>
      <c r="DB175" s="945"/>
      <c r="DD175" s="945"/>
      <c r="DH175" s="945"/>
      <c r="DI175" s="945"/>
      <c r="DJ175" s="945"/>
      <c r="DK175" s="945"/>
      <c r="DL175" s="945"/>
      <c r="DM175" s="945"/>
      <c r="DN175" s="945"/>
      <c r="DO175" s="945"/>
      <c r="DP175" s="945"/>
      <c r="DQ175" s="945"/>
      <c r="DR175" s="945"/>
      <c r="DS175" s="945"/>
      <c r="DT175" s="945"/>
      <c r="DV175" s="945"/>
      <c r="DZ175" s="945"/>
      <c r="EA175" s="945"/>
      <c r="EB175" s="945"/>
      <c r="EC175" s="945"/>
      <c r="ED175" s="945"/>
      <c r="EE175" s="945"/>
      <c r="EF175" s="945"/>
      <c r="EG175" s="945"/>
      <c r="EH175" s="945"/>
      <c r="EI175" s="945"/>
      <c r="EJ175" s="945"/>
      <c r="EK175" s="945"/>
      <c r="EL175" s="945"/>
      <c r="EN175" s="945"/>
      <c r="ER175" s="945"/>
      <c r="ES175" s="945"/>
      <c r="ET175" s="945"/>
      <c r="EU175" s="945"/>
      <c r="EV175" s="945"/>
      <c r="EW175" s="945"/>
      <c r="EX175" s="945"/>
      <c r="EY175" s="945"/>
      <c r="EZ175" s="945"/>
      <c r="FA175" s="945"/>
      <c r="FB175" s="945"/>
      <c r="FC175" s="945"/>
      <c r="FD175" s="945"/>
      <c r="FF175" s="945"/>
      <c r="FJ175" s="945"/>
      <c r="FK175" s="945"/>
      <c r="FL175" s="945"/>
      <c r="FM175" s="945"/>
      <c r="FN175" s="945"/>
      <c r="FO175" s="945"/>
      <c r="FP175" s="945"/>
      <c r="FQ175" s="945"/>
      <c r="FR175" s="945"/>
      <c r="FS175" s="945"/>
      <c r="FT175" s="945"/>
      <c r="FU175" s="945"/>
      <c r="FV175" s="945"/>
      <c r="FX175" s="945"/>
      <c r="GB175" s="945"/>
      <c r="GC175" s="945"/>
      <c r="GD175" s="945"/>
      <c r="GE175" s="945"/>
      <c r="GF175" s="945"/>
      <c r="GG175" s="945"/>
      <c r="GH175" s="945"/>
      <c r="GI175" s="945"/>
      <c r="GJ175" s="945"/>
      <c r="GK175" s="945"/>
      <c r="GL175" s="945"/>
      <c r="GM175" s="945"/>
      <c r="GN175" s="945"/>
      <c r="GP175" s="945"/>
      <c r="GT175" s="945"/>
      <c r="GU175" s="945"/>
      <c r="GV175" s="945"/>
      <c r="GW175" s="945"/>
      <c r="GX175" s="945"/>
      <c r="GY175" s="945"/>
      <c r="GZ175" s="945"/>
      <c r="HA175" s="945"/>
      <c r="HB175" s="945"/>
      <c r="HC175" s="945"/>
      <c r="HD175" s="945"/>
      <c r="HE175" s="945"/>
      <c r="HF175" s="945"/>
      <c r="HH175" s="945"/>
      <c r="HL175" s="945"/>
      <c r="HM175" s="945"/>
      <c r="HN175" s="945"/>
      <c r="HO175" s="945"/>
      <c r="HP175" s="945"/>
      <c r="HQ175" s="945"/>
      <c r="HR175" s="945"/>
      <c r="HS175" s="945"/>
      <c r="HT175" s="945"/>
      <c r="HU175" s="945"/>
      <c r="HV175" s="945"/>
      <c r="HW175" s="945"/>
      <c r="HX175" s="945"/>
      <c r="HZ175" s="945"/>
      <c r="ID175" s="945"/>
      <c r="IE175" s="945"/>
      <c r="IF175" s="945"/>
      <c r="IG175" s="945"/>
      <c r="IH175" s="945"/>
      <c r="II175" s="945"/>
      <c r="IJ175" s="945"/>
      <c r="IK175" s="945"/>
      <c r="IL175" s="945"/>
      <c r="IM175" s="945"/>
      <c r="IN175" s="945"/>
      <c r="IO175" s="945"/>
      <c r="IP175" s="945"/>
      <c r="IR175" s="945"/>
    </row>
    <row r="176" spans="1:252" s="946" customFormat="1" ht="13.5" thickBot="1">
      <c r="B176" s="929"/>
      <c r="C176" s="929"/>
      <c r="D176" s="929"/>
      <c r="R176" s="929"/>
      <c r="T176" s="929"/>
      <c r="U176" s="929"/>
      <c r="V176" s="929"/>
      <c r="AJ176" s="929"/>
      <c r="AL176" s="929"/>
      <c r="AM176" s="929"/>
      <c r="AN176" s="929"/>
      <c r="BB176" s="929"/>
      <c r="BD176" s="929"/>
      <c r="BE176" s="929"/>
      <c r="BF176" s="929"/>
      <c r="BT176" s="929"/>
      <c r="BV176" s="929"/>
      <c r="BW176" s="929"/>
      <c r="BX176" s="929"/>
      <c r="CL176" s="929"/>
      <c r="CN176" s="929"/>
      <c r="CO176" s="929"/>
      <c r="CP176" s="929"/>
      <c r="DD176" s="929"/>
      <c r="DF176" s="929"/>
      <c r="DG176" s="929"/>
      <c r="DH176" s="929"/>
      <c r="DV176" s="929"/>
      <c r="DX176" s="929"/>
      <c r="DY176" s="929"/>
      <c r="DZ176" s="929"/>
      <c r="EN176" s="929"/>
      <c r="EP176" s="929"/>
      <c r="EQ176" s="929"/>
      <c r="ER176" s="929"/>
      <c r="FF176" s="929"/>
      <c r="FH176" s="929"/>
      <c r="FI176" s="929"/>
      <c r="FJ176" s="929"/>
      <c r="FX176" s="929"/>
      <c r="FZ176" s="929"/>
      <c r="GA176" s="929"/>
      <c r="GB176" s="929"/>
      <c r="GP176" s="929"/>
      <c r="GR176" s="929"/>
      <c r="GS176" s="929"/>
      <c r="GT176" s="929"/>
      <c r="HH176" s="929"/>
      <c r="HJ176" s="929"/>
      <c r="HK176" s="929"/>
      <c r="HL176" s="929"/>
      <c r="HZ176" s="929"/>
      <c r="IB176" s="929"/>
      <c r="IC176" s="929"/>
      <c r="ID176" s="929"/>
      <c r="IR176" s="929"/>
    </row>
    <row r="177" spans="1:252" s="947" customFormat="1" ht="64.900000000000006" customHeight="1" thickBot="1">
      <c r="B177" s="948" t="s">
        <v>222</v>
      </c>
      <c r="T177" s="948" t="s">
        <v>222</v>
      </c>
      <c r="AL177" s="948" t="s">
        <v>222</v>
      </c>
      <c r="BD177" s="948" t="s">
        <v>222</v>
      </c>
      <c r="BV177" s="948" t="s">
        <v>222</v>
      </c>
      <c r="CN177" s="948" t="s">
        <v>222</v>
      </c>
      <c r="DF177" s="948" t="s">
        <v>222</v>
      </c>
      <c r="DX177" s="948" t="s">
        <v>222</v>
      </c>
      <c r="EP177" s="948" t="s">
        <v>222</v>
      </c>
      <c r="FH177" s="948" t="s">
        <v>222</v>
      </c>
      <c r="FZ177" s="948" t="s">
        <v>222</v>
      </c>
      <c r="GR177" s="948" t="s">
        <v>222</v>
      </c>
      <c r="HJ177" s="948" t="s">
        <v>222</v>
      </c>
      <c r="IB177" s="948" t="s">
        <v>222</v>
      </c>
    </row>
    <row r="178" spans="1:252" s="949" customFormat="1" ht="13.5" thickBot="1">
      <c r="B178" s="950"/>
      <c r="T178" s="950"/>
      <c r="AL178" s="950"/>
      <c r="BD178" s="950"/>
      <c r="BV178" s="950"/>
      <c r="CN178" s="950"/>
      <c r="DF178" s="950"/>
      <c r="DX178" s="950"/>
      <c r="EP178" s="950"/>
      <c r="FH178" s="950"/>
      <c r="FZ178" s="950"/>
      <c r="GR178" s="950"/>
      <c r="HJ178" s="950"/>
      <c r="IB178" s="950"/>
    </row>
    <row r="179" spans="1:252" s="951" customFormat="1" ht="64.900000000000006" customHeight="1" thickBot="1">
      <c r="B179" s="952" t="s">
        <v>289</v>
      </c>
      <c r="T179" s="952" t="s">
        <v>289</v>
      </c>
      <c r="AL179" s="952" t="s">
        <v>289</v>
      </c>
      <c r="BD179" s="952" t="s">
        <v>289</v>
      </c>
      <c r="BV179" s="952" t="s">
        <v>289</v>
      </c>
      <c r="CN179" s="952" t="s">
        <v>289</v>
      </c>
      <c r="DF179" s="952" t="s">
        <v>289</v>
      </c>
      <c r="DX179" s="952" t="s">
        <v>289</v>
      </c>
      <c r="EP179" s="952" t="s">
        <v>289</v>
      </c>
      <c r="FH179" s="952" t="s">
        <v>289</v>
      </c>
      <c r="FZ179" s="952" t="s">
        <v>289</v>
      </c>
      <c r="GR179" s="952" t="s">
        <v>289</v>
      </c>
      <c r="HJ179" s="952" t="s">
        <v>289</v>
      </c>
      <c r="IB179" s="952" t="s">
        <v>289</v>
      </c>
    </row>
    <row r="180" spans="1:252" s="953" customFormat="1" ht="13.5" thickBot="1">
      <c r="B180" s="954"/>
      <c r="T180" s="954"/>
      <c r="AL180" s="954"/>
      <c r="BD180" s="954"/>
      <c r="BV180" s="954"/>
      <c r="CN180" s="954"/>
      <c r="DF180" s="954"/>
      <c r="DX180" s="954"/>
      <c r="EP180" s="954"/>
      <c r="FH180" s="954"/>
      <c r="FZ180" s="954"/>
      <c r="GR180" s="954"/>
      <c r="HJ180" s="954"/>
      <c r="IB180" s="954"/>
    </row>
    <row r="181" spans="1:252" s="955" customFormat="1" ht="64.900000000000006" customHeight="1" thickBot="1">
      <c r="B181" s="956" t="s">
        <v>286</v>
      </c>
      <c r="T181" s="956" t="s">
        <v>286</v>
      </c>
      <c r="AL181" s="956" t="s">
        <v>286</v>
      </c>
      <c r="BD181" s="956" t="s">
        <v>286</v>
      </c>
      <c r="BV181" s="956" t="s">
        <v>286</v>
      </c>
      <c r="CN181" s="956" t="s">
        <v>286</v>
      </c>
      <c r="DF181" s="956" t="s">
        <v>286</v>
      </c>
      <c r="DX181" s="956" t="s">
        <v>286</v>
      </c>
      <c r="EP181" s="956" t="s">
        <v>286</v>
      </c>
      <c r="FH181" s="956" t="s">
        <v>286</v>
      </c>
      <c r="FZ181" s="956" t="s">
        <v>286</v>
      </c>
      <c r="GR181" s="956" t="s">
        <v>286</v>
      </c>
      <c r="HJ181" s="956" t="s">
        <v>286</v>
      </c>
      <c r="IB181" s="956" t="s">
        <v>286</v>
      </c>
    </row>
    <row r="182" spans="1:252" s="953" customFormat="1">
      <c r="C182" s="957"/>
      <c r="U182" s="957"/>
      <c r="AM182" s="957"/>
      <c r="BE182" s="957"/>
      <c r="BW182" s="957"/>
      <c r="CO182" s="957"/>
      <c r="DG182" s="957"/>
      <c r="DY182" s="957"/>
      <c r="EQ182" s="957"/>
      <c r="FI182" s="957"/>
      <c r="GA182" s="957"/>
      <c r="GS182" s="957"/>
      <c r="HK182" s="957"/>
      <c r="IC182" s="957"/>
    </row>
    <row r="183" spans="1:252" s="953" customFormat="1" ht="85.15" customHeight="1">
      <c r="C183" s="955"/>
      <c r="U183" s="955"/>
      <c r="AM183" s="955"/>
      <c r="BE183" s="955"/>
      <c r="BW183" s="955"/>
      <c r="CO183" s="955"/>
      <c r="DG183" s="955"/>
      <c r="DY183" s="955"/>
      <c r="EQ183" s="955"/>
      <c r="FI183" s="955"/>
      <c r="GA183" s="955"/>
      <c r="GS183" s="955"/>
      <c r="HK183" s="955"/>
      <c r="IC183" s="955"/>
    </row>
    <row r="184" spans="1:252" s="953" customFormat="1"/>
    <row r="185" spans="1:252" s="953" customFormat="1"/>
    <row r="186" spans="1:252" s="958" customFormat="1">
      <c r="B186" s="959"/>
      <c r="C186" s="960"/>
      <c r="D186" s="959"/>
      <c r="E186" s="961"/>
      <c r="F186" s="961"/>
      <c r="G186" s="961"/>
      <c r="H186" s="961"/>
      <c r="I186" s="961"/>
      <c r="J186" s="961"/>
      <c r="K186" s="961"/>
      <c r="L186" s="961"/>
      <c r="M186" s="961"/>
      <c r="N186" s="961"/>
      <c r="O186" s="961"/>
      <c r="P186" s="961"/>
      <c r="Q186" s="961"/>
      <c r="R186" s="961"/>
      <c r="S186" s="961"/>
      <c r="T186" s="959"/>
      <c r="U186" s="960"/>
      <c r="V186" s="961"/>
      <c r="W186" s="961"/>
      <c r="X186" s="961"/>
      <c r="Y186" s="961"/>
      <c r="Z186" s="961"/>
      <c r="AA186" s="961"/>
      <c r="AB186" s="961"/>
      <c r="AC186" s="961"/>
      <c r="AD186" s="961"/>
      <c r="AE186" s="961"/>
      <c r="AF186" s="961"/>
      <c r="AG186" s="961"/>
      <c r="AH186" s="961"/>
      <c r="AI186" s="961"/>
      <c r="AJ186" s="961"/>
      <c r="AK186" s="961"/>
      <c r="AL186" s="959"/>
      <c r="AM186" s="960"/>
      <c r="AN186" s="961"/>
      <c r="AO186" s="961"/>
      <c r="AP186" s="961"/>
      <c r="AQ186" s="961"/>
      <c r="AR186" s="961"/>
      <c r="AS186" s="961"/>
      <c r="AT186" s="961"/>
      <c r="AU186" s="961"/>
      <c r="AV186" s="961"/>
      <c r="AW186" s="961"/>
      <c r="AX186" s="961"/>
      <c r="AY186" s="961"/>
      <c r="AZ186" s="961"/>
      <c r="BA186" s="961"/>
      <c r="BB186" s="961"/>
      <c r="BC186" s="961"/>
      <c r="BD186" s="959"/>
      <c r="BE186" s="960"/>
      <c r="BF186" s="961"/>
      <c r="BG186" s="961"/>
      <c r="BH186" s="961"/>
      <c r="BI186" s="961"/>
      <c r="BJ186" s="961"/>
      <c r="BK186" s="961"/>
      <c r="BL186" s="961"/>
      <c r="BM186" s="961"/>
      <c r="BN186" s="961"/>
      <c r="BO186" s="961"/>
      <c r="BP186" s="961"/>
      <c r="BQ186" s="961"/>
      <c r="BR186" s="961"/>
      <c r="BS186" s="961"/>
      <c r="BT186" s="961"/>
      <c r="BU186" s="961"/>
      <c r="BV186" s="959"/>
      <c r="BW186" s="960"/>
      <c r="BX186" s="961"/>
      <c r="BY186" s="961"/>
      <c r="BZ186" s="961"/>
      <c r="CA186" s="961"/>
      <c r="CB186" s="961"/>
      <c r="CC186" s="961"/>
      <c r="CD186" s="961"/>
      <c r="CE186" s="961"/>
      <c r="CF186" s="961"/>
      <c r="CG186" s="961"/>
      <c r="CH186" s="961"/>
      <c r="CI186" s="961"/>
      <c r="CJ186" s="961"/>
      <c r="CK186" s="961"/>
      <c r="CL186" s="961"/>
      <c r="CM186" s="961"/>
      <c r="CN186" s="959"/>
      <c r="CO186" s="960"/>
      <c r="CP186" s="961"/>
      <c r="CQ186" s="961"/>
      <c r="CR186" s="961"/>
      <c r="CS186" s="961"/>
      <c r="CT186" s="961"/>
      <c r="CU186" s="961"/>
      <c r="CV186" s="961"/>
      <c r="CW186" s="961"/>
      <c r="CX186" s="961"/>
      <c r="CY186" s="961"/>
      <c r="CZ186" s="961"/>
      <c r="DA186" s="961"/>
      <c r="DB186" s="961"/>
      <c r="DC186" s="961"/>
      <c r="DD186" s="961"/>
      <c r="DE186" s="961"/>
      <c r="DF186" s="959"/>
      <c r="DG186" s="960"/>
      <c r="DH186" s="961"/>
      <c r="DI186" s="961"/>
      <c r="DJ186" s="961"/>
      <c r="DK186" s="961"/>
      <c r="DL186" s="961"/>
      <c r="DM186" s="961"/>
      <c r="DN186" s="961"/>
      <c r="DO186" s="961"/>
      <c r="DP186" s="961"/>
      <c r="DQ186" s="961"/>
      <c r="DR186" s="961"/>
      <c r="DS186" s="961"/>
      <c r="DT186" s="961"/>
      <c r="DU186" s="961"/>
      <c r="DV186" s="961"/>
      <c r="DW186" s="961"/>
      <c r="DX186" s="959"/>
      <c r="DY186" s="960"/>
      <c r="DZ186" s="961"/>
      <c r="EA186" s="961"/>
      <c r="EB186" s="961"/>
      <c r="EC186" s="961"/>
      <c r="ED186" s="961"/>
      <c r="EE186" s="961"/>
      <c r="EF186" s="961"/>
      <c r="EG186" s="961"/>
      <c r="EH186" s="961"/>
      <c r="EI186" s="961"/>
      <c r="EJ186" s="961"/>
      <c r="EK186" s="961"/>
      <c r="EL186" s="961"/>
      <c r="EM186" s="961"/>
      <c r="EN186" s="961"/>
      <c r="EO186" s="961"/>
      <c r="EP186" s="959"/>
      <c r="EQ186" s="960"/>
      <c r="ER186" s="961"/>
      <c r="ES186" s="961"/>
      <c r="ET186" s="961"/>
      <c r="EU186" s="961"/>
      <c r="EV186" s="961"/>
      <c r="EW186" s="961"/>
      <c r="EX186" s="961"/>
      <c r="EY186" s="961"/>
      <c r="EZ186" s="961"/>
      <c r="FA186" s="961"/>
      <c r="FB186" s="961"/>
      <c r="FC186" s="961"/>
      <c r="FD186" s="961"/>
      <c r="FE186" s="961"/>
      <c r="FF186" s="961"/>
      <c r="FG186" s="961"/>
      <c r="FH186" s="959"/>
      <c r="FI186" s="960"/>
      <c r="FJ186" s="961"/>
      <c r="FK186" s="961"/>
      <c r="FL186" s="961"/>
      <c r="FM186" s="961"/>
      <c r="FN186" s="961"/>
      <c r="FO186" s="961"/>
      <c r="FP186" s="961"/>
      <c r="FQ186" s="961"/>
      <c r="FR186" s="961"/>
      <c r="FS186" s="961"/>
      <c r="FT186" s="961"/>
      <c r="FU186" s="961"/>
      <c r="FV186" s="961"/>
      <c r="FW186" s="961"/>
      <c r="FX186" s="961"/>
      <c r="FY186" s="961"/>
      <c r="FZ186" s="959"/>
      <c r="GA186" s="960"/>
      <c r="GB186" s="961"/>
      <c r="GC186" s="961"/>
      <c r="GD186" s="961"/>
      <c r="GE186" s="961"/>
      <c r="GF186" s="961"/>
      <c r="GG186" s="961"/>
      <c r="GH186" s="961"/>
      <c r="GI186" s="961"/>
      <c r="GJ186" s="961"/>
      <c r="GK186" s="961"/>
      <c r="GL186" s="961"/>
      <c r="GM186" s="961"/>
      <c r="GR186" s="959"/>
      <c r="GS186" s="960"/>
      <c r="HJ186" s="959"/>
      <c r="HK186" s="960"/>
      <c r="IB186" s="959"/>
      <c r="IC186" s="960"/>
    </row>
    <row r="187" spans="1:252">
      <c r="A187" s="921"/>
      <c r="D187" s="888"/>
      <c r="Q187" s="921"/>
      <c r="R187" s="888"/>
      <c r="S187" s="921"/>
      <c r="V187" s="888"/>
      <c r="AI187" s="921"/>
      <c r="AJ187" s="888"/>
      <c r="AK187" s="921"/>
      <c r="AN187" s="888"/>
      <c r="BA187" s="921"/>
      <c r="BB187" s="888"/>
      <c r="BC187" s="921"/>
      <c r="BF187" s="888"/>
      <c r="BS187" s="921"/>
      <c r="BT187" s="888"/>
      <c r="BU187" s="921"/>
      <c r="BX187" s="888"/>
      <c r="CK187" s="921"/>
      <c r="CL187" s="888"/>
      <c r="CM187" s="921"/>
      <c r="CP187" s="888"/>
      <c r="DC187" s="921"/>
      <c r="DD187" s="888"/>
      <c r="DE187" s="921"/>
      <c r="DH187" s="888"/>
      <c r="DU187" s="921"/>
      <c r="DV187" s="888"/>
      <c r="DW187" s="921"/>
      <c r="DZ187" s="888"/>
      <c r="EM187" s="921"/>
      <c r="EN187" s="888"/>
      <c r="EO187" s="921"/>
      <c r="ER187" s="888"/>
      <c r="FE187" s="921"/>
      <c r="FF187" s="888"/>
      <c r="FG187" s="921"/>
      <c r="FJ187" s="888"/>
      <c r="FW187" s="921"/>
      <c r="FX187" s="888"/>
      <c r="FY187" s="921"/>
      <c r="GB187" s="888"/>
      <c r="GO187" s="921"/>
      <c r="GP187" s="888"/>
      <c r="GQ187" s="921"/>
      <c r="GT187" s="888"/>
      <c r="HG187" s="921"/>
      <c r="HH187" s="888"/>
      <c r="HI187" s="921"/>
      <c r="HL187" s="888"/>
      <c r="HY187" s="921"/>
      <c r="HZ187" s="888"/>
      <c r="IA187" s="921"/>
      <c r="ID187" s="888"/>
      <c r="IQ187" s="921"/>
      <c r="IR187" s="888"/>
    </row>
    <row r="188" spans="1:252">
      <c r="A188" s="921"/>
      <c r="D188" s="888"/>
      <c r="Q188" s="921"/>
      <c r="R188" s="888"/>
      <c r="S188" s="921"/>
      <c r="V188" s="888"/>
      <c r="AI188" s="921"/>
      <c r="AJ188" s="888"/>
      <c r="AK188" s="921"/>
      <c r="AN188" s="888"/>
      <c r="BA188" s="921"/>
      <c r="BB188" s="888"/>
      <c r="BC188" s="921"/>
      <c r="BF188" s="888"/>
      <c r="BS188" s="921"/>
      <c r="BT188" s="888"/>
      <c r="BU188" s="921"/>
      <c r="BX188" s="888"/>
      <c r="CK188" s="921"/>
      <c r="CL188" s="888"/>
      <c r="CM188" s="921"/>
      <c r="CP188" s="888"/>
      <c r="DC188" s="921"/>
      <c r="DD188" s="888"/>
      <c r="DE188" s="921"/>
      <c r="DH188" s="888"/>
      <c r="DU188" s="921"/>
      <c r="DV188" s="888"/>
      <c r="DW188" s="921"/>
      <c r="DZ188" s="888"/>
      <c r="EM188" s="921"/>
      <c r="EN188" s="888"/>
      <c r="EO188" s="921"/>
      <c r="ER188" s="888"/>
      <c r="FE188" s="921"/>
      <c r="FF188" s="888"/>
      <c r="FG188" s="921"/>
      <c r="FJ188" s="888"/>
      <c r="FW188" s="921"/>
      <c r="FX188" s="888"/>
      <c r="FY188" s="921"/>
      <c r="GB188" s="888"/>
      <c r="GO188" s="921"/>
      <c r="GP188" s="888"/>
      <c r="GQ188" s="921"/>
      <c r="GT188" s="888"/>
      <c r="HG188" s="921"/>
      <c r="HH188" s="888"/>
      <c r="HI188" s="921"/>
      <c r="HL188" s="888"/>
      <c r="HY188" s="921"/>
      <c r="HZ188" s="888"/>
      <c r="IA188" s="921"/>
      <c r="ID188" s="888"/>
      <c r="IQ188" s="921"/>
      <c r="IR188" s="888"/>
    </row>
    <row r="189" spans="1:252">
      <c r="A189" s="921"/>
      <c r="D189" s="888"/>
      <c r="Q189" s="921"/>
      <c r="R189" s="888"/>
      <c r="S189" s="921"/>
      <c r="V189" s="888"/>
      <c r="AI189" s="921"/>
      <c r="AJ189" s="888"/>
      <c r="AK189" s="921"/>
      <c r="AN189" s="888"/>
      <c r="BA189" s="921"/>
      <c r="BB189" s="888"/>
      <c r="BC189" s="921"/>
      <c r="BF189" s="888"/>
      <c r="BS189" s="921"/>
      <c r="BT189" s="888"/>
      <c r="BU189" s="921"/>
      <c r="BX189" s="888"/>
      <c r="CK189" s="921"/>
      <c r="CL189" s="888"/>
      <c r="CM189" s="921"/>
      <c r="CP189" s="888"/>
      <c r="DC189" s="921"/>
      <c r="DD189" s="888"/>
      <c r="DE189" s="921"/>
      <c r="DH189" s="888"/>
      <c r="DU189" s="921"/>
      <c r="DV189" s="888"/>
      <c r="DW189" s="921"/>
      <c r="DZ189" s="888"/>
      <c r="EM189" s="921"/>
      <c r="EN189" s="888"/>
      <c r="EO189" s="921"/>
      <c r="ER189" s="888"/>
      <c r="FE189" s="921"/>
      <c r="FF189" s="888"/>
      <c r="FG189" s="921"/>
      <c r="FJ189" s="888"/>
      <c r="FW189" s="921"/>
      <c r="FX189" s="888"/>
      <c r="FY189" s="921"/>
      <c r="GB189" s="888"/>
      <c r="GO189" s="921"/>
      <c r="GP189" s="888"/>
      <c r="GQ189" s="921"/>
      <c r="GT189" s="888"/>
      <c r="HG189" s="921"/>
      <c r="HH189" s="888"/>
      <c r="HI189" s="921"/>
      <c r="HL189" s="888"/>
      <c r="HY189" s="921"/>
      <c r="HZ189" s="888"/>
      <c r="IA189" s="921"/>
      <c r="ID189" s="888"/>
      <c r="IQ189" s="921"/>
      <c r="IR189" s="888"/>
    </row>
    <row r="190" spans="1:252">
      <c r="A190" s="921"/>
      <c r="D190" s="888"/>
      <c r="Q190" s="921"/>
      <c r="R190" s="888"/>
      <c r="S190" s="921"/>
      <c r="V190" s="888"/>
      <c r="AI190" s="921"/>
      <c r="AJ190" s="888"/>
      <c r="AK190" s="921"/>
      <c r="AN190" s="888"/>
      <c r="BA190" s="921"/>
      <c r="BB190" s="888"/>
      <c r="BC190" s="921"/>
      <c r="BF190" s="888"/>
      <c r="BS190" s="921"/>
      <c r="BT190" s="888"/>
      <c r="BU190" s="921"/>
      <c r="BX190" s="888"/>
      <c r="CK190" s="921"/>
      <c r="CL190" s="888"/>
      <c r="CM190" s="921"/>
      <c r="CP190" s="888"/>
      <c r="DC190" s="921"/>
      <c r="DD190" s="888"/>
      <c r="DE190" s="921"/>
      <c r="DH190" s="888"/>
      <c r="DU190" s="921"/>
      <c r="DV190" s="888"/>
      <c r="DW190" s="921"/>
      <c r="DZ190" s="888"/>
      <c r="EM190" s="921"/>
      <c r="EN190" s="888"/>
      <c r="EO190" s="921"/>
      <c r="ER190" s="888"/>
      <c r="FE190" s="921"/>
      <c r="FF190" s="888"/>
      <c r="FG190" s="921"/>
      <c r="FJ190" s="888"/>
      <c r="FW190" s="921"/>
      <c r="FX190" s="888"/>
      <c r="FY190" s="921"/>
      <c r="GB190" s="888"/>
      <c r="GO190" s="921"/>
      <c r="GP190" s="888"/>
      <c r="GQ190" s="921"/>
      <c r="GT190" s="888"/>
      <c r="HG190" s="921"/>
      <c r="HH190" s="888"/>
      <c r="HI190" s="921"/>
      <c r="HL190" s="888"/>
      <c r="HY190" s="921"/>
      <c r="HZ190" s="888"/>
      <c r="IA190" s="921"/>
      <c r="ID190" s="888"/>
      <c r="IQ190" s="921"/>
      <c r="IR190" s="888"/>
    </row>
    <row r="191" spans="1:252">
      <c r="A191" s="921"/>
      <c r="D191" s="888"/>
      <c r="Q191" s="921"/>
      <c r="R191" s="888"/>
      <c r="S191" s="921"/>
      <c r="V191" s="888"/>
      <c r="AI191" s="921"/>
      <c r="AJ191" s="888"/>
      <c r="AK191" s="921"/>
      <c r="AN191" s="888"/>
      <c r="BA191" s="921"/>
      <c r="BB191" s="888"/>
      <c r="BC191" s="921"/>
      <c r="BF191" s="888"/>
      <c r="BS191" s="921"/>
      <c r="BT191" s="888"/>
      <c r="BU191" s="921"/>
      <c r="BX191" s="888"/>
      <c r="CK191" s="921"/>
      <c r="CL191" s="888"/>
      <c r="CM191" s="921"/>
      <c r="CP191" s="888"/>
      <c r="DC191" s="921"/>
      <c r="DD191" s="888"/>
      <c r="DE191" s="921"/>
      <c r="DH191" s="888"/>
      <c r="DU191" s="921"/>
      <c r="DV191" s="888"/>
      <c r="DW191" s="921"/>
      <c r="DZ191" s="888"/>
      <c r="EM191" s="921"/>
      <c r="EN191" s="888"/>
      <c r="EO191" s="921"/>
      <c r="ER191" s="888"/>
      <c r="FE191" s="921"/>
      <c r="FF191" s="888"/>
      <c r="FG191" s="921"/>
      <c r="FJ191" s="888"/>
      <c r="FW191" s="921"/>
      <c r="FX191" s="888"/>
      <c r="FY191" s="921"/>
      <c r="GB191" s="888"/>
      <c r="GO191" s="921"/>
      <c r="GP191" s="888"/>
      <c r="GQ191" s="921"/>
      <c r="GT191" s="888"/>
      <c r="HG191" s="921"/>
      <c r="HH191" s="888"/>
      <c r="HI191" s="921"/>
      <c r="HL191" s="888"/>
      <c r="HY191" s="921"/>
      <c r="HZ191" s="888"/>
      <c r="IA191" s="921"/>
      <c r="ID191" s="888"/>
      <c r="IQ191" s="921"/>
      <c r="IR191" s="888"/>
    </row>
    <row r="192" spans="1:252">
      <c r="A192" s="921"/>
      <c r="D192" s="888"/>
      <c r="Q192" s="921"/>
      <c r="R192" s="888"/>
      <c r="S192" s="921"/>
      <c r="V192" s="888"/>
      <c r="AI192" s="921"/>
      <c r="AJ192" s="888"/>
      <c r="AK192" s="921"/>
      <c r="AN192" s="888"/>
      <c r="BA192" s="921"/>
      <c r="BB192" s="888"/>
      <c r="BC192" s="921"/>
      <c r="BF192" s="888"/>
      <c r="BS192" s="921"/>
      <c r="BT192" s="888"/>
      <c r="BU192" s="921"/>
      <c r="BX192" s="888"/>
      <c r="CK192" s="921"/>
      <c r="CL192" s="888"/>
      <c r="CM192" s="921"/>
      <c r="CP192" s="888"/>
      <c r="DC192" s="921"/>
      <c r="DD192" s="888"/>
      <c r="DE192" s="921"/>
      <c r="DH192" s="888"/>
      <c r="DU192" s="921"/>
      <c r="DV192" s="888"/>
      <c r="DW192" s="921"/>
      <c r="DZ192" s="888"/>
      <c r="EM192" s="921"/>
      <c r="EN192" s="888"/>
      <c r="EO192" s="921"/>
      <c r="ER192" s="888"/>
      <c r="FE192" s="921"/>
      <c r="FF192" s="888"/>
      <c r="FG192" s="921"/>
      <c r="FJ192" s="888"/>
      <c r="FW192" s="921"/>
      <c r="FX192" s="888"/>
      <c r="FY192" s="921"/>
      <c r="GB192" s="888"/>
      <c r="GO192" s="921"/>
      <c r="GP192" s="888"/>
      <c r="GQ192" s="921"/>
      <c r="GT192" s="888"/>
      <c r="HG192" s="921"/>
      <c r="HH192" s="888"/>
      <c r="HI192" s="921"/>
      <c r="HL192" s="888"/>
      <c r="HY192" s="921"/>
      <c r="HZ192" s="888"/>
      <c r="IA192" s="921"/>
      <c r="ID192" s="888"/>
      <c r="IQ192" s="921"/>
      <c r="IR192" s="888"/>
    </row>
    <row r="193" spans="1:252">
      <c r="A193" s="921"/>
      <c r="D193" s="888"/>
      <c r="Q193" s="921"/>
      <c r="R193" s="888"/>
      <c r="S193" s="921"/>
      <c r="V193" s="888"/>
      <c r="AI193" s="921"/>
      <c r="AJ193" s="888"/>
      <c r="AK193" s="921"/>
      <c r="AN193" s="888"/>
      <c r="BA193" s="921"/>
      <c r="BB193" s="888"/>
      <c r="BC193" s="921"/>
      <c r="BF193" s="888"/>
      <c r="BS193" s="921"/>
      <c r="BT193" s="888"/>
      <c r="BU193" s="921"/>
      <c r="BX193" s="888"/>
      <c r="CK193" s="921"/>
      <c r="CL193" s="888"/>
      <c r="CM193" s="921"/>
      <c r="CP193" s="888"/>
      <c r="DC193" s="921"/>
      <c r="DD193" s="888"/>
      <c r="DE193" s="921"/>
      <c r="DH193" s="888"/>
      <c r="DU193" s="921"/>
      <c r="DV193" s="888"/>
      <c r="DW193" s="921"/>
      <c r="DZ193" s="888"/>
      <c r="EM193" s="921"/>
      <c r="EN193" s="888"/>
      <c r="EO193" s="921"/>
      <c r="ER193" s="888"/>
      <c r="FE193" s="921"/>
      <c r="FF193" s="888"/>
      <c r="FG193" s="921"/>
      <c r="FJ193" s="888"/>
      <c r="FW193" s="921"/>
      <c r="FX193" s="888"/>
      <c r="FY193" s="921"/>
      <c r="GB193" s="888"/>
      <c r="GO193" s="921"/>
      <c r="GP193" s="888"/>
      <c r="GQ193" s="921"/>
      <c r="GT193" s="888"/>
      <c r="HG193" s="921"/>
      <c r="HH193" s="888"/>
      <c r="HI193" s="921"/>
      <c r="HL193" s="888"/>
      <c r="HY193" s="921"/>
      <c r="HZ193" s="888"/>
      <c r="IA193" s="921"/>
      <c r="ID193" s="888"/>
      <c r="IQ193" s="921"/>
      <c r="IR193" s="888"/>
    </row>
  </sheetData>
  <sheetProtection password="CEEF" sheet="1" formatCells="0" formatColumns="0" formatRows="0" insertColumns="0" insertRows="0" insertHyperlinks="0" deleteColumns="0" deleteRows="0" sort="0" autoFilter="0" pivotTables="0"/>
  <mergeCells count="266">
    <mergeCell ref="IP151:IR151"/>
    <mergeCell ref="IK152:IK153"/>
    <mergeCell ref="IL152:IL153"/>
    <mergeCell ref="IM152:IM153"/>
    <mergeCell ref="IN152:IN153"/>
    <mergeCell ref="IO152:IO153"/>
    <mergeCell ref="IP152:IP153"/>
    <mergeCell ref="IQ152:IQ153"/>
    <mergeCell ref="IR152:IR153"/>
    <mergeCell ref="IK151:IO151"/>
    <mergeCell ref="IB114:IC114"/>
    <mergeCell ref="IB132:IC132"/>
    <mergeCell ref="ID140:ID141"/>
    <mergeCell ref="IH151:IH152"/>
    <mergeCell ref="II151:II152"/>
    <mergeCell ref="IJ151:IJ152"/>
    <mergeCell ref="IA151:IA153"/>
    <mergeCell ref="IB151:IB153"/>
    <mergeCell ref="IC151:IG151"/>
    <mergeCell ref="HP151:HP152"/>
    <mergeCell ref="HQ151:HQ152"/>
    <mergeCell ref="HR151:HR152"/>
    <mergeCell ref="HS151:HW151"/>
    <mergeCell ref="HX151:HZ151"/>
    <mergeCell ref="HS152:HS153"/>
    <mergeCell ref="HT152:HT153"/>
    <mergeCell ref="HU152:HU153"/>
    <mergeCell ref="HV152:HV153"/>
    <mergeCell ref="HW152:HW153"/>
    <mergeCell ref="HX152:HX153"/>
    <mergeCell ref="HY152:HY153"/>
    <mergeCell ref="HZ152:HZ153"/>
    <mergeCell ref="HJ114:HK114"/>
    <mergeCell ref="HJ132:HK132"/>
    <mergeCell ref="HL140:HL141"/>
    <mergeCell ref="HI151:HI153"/>
    <mergeCell ref="HJ151:HJ153"/>
    <mergeCell ref="HK151:HO151"/>
    <mergeCell ref="HF151:HH151"/>
    <mergeCell ref="HA152:HA153"/>
    <mergeCell ref="HB152:HB153"/>
    <mergeCell ref="HC152:HC153"/>
    <mergeCell ref="HD152:HD153"/>
    <mergeCell ref="HE152:HE153"/>
    <mergeCell ref="HF152:HF153"/>
    <mergeCell ref="HG152:HG153"/>
    <mergeCell ref="HH152:HH153"/>
    <mergeCell ref="HA151:HE151"/>
    <mergeCell ref="GR114:GS114"/>
    <mergeCell ref="GR132:GS132"/>
    <mergeCell ref="GT140:GT141"/>
    <mergeCell ref="GX151:GX152"/>
    <mergeCell ref="GY151:GY152"/>
    <mergeCell ref="GZ151:GZ152"/>
    <mergeCell ref="GQ151:GQ153"/>
    <mergeCell ref="GR151:GR153"/>
    <mergeCell ref="GS151:GW151"/>
    <mergeCell ref="GF151:GF152"/>
    <mergeCell ref="GG151:GG152"/>
    <mergeCell ref="GH151:GH152"/>
    <mergeCell ref="GI151:GM151"/>
    <mergeCell ref="GN151:GP151"/>
    <mergeCell ref="GI152:GI153"/>
    <mergeCell ref="GJ152:GJ153"/>
    <mergeCell ref="GK152:GK153"/>
    <mergeCell ref="GL152:GL153"/>
    <mergeCell ref="GM152:GM153"/>
    <mergeCell ref="GN152:GN153"/>
    <mergeCell ref="GO152:GO153"/>
    <mergeCell ref="GP152:GP153"/>
    <mergeCell ref="FZ114:GA114"/>
    <mergeCell ref="FZ132:GA132"/>
    <mergeCell ref="GB140:GB141"/>
    <mergeCell ref="FY151:FY153"/>
    <mergeCell ref="FZ151:FZ153"/>
    <mergeCell ref="GA151:GE151"/>
    <mergeCell ref="FV151:FX151"/>
    <mergeCell ref="FQ152:FQ153"/>
    <mergeCell ref="FR152:FR153"/>
    <mergeCell ref="FS152:FS153"/>
    <mergeCell ref="FT152:FT153"/>
    <mergeCell ref="FU152:FU153"/>
    <mergeCell ref="FV152:FV153"/>
    <mergeCell ref="FW152:FW153"/>
    <mergeCell ref="FX152:FX153"/>
    <mergeCell ref="FQ151:FU151"/>
    <mergeCell ref="FH114:FI114"/>
    <mergeCell ref="FH132:FI132"/>
    <mergeCell ref="FJ140:FJ141"/>
    <mergeCell ref="FN151:FN152"/>
    <mergeCell ref="FO151:FO152"/>
    <mergeCell ref="FP151:FP152"/>
    <mergeCell ref="FG151:FG153"/>
    <mergeCell ref="FH151:FH153"/>
    <mergeCell ref="FI151:FM151"/>
    <mergeCell ref="EV151:EV152"/>
    <mergeCell ref="EW151:EW152"/>
    <mergeCell ref="EX151:EX152"/>
    <mergeCell ref="EY151:FC151"/>
    <mergeCell ref="FD151:FF151"/>
    <mergeCell ref="EY152:EY153"/>
    <mergeCell ref="EZ152:EZ153"/>
    <mergeCell ref="FA152:FA153"/>
    <mergeCell ref="FB152:FB153"/>
    <mergeCell ref="FC152:FC153"/>
    <mergeCell ref="FD152:FD153"/>
    <mergeCell ref="FE152:FE153"/>
    <mergeCell ref="FF152:FF153"/>
    <mergeCell ref="EP114:EQ114"/>
    <mergeCell ref="EP132:EQ132"/>
    <mergeCell ref="ER140:ER141"/>
    <mergeCell ref="EO151:EO153"/>
    <mergeCell ref="EP151:EP153"/>
    <mergeCell ref="EQ151:EU151"/>
    <mergeCell ref="EL151:EN151"/>
    <mergeCell ref="EG152:EG153"/>
    <mergeCell ref="EH152:EH153"/>
    <mergeCell ref="EI152:EI153"/>
    <mergeCell ref="EJ152:EJ153"/>
    <mergeCell ref="EK152:EK153"/>
    <mergeCell ref="EL152:EL153"/>
    <mergeCell ref="EM152:EM153"/>
    <mergeCell ref="EN152:EN153"/>
    <mergeCell ref="EG151:EK151"/>
    <mergeCell ref="DX114:DY114"/>
    <mergeCell ref="DX132:DY132"/>
    <mergeCell ref="DZ140:DZ141"/>
    <mergeCell ref="ED151:ED152"/>
    <mergeCell ref="EE151:EE152"/>
    <mergeCell ref="EF151:EF152"/>
    <mergeCell ref="DW151:DW153"/>
    <mergeCell ref="DX151:DX153"/>
    <mergeCell ref="DY151:EC151"/>
    <mergeCell ref="DL151:DL152"/>
    <mergeCell ref="DM151:DM152"/>
    <mergeCell ref="DN151:DN152"/>
    <mergeCell ref="DO151:DS151"/>
    <mergeCell ref="DT151:DV151"/>
    <mergeCell ref="DO152:DO153"/>
    <mergeCell ref="DP152:DP153"/>
    <mergeCell ref="DQ152:DQ153"/>
    <mergeCell ref="DR152:DR153"/>
    <mergeCell ref="DS152:DS153"/>
    <mergeCell ref="DT152:DT153"/>
    <mergeCell ref="DU152:DU153"/>
    <mergeCell ref="DV152:DV153"/>
    <mergeCell ref="DF114:DG114"/>
    <mergeCell ref="DF132:DG132"/>
    <mergeCell ref="DH140:DH141"/>
    <mergeCell ref="DE151:DE153"/>
    <mergeCell ref="DF151:DF153"/>
    <mergeCell ref="DG151:DK151"/>
    <mergeCell ref="DB151:DD151"/>
    <mergeCell ref="CW152:CW153"/>
    <mergeCell ref="CX152:CX153"/>
    <mergeCell ref="CY152:CY153"/>
    <mergeCell ref="CZ152:CZ153"/>
    <mergeCell ref="DA152:DA153"/>
    <mergeCell ref="DB152:DB153"/>
    <mergeCell ref="DC152:DC153"/>
    <mergeCell ref="DD152:DD153"/>
    <mergeCell ref="CW151:DA151"/>
    <mergeCell ref="CN114:CO114"/>
    <mergeCell ref="CN132:CO132"/>
    <mergeCell ref="CP140:CP141"/>
    <mergeCell ref="CT151:CT152"/>
    <mergeCell ref="CU151:CU152"/>
    <mergeCell ref="CV151:CV152"/>
    <mergeCell ref="CM151:CM153"/>
    <mergeCell ref="CN151:CN153"/>
    <mergeCell ref="CO151:CS151"/>
    <mergeCell ref="CB151:CB152"/>
    <mergeCell ref="CC151:CC152"/>
    <mergeCell ref="CD151:CD152"/>
    <mergeCell ref="CE151:CI151"/>
    <mergeCell ref="CJ151:CL151"/>
    <mergeCell ref="CE152:CE153"/>
    <mergeCell ref="CF152:CF153"/>
    <mergeCell ref="CG152:CG153"/>
    <mergeCell ref="CH152:CH153"/>
    <mergeCell ref="CI152:CI153"/>
    <mergeCell ref="CJ152:CJ153"/>
    <mergeCell ref="CK152:CK153"/>
    <mergeCell ref="CL152:CL153"/>
    <mergeCell ref="BV114:BW114"/>
    <mergeCell ref="BV132:BW132"/>
    <mergeCell ref="BX140:BX141"/>
    <mergeCell ref="BU151:BU153"/>
    <mergeCell ref="BV151:BV153"/>
    <mergeCell ref="BW151:CA151"/>
    <mergeCell ref="BR151:BT151"/>
    <mergeCell ref="BM152:BM153"/>
    <mergeCell ref="BN152:BN153"/>
    <mergeCell ref="BO152:BO153"/>
    <mergeCell ref="BP152:BP153"/>
    <mergeCell ref="BQ152:BQ153"/>
    <mergeCell ref="BR152:BR153"/>
    <mergeCell ref="BS152:BS153"/>
    <mergeCell ref="BT152:BT153"/>
    <mergeCell ref="BM151:BQ151"/>
    <mergeCell ref="BD114:BE114"/>
    <mergeCell ref="BD132:BE132"/>
    <mergeCell ref="BF140:BF141"/>
    <mergeCell ref="BJ151:BJ152"/>
    <mergeCell ref="BK151:BK152"/>
    <mergeCell ref="BL151:BL152"/>
    <mergeCell ref="BC151:BC153"/>
    <mergeCell ref="BD151:BD153"/>
    <mergeCell ref="BE151:BI151"/>
    <mergeCell ref="AR151:AR152"/>
    <mergeCell ref="AS151:AS152"/>
    <mergeCell ref="AT151:AT152"/>
    <mergeCell ref="AU151:AY151"/>
    <mergeCell ref="AZ151:BB151"/>
    <mergeCell ref="AU152:AU153"/>
    <mergeCell ref="AV152:AV153"/>
    <mergeCell ref="AW152:AW153"/>
    <mergeCell ref="AX152:AX153"/>
    <mergeCell ref="AY152:AY153"/>
    <mergeCell ref="AZ152:AZ153"/>
    <mergeCell ref="BA152:BA153"/>
    <mergeCell ref="BB152:BB153"/>
    <mergeCell ref="B114:C114"/>
    <mergeCell ref="B151:B153"/>
    <mergeCell ref="B132:C132"/>
    <mergeCell ref="K151:O151"/>
    <mergeCell ref="K152:K153"/>
    <mergeCell ref="S151:S153"/>
    <mergeCell ref="AL114:AM114"/>
    <mergeCell ref="AL132:AM132"/>
    <mergeCell ref="AN140:AN141"/>
    <mergeCell ref="AK151:AK153"/>
    <mergeCell ref="AL151:AL153"/>
    <mergeCell ref="AM151:AQ151"/>
    <mergeCell ref="AH151:AJ151"/>
    <mergeCell ref="AC152:AC153"/>
    <mergeCell ref="AD152:AD153"/>
    <mergeCell ref="AE152:AE153"/>
    <mergeCell ref="AF152:AF153"/>
    <mergeCell ref="AG152:AG153"/>
    <mergeCell ref="AH152:AH153"/>
    <mergeCell ref="AI152:AI153"/>
    <mergeCell ref="AJ152:AJ153"/>
    <mergeCell ref="AC151:AG151"/>
    <mergeCell ref="AB151:AB152"/>
    <mergeCell ref="T151:T153"/>
    <mergeCell ref="A151:A153"/>
    <mergeCell ref="C151:G151"/>
    <mergeCell ref="H151:H152"/>
    <mergeCell ref="O152:O153"/>
    <mergeCell ref="M152:M153"/>
    <mergeCell ref="P151:R151"/>
    <mergeCell ref="Q152:Q153"/>
    <mergeCell ref="R152:R153"/>
    <mergeCell ref="P152:P153"/>
    <mergeCell ref="I151:I152"/>
    <mergeCell ref="D140:D141"/>
    <mergeCell ref="J151:J152"/>
    <mergeCell ref="N152:N153"/>
    <mergeCell ref="L152:L153"/>
    <mergeCell ref="T114:U114"/>
    <mergeCell ref="T132:U132"/>
    <mergeCell ref="V140:V141"/>
    <mergeCell ref="Z151:Z152"/>
    <mergeCell ref="AA151:AA152"/>
    <mergeCell ref="U151:Y151"/>
  </mergeCells>
  <dataValidations count="6">
    <dataValidation type="list" allowBlank="1" showInputMessage="1" showErrorMessage="1" sqref="C2 U2 AM2 BE2 BW2 CO2 DG2 DY2 EQ2 FI2 GA2 GS2 HK2 IC2">
      <formula1>$C$3:$C$21</formula1>
    </dataValidation>
    <dataValidation type="list" allowBlank="1" showInputMessage="1" showErrorMessage="1" sqref="C36 IC41 IC36 HK41 HK36 GS41 GS36 GA41 GA36 FI41 FI36 EQ41 EQ36 DY41 DY36 DG41 DG36 CO41 CO36 BW41 BW36 BE41 BE36 AM41 AM36 U41 U36 C41">
      <formula1>$C$37:$C$39</formula1>
    </dataValidation>
    <dataValidation type="list" allowBlank="1" showInputMessage="1" showErrorMessage="1" sqref="C133 IC142 IC133 HK142 HK133 GS142 GS133 GA142 GA133 FI142 FI133 EQ142 EQ133 DY142 DY133 DG142 DG133 CO142 CO133 BW142 BW133 BE142 BE133 AM142 AM133 U142 U133 C142">
      <formula1>$C$134:$C$138</formula1>
    </dataValidation>
    <dataValidation type="list" allowBlank="1" showInputMessage="1" showErrorMessage="1" sqref="C115 IC115 HK115 GS115 GA115 FI115 EQ115 DY115 DG115 CO115 BW115 BE115 AM115 U115">
      <formula1>$C$116:$C$126</formula1>
    </dataValidation>
    <dataValidation type="list" allowBlank="1" showInputMessage="1" showErrorMessage="1" sqref="D46 ID68 ID90 ID46 HL68 HL90 HL46 GT68 GT90 GT46 GB68 GB90 GB46 FJ68 FJ90 FJ46 ER68 ER90 ER46 DZ68 DZ90 DZ46 DH68 DH90 DH46 CP68 CP90 CP46 BX68 BX90 BX46 BF68 BF90 BF46 AN68 AN90 AN46 V68 V90 V46 D68 D90">
      <formula1>$D$47:$D$67</formula1>
    </dataValidation>
    <dataValidation type="list" allowBlank="1" showInputMessage="1" showErrorMessage="1" sqref="C145 U145 AM145 BE145 BW145 CO145 DG145 DY145 EQ145 FI145 GA145 GS145 HK145 IC145">
      <formula1>$C$146:$C$149</formula1>
    </dataValidation>
  </dataValidations>
  <hyperlinks>
    <hyperlink ref="D27" location="'13. Հիմնական միջոցներ և գույք'!A1" display="Սեղմել այստեղ՝ տեսնելու «ՀԱՄԱՅՆՔԻ ՀԻՄՆԱԿԱՆ ՄԻՋՈՑՆԵՐԻ ԵՎ ԳՈՒՅՔԻ ԿԱՌԱՎԱՐՄԱՆ ՏԱՐԵԿԱՆ ԾՐԱԳԻՐԸ»"/>
    <hyperlink ref="V27" location="'13. Հիմնական միջոցներ և գույք'!A1" display="Սեղմել այստեղ՝ տեսնելու «ՀԱՄԱՅՆՔԻ ՀԻՄՆԱԿԱՆ ՄԻՋՈՑՆԵՐԻ ԵՎ ԳՈՒՅՔԻ ԿԱՌԱՎԱՐՄԱՆ ՏԱՐԵԿԱՆ ԾՐԱԳԻՐԸ»"/>
    <hyperlink ref="AN27" location="'13. Հիմնական միջոցներ և գույք'!A1" display="Սեղմել այստեղ՝ տեսնելու «ՀԱՄԱՅՆՔԻ ՀԻՄՆԱԿԱՆ ՄԻՋՈՑՆԵՐԻ ԵՎ ԳՈՒՅՔԻ ԿԱՌԱՎԱՐՄԱՆ ՏԱՐԵԿԱՆ ԾՐԱԳԻՐԸ»"/>
    <hyperlink ref="BF27" location="'13. Հիմնական միջոցներ և գույք'!A1" display="Սեղմել այստեղ՝ տեսնելու «ՀԱՄԱՅՆՔԻ ՀԻՄՆԱԿԱՆ ՄԻՋՈՑՆԵՐԻ ԵՎ ԳՈՒՅՔԻ ԿԱՌԱՎԱՐՄԱՆ ՏԱՐԵԿԱՆ ԾՐԱԳԻՐԸ»"/>
    <hyperlink ref="BX27" location="'13. Հիմնական միջոցներ և գույք'!A1" display="Սեղմել այստեղ՝ տեսնելու «ՀԱՄԱՅՆՔԻ ՀԻՄՆԱԿԱՆ ՄԻՋՈՑՆԵՐԻ ԵՎ ԳՈՒՅՔԻ ԿԱՌԱՎԱՐՄԱՆ ՏԱՐԵԿԱՆ ԾՐԱԳԻՐԸ»"/>
    <hyperlink ref="CP27" location="'13. Հիմնական միջոցներ և գույք'!A1" display="Սեղմել այստեղ՝ տեսնելու «ՀԱՄԱՅՆՔԻ ՀԻՄՆԱԿԱՆ ՄԻՋՈՑՆԵՐԻ ԵՎ ԳՈՒՅՔԻ ԿԱՌԱՎԱՐՄԱՆ ՏԱՐԵԿԱՆ ԾՐԱԳԻՐԸ»"/>
    <hyperlink ref="DH27" location="'13. Հիմնական միջոցներ և գույք'!A1" display="Սեղմել այստեղ՝ տեսնելու «ՀԱՄԱՅՆՔԻ ՀԻՄՆԱԿԱՆ ՄԻՋՈՑՆԵՐԻ ԵՎ ԳՈՒՅՔԻ ԿԱՌԱՎԱՐՄԱՆ ՏԱՐԵԿԱՆ ԾՐԱԳԻՐԸ»"/>
    <hyperlink ref="DZ27" location="'13. Հիմնական միջոցներ և գույք'!A1" display="Սեղմել այստեղ՝ տեսնելու «ՀԱՄԱՅՆՔԻ ՀԻՄՆԱԿԱՆ ՄԻՋՈՑՆԵՐԻ ԵՎ ԳՈՒՅՔԻ ԿԱՌԱՎԱՐՄԱՆ ՏԱՐԵԿԱՆ ԾՐԱԳԻՐԸ»"/>
    <hyperlink ref="ER27" location="'13. Հիմնական միջոցներ և գույք'!A1" display="Սեղմել այստեղ՝ տեսնելու «ՀԱՄԱՅՆՔԻ ՀԻՄՆԱԿԱՆ ՄԻՋՈՑՆԵՐԻ ԵՎ ԳՈՒՅՔԻ ԿԱՌԱՎԱՐՄԱՆ ՏԱՐԵԿԱՆ ԾՐԱԳԻՐԸ»"/>
    <hyperlink ref="FJ27" location="'13. Հիմնական միջոցներ և գույք'!A1" display="Սեղմել այստեղ՝ տեսնելու «ՀԱՄԱՅՆՔԻ ՀԻՄՆԱԿԱՆ ՄԻՋՈՑՆԵՐԻ ԵՎ ԳՈՒՅՔԻ ԿԱՌԱՎԱՐՄԱՆ ՏԱՐԵԿԱՆ ԾՐԱԳԻՐԸ»"/>
    <hyperlink ref="GB27" location="'13. Հիմնական միջոցներ և գույք'!A1" display="Սեղմել այստեղ՝ տեսնելու «ՀԱՄԱՅՆՔԻ ՀԻՄՆԱԿԱՆ ՄԻՋՈՑՆԵՐԻ ԵՎ ԳՈՒՅՔԻ ԿԱՌԱՎԱՐՄԱՆ ՏԱՐԵԿԱՆ ԾՐԱԳԻՐԸ»"/>
    <hyperlink ref="GT27" location="'13. Հիմնական միջոցներ և գույք'!A1" display="Սեղմել այստեղ՝ տեսնելու «ՀԱՄԱՅՆՔԻ ՀԻՄՆԱԿԱՆ ՄԻՋՈՑՆԵՐԻ ԵՎ ԳՈՒՅՔԻ ԿԱՌԱՎԱՐՄԱՆ ՏԱՐԵԿԱՆ ԾՐԱԳԻՐԸ»"/>
    <hyperlink ref="HL27" location="'13. Հիմնական միջոցներ և գույք'!A1" display="Սեղմել այստեղ՝ տեսնելու «ՀԱՄԱՅՆՔԻ ՀԻՄՆԱԿԱՆ ՄԻՋՈՑՆԵՐԻ ԵՎ ԳՈՒՅՔԻ ԿԱՌԱՎԱՐՄԱՆ ՏԱՐԵԿԱՆ ԾՐԱԳԻՐԸ»"/>
    <hyperlink ref="ID27" location="'13. Հիմնական միջոցներ և գույք'!A1" display="Սեղմել այստեղ՝ տեսնելու «ՀԱՄԱՅՆՔԻ ՀԻՄՆԱԿԱՆ ՄԻՋՈՑՆԵՐԻ ԵՎ ԳՈՒՅՔԻ ԿԱՌԱՎԱՐՄԱՆ ՏԱՐԵԿԱՆ ԾՐԱԳԻՐԸ»"/>
    <hyperlink ref="GT31" location="ՀԱՄԱՅՆՔՆԵՐ!A1" display="Սեղմել այստեղ՝ տեսնելու «ՀԱՄԱՅՆՔՆԵՐԻ ԲՆԱԿԱՎԱՅՐԵՐԻ ԱՆՎԱՆՈՒՄՆԵՐԸ»"/>
    <hyperlink ref="HL31" location="ՀԱՄԱՅՆՔՆԵՐ!A1" display="Սեղմել այստեղ՝ տեսնելու «ՀԱՄԱՅՆՔՆԵՐԻ ԲՆԱԿԱՎԱՅՐԵՐԻ ԱՆՎԱՆՈՒՄՆԵՐԸ»"/>
    <hyperlink ref="ID31" location="ՀԱՄԱՅՆՔՆԵՐ!A1" display="Սեղմել այստեղ՝ տեսնելու «ՀԱՄԱՅՆՔՆԵՐԻ ԲՆԱԿԱՎԱՅՐԵՐԻ ԱՆՎԱՆՈՒՄՆԵՐԸ»"/>
    <hyperlink ref="B177" location="'4.   4․2 ԾՐԱԳՐԵՐ 15-25'!A1" display="ՀԱՋՈՐԴ ԲԱԺԻՆ ԳՆԱԼՈՒ ՀԱՄԱՐ ՍԵՂՄԵԼ ԱՅՍՏԵՂ"/>
    <hyperlink ref="B179" location="'3. ՆԵՐԱԾՈՒԹՅՈՒՆ'!Print_Area" display="ՆԱԽՈՐԴ ԲԱԺԻՆ ԳՆԱԼՈՒ ՀԱՄԱՐ ՍԵՂՄԵԼ ԱՅՍՏԵՂ"/>
    <hyperlink ref="B181" location="'1․ ԲՈՎԱՆԴԱԿՈՒԹՅՈՒՆ'!A1" display="«ԲՈՎԱՆԴԱԿՈՒԹՅԱՆ»  ԲԱԺԻՆ ԳՆԱԼՈՒ ՀԱՄԱՐ ՍԵՂՄԵԼ ԱՅՍՏԵՂ"/>
    <hyperlink ref="T177" location="'4.   4․2 ԾՐԱԳՐԵՐ 15-25'!A1" display="ՀԱՋՈՐԴ ԲԱԺԻՆ ԳՆԱԼՈՒ ՀԱՄԱՐ ՍԵՂՄԵԼ ԱՅՍՏԵՂ"/>
    <hyperlink ref="T179" location="'3. ՆԵՐԱԾՈՒԹՅՈՒՆ'!Print_Area" display="ՆԱԽՈՐԴ ԲԱԺԻՆ ԳՆԱԼՈՒ ՀԱՄԱՐ ՍԵՂՄԵԼ ԱՅՍՏԵՂ"/>
    <hyperlink ref="T181" location="'1․ ԲՈՎԱՆԴԱԿՈՒԹՅՈՒՆ'!A1" display="«ԲՈՎԱՆԴԱԿՈՒԹՅԱՆ»  ԲԱԺԻՆ ԳՆԱԼՈՒ ՀԱՄԱՐ ՍԵՂՄԵԼ ԱՅՍՏԵՂ"/>
    <hyperlink ref="AL177" location="'4.   4․2 ԾՐԱԳՐԵՐ 15-25'!A1" display="ՀԱՋՈՐԴ ԲԱԺԻՆ ԳՆԱԼՈՒ ՀԱՄԱՐ ՍԵՂՄԵԼ ԱՅՍՏԵՂ"/>
    <hyperlink ref="AL179" location="'3. ՆԵՐԱԾՈՒԹՅՈՒՆ'!Print_Area" display="ՆԱԽՈՐԴ ԲԱԺԻՆ ԳՆԱԼՈՒ ՀԱՄԱՐ ՍԵՂՄԵԼ ԱՅՍՏԵՂ"/>
    <hyperlink ref="AL181" location="'1․ ԲՈՎԱՆԴԱԿՈՒԹՅՈՒՆ'!A1" display="«ԲՈՎԱՆԴԱԿՈՒԹՅԱՆ»  ԲԱԺԻՆ ԳՆԱԼՈՒ ՀԱՄԱՐ ՍԵՂՄԵԼ ԱՅՍՏԵՂ"/>
    <hyperlink ref="BD177" location="'4.   4․2 ԾՐԱԳՐԵՐ 15-25'!A1" display="ՀԱՋՈՐԴ ԲԱԺԻՆ ԳՆԱԼՈՒ ՀԱՄԱՐ ՍԵՂՄԵԼ ԱՅՍՏԵՂ"/>
    <hyperlink ref="BD179" location="'3. ՆԵՐԱԾՈՒԹՅՈՒՆ'!Print_Area" display="ՆԱԽՈՐԴ ԲԱԺԻՆ ԳՆԱԼՈՒ ՀԱՄԱՐ ՍԵՂՄԵԼ ԱՅՍՏԵՂ"/>
    <hyperlink ref="BD181" location="'1․ ԲՈՎԱՆԴԱԿՈՒԹՅՈՒՆ'!A1" display="«ԲՈՎԱՆԴԱԿՈՒԹՅԱՆ»  ԲԱԺԻՆ ԳՆԱԼՈՒ ՀԱՄԱՐ ՍԵՂՄԵԼ ԱՅՍՏԵՂ"/>
    <hyperlink ref="BV177" location="'4.   4․2 ԾՐԱԳՐԵՐ 15-25'!A1" display="ՀԱՋՈՐԴ ԲԱԺԻՆ ԳՆԱԼՈՒ ՀԱՄԱՐ ՍԵՂՄԵԼ ԱՅՍՏԵՂ"/>
    <hyperlink ref="BV179" location="'3. ՆԵՐԱԾՈՒԹՅՈՒՆ'!Print_Area" display="ՆԱԽՈՐԴ ԲԱԺԻՆ ԳՆԱԼՈՒ ՀԱՄԱՐ ՍԵՂՄԵԼ ԱՅՍՏԵՂ"/>
    <hyperlink ref="BV181" location="'1․ ԲՈՎԱՆԴԱԿՈՒԹՅՈՒՆ'!A1" display="«ԲՈՎԱՆԴԱԿՈՒԹՅԱՆ»  ԲԱԺԻՆ ԳՆԱԼՈՒ ՀԱՄԱՐ ՍԵՂՄԵԼ ԱՅՍՏԵՂ"/>
    <hyperlink ref="CN177" location="'4.   4․2 ԾՐԱԳՐԵՐ 15-25'!A1" display="ՀԱՋՈՐԴ ԲԱԺԻՆ ԳՆԱԼՈՒ ՀԱՄԱՐ ՍԵՂՄԵԼ ԱՅՍՏԵՂ"/>
    <hyperlink ref="CN179" location="'3. ՆԵՐԱԾՈՒԹՅՈՒՆ'!Print_Area" display="ՆԱԽՈՐԴ ԲԱԺԻՆ ԳՆԱԼՈՒ ՀԱՄԱՐ ՍԵՂՄԵԼ ԱՅՍՏԵՂ"/>
    <hyperlink ref="CN181" location="'1․ ԲՈՎԱՆԴԱԿՈՒԹՅՈՒՆ'!A1" display="«ԲՈՎԱՆԴԱԿՈՒԹՅԱՆ»  ԲԱԺԻՆ ԳՆԱԼՈՒ ՀԱՄԱՐ ՍԵՂՄԵԼ ԱՅՍՏԵՂ"/>
    <hyperlink ref="DF177" location="'4.   4․2 ԾՐԱԳՐԵՐ 15-25'!A1" display="ՀԱՋՈՐԴ ԲԱԺԻՆ ԳՆԱԼՈՒ ՀԱՄԱՐ ՍԵՂՄԵԼ ԱՅՍՏԵՂ"/>
    <hyperlink ref="DF179" location="'3. ՆԵՐԱԾՈՒԹՅՈՒՆ'!Print_Area" display="ՆԱԽՈՐԴ ԲԱԺԻՆ ԳՆԱԼՈՒ ՀԱՄԱՐ ՍԵՂՄԵԼ ԱՅՍՏԵՂ"/>
    <hyperlink ref="DF181" location="'1․ ԲՈՎԱՆԴԱԿՈՒԹՅՈՒՆ'!A1" display="«ԲՈՎԱՆԴԱԿՈՒԹՅԱՆ»  ԲԱԺԻՆ ԳՆԱԼՈՒ ՀԱՄԱՐ ՍԵՂՄԵԼ ԱՅՍՏԵՂ"/>
    <hyperlink ref="DX177" location="'4.   4․2 ԾՐԱԳՐԵՐ 15-25'!A1" display="ՀԱՋՈՐԴ ԲԱԺԻՆ ԳՆԱԼՈՒ ՀԱՄԱՐ ՍԵՂՄԵԼ ԱՅՍՏԵՂ"/>
    <hyperlink ref="DX179" location="'3. ՆԵՐԱԾՈՒԹՅՈՒՆ'!Print_Area" display="ՆԱԽՈՐԴ ԲԱԺԻՆ ԳՆԱԼՈՒ ՀԱՄԱՐ ՍԵՂՄԵԼ ԱՅՍՏԵՂ"/>
    <hyperlink ref="DX181" location="'1․ ԲՈՎԱՆԴԱԿՈՒԹՅՈՒՆ'!A1" display="«ԲՈՎԱՆԴԱԿՈՒԹՅԱՆ»  ԲԱԺԻՆ ԳՆԱԼՈՒ ՀԱՄԱՐ ՍԵՂՄԵԼ ԱՅՍՏԵՂ"/>
    <hyperlink ref="EP177" location="'4.   4․2 ԾՐԱԳՐԵՐ 15-25'!A1" display="ՀԱՋՈՐԴ ԲԱԺԻՆ ԳՆԱԼՈՒ ՀԱՄԱՐ ՍԵՂՄԵԼ ԱՅՍՏԵՂ"/>
    <hyperlink ref="EP179" location="'3. ՆԵՐԱԾՈՒԹՅՈՒՆ'!Print_Area" display="ՆԱԽՈՐԴ ԲԱԺԻՆ ԳՆԱԼՈՒ ՀԱՄԱՐ ՍԵՂՄԵԼ ԱՅՍՏԵՂ"/>
    <hyperlink ref="EP181" location="'1․ ԲՈՎԱՆԴԱԿՈՒԹՅՈՒՆ'!A1" display="«ԲՈՎԱՆԴԱԿՈՒԹՅԱՆ»  ԲԱԺԻՆ ԳՆԱԼՈՒ ՀԱՄԱՐ ՍԵՂՄԵԼ ԱՅՍՏԵՂ"/>
    <hyperlink ref="FH177" location="'4.   4․2 ԾՐԱԳՐԵՐ 15-25'!A1" display="ՀԱՋՈՐԴ ԲԱԺԻՆ ԳՆԱԼՈՒ ՀԱՄԱՐ ՍԵՂՄԵԼ ԱՅՍՏԵՂ"/>
    <hyperlink ref="FH179" location="'3. ՆԵՐԱԾՈՒԹՅՈՒՆ'!Print_Area" display="ՆԱԽՈՐԴ ԲԱԺԻՆ ԳՆԱԼՈՒ ՀԱՄԱՐ ՍԵՂՄԵԼ ԱՅՍՏԵՂ"/>
    <hyperlink ref="FH181" location="'1․ ԲՈՎԱՆԴԱԿՈՒԹՅՈՒՆ'!A1" display="«ԲՈՎԱՆԴԱԿՈՒԹՅԱՆ»  ԲԱԺԻՆ ԳՆԱԼՈՒ ՀԱՄԱՐ ՍԵՂՄԵԼ ԱՅՍՏԵՂ"/>
    <hyperlink ref="FZ177" location="'4.   4․2 ԾՐԱԳՐԵՐ 15-25'!A1" display="ՀԱՋՈՐԴ ԲԱԺԻՆ ԳՆԱԼՈՒ ՀԱՄԱՐ ՍԵՂՄԵԼ ԱՅՍՏԵՂ"/>
    <hyperlink ref="FZ179" location="'3. ՆԵՐԱԾՈՒԹՅՈՒՆ'!Print_Area" display="ՆԱԽՈՐԴ ԲԱԺԻՆ ԳՆԱԼՈՒ ՀԱՄԱՐ ՍԵՂՄԵԼ ԱՅՍՏԵՂ"/>
    <hyperlink ref="FZ181" location="'1․ ԲՈՎԱՆԴԱԿՈՒԹՅՈՒՆ'!A1" display="«ԲՈՎԱՆԴԱԿՈՒԹՅԱՆ»  ԲԱԺԻՆ ԳՆԱԼՈՒ ՀԱՄԱՐ ՍԵՂՄԵԼ ԱՅՍՏԵՂ"/>
    <hyperlink ref="GR177" location="'4.   4․2 ԾՐԱԳՐԵՐ 15-25'!A1" display="ՀԱՋՈՐԴ ԲԱԺԻՆ ԳՆԱԼՈՒ ՀԱՄԱՐ ՍԵՂՄԵԼ ԱՅՍՏԵՂ"/>
    <hyperlink ref="GR179" location="'3. ՆԵՐԱԾՈՒԹՅՈՒՆ'!Print_Area" display="ՆԱԽՈՐԴ ԲԱԺԻՆ ԳՆԱԼՈՒ ՀԱՄԱՐ ՍԵՂՄԵԼ ԱՅՍՏԵՂ"/>
    <hyperlink ref="GR181" location="'1․ ԲՈՎԱՆԴԱԿՈՒԹՅՈՒՆ'!A1" display="«ԲՈՎԱՆԴԱԿՈՒԹՅԱՆ»  ԲԱԺԻՆ ԳՆԱԼՈՒ ՀԱՄԱՐ ՍԵՂՄԵԼ ԱՅՍՏԵՂ"/>
    <hyperlink ref="HJ177" location="'4.   4․2 ԾՐԱԳՐԵՐ 15-25'!A1" display="ՀԱՋՈՐԴ ԲԱԺԻՆ ԳՆԱԼՈՒ ՀԱՄԱՐ ՍԵՂՄԵԼ ԱՅՍՏԵՂ"/>
    <hyperlink ref="HJ179" location="'3. ՆԵՐԱԾՈՒԹՅՈՒՆ'!Print_Area" display="ՆԱԽՈՐԴ ԲԱԺԻՆ ԳՆԱԼՈՒ ՀԱՄԱՐ ՍԵՂՄԵԼ ԱՅՍՏԵՂ"/>
    <hyperlink ref="HJ181" location="'1․ ԲՈՎԱՆԴԱԿՈՒԹՅՈՒՆ'!A1" display="«ԲՈՎԱՆԴԱԿՈՒԹՅԱՆ»  ԲԱԺԻՆ ԳՆԱԼՈՒ ՀԱՄԱՐ ՍԵՂՄԵԼ ԱՅՍՏԵՂ"/>
    <hyperlink ref="IB177" location="'4.   4․2 ԾՐԱԳՐԵՐ 15-25'!A1" display="ՀԱՋՈՐԴ ԲԱԺԻՆ ԳՆԱԼՈՒ ՀԱՄԱՐ ՍԵՂՄԵԼ ԱՅՍՏԵՂ"/>
    <hyperlink ref="IB179" location="'3. ՆԵՐԱԾՈՒԹՅՈՒՆ'!Print_Area" display="ՆԱԽՈՐԴ ԲԱԺԻՆ ԳՆԱԼՈՒ ՀԱՄԱՐ ՍԵՂՄԵԼ ԱՅՍՏԵՂ"/>
    <hyperlink ref="IB181" location="'1․ ԲՈՎԱՆԴԱԿՈՒԹՅՈՒՆ'!A1" display="«ԲՈՎԱՆԴԱԿՈՒԹՅԱՆ»  ԲԱԺԻՆ ԳՆԱԼՈՒ ՀԱՄԱՐ ՍԵՂՄԵԼ ԱՅՍՏԵՂ"/>
  </hyperlinks>
  <pageMargins left="0.2" right="0.2" top="0.2" bottom="0.2" header="0.31496062992126" footer="0.31496062992126"/>
  <pageSetup scale="60" orientation="landscape" horizontalDpi="300" verticalDpi="300" r:id="rId1"/>
  <rowBreaks count="3" manualBreakCount="3">
    <brk id="40" max="16383" man="1"/>
    <brk id="142" max="16383" man="1"/>
    <brk id="167" max="16383" man="1"/>
  </rowBreaks>
  <drawing r:id="rId2"/>
</worksheet>
</file>

<file path=xl/worksheets/sheet6.xml><?xml version="1.0" encoding="utf-8"?>
<worksheet xmlns="http://schemas.openxmlformats.org/spreadsheetml/2006/main" xmlns:r="http://schemas.openxmlformats.org/officeDocument/2006/relationships">
  <sheetPr>
    <tabColor theme="0"/>
  </sheetPr>
  <dimension ref="A1:GP193"/>
  <sheetViews>
    <sheetView showWhiteSpace="0" view="pageBreakPreview" topLeftCell="GK31" zoomScaleNormal="85" zoomScaleSheetLayoutView="100" zoomScalePageLayoutView="55" workbookViewId="0">
      <pane xSplit="47235" topLeftCell="R1"/>
      <selection activeCell="BE33" sqref="BE33"/>
      <selection pane="topRight" activeCell="R1" sqref="R1"/>
    </sheetView>
  </sheetViews>
  <sheetFormatPr defaultColWidth="45.7109375" defaultRowHeight="12.75" outlineLevelRow="1"/>
  <cols>
    <col min="1" max="1" width="6.140625" style="888" customWidth="1"/>
    <col min="2" max="2" width="38.7109375" style="888" customWidth="1"/>
    <col min="3" max="3" width="50" style="888" customWidth="1"/>
    <col min="4" max="4" width="45.7109375" style="921" customWidth="1"/>
    <col min="5" max="7" width="18.85546875" style="921" customWidth="1"/>
    <col min="8" max="10" width="25.7109375" style="921" customWidth="1"/>
    <col min="11" max="15" width="18.7109375" style="921" customWidth="1"/>
    <col min="16" max="16" width="25.7109375" style="921" customWidth="1"/>
    <col min="17" max="17" width="25.7109375" style="888" customWidth="1"/>
    <col min="18" max="18" width="25.7109375" style="921" customWidth="1"/>
    <col min="19" max="19" width="6.140625" style="888" customWidth="1"/>
    <col min="20" max="20" width="38.7109375" style="888" customWidth="1"/>
    <col min="21" max="21" width="50" style="888" customWidth="1"/>
    <col min="22" max="22" width="45.7109375" style="921" customWidth="1"/>
    <col min="23" max="25" width="18.85546875" style="921" customWidth="1"/>
    <col min="26" max="28" width="25.7109375" style="921" customWidth="1"/>
    <col min="29" max="33" width="18.7109375" style="921" customWidth="1"/>
    <col min="34" max="34" width="25.7109375" style="921" customWidth="1"/>
    <col min="35" max="35" width="25.7109375" style="888" customWidth="1"/>
    <col min="36" max="36" width="25.7109375" style="921" customWidth="1"/>
    <col min="37" max="37" width="6.140625" style="888" customWidth="1"/>
    <col min="38" max="38" width="38.7109375" style="888" customWidth="1"/>
    <col min="39" max="39" width="50" style="888" customWidth="1"/>
    <col min="40" max="40" width="45.7109375" style="921" customWidth="1"/>
    <col min="41" max="42" width="18.85546875" style="921" customWidth="1"/>
    <col min="43" max="43" width="18.42578125" style="921" customWidth="1"/>
    <col min="44" max="46" width="25.7109375" style="921" customWidth="1"/>
    <col min="47" max="51" width="18.7109375" style="921" customWidth="1"/>
    <col min="52" max="52" width="25.7109375" style="921" customWidth="1"/>
    <col min="53" max="53" width="25.7109375" style="888" customWidth="1"/>
    <col min="54" max="54" width="25.7109375" style="921" customWidth="1"/>
    <col min="55" max="55" width="6.140625" style="888" customWidth="1"/>
    <col min="56" max="56" width="38.7109375" style="888" customWidth="1"/>
    <col min="57" max="57" width="50" style="888" customWidth="1"/>
    <col min="58" max="58" width="45.7109375" style="921" customWidth="1"/>
    <col min="59" max="61" width="18.85546875" style="921" customWidth="1"/>
    <col min="62" max="64" width="25.7109375" style="921" customWidth="1"/>
    <col min="65" max="69" width="18.7109375" style="921" customWidth="1"/>
    <col min="70" max="70" width="25.7109375" style="921" customWidth="1"/>
    <col min="71" max="71" width="25.7109375" style="888" customWidth="1"/>
    <col min="72" max="72" width="25.7109375" style="921" customWidth="1"/>
    <col min="73" max="73" width="6.140625" style="888" customWidth="1"/>
    <col min="74" max="74" width="38.28515625" style="888" customWidth="1"/>
    <col min="75" max="75" width="50" style="888" customWidth="1"/>
    <col min="76" max="76" width="45.7109375" style="921" customWidth="1"/>
    <col min="77" max="79" width="18.85546875" style="921" customWidth="1"/>
    <col min="80" max="82" width="25.7109375" style="921" customWidth="1"/>
    <col min="83" max="87" width="18.7109375" style="921" customWidth="1"/>
    <col min="88" max="88" width="25.7109375" style="921" customWidth="1"/>
    <col min="89" max="89" width="25.7109375" style="888" customWidth="1"/>
    <col min="90" max="90" width="25.7109375" style="921" customWidth="1"/>
    <col min="91" max="91" width="6.140625" style="888" customWidth="1"/>
    <col min="92" max="92" width="38.28515625" style="888" customWidth="1"/>
    <col min="93" max="93" width="50" style="888" customWidth="1"/>
    <col min="94" max="94" width="45.7109375" style="921" customWidth="1"/>
    <col min="95" max="97" width="18.85546875" style="921" customWidth="1"/>
    <col min="98" max="100" width="25.7109375" style="921" customWidth="1"/>
    <col min="101" max="105" width="18.7109375" style="921" customWidth="1"/>
    <col min="106" max="106" width="25.7109375" style="921" customWidth="1"/>
    <col min="107" max="107" width="25.7109375" style="888" customWidth="1"/>
    <col min="108" max="108" width="25.7109375" style="921" customWidth="1"/>
    <col min="109" max="109" width="6.140625" style="888" customWidth="1"/>
    <col min="110" max="110" width="38.28515625" style="888" customWidth="1"/>
    <col min="111" max="111" width="50" style="888" customWidth="1"/>
    <col min="112" max="112" width="45.7109375" style="921" customWidth="1"/>
    <col min="113" max="115" width="18.85546875" style="921" customWidth="1"/>
    <col min="116" max="118" width="25.7109375" style="921" customWidth="1"/>
    <col min="119" max="123" width="18.7109375" style="921" customWidth="1"/>
    <col min="124" max="124" width="25.7109375" style="921" customWidth="1"/>
    <col min="125" max="125" width="25.7109375" style="888" customWidth="1"/>
    <col min="126" max="126" width="25.7109375" style="921" customWidth="1"/>
    <col min="127" max="127" width="6.140625" style="888" customWidth="1"/>
    <col min="128" max="128" width="38.28515625" style="888" customWidth="1"/>
    <col min="129" max="129" width="50" style="888" customWidth="1"/>
    <col min="130" max="130" width="45.7109375" style="921" customWidth="1"/>
    <col min="131" max="133" width="18.85546875" style="921" customWidth="1"/>
    <col min="134" max="136" width="25.7109375" style="921" customWidth="1"/>
    <col min="137" max="141" width="18.7109375" style="921" customWidth="1"/>
    <col min="142" max="142" width="25.7109375" style="921" customWidth="1"/>
    <col min="143" max="143" width="25.7109375" style="888" customWidth="1"/>
    <col min="144" max="144" width="25.7109375" style="921" customWidth="1"/>
    <col min="145" max="145" width="6.140625" style="888" customWidth="1"/>
    <col min="146" max="146" width="38.28515625" style="888" customWidth="1"/>
    <col min="147" max="147" width="50" style="888" customWidth="1"/>
    <col min="148" max="148" width="45.7109375" style="921" customWidth="1"/>
    <col min="149" max="151" width="18.85546875" style="921" customWidth="1"/>
    <col min="152" max="154" width="25.7109375" style="921" customWidth="1"/>
    <col min="155" max="159" width="18.7109375" style="921" customWidth="1"/>
    <col min="160" max="160" width="25.7109375" style="921" customWidth="1"/>
    <col min="161" max="161" width="25.7109375" style="888" customWidth="1"/>
    <col min="162" max="162" width="25.7109375" style="921" customWidth="1"/>
    <col min="163" max="163" width="6.140625" style="888" customWidth="1"/>
    <col min="164" max="164" width="38.28515625" style="888" customWidth="1"/>
    <col min="165" max="165" width="50" style="888" customWidth="1"/>
    <col min="166" max="166" width="45.7109375" style="921" customWidth="1"/>
    <col min="167" max="169" width="18.85546875" style="921" customWidth="1"/>
    <col min="170" max="172" width="25.7109375" style="921" customWidth="1"/>
    <col min="173" max="177" width="18.7109375" style="921" customWidth="1"/>
    <col min="178" max="178" width="25.7109375" style="921" customWidth="1"/>
    <col min="179" max="179" width="25.7109375" style="888" customWidth="1"/>
    <col min="180" max="180" width="25.7109375" style="921" customWidth="1"/>
    <col min="181" max="181" width="6.140625" style="888" customWidth="1"/>
    <col min="182" max="182" width="38.28515625" style="888" customWidth="1"/>
    <col min="183" max="183" width="50" style="888" customWidth="1"/>
    <col min="184" max="184" width="45.7109375" style="921" customWidth="1"/>
    <col min="185" max="187" width="18.85546875" style="921" customWidth="1"/>
    <col min="188" max="190" width="25.7109375" style="921" customWidth="1"/>
    <col min="191" max="195" width="18.7109375" style="921" customWidth="1"/>
    <col min="196" max="196" width="25.7109375" style="921" customWidth="1"/>
    <col min="197" max="197" width="25.7109375" style="888" customWidth="1"/>
    <col min="198" max="198" width="25.7109375" style="921" customWidth="1"/>
    <col min="199" max="16384" width="45.7109375" style="921"/>
  </cols>
  <sheetData>
    <row r="1" spans="2:198" s="908" customFormat="1" ht="23.25">
      <c r="B1" s="916" t="s">
        <v>266</v>
      </c>
      <c r="C1" s="916" t="s">
        <v>99</v>
      </c>
      <c r="T1" s="916" t="s">
        <v>267</v>
      </c>
      <c r="U1" s="916" t="s">
        <v>99</v>
      </c>
      <c r="AL1" s="916" t="s">
        <v>268</v>
      </c>
      <c r="AM1" s="916" t="s">
        <v>99</v>
      </c>
      <c r="BD1" s="916" t="s">
        <v>269</v>
      </c>
      <c r="BE1" s="916" t="s">
        <v>99</v>
      </c>
      <c r="BV1" s="916" t="s">
        <v>270</v>
      </c>
      <c r="BW1" s="916" t="s">
        <v>99</v>
      </c>
      <c r="CN1" s="916" t="s">
        <v>271</v>
      </c>
      <c r="CO1" s="916" t="s">
        <v>99</v>
      </c>
      <c r="DF1" s="916" t="s">
        <v>272</v>
      </c>
      <c r="DG1" s="916" t="s">
        <v>99</v>
      </c>
      <c r="DX1" s="916" t="s">
        <v>273</v>
      </c>
      <c r="DY1" s="916" t="s">
        <v>99</v>
      </c>
      <c r="EP1" s="916" t="s">
        <v>276</v>
      </c>
      <c r="EQ1" s="916" t="s">
        <v>99</v>
      </c>
      <c r="FH1" s="916" t="s">
        <v>274</v>
      </c>
      <c r="FI1" s="916" t="s">
        <v>99</v>
      </c>
      <c r="FZ1" s="916" t="s">
        <v>275</v>
      </c>
      <c r="GA1" s="916" t="s">
        <v>99</v>
      </c>
    </row>
    <row r="2" spans="2:198" s="894" customFormat="1" ht="79.900000000000006" customHeight="1">
      <c r="B2" s="874" t="s">
        <v>34</v>
      </c>
      <c r="C2" s="875" t="s">
        <v>146</v>
      </c>
      <c r="D2" s="888"/>
      <c r="E2" s="888"/>
      <c r="F2" s="888"/>
      <c r="G2" s="888"/>
      <c r="H2" s="888"/>
      <c r="I2" s="888"/>
      <c r="J2" s="888"/>
      <c r="K2" s="888"/>
      <c r="L2" s="888"/>
      <c r="M2" s="888"/>
      <c r="N2" s="888"/>
      <c r="O2" s="888"/>
      <c r="P2" s="888"/>
      <c r="Q2" s="888"/>
      <c r="R2" s="888"/>
      <c r="T2" s="874" t="s">
        <v>34</v>
      </c>
      <c r="U2" s="875" t="s">
        <v>146</v>
      </c>
      <c r="V2" s="888"/>
      <c r="W2" s="888"/>
      <c r="X2" s="888"/>
      <c r="Y2" s="888"/>
      <c r="Z2" s="888"/>
      <c r="AA2" s="888"/>
      <c r="AB2" s="888"/>
      <c r="AC2" s="888"/>
      <c r="AD2" s="888"/>
      <c r="AE2" s="888"/>
      <c r="AF2" s="888"/>
      <c r="AG2" s="888"/>
      <c r="AH2" s="888"/>
      <c r="AI2" s="888"/>
      <c r="AJ2" s="888"/>
      <c r="AL2" s="874" t="s">
        <v>34</v>
      </c>
      <c r="AM2" s="875" t="s">
        <v>146</v>
      </c>
      <c r="AN2" s="888"/>
      <c r="AO2" s="888"/>
      <c r="AP2" s="888"/>
      <c r="AQ2" s="888"/>
      <c r="AR2" s="888"/>
      <c r="AS2" s="888"/>
      <c r="AT2" s="888"/>
      <c r="AU2" s="888"/>
      <c r="AV2" s="888"/>
      <c r="AW2" s="888"/>
      <c r="AX2" s="888"/>
      <c r="AY2" s="888"/>
      <c r="AZ2" s="888"/>
      <c r="BA2" s="888"/>
      <c r="BB2" s="888"/>
      <c r="BD2" s="874" t="s">
        <v>34</v>
      </c>
      <c r="BE2" s="875" t="s">
        <v>160</v>
      </c>
      <c r="BF2" s="888"/>
      <c r="BG2" s="888"/>
      <c r="BH2" s="888"/>
      <c r="BI2" s="888"/>
      <c r="BJ2" s="888"/>
      <c r="BK2" s="888"/>
      <c r="BL2" s="888"/>
      <c r="BM2" s="888"/>
      <c r="BN2" s="888"/>
      <c r="BO2" s="888"/>
      <c r="BP2" s="888"/>
      <c r="BQ2" s="888"/>
      <c r="BR2" s="888"/>
      <c r="BS2" s="888"/>
      <c r="BT2" s="888"/>
      <c r="BV2" s="874" t="s">
        <v>34</v>
      </c>
      <c r="BW2" s="875" t="s">
        <v>146</v>
      </c>
      <c r="BX2" s="888"/>
      <c r="BY2" s="888"/>
      <c r="BZ2" s="888"/>
      <c r="CA2" s="888"/>
      <c r="CB2" s="888"/>
      <c r="CC2" s="888"/>
      <c r="CD2" s="888"/>
      <c r="CE2" s="888"/>
      <c r="CF2" s="888"/>
      <c r="CG2" s="888"/>
      <c r="CH2" s="888"/>
      <c r="CI2" s="888"/>
      <c r="CJ2" s="888"/>
      <c r="CK2" s="888"/>
      <c r="CL2" s="888"/>
      <c r="CN2" s="874" t="s">
        <v>34</v>
      </c>
      <c r="CO2" s="875" t="s">
        <v>158</v>
      </c>
      <c r="CP2" s="888"/>
      <c r="CQ2" s="888"/>
      <c r="CR2" s="888"/>
      <c r="CS2" s="888"/>
      <c r="CT2" s="888"/>
      <c r="CU2" s="888"/>
      <c r="CV2" s="888"/>
      <c r="CW2" s="888"/>
      <c r="CX2" s="888"/>
      <c r="CY2" s="888"/>
      <c r="CZ2" s="888"/>
      <c r="DA2" s="888"/>
      <c r="DB2" s="888"/>
      <c r="DC2" s="888"/>
      <c r="DD2" s="888"/>
      <c r="DF2" s="874" t="s">
        <v>34</v>
      </c>
      <c r="DG2" s="875" t="s">
        <v>156</v>
      </c>
      <c r="DH2" s="888"/>
      <c r="DI2" s="888"/>
      <c r="DJ2" s="888"/>
      <c r="DK2" s="888"/>
      <c r="DL2" s="888"/>
      <c r="DM2" s="888"/>
      <c r="DN2" s="888"/>
      <c r="DO2" s="888"/>
      <c r="DP2" s="888"/>
      <c r="DQ2" s="888"/>
      <c r="DR2" s="888"/>
      <c r="DS2" s="888"/>
      <c r="DT2" s="888"/>
      <c r="DU2" s="888"/>
      <c r="DV2" s="888"/>
      <c r="DX2" s="874" t="s">
        <v>34</v>
      </c>
      <c r="DY2" s="875" t="s">
        <v>157</v>
      </c>
      <c r="DZ2" s="888"/>
      <c r="EA2" s="888"/>
      <c r="EB2" s="888"/>
      <c r="EC2" s="888"/>
      <c r="ED2" s="888"/>
      <c r="EE2" s="888"/>
      <c r="EF2" s="888"/>
      <c r="EG2" s="888"/>
      <c r="EH2" s="888"/>
      <c r="EI2" s="888"/>
      <c r="EJ2" s="888"/>
      <c r="EK2" s="888"/>
      <c r="EL2" s="888"/>
      <c r="EM2" s="888"/>
      <c r="EN2" s="888"/>
      <c r="EP2" s="874" t="s">
        <v>34</v>
      </c>
      <c r="EQ2" s="875" t="s">
        <v>160</v>
      </c>
      <c r="ER2" s="888"/>
      <c r="ES2" s="888"/>
      <c r="ET2" s="888"/>
      <c r="EU2" s="888"/>
      <c r="EV2" s="888"/>
      <c r="EW2" s="888"/>
      <c r="EX2" s="888"/>
      <c r="EY2" s="888"/>
      <c r="EZ2" s="888"/>
      <c r="FA2" s="888"/>
      <c r="FB2" s="888"/>
      <c r="FC2" s="888"/>
      <c r="FD2" s="888"/>
      <c r="FE2" s="888"/>
      <c r="FF2" s="888"/>
      <c r="FH2" s="874" t="s">
        <v>34</v>
      </c>
      <c r="FI2" s="875" t="s">
        <v>146</v>
      </c>
      <c r="FJ2" s="888"/>
      <c r="FK2" s="888"/>
      <c r="FL2" s="888"/>
      <c r="FM2" s="888"/>
      <c r="FN2" s="888"/>
      <c r="FO2" s="888"/>
      <c r="FP2" s="888"/>
      <c r="FQ2" s="888"/>
      <c r="FR2" s="888"/>
      <c r="FS2" s="888"/>
      <c r="FT2" s="888"/>
      <c r="FU2" s="888"/>
      <c r="FV2" s="888"/>
      <c r="FW2" s="888"/>
      <c r="FX2" s="888"/>
      <c r="FZ2" s="874" t="s">
        <v>34</v>
      </c>
      <c r="GA2" s="875" t="s">
        <v>157</v>
      </c>
      <c r="GB2" s="888"/>
      <c r="GC2" s="888"/>
      <c r="GD2" s="888"/>
      <c r="GE2" s="888"/>
      <c r="GF2" s="888"/>
      <c r="GG2" s="888"/>
      <c r="GH2" s="888"/>
      <c r="GI2" s="888"/>
      <c r="GJ2" s="888"/>
      <c r="GK2" s="888"/>
      <c r="GL2" s="888"/>
      <c r="GM2" s="888"/>
      <c r="GN2" s="888"/>
      <c r="GO2" s="888"/>
      <c r="GP2" s="888"/>
    </row>
    <row r="3" spans="2:198" s="894" customFormat="1" hidden="1">
      <c r="C3" s="909" t="s">
        <v>5</v>
      </c>
      <c r="D3" s="888"/>
      <c r="E3" s="888"/>
      <c r="F3" s="888"/>
      <c r="G3" s="888"/>
      <c r="H3" s="888"/>
      <c r="I3" s="888"/>
      <c r="J3" s="888"/>
      <c r="K3" s="888"/>
      <c r="L3" s="888"/>
      <c r="M3" s="888"/>
      <c r="N3" s="888"/>
      <c r="O3" s="888"/>
      <c r="P3" s="888"/>
      <c r="Q3" s="888"/>
      <c r="R3" s="888"/>
      <c r="U3" s="909" t="s">
        <v>5</v>
      </c>
      <c r="V3" s="888"/>
      <c r="W3" s="888"/>
      <c r="X3" s="888"/>
      <c r="Y3" s="888"/>
      <c r="Z3" s="888"/>
      <c r="AA3" s="888"/>
      <c r="AB3" s="888"/>
      <c r="AC3" s="888"/>
      <c r="AD3" s="888"/>
      <c r="AE3" s="888"/>
      <c r="AF3" s="888"/>
      <c r="AG3" s="888"/>
      <c r="AH3" s="888"/>
      <c r="AI3" s="888"/>
      <c r="AJ3" s="888"/>
      <c r="AM3" s="909" t="s">
        <v>5</v>
      </c>
      <c r="AN3" s="888"/>
      <c r="AO3" s="888"/>
      <c r="AP3" s="888"/>
      <c r="AQ3" s="888"/>
      <c r="AR3" s="888"/>
      <c r="AS3" s="888"/>
      <c r="AT3" s="888"/>
      <c r="AU3" s="888"/>
      <c r="AV3" s="888"/>
      <c r="AW3" s="888"/>
      <c r="AX3" s="888"/>
      <c r="AY3" s="888"/>
      <c r="AZ3" s="888"/>
      <c r="BA3" s="888"/>
      <c r="BB3" s="888"/>
      <c r="BE3" s="909" t="s">
        <v>5</v>
      </c>
      <c r="BF3" s="888"/>
      <c r="BG3" s="888"/>
      <c r="BH3" s="888"/>
      <c r="BI3" s="888"/>
      <c r="BJ3" s="888"/>
      <c r="BK3" s="888"/>
      <c r="BL3" s="888"/>
      <c r="BM3" s="888"/>
      <c r="BN3" s="888"/>
      <c r="BO3" s="888"/>
      <c r="BP3" s="888"/>
      <c r="BQ3" s="888"/>
      <c r="BR3" s="888"/>
      <c r="BS3" s="888"/>
      <c r="BT3" s="888"/>
      <c r="BW3" s="909" t="s">
        <v>5</v>
      </c>
      <c r="BX3" s="888"/>
      <c r="BY3" s="888"/>
      <c r="BZ3" s="888"/>
      <c r="CA3" s="888"/>
      <c r="CB3" s="888"/>
      <c r="CC3" s="888"/>
      <c r="CD3" s="888"/>
      <c r="CE3" s="888"/>
      <c r="CF3" s="888"/>
      <c r="CG3" s="888"/>
      <c r="CH3" s="888"/>
      <c r="CI3" s="888"/>
      <c r="CJ3" s="888"/>
      <c r="CK3" s="888"/>
      <c r="CL3" s="888"/>
      <c r="CO3" s="909" t="s">
        <v>5</v>
      </c>
      <c r="CP3" s="888"/>
      <c r="CQ3" s="888"/>
      <c r="CR3" s="888"/>
      <c r="CS3" s="888"/>
      <c r="CT3" s="888"/>
      <c r="CU3" s="888"/>
      <c r="CV3" s="888"/>
      <c r="CW3" s="888"/>
      <c r="CX3" s="888"/>
      <c r="CY3" s="888"/>
      <c r="CZ3" s="888"/>
      <c r="DA3" s="888"/>
      <c r="DB3" s="888"/>
      <c r="DC3" s="888"/>
      <c r="DD3" s="888"/>
      <c r="DG3" s="909" t="s">
        <v>5</v>
      </c>
      <c r="DH3" s="888"/>
      <c r="DI3" s="888"/>
      <c r="DJ3" s="888"/>
      <c r="DK3" s="888"/>
      <c r="DL3" s="888"/>
      <c r="DM3" s="888"/>
      <c r="DN3" s="888"/>
      <c r="DO3" s="888"/>
      <c r="DP3" s="888"/>
      <c r="DQ3" s="888"/>
      <c r="DR3" s="888"/>
      <c r="DS3" s="888"/>
      <c r="DT3" s="888"/>
      <c r="DU3" s="888"/>
      <c r="DV3" s="888"/>
      <c r="DY3" s="909" t="s">
        <v>5</v>
      </c>
      <c r="DZ3" s="888"/>
      <c r="EA3" s="888"/>
      <c r="EB3" s="888"/>
      <c r="EC3" s="888"/>
      <c r="ED3" s="888"/>
      <c r="EE3" s="888"/>
      <c r="EF3" s="888"/>
      <c r="EG3" s="888"/>
      <c r="EH3" s="888"/>
      <c r="EI3" s="888"/>
      <c r="EJ3" s="888"/>
      <c r="EK3" s="888"/>
      <c r="EL3" s="888"/>
      <c r="EM3" s="888"/>
      <c r="EN3" s="888"/>
      <c r="EQ3" s="909" t="s">
        <v>5</v>
      </c>
      <c r="ER3" s="888"/>
      <c r="ES3" s="888"/>
      <c r="ET3" s="888"/>
      <c r="EU3" s="888"/>
      <c r="EV3" s="888"/>
      <c r="EW3" s="888"/>
      <c r="EX3" s="888"/>
      <c r="EY3" s="888"/>
      <c r="EZ3" s="888"/>
      <c r="FA3" s="888"/>
      <c r="FB3" s="888"/>
      <c r="FC3" s="888"/>
      <c r="FD3" s="888"/>
      <c r="FE3" s="888"/>
      <c r="FF3" s="888"/>
      <c r="FI3" s="909" t="s">
        <v>5</v>
      </c>
      <c r="FJ3" s="888"/>
      <c r="FK3" s="888"/>
      <c r="FL3" s="888"/>
      <c r="FM3" s="888"/>
      <c r="FN3" s="888"/>
      <c r="FO3" s="888"/>
      <c r="FP3" s="888"/>
      <c r="FQ3" s="888"/>
      <c r="FR3" s="888"/>
      <c r="FS3" s="888"/>
      <c r="FT3" s="888"/>
      <c r="FU3" s="888"/>
      <c r="FV3" s="888"/>
      <c r="FW3" s="888"/>
      <c r="FX3" s="888"/>
      <c r="GA3" s="909" t="s">
        <v>5</v>
      </c>
      <c r="GB3" s="888"/>
      <c r="GC3" s="888"/>
      <c r="GD3" s="888"/>
      <c r="GE3" s="888"/>
      <c r="GF3" s="888"/>
      <c r="GG3" s="888"/>
      <c r="GH3" s="888"/>
      <c r="GI3" s="888"/>
      <c r="GJ3" s="888"/>
      <c r="GK3" s="888"/>
      <c r="GL3" s="888"/>
      <c r="GM3" s="888"/>
      <c r="GN3" s="888"/>
      <c r="GO3" s="888"/>
      <c r="GP3" s="888"/>
    </row>
    <row r="4" spans="2:198" s="894" customFormat="1" ht="25.5" hidden="1">
      <c r="C4" s="910" t="s">
        <v>146</v>
      </c>
      <c r="D4" s="888"/>
      <c r="E4" s="888"/>
      <c r="F4" s="888"/>
      <c r="G4" s="888"/>
      <c r="H4" s="888"/>
      <c r="I4" s="888"/>
      <c r="J4" s="888"/>
      <c r="K4" s="888"/>
      <c r="L4" s="888"/>
      <c r="M4" s="888"/>
      <c r="N4" s="888"/>
      <c r="O4" s="888"/>
      <c r="P4" s="888"/>
      <c r="Q4" s="888"/>
      <c r="R4" s="888"/>
      <c r="U4" s="910" t="s">
        <v>146</v>
      </c>
      <c r="V4" s="888"/>
      <c r="W4" s="888"/>
      <c r="X4" s="888"/>
      <c r="Y4" s="888"/>
      <c r="Z4" s="888"/>
      <c r="AA4" s="888"/>
      <c r="AB4" s="888"/>
      <c r="AC4" s="888"/>
      <c r="AD4" s="888"/>
      <c r="AE4" s="888"/>
      <c r="AF4" s="888"/>
      <c r="AG4" s="888"/>
      <c r="AH4" s="888"/>
      <c r="AI4" s="888"/>
      <c r="AJ4" s="888"/>
      <c r="AM4" s="910" t="s">
        <v>146</v>
      </c>
      <c r="AN4" s="888"/>
      <c r="AO4" s="888"/>
      <c r="AP4" s="888"/>
      <c r="AQ4" s="888"/>
      <c r="AR4" s="888"/>
      <c r="AS4" s="888"/>
      <c r="AT4" s="888"/>
      <c r="AU4" s="888"/>
      <c r="AV4" s="888"/>
      <c r="AW4" s="888"/>
      <c r="AX4" s="888"/>
      <c r="AY4" s="888"/>
      <c r="AZ4" s="888"/>
      <c r="BA4" s="888"/>
      <c r="BB4" s="888"/>
      <c r="BE4" s="910" t="s">
        <v>146</v>
      </c>
      <c r="BF4" s="888"/>
      <c r="BG4" s="888"/>
      <c r="BH4" s="888"/>
      <c r="BI4" s="888"/>
      <c r="BJ4" s="888"/>
      <c r="BK4" s="888"/>
      <c r="BL4" s="888"/>
      <c r="BM4" s="888"/>
      <c r="BN4" s="888"/>
      <c r="BO4" s="888"/>
      <c r="BP4" s="888"/>
      <c r="BQ4" s="888"/>
      <c r="BR4" s="888"/>
      <c r="BS4" s="888"/>
      <c r="BT4" s="888"/>
      <c r="BW4" s="910" t="s">
        <v>146</v>
      </c>
      <c r="BX4" s="888"/>
      <c r="BY4" s="888"/>
      <c r="BZ4" s="888"/>
      <c r="CA4" s="888"/>
      <c r="CB4" s="888"/>
      <c r="CC4" s="888"/>
      <c r="CD4" s="888"/>
      <c r="CE4" s="888"/>
      <c r="CF4" s="888"/>
      <c r="CG4" s="888"/>
      <c r="CH4" s="888"/>
      <c r="CI4" s="888"/>
      <c r="CJ4" s="888"/>
      <c r="CK4" s="888"/>
      <c r="CL4" s="888"/>
      <c r="CO4" s="910" t="s">
        <v>146</v>
      </c>
      <c r="CP4" s="888"/>
      <c r="CQ4" s="888"/>
      <c r="CR4" s="888"/>
      <c r="CS4" s="888"/>
      <c r="CT4" s="888"/>
      <c r="CU4" s="888"/>
      <c r="CV4" s="888"/>
      <c r="CW4" s="888"/>
      <c r="CX4" s="888"/>
      <c r="CY4" s="888"/>
      <c r="CZ4" s="888"/>
      <c r="DA4" s="888"/>
      <c r="DB4" s="888"/>
      <c r="DC4" s="888"/>
      <c r="DD4" s="888"/>
      <c r="DG4" s="910" t="s">
        <v>146</v>
      </c>
      <c r="DH4" s="888"/>
      <c r="DI4" s="888"/>
      <c r="DJ4" s="888"/>
      <c r="DK4" s="888"/>
      <c r="DL4" s="888"/>
      <c r="DM4" s="888"/>
      <c r="DN4" s="888"/>
      <c r="DO4" s="888"/>
      <c r="DP4" s="888"/>
      <c r="DQ4" s="888"/>
      <c r="DR4" s="888"/>
      <c r="DS4" s="888"/>
      <c r="DT4" s="888"/>
      <c r="DU4" s="888"/>
      <c r="DV4" s="888"/>
      <c r="DY4" s="910" t="s">
        <v>146</v>
      </c>
      <c r="DZ4" s="888"/>
      <c r="EA4" s="888"/>
      <c r="EB4" s="888"/>
      <c r="EC4" s="888"/>
      <c r="ED4" s="888"/>
      <c r="EE4" s="888"/>
      <c r="EF4" s="888"/>
      <c r="EG4" s="888"/>
      <c r="EH4" s="888"/>
      <c r="EI4" s="888"/>
      <c r="EJ4" s="888"/>
      <c r="EK4" s="888"/>
      <c r="EL4" s="888"/>
      <c r="EM4" s="888"/>
      <c r="EN4" s="888"/>
      <c r="EQ4" s="910" t="s">
        <v>146</v>
      </c>
      <c r="ER4" s="888"/>
      <c r="ES4" s="888"/>
      <c r="ET4" s="888"/>
      <c r="EU4" s="888"/>
      <c r="EV4" s="888"/>
      <c r="EW4" s="888"/>
      <c r="EX4" s="888"/>
      <c r="EY4" s="888"/>
      <c r="EZ4" s="888"/>
      <c r="FA4" s="888"/>
      <c r="FB4" s="888"/>
      <c r="FC4" s="888"/>
      <c r="FD4" s="888"/>
      <c r="FE4" s="888"/>
      <c r="FF4" s="888"/>
      <c r="FI4" s="910" t="s">
        <v>146</v>
      </c>
      <c r="FJ4" s="888"/>
      <c r="FK4" s="888"/>
      <c r="FL4" s="888"/>
      <c r="FM4" s="888"/>
      <c r="FN4" s="888"/>
      <c r="FO4" s="888"/>
      <c r="FP4" s="888"/>
      <c r="FQ4" s="888"/>
      <c r="FR4" s="888"/>
      <c r="FS4" s="888"/>
      <c r="FT4" s="888"/>
      <c r="FU4" s="888"/>
      <c r="FV4" s="888"/>
      <c r="FW4" s="888"/>
      <c r="FX4" s="888"/>
      <c r="GA4" s="910" t="s">
        <v>146</v>
      </c>
      <c r="GB4" s="888"/>
      <c r="GC4" s="888"/>
      <c r="GD4" s="888"/>
      <c r="GE4" s="888"/>
      <c r="GF4" s="888"/>
      <c r="GG4" s="888"/>
      <c r="GH4" s="888"/>
      <c r="GI4" s="888"/>
      <c r="GJ4" s="888"/>
      <c r="GK4" s="888"/>
      <c r="GL4" s="888"/>
      <c r="GM4" s="888"/>
      <c r="GN4" s="888"/>
      <c r="GO4" s="888"/>
      <c r="GP4" s="888"/>
    </row>
    <row r="5" spans="2:198" s="894" customFormat="1" ht="25.5" hidden="1">
      <c r="C5" s="910" t="s">
        <v>147</v>
      </c>
      <c r="D5" s="888"/>
      <c r="E5" s="888"/>
      <c r="F5" s="888"/>
      <c r="G5" s="888"/>
      <c r="H5" s="888"/>
      <c r="I5" s="888"/>
      <c r="J5" s="888"/>
      <c r="K5" s="888"/>
      <c r="L5" s="888"/>
      <c r="M5" s="888"/>
      <c r="N5" s="888"/>
      <c r="O5" s="888"/>
      <c r="P5" s="888"/>
      <c r="Q5" s="888"/>
      <c r="R5" s="888"/>
      <c r="U5" s="910" t="s">
        <v>147</v>
      </c>
      <c r="V5" s="888"/>
      <c r="W5" s="888"/>
      <c r="X5" s="888"/>
      <c r="Y5" s="888"/>
      <c r="Z5" s="888"/>
      <c r="AA5" s="888"/>
      <c r="AB5" s="888"/>
      <c r="AC5" s="888"/>
      <c r="AD5" s="888"/>
      <c r="AE5" s="888"/>
      <c r="AF5" s="888"/>
      <c r="AG5" s="888"/>
      <c r="AH5" s="888"/>
      <c r="AI5" s="888"/>
      <c r="AJ5" s="888"/>
      <c r="AM5" s="910" t="s">
        <v>147</v>
      </c>
      <c r="AN5" s="888"/>
      <c r="AO5" s="888"/>
      <c r="AP5" s="888"/>
      <c r="AQ5" s="888"/>
      <c r="AR5" s="888"/>
      <c r="AS5" s="888"/>
      <c r="AT5" s="888"/>
      <c r="AU5" s="888"/>
      <c r="AV5" s="888"/>
      <c r="AW5" s="888"/>
      <c r="AX5" s="888"/>
      <c r="AY5" s="888"/>
      <c r="AZ5" s="888"/>
      <c r="BA5" s="888"/>
      <c r="BB5" s="888"/>
      <c r="BE5" s="910" t="s">
        <v>147</v>
      </c>
      <c r="BF5" s="888"/>
      <c r="BG5" s="888"/>
      <c r="BH5" s="888"/>
      <c r="BI5" s="888"/>
      <c r="BJ5" s="888"/>
      <c r="BK5" s="888"/>
      <c r="BL5" s="888"/>
      <c r="BM5" s="888"/>
      <c r="BN5" s="888"/>
      <c r="BO5" s="888"/>
      <c r="BP5" s="888"/>
      <c r="BQ5" s="888"/>
      <c r="BR5" s="888"/>
      <c r="BS5" s="888"/>
      <c r="BT5" s="888"/>
      <c r="BW5" s="910" t="s">
        <v>147</v>
      </c>
      <c r="BX5" s="888"/>
      <c r="BY5" s="888"/>
      <c r="BZ5" s="888"/>
      <c r="CA5" s="888"/>
      <c r="CB5" s="888"/>
      <c r="CC5" s="888"/>
      <c r="CD5" s="888"/>
      <c r="CE5" s="888"/>
      <c r="CF5" s="888"/>
      <c r="CG5" s="888"/>
      <c r="CH5" s="888"/>
      <c r="CI5" s="888"/>
      <c r="CJ5" s="888"/>
      <c r="CK5" s="888"/>
      <c r="CL5" s="888"/>
      <c r="CO5" s="910" t="s">
        <v>147</v>
      </c>
      <c r="CP5" s="888"/>
      <c r="CQ5" s="888"/>
      <c r="CR5" s="888"/>
      <c r="CS5" s="888"/>
      <c r="CT5" s="888"/>
      <c r="CU5" s="888"/>
      <c r="CV5" s="888"/>
      <c r="CW5" s="888"/>
      <c r="CX5" s="888"/>
      <c r="CY5" s="888"/>
      <c r="CZ5" s="888"/>
      <c r="DA5" s="888"/>
      <c r="DB5" s="888"/>
      <c r="DC5" s="888"/>
      <c r="DD5" s="888"/>
      <c r="DG5" s="910" t="s">
        <v>147</v>
      </c>
      <c r="DH5" s="888"/>
      <c r="DI5" s="888"/>
      <c r="DJ5" s="888"/>
      <c r="DK5" s="888"/>
      <c r="DL5" s="888"/>
      <c r="DM5" s="888"/>
      <c r="DN5" s="888"/>
      <c r="DO5" s="888"/>
      <c r="DP5" s="888"/>
      <c r="DQ5" s="888"/>
      <c r="DR5" s="888"/>
      <c r="DS5" s="888"/>
      <c r="DT5" s="888"/>
      <c r="DU5" s="888"/>
      <c r="DV5" s="888"/>
      <c r="DY5" s="910" t="s">
        <v>147</v>
      </c>
      <c r="DZ5" s="888"/>
      <c r="EA5" s="888"/>
      <c r="EB5" s="888"/>
      <c r="EC5" s="888"/>
      <c r="ED5" s="888"/>
      <c r="EE5" s="888"/>
      <c r="EF5" s="888"/>
      <c r="EG5" s="888"/>
      <c r="EH5" s="888"/>
      <c r="EI5" s="888"/>
      <c r="EJ5" s="888"/>
      <c r="EK5" s="888"/>
      <c r="EL5" s="888"/>
      <c r="EM5" s="888"/>
      <c r="EN5" s="888"/>
      <c r="EQ5" s="910" t="s">
        <v>147</v>
      </c>
      <c r="ER5" s="888"/>
      <c r="ES5" s="888"/>
      <c r="ET5" s="888"/>
      <c r="EU5" s="888"/>
      <c r="EV5" s="888"/>
      <c r="EW5" s="888"/>
      <c r="EX5" s="888"/>
      <c r="EY5" s="888"/>
      <c r="EZ5" s="888"/>
      <c r="FA5" s="888"/>
      <c r="FB5" s="888"/>
      <c r="FC5" s="888"/>
      <c r="FD5" s="888"/>
      <c r="FE5" s="888"/>
      <c r="FF5" s="888"/>
      <c r="FI5" s="910" t="s">
        <v>147</v>
      </c>
      <c r="FJ5" s="888"/>
      <c r="FK5" s="888"/>
      <c r="FL5" s="888"/>
      <c r="FM5" s="888"/>
      <c r="FN5" s="888"/>
      <c r="FO5" s="888"/>
      <c r="FP5" s="888"/>
      <c r="FQ5" s="888"/>
      <c r="FR5" s="888"/>
      <c r="FS5" s="888"/>
      <c r="FT5" s="888"/>
      <c r="FU5" s="888"/>
      <c r="FV5" s="888"/>
      <c r="FW5" s="888"/>
      <c r="FX5" s="888"/>
      <c r="GA5" s="910" t="s">
        <v>147</v>
      </c>
      <c r="GB5" s="888"/>
      <c r="GC5" s="888"/>
      <c r="GD5" s="888"/>
      <c r="GE5" s="888"/>
      <c r="GF5" s="888"/>
      <c r="GG5" s="888"/>
      <c r="GH5" s="888"/>
      <c r="GI5" s="888"/>
      <c r="GJ5" s="888"/>
      <c r="GK5" s="888"/>
      <c r="GL5" s="888"/>
      <c r="GM5" s="888"/>
      <c r="GN5" s="888"/>
      <c r="GO5" s="888"/>
      <c r="GP5" s="888"/>
    </row>
    <row r="6" spans="2:198" s="894" customFormat="1" hidden="1">
      <c r="C6" s="910" t="s">
        <v>148</v>
      </c>
      <c r="D6" s="888"/>
      <c r="E6" s="888"/>
      <c r="F6" s="888"/>
      <c r="G6" s="888"/>
      <c r="H6" s="888"/>
      <c r="I6" s="888"/>
      <c r="J6" s="888"/>
      <c r="K6" s="888"/>
      <c r="L6" s="888"/>
      <c r="M6" s="888"/>
      <c r="N6" s="888"/>
      <c r="O6" s="888"/>
      <c r="P6" s="888"/>
      <c r="Q6" s="888"/>
      <c r="R6" s="888"/>
      <c r="U6" s="910" t="s">
        <v>148</v>
      </c>
      <c r="V6" s="888"/>
      <c r="W6" s="888"/>
      <c r="X6" s="888"/>
      <c r="Y6" s="888"/>
      <c r="Z6" s="888"/>
      <c r="AA6" s="888"/>
      <c r="AB6" s="888"/>
      <c r="AC6" s="888"/>
      <c r="AD6" s="888"/>
      <c r="AE6" s="888"/>
      <c r="AF6" s="888"/>
      <c r="AG6" s="888"/>
      <c r="AH6" s="888"/>
      <c r="AI6" s="888"/>
      <c r="AJ6" s="888"/>
      <c r="AM6" s="910" t="s">
        <v>148</v>
      </c>
      <c r="AN6" s="888"/>
      <c r="AO6" s="888"/>
      <c r="AP6" s="888"/>
      <c r="AQ6" s="888"/>
      <c r="AR6" s="888"/>
      <c r="AS6" s="888"/>
      <c r="AT6" s="888"/>
      <c r="AU6" s="888"/>
      <c r="AV6" s="888"/>
      <c r="AW6" s="888"/>
      <c r="AX6" s="888"/>
      <c r="AY6" s="888"/>
      <c r="AZ6" s="888"/>
      <c r="BA6" s="888"/>
      <c r="BB6" s="888"/>
      <c r="BE6" s="910" t="s">
        <v>148</v>
      </c>
      <c r="BF6" s="888"/>
      <c r="BG6" s="888"/>
      <c r="BH6" s="888"/>
      <c r="BI6" s="888"/>
      <c r="BJ6" s="888"/>
      <c r="BK6" s="888"/>
      <c r="BL6" s="888"/>
      <c r="BM6" s="888"/>
      <c r="BN6" s="888"/>
      <c r="BO6" s="888"/>
      <c r="BP6" s="888"/>
      <c r="BQ6" s="888"/>
      <c r="BR6" s="888"/>
      <c r="BS6" s="888"/>
      <c r="BT6" s="888"/>
      <c r="BW6" s="910" t="s">
        <v>148</v>
      </c>
      <c r="BX6" s="888"/>
      <c r="BY6" s="888"/>
      <c r="BZ6" s="888"/>
      <c r="CA6" s="888"/>
      <c r="CB6" s="888"/>
      <c r="CC6" s="888"/>
      <c r="CD6" s="888"/>
      <c r="CE6" s="888"/>
      <c r="CF6" s="888"/>
      <c r="CG6" s="888"/>
      <c r="CH6" s="888"/>
      <c r="CI6" s="888"/>
      <c r="CJ6" s="888"/>
      <c r="CK6" s="888"/>
      <c r="CL6" s="888"/>
      <c r="CO6" s="910" t="s">
        <v>148</v>
      </c>
      <c r="CP6" s="888"/>
      <c r="CQ6" s="888"/>
      <c r="CR6" s="888"/>
      <c r="CS6" s="888"/>
      <c r="CT6" s="888"/>
      <c r="CU6" s="888"/>
      <c r="CV6" s="888"/>
      <c r="CW6" s="888"/>
      <c r="CX6" s="888"/>
      <c r="CY6" s="888"/>
      <c r="CZ6" s="888"/>
      <c r="DA6" s="888"/>
      <c r="DB6" s="888"/>
      <c r="DC6" s="888"/>
      <c r="DD6" s="888"/>
      <c r="DG6" s="910" t="s">
        <v>148</v>
      </c>
      <c r="DH6" s="888"/>
      <c r="DI6" s="888"/>
      <c r="DJ6" s="888"/>
      <c r="DK6" s="888"/>
      <c r="DL6" s="888"/>
      <c r="DM6" s="888"/>
      <c r="DN6" s="888"/>
      <c r="DO6" s="888"/>
      <c r="DP6" s="888"/>
      <c r="DQ6" s="888"/>
      <c r="DR6" s="888"/>
      <c r="DS6" s="888"/>
      <c r="DT6" s="888"/>
      <c r="DU6" s="888"/>
      <c r="DV6" s="888"/>
      <c r="DY6" s="910" t="s">
        <v>148</v>
      </c>
      <c r="DZ6" s="888"/>
      <c r="EA6" s="888"/>
      <c r="EB6" s="888"/>
      <c r="EC6" s="888"/>
      <c r="ED6" s="888"/>
      <c r="EE6" s="888"/>
      <c r="EF6" s="888"/>
      <c r="EG6" s="888"/>
      <c r="EH6" s="888"/>
      <c r="EI6" s="888"/>
      <c r="EJ6" s="888"/>
      <c r="EK6" s="888"/>
      <c r="EL6" s="888"/>
      <c r="EM6" s="888"/>
      <c r="EN6" s="888"/>
      <c r="EQ6" s="910" t="s">
        <v>148</v>
      </c>
      <c r="ER6" s="888"/>
      <c r="ES6" s="888"/>
      <c r="ET6" s="888"/>
      <c r="EU6" s="888"/>
      <c r="EV6" s="888"/>
      <c r="EW6" s="888"/>
      <c r="EX6" s="888"/>
      <c r="EY6" s="888"/>
      <c r="EZ6" s="888"/>
      <c r="FA6" s="888"/>
      <c r="FB6" s="888"/>
      <c r="FC6" s="888"/>
      <c r="FD6" s="888"/>
      <c r="FE6" s="888"/>
      <c r="FF6" s="888"/>
      <c r="FI6" s="910" t="s">
        <v>148</v>
      </c>
      <c r="FJ6" s="888"/>
      <c r="FK6" s="888"/>
      <c r="FL6" s="888"/>
      <c r="FM6" s="888"/>
      <c r="FN6" s="888"/>
      <c r="FO6" s="888"/>
      <c r="FP6" s="888"/>
      <c r="FQ6" s="888"/>
      <c r="FR6" s="888"/>
      <c r="FS6" s="888"/>
      <c r="FT6" s="888"/>
      <c r="FU6" s="888"/>
      <c r="FV6" s="888"/>
      <c r="FW6" s="888"/>
      <c r="FX6" s="888"/>
      <c r="GA6" s="910" t="s">
        <v>148</v>
      </c>
      <c r="GB6" s="888"/>
      <c r="GC6" s="888"/>
      <c r="GD6" s="888"/>
      <c r="GE6" s="888"/>
      <c r="GF6" s="888"/>
      <c r="GG6" s="888"/>
      <c r="GH6" s="888"/>
      <c r="GI6" s="888"/>
      <c r="GJ6" s="888"/>
      <c r="GK6" s="888"/>
      <c r="GL6" s="888"/>
      <c r="GM6" s="888"/>
      <c r="GN6" s="888"/>
      <c r="GO6" s="888"/>
      <c r="GP6" s="888"/>
    </row>
    <row r="7" spans="2:198" s="894" customFormat="1" hidden="1">
      <c r="C7" s="910" t="s">
        <v>149</v>
      </c>
      <c r="D7" s="888"/>
      <c r="E7" s="888"/>
      <c r="F7" s="888"/>
      <c r="G7" s="888"/>
      <c r="H7" s="888"/>
      <c r="I7" s="888"/>
      <c r="J7" s="888"/>
      <c r="K7" s="888"/>
      <c r="L7" s="888"/>
      <c r="M7" s="888"/>
      <c r="N7" s="888"/>
      <c r="O7" s="888"/>
      <c r="P7" s="888"/>
      <c r="Q7" s="888"/>
      <c r="R7" s="888"/>
      <c r="U7" s="910" t="s">
        <v>149</v>
      </c>
      <c r="V7" s="888"/>
      <c r="W7" s="888"/>
      <c r="X7" s="888"/>
      <c r="Y7" s="888"/>
      <c r="Z7" s="888"/>
      <c r="AA7" s="888"/>
      <c r="AB7" s="888"/>
      <c r="AC7" s="888"/>
      <c r="AD7" s="888"/>
      <c r="AE7" s="888"/>
      <c r="AF7" s="888"/>
      <c r="AG7" s="888"/>
      <c r="AH7" s="888"/>
      <c r="AI7" s="888"/>
      <c r="AJ7" s="888"/>
      <c r="AM7" s="910" t="s">
        <v>149</v>
      </c>
      <c r="AN7" s="888"/>
      <c r="AO7" s="888"/>
      <c r="AP7" s="888"/>
      <c r="AQ7" s="888"/>
      <c r="AR7" s="888"/>
      <c r="AS7" s="888"/>
      <c r="AT7" s="888"/>
      <c r="AU7" s="888"/>
      <c r="AV7" s="888"/>
      <c r="AW7" s="888"/>
      <c r="AX7" s="888"/>
      <c r="AY7" s="888"/>
      <c r="AZ7" s="888"/>
      <c r="BA7" s="888"/>
      <c r="BB7" s="888"/>
      <c r="BE7" s="910" t="s">
        <v>149</v>
      </c>
      <c r="BF7" s="888"/>
      <c r="BG7" s="888"/>
      <c r="BH7" s="888"/>
      <c r="BI7" s="888"/>
      <c r="BJ7" s="888"/>
      <c r="BK7" s="888"/>
      <c r="BL7" s="888"/>
      <c r="BM7" s="888"/>
      <c r="BN7" s="888"/>
      <c r="BO7" s="888"/>
      <c r="BP7" s="888"/>
      <c r="BQ7" s="888"/>
      <c r="BR7" s="888"/>
      <c r="BS7" s="888"/>
      <c r="BT7" s="888"/>
      <c r="BW7" s="910" t="s">
        <v>149</v>
      </c>
      <c r="BX7" s="888"/>
      <c r="BY7" s="888"/>
      <c r="BZ7" s="888"/>
      <c r="CA7" s="888"/>
      <c r="CB7" s="888"/>
      <c r="CC7" s="888"/>
      <c r="CD7" s="888"/>
      <c r="CE7" s="888"/>
      <c r="CF7" s="888"/>
      <c r="CG7" s="888"/>
      <c r="CH7" s="888"/>
      <c r="CI7" s="888"/>
      <c r="CJ7" s="888"/>
      <c r="CK7" s="888"/>
      <c r="CL7" s="888"/>
      <c r="CO7" s="910" t="s">
        <v>149</v>
      </c>
      <c r="CP7" s="888"/>
      <c r="CQ7" s="888"/>
      <c r="CR7" s="888"/>
      <c r="CS7" s="888"/>
      <c r="CT7" s="888"/>
      <c r="CU7" s="888"/>
      <c r="CV7" s="888"/>
      <c r="CW7" s="888"/>
      <c r="CX7" s="888"/>
      <c r="CY7" s="888"/>
      <c r="CZ7" s="888"/>
      <c r="DA7" s="888"/>
      <c r="DB7" s="888"/>
      <c r="DC7" s="888"/>
      <c r="DD7" s="888"/>
      <c r="DG7" s="910" t="s">
        <v>149</v>
      </c>
      <c r="DH7" s="888"/>
      <c r="DI7" s="888"/>
      <c r="DJ7" s="888"/>
      <c r="DK7" s="888"/>
      <c r="DL7" s="888"/>
      <c r="DM7" s="888"/>
      <c r="DN7" s="888"/>
      <c r="DO7" s="888"/>
      <c r="DP7" s="888"/>
      <c r="DQ7" s="888"/>
      <c r="DR7" s="888"/>
      <c r="DS7" s="888"/>
      <c r="DT7" s="888"/>
      <c r="DU7" s="888"/>
      <c r="DV7" s="888"/>
      <c r="DY7" s="910" t="s">
        <v>149</v>
      </c>
      <c r="DZ7" s="888"/>
      <c r="EA7" s="888"/>
      <c r="EB7" s="888"/>
      <c r="EC7" s="888"/>
      <c r="ED7" s="888"/>
      <c r="EE7" s="888"/>
      <c r="EF7" s="888"/>
      <c r="EG7" s="888"/>
      <c r="EH7" s="888"/>
      <c r="EI7" s="888"/>
      <c r="EJ7" s="888"/>
      <c r="EK7" s="888"/>
      <c r="EL7" s="888"/>
      <c r="EM7" s="888"/>
      <c r="EN7" s="888"/>
      <c r="EQ7" s="910" t="s">
        <v>149</v>
      </c>
      <c r="ER7" s="888"/>
      <c r="ES7" s="888"/>
      <c r="ET7" s="888"/>
      <c r="EU7" s="888"/>
      <c r="EV7" s="888"/>
      <c r="EW7" s="888"/>
      <c r="EX7" s="888"/>
      <c r="EY7" s="888"/>
      <c r="EZ7" s="888"/>
      <c r="FA7" s="888"/>
      <c r="FB7" s="888"/>
      <c r="FC7" s="888"/>
      <c r="FD7" s="888"/>
      <c r="FE7" s="888"/>
      <c r="FF7" s="888"/>
      <c r="FI7" s="910" t="s">
        <v>149</v>
      </c>
      <c r="FJ7" s="888"/>
      <c r="FK7" s="888"/>
      <c r="FL7" s="888"/>
      <c r="FM7" s="888"/>
      <c r="FN7" s="888"/>
      <c r="FO7" s="888"/>
      <c r="FP7" s="888"/>
      <c r="FQ7" s="888"/>
      <c r="FR7" s="888"/>
      <c r="FS7" s="888"/>
      <c r="FT7" s="888"/>
      <c r="FU7" s="888"/>
      <c r="FV7" s="888"/>
      <c r="FW7" s="888"/>
      <c r="FX7" s="888"/>
      <c r="GA7" s="910" t="s">
        <v>149</v>
      </c>
      <c r="GB7" s="888"/>
      <c r="GC7" s="888"/>
      <c r="GD7" s="888"/>
      <c r="GE7" s="888"/>
      <c r="GF7" s="888"/>
      <c r="GG7" s="888"/>
      <c r="GH7" s="888"/>
      <c r="GI7" s="888"/>
      <c r="GJ7" s="888"/>
      <c r="GK7" s="888"/>
      <c r="GL7" s="888"/>
      <c r="GM7" s="888"/>
      <c r="GN7" s="888"/>
      <c r="GO7" s="888"/>
      <c r="GP7" s="888"/>
    </row>
    <row r="8" spans="2:198" s="894" customFormat="1" hidden="1">
      <c r="C8" s="910" t="s">
        <v>150</v>
      </c>
      <c r="D8" s="888"/>
      <c r="E8" s="888"/>
      <c r="F8" s="888"/>
      <c r="G8" s="888"/>
      <c r="H8" s="888"/>
      <c r="I8" s="888"/>
      <c r="J8" s="888"/>
      <c r="K8" s="888"/>
      <c r="L8" s="888"/>
      <c r="M8" s="888"/>
      <c r="N8" s="888"/>
      <c r="O8" s="888"/>
      <c r="P8" s="888"/>
      <c r="Q8" s="888"/>
      <c r="R8" s="888"/>
      <c r="U8" s="910" t="s">
        <v>150</v>
      </c>
      <c r="V8" s="888"/>
      <c r="W8" s="888"/>
      <c r="X8" s="888"/>
      <c r="Y8" s="888"/>
      <c r="Z8" s="888"/>
      <c r="AA8" s="888"/>
      <c r="AB8" s="888"/>
      <c r="AC8" s="888"/>
      <c r="AD8" s="888"/>
      <c r="AE8" s="888"/>
      <c r="AF8" s="888"/>
      <c r="AG8" s="888"/>
      <c r="AH8" s="888"/>
      <c r="AI8" s="888"/>
      <c r="AJ8" s="888"/>
      <c r="AM8" s="910" t="s">
        <v>150</v>
      </c>
      <c r="AN8" s="888"/>
      <c r="AO8" s="888"/>
      <c r="AP8" s="888"/>
      <c r="AQ8" s="888"/>
      <c r="AR8" s="888"/>
      <c r="AS8" s="888"/>
      <c r="AT8" s="888"/>
      <c r="AU8" s="888"/>
      <c r="AV8" s="888"/>
      <c r="AW8" s="888"/>
      <c r="AX8" s="888"/>
      <c r="AY8" s="888"/>
      <c r="AZ8" s="888"/>
      <c r="BA8" s="888"/>
      <c r="BB8" s="888"/>
      <c r="BE8" s="910" t="s">
        <v>150</v>
      </c>
      <c r="BF8" s="888"/>
      <c r="BG8" s="888"/>
      <c r="BH8" s="888"/>
      <c r="BI8" s="888"/>
      <c r="BJ8" s="888"/>
      <c r="BK8" s="888"/>
      <c r="BL8" s="888"/>
      <c r="BM8" s="888"/>
      <c r="BN8" s="888"/>
      <c r="BO8" s="888"/>
      <c r="BP8" s="888"/>
      <c r="BQ8" s="888"/>
      <c r="BR8" s="888"/>
      <c r="BS8" s="888"/>
      <c r="BT8" s="888"/>
      <c r="BW8" s="910" t="s">
        <v>150</v>
      </c>
      <c r="BX8" s="888"/>
      <c r="BY8" s="888"/>
      <c r="BZ8" s="888"/>
      <c r="CA8" s="888"/>
      <c r="CB8" s="888"/>
      <c r="CC8" s="888"/>
      <c r="CD8" s="888"/>
      <c r="CE8" s="888"/>
      <c r="CF8" s="888"/>
      <c r="CG8" s="888"/>
      <c r="CH8" s="888"/>
      <c r="CI8" s="888"/>
      <c r="CJ8" s="888"/>
      <c r="CK8" s="888"/>
      <c r="CL8" s="888"/>
      <c r="CO8" s="910" t="s">
        <v>150</v>
      </c>
      <c r="CP8" s="888"/>
      <c r="CQ8" s="888"/>
      <c r="CR8" s="888"/>
      <c r="CS8" s="888"/>
      <c r="CT8" s="888"/>
      <c r="CU8" s="888"/>
      <c r="CV8" s="888"/>
      <c r="CW8" s="888"/>
      <c r="CX8" s="888"/>
      <c r="CY8" s="888"/>
      <c r="CZ8" s="888"/>
      <c r="DA8" s="888"/>
      <c r="DB8" s="888"/>
      <c r="DC8" s="888"/>
      <c r="DD8" s="888"/>
      <c r="DG8" s="910" t="s">
        <v>150</v>
      </c>
      <c r="DH8" s="888"/>
      <c r="DI8" s="888"/>
      <c r="DJ8" s="888"/>
      <c r="DK8" s="888"/>
      <c r="DL8" s="888"/>
      <c r="DM8" s="888"/>
      <c r="DN8" s="888"/>
      <c r="DO8" s="888"/>
      <c r="DP8" s="888"/>
      <c r="DQ8" s="888"/>
      <c r="DR8" s="888"/>
      <c r="DS8" s="888"/>
      <c r="DT8" s="888"/>
      <c r="DU8" s="888"/>
      <c r="DV8" s="888"/>
      <c r="DY8" s="910" t="s">
        <v>150</v>
      </c>
      <c r="DZ8" s="888"/>
      <c r="EA8" s="888"/>
      <c r="EB8" s="888"/>
      <c r="EC8" s="888"/>
      <c r="ED8" s="888"/>
      <c r="EE8" s="888"/>
      <c r="EF8" s="888"/>
      <c r="EG8" s="888"/>
      <c r="EH8" s="888"/>
      <c r="EI8" s="888"/>
      <c r="EJ8" s="888"/>
      <c r="EK8" s="888"/>
      <c r="EL8" s="888"/>
      <c r="EM8" s="888"/>
      <c r="EN8" s="888"/>
      <c r="EQ8" s="910" t="s">
        <v>150</v>
      </c>
      <c r="ER8" s="888"/>
      <c r="ES8" s="888"/>
      <c r="ET8" s="888"/>
      <c r="EU8" s="888"/>
      <c r="EV8" s="888"/>
      <c r="EW8" s="888"/>
      <c r="EX8" s="888"/>
      <c r="EY8" s="888"/>
      <c r="EZ8" s="888"/>
      <c r="FA8" s="888"/>
      <c r="FB8" s="888"/>
      <c r="FC8" s="888"/>
      <c r="FD8" s="888"/>
      <c r="FE8" s="888"/>
      <c r="FF8" s="888"/>
      <c r="FI8" s="910" t="s">
        <v>150</v>
      </c>
      <c r="FJ8" s="888"/>
      <c r="FK8" s="888"/>
      <c r="FL8" s="888"/>
      <c r="FM8" s="888"/>
      <c r="FN8" s="888"/>
      <c r="FO8" s="888"/>
      <c r="FP8" s="888"/>
      <c r="FQ8" s="888"/>
      <c r="FR8" s="888"/>
      <c r="FS8" s="888"/>
      <c r="FT8" s="888"/>
      <c r="FU8" s="888"/>
      <c r="FV8" s="888"/>
      <c r="FW8" s="888"/>
      <c r="FX8" s="888"/>
      <c r="GA8" s="910" t="s">
        <v>150</v>
      </c>
      <c r="GB8" s="888"/>
      <c r="GC8" s="888"/>
      <c r="GD8" s="888"/>
      <c r="GE8" s="888"/>
      <c r="GF8" s="888"/>
      <c r="GG8" s="888"/>
      <c r="GH8" s="888"/>
      <c r="GI8" s="888"/>
      <c r="GJ8" s="888"/>
      <c r="GK8" s="888"/>
      <c r="GL8" s="888"/>
      <c r="GM8" s="888"/>
      <c r="GN8" s="888"/>
      <c r="GO8" s="888"/>
      <c r="GP8" s="888"/>
    </row>
    <row r="9" spans="2:198" s="894" customFormat="1" ht="38.25" hidden="1">
      <c r="C9" s="910" t="s">
        <v>151</v>
      </c>
      <c r="D9" s="888"/>
      <c r="E9" s="888"/>
      <c r="F9" s="888"/>
      <c r="G9" s="888"/>
      <c r="H9" s="888"/>
      <c r="I9" s="888"/>
      <c r="J9" s="888"/>
      <c r="K9" s="888"/>
      <c r="L9" s="888"/>
      <c r="M9" s="888"/>
      <c r="N9" s="888"/>
      <c r="O9" s="888"/>
      <c r="P9" s="888"/>
      <c r="Q9" s="888"/>
      <c r="R9" s="888"/>
      <c r="U9" s="910" t="s">
        <v>151</v>
      </c>
      <c r="V9" s="888"/>
      <c r="W9" s="888"/>
      <c r="X9" s="888"/>
      <c r="Y9" s="888"/>
      <c r="Z9" s="888"/>
      <c r="AA9" s="888"/>
      <c r="AB9" s="888"/>
      <c r="AC9" s="888"/>
      <c r="AD9" s="888"/>
      <c r="AE9" s="888"/>
      <c r="AF9" s="888"/>
      <c r="AG9" s="888"/>
      <c r="AH9" s="888"/>
      <c r="AI9" s="888"/>
      <c r="AJ9" s="888"/>
      <c r="AM9" s="910" t="s">
        <v>151</v>
      </c>
      <c r="AN9" s="888"/>
      <c r="AO9" s="888"/>
      <c r="AP9" s="888"/>
      <c r="AQ9" s="888"/>
      <c r="AR9" s="888"/>
      <c r="AS9" s="888"/>
      <c r="AT9" s="888"/>
      <c r="AU9" s="888"/>
      <c r="AV9" s="888"/>
      <c r="AW9" s="888"/>
      <c r="AX9" s="888"/>
      <c r="AY9" s="888"/>
      <c r="AZ9" s="888"/>
      <c r="BA9" s="888"/>
      <c r="BB9" s="888"/>
      <c r="BE9" s="910" t="s">
        <v>151</v>
      </c>
      <c r="BF9" s="888"/>
      <c r="BG9" s="888"/>
      <c r="BH9" s="888"/>
      <c r="BI9" s="888"/>
      <c r="BJ9" s="888"/>
      <c r="BK9" s="888"/>
      <c r="BL9" s="888"/>
      <c r="BM9" s="888"/>
      <c r="BN9" s="888"/>
      <c r="BO9" s="888"/>
      <c r="BP9" s="888"/>
      <c r="BQ9" s="888"/>
      <c r="BR9" s="888"/>
      <c r="BS9" s="888"/>
      <c r="BT9" s="888"/>
      <c r="BW9" s="910" t="s">
        <v>151</v>
      </c>
      <c r="BX9" s="888"/>
      <c r="BY9" s="888"/>
      <c r="BZ9" s="888"/>
      <c r="CA9" s="888"/>
      <c r="CB9" s="888"/>
      <c r="CC9" s="888"/>
      <c r="CD9" s="888"/>
      <c r="CE9" s="888"/>
      <c r="CF9" s="888"/>
      <c r="CG9" s="888"/>
      <c r="CH9" s="888"/>
      <c r="CI9" s="888"/>
      <c r="CJ9" s="888"/>
      <c r="CK9" s="888"/>
      <c r="CL9" s="888"/>
      <c r="CO9" s="910" t="s">
        <v>151</v>
      </c>
      <c r="CP9" s="888"/>
      <c r="CQ9" s="888"/>
      <c r="CR9" s="888"/>
      <c r="CS9" s="888"/>
      <c r="CT9" s="888"/>
      <c r="CU9" s="888"/>
      <c r="CV9" s="888"/>
      <c r="CW9" s="888"/>
      <c r="CX9" s="888"/>
      <c r="CY9" s="888"/>
      <c r="CZ9" s="888"/>
      <c r="DA9" s="888"/>
      <c r="DB9" s="888"/>
      <c r="DC9" s="888"/>
      <c r="DD9" s="888"/>
      <c r="DG9" s="910" t="s">
        <v>151</v>
      </c>
      <c r="DH9" s="888"/>
      <c r="DI9" s="888"/>
      <c r="DJ9" s="888"/>
      <c r="DK9" s="888"/>
      <c r="DL9" s="888"/>
      <c r="DM9" s="888"/>
      <c r="DN9" s="888"/>
      <c r="DO9" s="888"/>
      <c r="DP9" s="888"/>
      <c r="DQ9" s="888"/>
      <c r="DR9" s="888"/>
      <c r="DS9" s="888"/>
      <c r="DT9" s="888"/>
      <c r="DU9" s="888"/>
      <c r="DV9" s="888"/>
      <c r="DY9" s="910" t="s">
        <v>151</v>
      </c>
      <c r="DZ9" s="888"/>
      <c r="EA9" s="888"/>
      <c r="EB9" s="888"/>
      <c r="EC9" s="888"/>
      <c r="ED9" s="888"/>
      <c r="EE9" s="888"/>
      <c r="EF9" s="888"/>
      <c r="EG9" s="888"/>
      <c r="EH9" s="888"/>
      <c r="EI9" s="888"/>
      <c r="EJ9" s="888"/>
      <c r="EK9" s="888"/>
      <c r="EL9" s="888"/>
      <c r="EM9" s="888"/>
      <c r="EN9" s="888"/>
      <c r="EQ9" s="910" t="s">
        <v>151</v>
      </c>
      <c r="ER9" s="888"/>
      <c r="ES9" s="888"/>
      <c r="ET9" s="888"/>
      <c r="EU9" s="888"/>
      <c r="EV9" s="888"/>
      <c r="EW9" s="888"/>
      <c r="EX9" s="888"/>
      <c r="EY9" s="888"/>
      <c r="EZ9" s="888"/>
      <c r="FA9" s="888"/>
      <c r="FB9" s="888"/>
      <c r="FC9" s="888"/>
      <c r="FD9" s="888"/>
      <c r="FE9" s="888"/>
      <c r="FF9" s="888"/>
      <c r="FI9" s="910" t="s">
        <v>151</v>
      </c>
      <c r="FJ9" s="888"/>
      <c r="FK9" s="888"/>
      <c r="FL9" s="888"/>
      <c r="FM9" s="888"/>
      <c r="FN9" s="888"/>
      <c r="FO9" s="888"/>
      <c r="FP9" s="888"/>
      <c r="FQ9" s="888"/>
      <c r="FR9" s="888"/>
      <c r="FS9" s="888"/>
      <c r="FT9" s="888"/>
      <c r="FU9" s="888"/>
      <c r="FV9" s="888"/>
      <c r="FW9" s="888"/>
      <c r="FX9" s="888"/>
      <c r="GA9" s="910" t="s">
        <v>151</v>
      </c>
      <c r="GB9" s="888"/>
      <c r="GC9" s="888"/>
      <c r="GD9" s="888"/>
      <c r="GE9" s="888"/>
      <c r="GF9" s="888"/>
      <c r="GG9" s="888"/>
      <c r="GH9" s="888"/>
      <c r="GI9" s="888"/>
      <c r="GJ9" s="888"/>
      <c r="GK9" s="888"/>
      <c r="GL9" s="888"/>
      <c r="GM9" s="888"/>
      <c r="GN9" s="888"/>
      <c r="GO9" s="888"/>
      <c r="GP9" s="888"/>
    </row>
    <row r="10" spans="2:198" s="894" customFormat="1" ht="25.5" hidden="1">
      <c r="C10" s="910" t="s">
        <v>152</v>
      </c>
      <c r="D10" s="888"/>
      <c r="E10" s="888"/>
      <c r="F10" s="888"/>
      <c r="G10" s="888"/>
      <c r="H10" s="888"/>
      <c r="I10" s="888"/>
      <c r="J10" s="888"/>
      <c r="K10" s="888"/>
      <c r="L10" s="888"/>
      <c r="M10" s="888"/>
      <c r="N10" s="888"/>
      <c r="O10" s="888"/>
      <c r="P10" s="888"/>
      <c r="Q10" s="888"/>
      <c r="R10" s="888"/>
      <c r="U10" s="910" t="s">
        <v>152</v>
      </c>
      <c r="V10" s="888"/>
      <c r="W10" s="888"/>
      <c r="X10" s="888"/>
      <c r="Y10" s="888"/>
      <c r="Z10" s="888"/>
      <c r="AA10" s="888"/>
      <c r="AB10" s="888"/>
      <c r="AC10" s="888"/>
      <c r="AD10" s="888"/>
      <c r="AE10" s="888"/>
      <c r="AF10" s="888"/>
      <c r="AG10" s="888"/>
      <c r="AH10" s="888"/>
      <c r="AI10" s="888"/>
      <c r="AJ10" s="888"/>
      <c r="AM10" s="910" t="s">
        <v>152</v>
      </c>
      <c r="AN10" s="888"/>
      <c r="AO10" s="888"/>
      <c r="AP10" s="888"/>
      <c r="AQ10" s="888"/>
      <c r="AR10" s="888"/>
      <c r="AS10" s="888"/>
      <c r="AT10" s="888"/>
      <c r="AU10" s="888"/>
      <c r="AV10" s="888"/>
      <c r="AW10" s="888"/>
      <c r="AX10" s="888"/>
      <c r="AY10" s="888"/>
      <c r="AZ10" s="888"/>
      <c r="BA10" s="888"/>
      <c r="BB10" s="888"/>
      <c r="BE10" s="910" t="s">
        <v>152</v>
      </c>
      <c r="BF10" s="888"/>
      <c r="BG10" s="888"/>
      <c r="BH10" s="888"/>
      <c r="BI10" s="888"/>
      <c r="BJ10" s="888"/>
      <c r="BK10" s="888"/>
      <c r="BL10" s="888"/>
      <c r="BM10" s="888"/>
      <c r="BN10" s="888"/>
      <c r="BO10" s="888"/>
      <c r="BP10" s="888"/>
      <c r="BQ10" s="888"/>
      <c r="BR10" s="888"/>
      <c r="BS10" s="888"/>
      <c r="BT10" s="888"/>
      <c r="BW10" s="910" t="s">
        <v>152</v>
      </c>
      <c r="BX10" s="888"/>
      <c r="BY10" s="888"/>
      <c r="BZ10" s="888"/>
      <c r="CA10" s="888"/>
      <c r="CB10" s="888"/>
      <c r="CC10" s="888"/>
      <c r="CD10" s="888"/>
      <c r="CE10" s="888"/>
      <c r="CF10" s="888"/>
      <c r="CG10" s="888"/>
      <c r="CH10" s="888"/>
      <c r="CI10" s="888"/>
      <c r="CJ10" s="888"/>
      <c r="CK10" s="888"/>
      <c r="CL10" s="888"/>
      <c r="CO10" s="910" t="s">
        <v>152</v>
      </c>
      <c r="CP10" s="888"/>
      <c r="CQ10" s="888"/>
      <c r="CR10" s="888"/>
      <c r="CS10" s="888"/>
      <c r="CT10" s="888"/>
      <c r="CU10" s="888"/>
      <c r="CV10" s="888"/>
      <c r="CW10" s="888"/>
      <c r="CX10" s="888"/>
      <c r="CY10" s="888"/>
      <c r="CZ10" s="888"/>
      <c r="DA10" s="888"/>
      <c r="DB10" s="888"/>
      <c r="DC10" s="888"/>
      <c r="DD10" s="888"/>
      <c r="DG10" s="910" t="s">
        <v>152</v>
      </c>
      <c r="DH10" s="888"/>
      <c r="DI10" s="888"/>
      <c r="DJ10" s="888"/>
      <c r="DK10" s="888"/>
      <c r="DL10" s="888"/>
      <c r="DM10" s="888"/>
      <c r="DN10" s="888"/>
      <c r="DO10" s="888"/>
      <c r="DP10" s="888"/>
      <c r="DQ10" s="888"/>
      <c r="DR10" s="888"/>
      <c r="DS10" s="888"/>
      <c r="DT10" s="888"/>
      <c r="DU10" s="888"/>
      <c r="DV10" s="888"/>
      <c r="DY10" s="910" t="s">
        <v>152</v>
      </c>
      <c r="DZ10" s="888"/>
      <c r="EA10" s="888"/>
      <c r="EB10" s="888"/>
      <c r="EC10" s="888"/>
      <c r="ED10" s="888"/>
      <c r="EE10" s="888"/>
      <c r="EF10" s="888"/>
      <c r="EG10" s="888"/>
      <c r="EH10" s="888"/>
      <c r="EI10" s="888"/>
      <c r="EJ10" s="888"/>
      <c r="EK10" s="888"/>
      <c r="EL10" s="888"/>
      <c r="EM10" s="888"/>
      <c r="EN10" s="888"/>
      <c r="EQ10" s="910" t="s">
        <v>152</v>
      </c>
      <c r="ER10" s="888"/>
      <c r="ES10" s="888"/>
      <c r="ET10" s="888"/>
      <c r="EU10" s="888"/>
      <c r="EV10" s="888"/>
      <c r="EW10" s="888"/>
      <c r="EX10" s="888"/>
      <c r="EY10" s="888"/>
      <c r="EZ10" s="888"/>
      <c r="FA10" s="888"/>
      <c r="FB10" s="888"/>
      <c r="FC10" s="888"/>
      <c r="FD10" s="888"/>
      <c r="FE10" s="888"/>
      <c r="FF10" s="888"/>
      <c r="FI10" s="910" t="s">
        <v>152</v>
      </c>
      <c r="FJ10" s="888"/>
      <c r="FK10" s="888"/>
      <c r="FL10" s="888"/>
      <c r="FM10" s="888"/>
      <c r="FN10" s="888"/>
      <c r="FO10" s="888"/>
      <c r="FP10" s="888"/>
      <c r="FQ10" s="888"/>
      <c r="FR10" s="888"/>
      <c r="FS10" s="888"/>
      <c r="FT10" s="888"/>
      <c r="FU10" s="888"/>
      <c r="FV10" s="888"/>
      <c r="FW10" s="888"/>
      <c r="FX10" s="888"/>
      <c r="GA10" s="910" t="s">
        <v>152</v>
      </c>
      <c r="GB10" s="888"/>
      <c r="GC10" s="888"/>
      <c r="GD10" s="888"/>
      <c r="GE10" s="888"/>
      <c r="GF10" s="888"/>
      <c r="GG10" s="888"/>
      <c r="GH10" s="888"/>
      <c r="GI10" s="888"/>
      <c r="GJ10" s="888"/>
      <c r="GK10" s="888"/>
      <c r="GL10" s="888"/>
      <c r="GM10" s="888"/>
      <c r="GN10" s="888"/>
      <c r="GO10" s="888"/>
      <c r="GP10" s="888"/>
    </row>
    <row r="11" spans="2:198" s="894" customFormat="1" hidden="1">
      <c r="C11" s="910" t="s">
        <v>153</v>
      </c>
      <c r="D11" s="888"/>
      <c r="E11" s="888"/>
      <c r="F11" s="888"/>
      <c r="G11" s="888"/>
      <c r="H11" s="888"/>
      <c r="I11" s="888"/>
      <c r="J11" s="888"/>
      <c r="K11" s="888"/>
      <c r="L11" s="888"/>
      <c r="M11" s="888"/>
      <c r="N11" s="888"/>
      <c r="O11" s="888"/>
      <c r="P11" s="888"/>
      <c r="Q11" s="888"/>
      <c r="R11" s="888"/>
      <c r="U11" s="910" t="s">
        <v>153</v>
      </c>
      <c r="V11" s="888"/>
      <c r="W11" s="888"/>
      <c r="X11" s="888"/>
      <c r="Y11" s="888"/>
      <c r="Z11" s="888"/>
      <c r="AA11" s="888"/>
      <c r="AB11" s="888"/>
      <c r="AC11" s="888"/>
      <c r="AD11" s="888"/>
      <c r="AE11" s="888"/>
      <c r="AF11" s="888"/>
      <c r="AG11" s="888"/>
      <c r="AH11" s="888"/>
      <c r="AI11" s="888"/>
      <c r="AJ11" s="888"/>
      <c r="AM11" s="910" t="s">
        <v>153</v>
      </c>
      <c r="AN11" s="888"/>
      <c r="AO11" s="888"/>
      <c r="AP11" s="888"/>
      <c r="AQ11" s="888"/>
      <c r="AR11" s="888"/>
      <c r="AS11" s="888"/>
      <c r="AT11" s="888"/>
      <c r="AU11" s="888"/>
      <c r="AV11" s="888"/>
      <c r="AW11" s="888"/>
      <c r="AX11" s="888"/>
      <c r="AY11" s="888"/>
      <c r="AZ11" s="888"/>
      <c r="BA11" s="888"/>
      <c r="BB11" s="888"/>
      <c r="BE11" s="910" t="s">
        <v>153</v>
      </c>
      <c r="BF11" s="888"/>
      <c r="BG11" s="888"/>
      <c r="BH11" s="888"/>
      <c r="BI11" s="888"/>
      <c r="BJ11" s="888"/>
      <c r="BK11" s="888"/>
      <c r="BL11" s="888"/>
      <c r="BM11" s="888"/>
      <c r="BN11" s="888"/>
      <c r="BO11" s="888"/>
      <c r="BP11" s="888"/>
      <c r="BQ11" s="888"/>
      <c r="BR11" s="888"/>
      <c r="BS11" s="888"/>
      <c r="BT11" s="888"/>
      <c r="BW11" s="910" t="s">
        <v>153</v>
      </c>
      <c r="BX11" s="888"/>
      <c r="BY11" s="888"/>
      <c r="BZ11" s="888"/>
      <c r="CA11" s="888"/>
      <c r="CB11" s="888"/>
      <c r="CC11" s="888"/>
      <c r="CD11" s="888"/>
      <c r="CE11" s="888"/>
      <c r="CF11" s="888"/>
      <c r="CG11" s="888"/>
      <c r="CH11" s="888"/>
      <c r="CI11" s="888"/>
      <c r="CJ11" s="888"/>
      <c r="CK11" s="888"/>
      <c r="CL11" s="888"/>
      <c r="CO11" s="910" t="s">
        <v>153</v>
      </c>
      <c r="CP11" s="888"/>
      <c r="CQ11" s="888"/>
      <c r="CR11" s="888"/>
      <c r="CS11" s="888"/>
      <c r="CT11" s="888"/>
      <c r="CU11" s="888"/>
      <c r="CV11" s="888"/>
      <c r="CW11" s="888"/>
      <c r="CX11" s="888"/>
      <c r="CY11" s="888"/>
      <c r="CZ11" s="888"/>
      <c r="DA11" s="888"/>
      <c r="DB11" s="888"/>
      <c r="DC11" s="888"/>
      <c r="DD11" s="888"/>
      <c r="DG11" s="910" t="s">
        <v>153</v>
      </c>
      <c r="DH11" s="888"/>
      <c r="DI11" s="888"/>
      <c r="DJ11" s="888"/>
      <c r="DK11" s="888"/>
      <c r="DL11" s="888"/>
      <c r="DM11" s="888"/>
      <c r="DN11" s="888"/>
      <c r="DO11" s="888"/>
      <c r="DP11" s="888"/>
      <c r="DQ11" s="888"/>
      <c r="DR11" s="888"/>
      <c r="DS11" s="888"/>
      <c r="DT11" s="888"/>
      <c r="DU11" s="888"/>
      <c r="DV11" s="888"/>
      <c r="DY11" s="910" t="s">
        <v>153</v>
      </c>
      <c r="DZ11" s="888"/>
      <c r="EA11" s="888"/>
      <c r="EB11" s="888"/>
      <c r="EC11" s="888"/>
      <c r="ED11" s="888"/>
      <c r="EE11" s="888"/>
      <c r="EF11" s="888"/>
      <c r="EG11" s="888"/>
      <c r="EH11" s="888"/>
      <c r="EI11" s="888"/>
      <c r="EJ11" s="888"/>
      <c r="EK11" s="888"/>
      <c r="EL11" s="888"/>
      <c r="EM11" s="888"/>
      <c r="EN11" s="888"/>
      <c r="EQ11" s="910" t="s">
        <v>153</v>
      </c>
      <c r="ER11" s="888"/>
      <c r="ES11" s="888"/>
      <c r="ET11" s="888"/>
      <c r="EU11" s="888"/>
      <c r="EV11" s="888"/>
      <c r="EW11" s="888"/>
      <c r="EX11" s="888"/>
      <c r="EY11" s="888"/>
      <c r="EZ11" s="888"/>
      <c r="FA11" s="888"/>
      <c r="FB11" s="888"/>
      <c r="FC11" s="888"/>
      <c r="FD11" s="888"/>
      <c r="FE11" s="888"/>
      <c r="FF11" s="888"/>
      <c r="FI11" s="910" t="s">
        <v>153</v>
      </c>
      <c r="FJ11" s="888"/>
      <c r="FK11" s="888"/>
      <c r="FL11" s="888"/>
      <c r="FM11" s="888"/>
      <c r="FN11" s="888"/>
      <c r="FO11" s="888"/>
      <c r="FP11" s="888"/>
      <c r="FQ11" s="888"/>
      <c r="FR11" s="888"/>
      <c r="FS11" s="888"/>
      <c r="FT11" s="888"/>
      <c r="FU11" s="888"/>
      <c r="FV11" s="888"/>
      <c r="FW11" s="888"/>
      <c r="FX11" s="888"/>
      <c r="GA11" s="910" t="s">
        <v>153</v>
      </c>
      <c r="GB11" s="888"/>
      <c r="GC11" s="888"/>
      <c r="GD11" s="888"/>
      <c r="GE11" s="888"/>
      <c r="GF11" s="888"/>
      <c r="GG11" s="888"/>
      <c r="GH11" s="888"/>
      <c r="GI11" s="888"/>
      <c r="GJ11" s="888"/>
      <c r="GK11" s="888"/>
      <c r="GL11" s="888"/>
      <c r="GM11" s="888"/>
      <c r="GN11" s="888"/>
      <c r="GO11" s="888"/>
      <c r="GP11" s="888"/>
    </row>
    <row r="12" spans="2:198" s="894" customFormat="1" hidden="1">
      <c r="C12" s="910" t="s">
        <v>154</v>
      </c>
      <c r="D12" s="888"/>
      <c r="E12" s="888"/>
      <c r="F12" s="888"/>
      <c r="G12" s="888"/>
      <c r="H12" s="888"/>
      <c r="I12" s="888"/>
      <c r="J12" s="888"/>
      <c r="K12" s="888"/>
      <c r="L12" s="888"/>
      <c r="M12" s="888"/>
      <c r="N12" s="888"/>
      <c r="O12" s="888"/>
      <c r="P12" s="888"/>
      <c r="Q12" s="888"/>
      <c r="R12" s="888"/>
      <c r="U12" s="910" t="s">
        <v>154</v>
      </c>
      <c r="V12" s="888"/>
      <c r="W12" s="888"/>
      <c r="X12" s="888"/>
      <c r="Y12" s="888"/>
      <c r="Z12" s="888"/>
      <c r="AA12" s="888"/>
      <c r="AB12" s="888"/>
      <c r="AC12" s="888"/>
      <c r="AD12" s="888"/>
      <c r="AE12" s="888"/>
      <c r="AF12" s="888"/>
      <c r="AG12" s="888"/>
      <c r="AH12" s="888"/>
      <c r="AI12" s="888"/>
      <c r="AJ12" s="888"/>
      <c r="AM12" s="910" t="s">
        <v>154</v>
      </c>
      <c r="AN12" s="888"/>
      <c r="AO12" s="888"/>
      <c r="AP12" s="888"/>
      <c r="AQ12" s="888"/>
      <c r="AR12" s="888"/>
      <c r="AS12" s="888"/>
      <c r="AT12" s="888"/>
      <c r="AU12" s="888"/>
      <c r="AV12" s="888"/>
      <c r="AW12" s="888"/>
      <c r="AX12" s="888"/>
      <c r="AY12" s="888"/>
      <c r="AZ12" s="888"/>
      <c r="BA12" s="888"/>
      <c r="BB12" s="888"/>
      <c r="BE12" s="910" t="s">
        <v>154</v>
      </c>
      <c r="BF12" s="888"/>
      <c r="BG12" s="888"/>
      <c r="BH12" s="888"/>
      <c r="BI12" s="888"/>
      <c r="BJ12" s="888"/>
      <c r="BK12" s="888"/>
      <c r="BL12" s="888"/>
      <c r="BM12" s="888"/>
      <c r="BN12" s="888"/>
      <c r="BO12" s="888"/>
      <c r="BP12" s="888"/>
      <c r="BQ12" s="888"/>
      <c r="BR12" s="888"/>
      <c r="BS12" s="888"/>
      <c r="BT12" s="888"/>
      <c r="BW12" s="910" t="s">
        <v>154</v>
      </c>
      <c r="BX12" s="888"/>
      <c r="BY12" s="888"/>
      <c r="BZ12" s="888"/>
      <c r="CA12" s="888"/>
      <c r="CB12" s="888"/>
      <c r="CC12" s="888"/>
      <c r="CD12" s="888"/>
      <c r="CE12" s="888"/>
      <c r="CF12" s="888"/>
      <c r="CG12" s="888"/>
      <c r="CH12" s="888"/>
      <c r="CI12" s="888"/>
      <c r="CJ12" s="888"/>
      <c r="CK12" s="888"/>
      <c r="CL12" s="888"/>
      <c r="CO12" s="910" t="s">
        <v>154</v>
      </c>
      <c r="CP12" s="888"/>
      <c r="CQ12" s="888"/>
      <c r="CR12" s="888"/>
      <c r="CS12" s="888"/>
      <c r="CT12" s="888"/>
      <c r="CU12" s="888"/>
      <c r="CV12" s="888"/>
      <c r="CW12" s="888"/>
      <c r="CX12" s="888"/>
      <c r="CY12" s="888"/>
      <c r="CZ12" s="888"/>
      <c r="DA12" s="888"/>
      <c r="DB12" s="888"/>
      <c r="DC12" s="888"/>
      <c r="DD12" s="888"/>
      <c r="DG12" s="910" t="s">
        <v>154</v>
      </c>
      <c r="DH12" s="888"/>
      <c r="DI12" s="888"/>
      <c r="DJ12" s="888"/>
      <c r="DK12" s="888"/>
      <c r="DL12" s="888"/>
      <c r="DM12" s="888"/>
      <c r="DN12" s="888"/>
      <c r="DO12" s="888"/>
      <c r="DP12" s="888"/>
      <c r="DQ12" s="888"/>
      <c r="DR12" s="888"/>
      <c r="DS12" s="888"/>
      <c r="DT12" s="888"/>
      <c r="DU12" s="888"/>
      <c r="DV12" s="888"/>
      <c r="DY12" s="910" t="s">
        <v>154</v>
      </c>
      <c r="DZ12" s="888"/>
      <c r="EA12" s="888"/>
      <c r="EB12" s="888"/>
      <c r="EC12" s="888"/>
      <c r="ED12" s="888"/>
      <c r="EE12" s="888"/>
      <c r="EF12" s="888"/>
      <c r="EG12" s="888"/>
      <c r="EH12" s="888"/>
      <c r="EI12" s="888"/>
      <c r="EJ12" s="888"/>
      <c r="EK12" s="888"/>
      <c r="EL12" s="888"/>
      <c r="EM12" s="888"/>
      <c r="EN12" s="888"/>
      <c r="EQ12" s="910" t="s">
        <v>154</v>
      </c>
      <c r="ER12" s="888"/>
      <c r="ES12" s="888"/>
      <c r="ET12" s="888"/>
      <c r="EU12" s="888"/>
      <c r="EV12" s="888"/>
      <c r="EW12" s="888"/>
      <c r="EX12" s="888"/>
      <c r="EY12" s="888"/>
      <c r="EZ12" s="888"/>
      <c r="FA12" s="888"/>
      <c r="FB12" s="888"/>
      <c r="FC12" s="888"/>
      <c r="FD12" s="888"/>
      <c r="FE12" s="888"/>
      <c r="FF12" s="888"/>
      <c r="FI12" s="910" t="s">
        <v>154</v>
      </c>
      <c r="FJ12" s="888"/>
      <c r="FK12" s="888"/>
      <c r="FL12" s="888"/>
      <c r="FM12" s="888"/>
      <c r="FN12" s="888"/>
      <c r="FO12" s="888"/>
      <c r="FP12" s="888"/>
      <c r="FQ12" s="888"/>
      <c r="FR12" s="888"/>
      <c r="FS12" s="888"/>
      <c r="FT12" s="888"/>
      <c r="FU12" s="888"/>
      <c r="FV12" s="888"/>
      <c r="FW12" s="888"/>
      <c r="FX12" s="888"/>
      <c r="GA12" s="910" t="s">
        <v>154</v>
      </c>
      <c r="GB12" s="888"/>
      <c r="GC12" s="888"/>
      <c r="GD12" s="888"/>
      <c r="GE12" s="888"/>
      <c r="GF12" s="888"/>
      <c r="GG12" s="888"/>
      <c r="GH12" s="888"/>
      <c r="GI12" s="888"/>
      <c r="GJ12" s="888"/>
      <c r="GK12" s="888"/>
      <c r="GL12" s="888"/>
      <c r="GM12" s="888"/>
      <c r="GN12" s="888"/>
      <c r="GO12" s="888"/>
      <c r="GP12" s="888"/>
    </row>
    <row r="13" spans="2:198" s="894" customFormat="1" hidden="1">
      <c r="C13" s="910" t="s">
        <v>155</v>
      </c>
      <c r="D13" s="888"/>
      <c r="E13" s="888"/>
      <c r="F13" s="888"/>
      <c r="G13" s="888"/>
      <c r="H13" s="888"/>
      <c r="I13" s="888"/>
      <c r="J13" s="888"/>
      <c r="K13" s="888"/>
      <c r="L13" s="888"/>
      <c r="M13" s="888"/>
      <c r="N13" s="888"/>
      <c r="O13" s="888"/>
      <c r="P13" s="888"/>
      <c r="Q13" s="888"/>
      <c r="R13" s="888"/>
      <c r="U13" s="910" t="s">
        <v>155</v>
      </c>
      <c r="V13" s="888"/>
      <c r="W13" s="888"/>
      <c r="X13" s="888"/>
      <c r="Y13" s="888"/>
      <c r="Z13" s="888"/>
      <c r="AA13" s="888"/>
      <c r="AB13" s="888"/>
      <c r="AC13" s="888"/>
      <c r="AD13" s="888"/>
      <c r="AE13" s="888"/>
      <c r="AF13" s="888"/>
      <c r="AG13" s="888"/>
      <c r="AH13" s="888"/>
      <c r="AI13" s="888"/>
      <c r="AJ13" s="888"/>
      <c r="AM13" s="910" t="s">
        <v>155</v>
      </c>
      <c r="AN13" s="888"/>
      <c r="AO13" s="888"/>
      <c r="AP13" s="888"/>
      <c r="AQ13" s="888"/>
      <c r="AR13" s="888"/>
      <c r="AS13" s="888"/>
      <c r="AT13" s="888"/>
      <c r="AU13" s="888"/>
      <c r="AV13" s="888"/>
      <c r="AW13" s="888"/>
      <c r="AX13" s="888"/>
      <c r="AY13" s="888"/>
      <c r="AZ13" s="888"/>
      <c r="BA13" s="888"/>
      <c r="BB13" s="888"/>
      <c r="BE13" s="910" t="s">
        <v>155</v>
      </c>
      <c r="BF13" s="888"/>
      <c r="BG13" s="888"/>
      <c r="BH13" s="888"/>
      <c r="BI13" s="888"/>
      <c r="BJ13" s="888"/>
      <c r="BK13" s="888"/>
      <c r="BL13" s="888"/>
      <c r="BM13" s="888"/>
      <c r="BN13" s="888"/>
      <c r="BO13" s="888"/>
      <c r="BP13" s="888"/>
      <c r="BQ13" s="888"/>
      <c r="BR13" s="888"/>
      <c r="BS13" s="888"/>
      <c r="BT13" s="888"/>
      <c r="BW13" s="910" t="s">
        <v>155</v>
      </c>
      <c r="BX13" s="888"/>
      <c r="BY13" s="888"/>
      <c r="BZ13" s="888"/>
      <c r="CA13" s="888"/>
      <c r="CB13" s="888"/>
      <c r="CC13" s="888"/>
      <c r="CD13" s="888"/>
      <c r="CE13" s="888"/>
      <c r="CF13" s="888"/>
      <c r="CG13" s="888"/>
      <c r="CH13" s="888"/>
      <c r="CI13" s="888"/>
      <c r="CJ13" s="888"/>
      <c r="CK13" s="888"/>
      <c r="CL13" s="888"/>
      <c r="CO13" s="910" t="s">
        <v>155</v>
      </c>
      <c r="CP13" s="888"/>
      <c r="CQ13" s="888"/>
      <c r="CR13" s="888"/>
      <c r="CS13" s="888"/>
      <c r="CT13" s="888"/>
      <c r="CU13" s="888"/>
      <c r="CV13" s="888"/>
      <c r="CW13" s="888"/>
      <c r="CX13" s="888"/>
      <c r="CY13" s="888"/>
      <c r="CZ13" s="888"/>
      <c r="DA13" s="888"/>
      <c r="DB13" s="888"/>
      <c r="DC13" s="888"/>
      <c r="DD13" s="888"/>
      <c r="DG13" s="910" t="s">
        <v>155</v>
      </c>
      <c r="DH13" s="888"/>
      <c r="DI13" s="888"/>
      <c r="DJ13" s="888"/>
      <c r="DK13" s="888"/>
      <c r="DL13" s="888"/>
      <c r="DM13" s="888"/>
      <c r="DN13" s="888"/>
      <c r="DO13" s="888"/>
      <c r="DP13" s="888"/>
      <c r="DQ13" s="888"/>
      <c r="DR13" s="888"/>
      <c r="DS13" s="888"/>
      <c r="DT13" s="888"/>
      <c r="DU13" s="888"/>
      <c r="DV13" s="888"/>
      <c r="DY13" s="910" t="s">
        <v>155</v>
      </c>
      <c r="DZ13" s="888"/>
      <c r="EA13" s="888"/>
      <c r="EB13" s="888"/>
      <c r="EC13" s="888"/>
      <c r="ED13" s="888"/>
      <c r="EE13" s="888"/>
      <c r="EF13" s="888"/>
      <c r="EG13" s="888"/>
      <c r="EH13" s="888"/>
      <c r="EI13" s="888"/>
      <c r="EJ13" s="888"/>
      <c r="EK13" s="888"/>
      <c r="EL13" s="888"/>
      <c r="EM13" s="888"/>
      <c r="EN13" s="888"/>
      <c r="EQ13" s="910" t="s">
        <v>155</v>
      </c>
      <c r="ER13" s="888"/>
      <c r="ES13" s="888"/>
      <c r="ET13" s="888"/>
      <c r="EU13" s="888"/>
      <c r="EV13" s="888"/>
      <c r="EW13" s="888"/>
      <c r="EX13" s="888"/>
      <c r="EY13" s="888"/>
      <c r="EZ13" s="888"/>
      <c r="FA13" s="888"/>
      <c r="FB13" s="888"/>
      <c r="FC13" s="888"/>
      <c r="FD13" s="888"/>
      <c r="FE13" s="888"/>
      <c r="FF13" s="888"/>
      <c r="FI13" s="910" t="s">
        <v>155</v>
      </c>
      <c r="FJ13" s="888"/>
      <c r="FK13" s="888"/>
      <c r="FL13" s="888"/>
      <c r="FM13" s="888"/>
      <c r="FN13" s="888"/>
      <c r="FO13" s="888"/>
      <c r="FP13" s="888"/>
      <c r="FQ13" s="888"/>
      <c r="FR13" s="888"/>
      <c r="FS13" s="888"/>
      <c r="FT13" s="888"/>
      <c r="FU13" s="888"/>
      <c r="FV13" s="888"/>
      <c r="FW13" s="888"/>
      <c r="FX13" s="888"/>
      <c r="GA13" s="910" t="s">
        <v>155</v>
      </c>
      <c r="GB13" s="888"/>
      <c r="GC13" s="888"/>
      <c r="GD13" s="888"/>
      <c r="GE13" s="888"/>
      <c r="GF13" s="888"/>
      <c r="GG13" s="888"/>
      <c r="GH13" s="888"/>
      <c r="GI13" s="888"/>
      <c r="GJ13" s="888"/>
      <c r="GK13" s="888"/>
      <c r="GL13" s="888"/>
      <c r="GM13" s="888"/>
      <c r="GN13" s="888"/>
      <c r="GO13" s="888"/>
      <c r="GP13" s="888"/>
    </row>
    <row r="14" spans="2:198" s="894" customFormat="1" ht="25.5" hidden="1">
      <c r="C14" s="910" t="s">
        <v>156</v>
      </c>
      <c r="D14" s="888"/>
      <c r="E14" s="888"/>
      <c r="F14" s="888"/>
      <c r="G14" s="888"/>
      <c r="H14" s="888"/>
      <c r="I14" s="888"/>
      <c r="J14" s="888"/>
      <c r="K14" s="888"/>
      <c r="L14" s="888"/>
      <c r="M14" s="888"/>
      <c r="N14" s="888"/>
      <c r="O14" s="888"/>
      <c r="P14" s="888"/>
      <c r="Q14" s="888"/>
      <c r="R14" s="888"/>
      <c r="U14" s="910" t="s">
        <v>156</v>
      </c>
      <c r="V14" s="888"/>
      <c r="W14" s="888"/>
      <c r="X14" s="888"/>
      <c r="Y14" s="888"/>
      <c r="Z14" s="888"/>
      <c r="AA14" s="888"/>
      <c r="AB14" s="888"/>
      <c r="AC14" s="888"/>
      <c r="AD14" s="888"/>
      <c r="AE14" s="888"/>
      <c r="AF14" s="888"/>
      <c r="AG14" s="888"/>
      <c r="AH14" s="888"/>
      <c r="AI14" s="888"/>
      <c r="AJ14" s="888"/>
      <c r="AM14" s="910" t="s">
        <v>156</v>
      </c>
      <c r="AN14" s="888"/>
      <c r="AO14" s="888"/>
      <c r="AP14" s="888"/>
      <c r="AQ14" s="888"/>
      <c r="AR14" s="888"/>
      <c r="AS14" s="888"/>
      <c r="AT14" s="888"/>
      <c r="AU14" s="888"/>
      <c r="AV14" s="888"/>
      <c r="AW14" s="888"/>
      <c r="AX14" s="888"/>
      <c r="AY14" s="888"/>
      <c r="AZ14" s="888"/>
      <c r="BA14" s="888"/>
      <c r="BB14" s="888"/>
      <c r="BE14" s="910" t="s">
        <v>156</v>
      </c>
      <c r="BF14" s="888"/>
      <c r="BG14" s="888"/>
      <c r="BH14" s="888"/>
      <c r="BI14" s="888"/>
      <c r="BJ14" s="888"/>
      <c r="BK14" s="888"/>
      <c r="BL14" s="888"/>
      <c r="BM14" s="888"/>
      <c r="BN14" s="888"/>
      <c r="BO14" s="888"/>
      <c r="BP14" s="888"/>
      <c r="BQ14" s="888"/>
      <c r="BR14" s="888"/>
      <c r="BS14" s="888"/>
      <c r="BT14" s="888"/>
      <c r="BW14" s="910" t="s">
        <v>156</v>
      </c>
      <c r="BX14" s="888"/>
      <c r="BY14" s="888"/>
      <c r="BZ14" s="888"/>
      <c r="CA14" s="888"/>
      <c r="CB14" s="888"/>
      <c r="CC14" s="888"/>
      <c r="CD14" s="888"/>
      <c r="CE14" s="888"/>
      <c r="CF14" s="888"/>
      <c r="CG14" s="888"/>
      <c r="CH14" s="888"/>
      <c r="CI14" s="888"/>
      <c r="CJ14" s="888"/>
      <c r="CK14" s="888"/>
      <c r="CL14" s="888"/>
      <c r="CO14" s="910" t="s">
        <v>156</v>
      </c>
      <c r="CP14" s="888"/>
      <c r="CQ14" s="888"/>
      <c r="CR14" s="888"/>
      <c r="CS14" s="888"/>
      <c r="CT14" s="888"/>
      <c r="CU14" s="888"/>
      <c r="CV14" s="888"/>
      <c r="CW14" s="888"/>
      <c r="CX14" s="888"/>
      <c r="CY14" s="888"/>
      <c r="CZ14" s="888"/>
      <c r="DA14" s="888"/>
      <c r="DB14" s="888"/>
      <c r="DC14" s="888"/>
      <c r="DD14" s="888"/>
      <c r="DG14" s="910" t="s">
        <v>156</v>
      </c>
      <c r="DH14" s="888"/>
      <c r="DI14" s="888"/>
      <c r="DJ14" s="888"/>
      <c r="DK14" s="888"/>
      <c r="DL14" s="888"/>
      <c r="DM14" s="888"/>
      <c r="DN14" s="888"/>
      <c r="DO14" s="888"/>
      <c r="DP14" s="888"/>
      <c r="DQ14" s="888"/>
      <c r="DR14" s="888"/>
      <c r="DS14" s="888"/>
      <c r="DT14" s="888"/>
      <c r="DU14" s="888"/>
      <c r="DV14" s="888"/>
      <c r="DY14" s="910" t="s">
        <v>156</v>
      </c>
      <c r="DZ14" s="888"/>
      <c r="EA14" s="888"/>
      <c r="EB14" s="888"/>
      <c r="EC14" s="888"/>
      <c r="ED14" s="888"/>
      <c r="EE14" s="888"/>
      <c r="EF14" s="888"/>
      <c r="EG14" s="888"/>
      <c r="EH14" s="888"/>
      <c r="EI14" s="888"/>
      <c r="EJ14" s="888"/>
      <c r="EK14" s="888"/>
      <c r="EL14" s="888"/>
      <c r="EM14" s="888"/>
      <c r="EN14" s="888"/>
      <c r="EQ14" s="910" t="s">
        <v>156</v>
      </c>
      <c r="ER14" s="888"/>
      <c r="ES14" s="888"/>
      <c r="ET14" s="888"/>
      <c r="EU14" s="888"/>
      <c r="EV14" s="888"/>
      <c r="EW14" s="888"/>
      <c r="EX14" s="888"/>
      <c r="EY14" s="888"/>
      <c r="EZ14" s="888"/>
      <c r="FA14" s="888"/>
      <c r="FB14" s="888"/>
      <c r="FC14" s="888"/>
      <c r="FD14" s="888"/>
      <c r="FE14" s="888"/>
      <c r="FF14" s="888"/>
      <c r="FI14" s="910" t="s">
        <v>156</v>
      </c>
      <c r="FJ14" s="888"/>
      <c r="FK14" s="888"/>
      <c r="FL14" s="888"/>
      <c r="FM14" s="888"/>
      <c r="FN14" s="888"/>
      <c r="FO14" s="888"/>
      <c r="FP14" s="888"/>
      <c r="FQ14" s="888"/>
      <c r="FR14" s="888"/>
      <c r="FS14" s="888"/>
      <c r="FT14" s="888"/>
      <c r="FU14" s="888"/>
      <c r="FV14" s="888"/>
      <c r="FW14" s="888"/>
      <c r="FX14" s="888"/>
      <c r="GA14" s="910" t="s">
        <v>156</v>
      </c>
      <c r="GB14" s="888"/>
      <c r="GC14" s="888"/>
      <c r="GD14" s="888"/>
      <c r="GE14" s="888"/>
      <c r="GF14" s="888"/>
      <c r="GG14" s="888"/>
      <c r="GH14" s="888"/>
      <c r="GI14" s="888"/>
      <c r="GJ14" s="888"/>
      <c r="GK14" s="888"/>
      <c r="GL14" s="888"/>
      <c r="GM14" s="888"/>
      <c r="GN14" s="888"/>
      <c r="GO14" s="888"/>
      <c r="GP14" s="888"/>
    </row>
    <row r="15" spans="2:198" s="894" customFormat="1" ht="25.5" hidden="1">
      <c r="C15" s="910" t="s">
        <v>157</v>
      </c>
      <c r="D15" s="888"/>
      <c r="E15" s="888"/>
      <c r="F15" s="888"/>
      <c r="G15" s="888"/>
      <c r="H15" s="888"/>
      <c r="I15" s="888"/>
      <c r="J15" s="888"/>
      <c r="K15" s="888"/>
      <c r="L15" s="888"/>
      <c r="M15" s="888"/>
      <c r="N15" s="888"/>
      <c r="O15" s="888"/>
      <c r="P15" s="888"/>
      <c r="Q15" s="888"/>
      <c r="R15" s="888"/>
      <c r="U15" s="910" t="s">
        <v>157</v>
      </c>
      <c r="V15" s="888"/>
      <c r="W15" s="888"/>
      <c r="X15" s="888"/>
      <c r="Y15" s="888"/>
      <c r="Z15" s="888"/>
      <c r="AA15" s="888"/>
      <c r="AB15" s="888"/>
      <c r="AC15" s="888"/>
      <c r="AD15" s="888"/>
      <c r="AE15" s="888"/>
      <c r="AF15" s="888"/>
      <c r="AG15" s="888"/>
      <c r="AH15" s="888"/>
      <c r="AI15" s="888"/>
      <c r="AJ15" s="888"/>
      <c r="AM15" s="910" t="s">
        <v>157</v>
      </c>
      <c r="AN15" s="888"/>
      <c r="AO15" s="888"/>
      <c r="AP15" s="888"/>
      <c r="AQ15" s="888"/>
      <c r="AR15" s="888"/>
      <c r="AS15" s="888"/>
      <c r="AT15" s="888"/>
      <c r="AU15" s="888"/>
      <c r="AV15" s="888"/>
      <c r="AW15" s="888"/>
      <c r="AX15" s="888"/>
      <c r="AY15" s="888"/>
      <c r="AZ15" s="888"/>
      <c r="BA15" s="888"/>
      <c r="BB15" s="888"/>
      <c r="BE15" s="910" t="s">
        <v>157</v>
      </c>
      <c r="BF15" s="888"/>
      <c r="BG15" s="888"/>
      <c r="BH15" s="888"/>
      <c r="BI15" s="888"/>
      <c r="BJ15" s="888"/>
      <c r="BK15" s="888"/>
      <c r="BL15" s="888"/>
      <c r="BM15" s="888"/>
      <c r="BN15" s="888"/>
      <c r="BO15" s="888"/>
      <c r="BP15" s="888"/>
      <c r="BQ15" s="888"/>
      <c r="BR15" s="888"/>
      <c r="BS15" s="888"/>
      <c r="BT15" s="888"/>
      <c r="BW15" s="910" t="s">
        <v>157</v>
      </c>
      <c r="BX15" s="888"/>
      <c r="BY15" s="888"/>
      <c r="BZ15" s="888"/>
      <c r="CA15" s="888"/>
      <c r="CB15" s="888"/>
      <c r="CC15" s="888"/>
      <c r="CD15" s="888"/>
      <c r="CE15" s="888"/>
      <c r="CF15" s="888"/>
      <c r="CG15" s="888"/>
      <c r="CH15" s="888"/>
      <c r="CI15" s="888"/>
      <c r="CJ15" s="888"/>
      <c r="CK15" s="888"/>
      <c r="CL15" s="888"/>
      <c r="CO15" s="910" t="s">
        <v>157</v>
      </c>
      <c r="CP15" s="888"/>
      <c r="CQ15" s="888"/>
      <c r="CR15" s="888"/>
      <c r="CS15" s="888"/>
      <c r="CT15" s="888"/>
      <c r="CU15" s="888"/>
      <c r="CV15" s="888"/>
      <c r="CW15" s="888"/>
      <c r="CX15" s="888"/>
      <c r="CY15" s="888"/>
      <c r="CZ15" s="888"/>
      <c r="DA15" s="888"/>
      <c r="DB15" s="888"/>
      <c r="DC15" s="888"/>
      <c r="DD15" s="888"/>
      <c r="DG15" s="910" t="s">
        <v>157</v>
      </c>
      <c r="DH15" s="888"/>
      <c r="DI15" s="888"/>
      <c r="DJ15" s="888"/>
      <c r="DK15" s="888"/>
      <c r="DL15" s="888"/>
      <c r="DM15" s="888"/>
      <c r="DN15" s="888"/>
      <c r="DO15" s="888"/>
      <c r="DP15" s="888"/>
      <c r="DQ15" s="888"/>
      <c r="DR15" s="888"/>
      <c r="DS15" s="888"/>
      <c r="DT15" s="888"/>
      <c r="DU15" s="888"/>
      <c r="DV15" s="888"/>
      <c r="DY15" s="910" t="s">
        <v>157</v>
      </c>
      <c r="DZ15" s="888"/>
      <c r="EA15" s="888"/>
      <c r="EB15" s="888"/>
      <c r="EC15" s="888"/>
      <c r="ED15" s="888"/>
      <c r="EE15" s="888"/>
      <c r="EF15" s="888"/>
      <c r="EG15" s="888"/>
      <c r="EH15" s="888"/>
      <c r="EI15" s="888"/>
      <c r="EJ15" s="888"/>
      <c r="EK15" s="888"/>
      <c r="EL15" s="888"/>
      <c r="EM15" s="888"/>
      <c r="EN15" s="888"/>
      <c r="EQ15" s="910" t="s">
        <v>157</v>
      </c>
      <c r="ER15" s="888"/>
      <c r="ES15" s="888"/>
      <c r="ET15" s="888"/>
      <c r="EU15" s="888"/>
      <c r="EV15" s="888"/>
      <c r="EW15" s="888"/>
      <c r="EX15" s="888"/>
      <c r="EY15" s="888"/>
      <c r="EZ15" s="888"/>
      <c r="FA15" s="888"/>
      <c r="FB15" s="888"/>
      <c r="FC15" s="888"/>
      <c r="FD15" s="888"/>
      <c r="FE15" s="888"/>
      <c r="FF15" s="888"/>
      <c r="FI15" s="910" t="s">
        <v>157</v>
      </c>
      <c r="FJ15" s="888"/>
      <c r="FK15" s="888"/>
      <c r="FL15" s="888"/>
      <c r="FM15" s="888"/>
      <c r="FN15" s="888"/>
      <c r="FO15" s="888"/>
      <c r="FP15" s="888"/>
      <c r="FQ15" s="888"/>
      <c r="FR15" s="888"/>
      <c r="FS15" s="888"/>
      <c r="FT15" s="888"/>
      <c r="FU15" s="888"/>
      <c r="FV15" s="888"/>
      <c r="FW15" s="888"/>
      <c r="FX15" s="888"/>
      <c r="GA15" s="910" t="s">
        <v>157</v>
      </c>
      <c r="GB15" s="888"/>
      <c r="GC15" s="888"/>
      <c r="GD15" s="888"/>
      <c r="GE15" s="888"/>
      <c r="GF15" s="888"/>
      <c r="GG15" s="888"/>
      <c r="GH15" s="888"/>
      <c r="GI15" s="888"/>
      <c r="GJ15" s="888"/>
      <c r="GK15" s="888"/>
      <c r="GL15" s="888"/>
      <c r="GM15" s="888"/>
      <c r="GN15" s="888"/>
      <c r="GO15" s="888"/>
      <c r="GP15" s="888"/>
    </row>
    <row r="16" spans="2:198" s="894" customFormat="1" hidden="1">
      <c r="C16" s="910" t="s">
        <v>158</v>
      </c>
      <c r="D16" s="888"/>
      <c r="E16" s="888"/>
      <c r="F16" s="888"/>
      <c r="G16" s="888"/>
      <c r="H16" s="888"/>
      <c r="I16" s="888"/>
      <c r="J16" s="888"/>
      <c r="K16" s="888"/>
      <c r="L16" s="888"/>
      <c r="M16" s="888"/>
      <c r="N16" s="888"/>
      <c r="O16" s="888"/>
      <c r="P16" s="888"/>
      <c r="Q16" s="888"/>
      <c r="R16" s="888"/>
      <c r="U16" s="910" t="s">
        <v>158</v>
      </c>
      <c r="V16" s="888"/>
      <c r="W16" s="888"/>
      <c r="X16" s="888"/>
      <c r="Y16" s="888"/>
      <c r="Z16" s="888"/>
      <c r="AA16" s="888"/>
      <c r="AB16" s="888"/>
      <c r="AC16" s="888"/>
      <c r="AD16" s="888"/>
      <c r="AE16" s="888"/>
      <c r="AF16" s="888"/>
      <c r="AG16" s="888"/>
      <c r="AH16" s="888"/>
      <c r="AI16" s="888"/>
      <c r="AJ16" s="888"/>
      <c r="AM16" s="910" t="s">
        <v>158</v>
      </c>
      <c r="AN16" s="888"/>
      <c r="AO16" s="888"/>
      <c r="AP16" s="888"/>
      <c r="AQ16" s="888"/>
      <c r="AR16" s="888"/>
      <c r="AS16" s="888"/>
      <c r="AT16" s="888"/>
      <c r="AU16" s="888"/>
      <c r="AV16" s="888"/>
      <c r="AW16" s="888"/>
      <c r="AX16" s="888"/>
      <c r="AY16" s="888"/>
      <c r="AZ16" s="888"/>
      <c r="BA16" s="888"/>
      <c r="BB16" s="888"/>
      <c r="BE16" s="910" t="s">
        <v>158</v>
      </c>
      <c r="BF16" s="888"/>
      <c r="BG16" s="888"/>
      <c r="BH16" s="888"/>
      <c r="BI16" s="888"/>
      <c r="BJ16" s="888"/>
      <c r="BK16" s="888"/>
      <c r="BL16" s="888"/>
      <c r="BM16" s="888"/>
      <c r="BN16" s="888"/>
      <c r="BO16" s="888"/>
      <c r="BP16" s="888"/>
      <c r="BQ16" s="888"/>
      <c r="BR16" s="888"/>
      <c r="BS16" s="888"/>
      <c r="BT16" s="888"/>
      <c r="BW16" s="910" t="s">
        <v>158</v>
      </c>
      <c r="BX16" s="888"/>
      <c r="BY16" s="888"/>
      <c r="BZ16" s="888"/>
      <c r="CA16" s="888"/>
      <c r="CB16" s="888"/>
      <c r="CC16" s="888"/>
      <c r="CD16" s="888"/>
      <c r="CE16" s="888"/>
      <c r="CF16" s="888"/>
      <c r="CG16" s="888"/>
      <c r="CH16" s="888"/>
      <c r="CI16" s="888"/>
      <c r="CJ16" s="888"/>
      <c r="CK16" s="888"/>
      <c r="CL16" s="888"/>
      <c r="CO16" s="910" t="s">
        <v>158</v>
      </c>
      <c r="CP16" s="888"/>
      <c r="CQ16" s="888"/>
      <c r="CR16" s="888"/>
      <c r="CS16" s="888"/>
      <c r="CT16" s="888"/>
      <c r="CU16" s="888"/>
      <c r="CV16" s="888"/>
      <c r="CW16" s="888"/>
      <c r="CX16" s="888"/>
      <c r="CY16" s="888"/>
      <c r="CZ16" s="888"/>
      <c r="DA16" s="888"/>
      <c r="DB16" s="888"/>
      <c r="DC16" s="888"/>
      <c r="DD16" s="888"/>
      <c r="DG16" s="910" t="s">
        <v>158</v>
      </c>
      <c r="DH16" s="888"/>
      <c r="DI16" s="888"/>
      <c r="DJ16" s="888"/>
      <c r="DK16" s="888"/>
      <c r="DL16" s="888"/>
      <c r="DM16" s="888"/>
      <c r="DN16" s="888"/>
      <c r="DO16" s="888"/>
      <c r="DP16" s="888"/>
      <c r="DQ16" s="888"/>
      <c r="DR16" s="888"/>
      <c r="DS16" s="888"/>
      <c r="DT16" s="888"/>
      <c r="DU16" s="888"/>
      <c r="DV16" s="888"/>
      <c r="DY16" s="910" t="s">
        <v>158</v>
      </c>
      <c r="DZ16" s="888"/>
      <c r="EA16" s="888"/>
      <c r="EB16" s="888"/>
      <c r="EC16" s="888"/>
      <c r="ED16" s="888"/>
      <c r="EE16" s="888"/>
      <c r="EF16" s="888"/>
      <c r="EG16" s="888"/>
      <c r="EH16" s="888"/>
      <c r="EI16" s="888"/>
      <c r="EJ16" s="888"/>
      <c r="EK16" s="888"/>
      <c r="EL16" s="888"/>
      <c r="EM16" s="888"/>
      <c r="EN16" s="888"/>
      <c r="EQ16" s="910" t="s">
        <v>158</v>
      </c>
      <c r="ER16" s="888"/>
      <c r="ES16" s="888"/>
      <c r="ET16" s="888"/>
      <c r="EU16" s="888"/>
      <c r="EV16" s="888"/>
      <c r="EW16" s="888"/>
      <c r="EX16" s="888"/>
      <c r="EY16" s="888"/>
      <c r="EZ16" s="888"/>
      <c r="FA16" s="888"/>
      <c r="FB16" s="888"/>
      <c r="FC16" s="888"/>
      <c r="FD16" s="888"/>
      <c r="FE16" s="888"/>
      <c r="FF16" s="888"/>
      <c r="FI16" s="910" t="s">
        <v>158</v>
      </c>
      <c r="FJ16" s="888"/>
      <c r="FK16" s="888"/>
      <c r="FL16" s="888"/>
      <c r="FM16" s="888"/>
      <c r="FN16" s="888"/>
      <c r="FO16" s="888"/>
      <c r="FP16" s="888"/>
      <c r="FQ16" s="888"/>
      <c r="FR16" s="888"/>
      <c r="FS16" s="888"/>
      <c r="FT16" s="888"/>
      <c r="FU16" s="888"/>
      <c r="FV16" s="888"/>
      <c r="FW16" s="888"/>
      <c r="FX16" s="888"/>
      <c r="GA16" s="910" t="s">
        <v>158</v>
      </c>
      <c r="GB16" s="888"/>
      <c r="GC16" s="888"/>
      <c r="GD16" s="888"/>
      <c r="GE16" s="888"/>
      <c r="GF16" s="888"/>
      <c r="GG16" s="888"/>
      <c r="GH16" s="888"/>
      <c r="GI16" s="888"/>
      <c r="GJ16" s="888"/>
      <c r="GK16" s="888"/>
      <c r="GL16" s="888"/>
      <c r="GM16" s="888"/>
      <c r="GN16" s="888"/>
      <c r="GO16" s="888"/>
      <c r="GP16" s="888"/>
    </row>
    <row r="17" spans="1:198" s="894" customFormat="1" hidden="1">
      <c r="C17" s="910" t="s">
        <v>159</v>
      </c>
      <c r="D17" s="888"/>
      <c r="E17" s="888"/>
      <c r="F17" s="888"/>
      <c r="G17" s="888"/>
      <c r="H17" s="888"/>
      <c r="I17" s="888"/>
      <c r="J17" s="888"/>
      <c r="K17" s="888"/>
      <c r="L17" s="888"/>
      <c r="M17" s="888"/>
      <c r="N17" s="888"/>
      <c r="O17" s="888"/>
      <c r="P17" s="888"/>
      <c r="Q17" s="888"/>
      <c r="R17" s="888"/>
      <c r="U17" s="910" t="s">
        <v>159</v>
      </c>
      <c r="V17" s="888"/>
      <c r="W17" s="888"/>
      <c r="X17" s="888"/>
      <c r="Y17" s="888"/>
      <c r="Z17" s="888"/>
      <c r="AA17" s="888"/>
      <c r="AB17" s="888"/>
      <c r="AC17" s="888"/>
      <c r="AD17" s="888"/>
      <c r="AE17" s="888"/>
      <c r="AF17" s="888"/>
      <c r="AG17" s="888"/>
      <c r="AH17" s="888"/>
      <c r="AI17" s="888"/>
      <c r="AJ17" s="888"/>
      <c r="AM17" s="910" t="s">
        <v>159</v>
      </c>
      <c r="AN17" s="888"/>
      <c r="AO17" s="888"/>
      <c r="AP17" s="888"/>
      <c r="AQ17" s="888"/>
      <c r="AR17" s="888"/>
      <c r="AS17" s="888"/>
      <c r="AT17" s="888"/>
      <c r="AU17" s="888"/>
      <c r="AV17" s="888"/>
      <c r="AW17" s="888"/>
      <c r="AX17" s="888"/>
      <c r="AY17" s="888"/>
      <c r="AZ17" s="888"/>
      <c r="BA17" s="888"/>
      <c r="BB17" s="888"/>
      <c r="BE17" s="910" t="s">
        <v>159</v>
      </c>
      <c r="BF17" s="888"/>
      <c r="BG17" s="888"/>
      <c r="BH17" s="888"/>
      <c r="BI17" s="888"/>
      <c r="BJ17" s="888"/>
      <c r="BK17" s="888"/>
      <c r="BL17" s="888"/>
      <c r="BM17" s="888"/>
      <c r="BN17" s="888"/>
      <c r="BO17" s="888"/>
      <c r="BP17" s="888"/>
      <c r="BQ17" s="888"/>
      <c r="BR17" s="888"/>
      <c r="BS17" s="888"/>
      <c r="BT17" s="888"/>
      <c r="BW17" s="910" t="s">
        <v>159</v>
      </c>
      <c r="BX17" s="888"/>
      <c r="BY17" s="888"/>
      <c r="BZ17" s="888"/>
      <c r="CA17" s="888"/>
      <c r="CB17" s="888"/>
      <c r="CC17" s="888"/>
      <c r="CD17" s="888"/>
      <c r="CE17" s="888"/>
      <c r="CF17" s="888"/>
      <c r="CG17" s="888"/>
      <c r="CH17" s="888"/>
      <c r="CI17" s="888"/>
      <c r="CJ17" s="888"/>
      <c r="CK17" s="888"/>
      <c r="CL17" s="888"/>
      <c r="CO17" s="910" t="s">
        <v>159</v>
      </c>
      <c r="CP17" s="888"/>
      <c r="CQ17" s="888"/>
      <c r="CR17" s="888"/>
      <c r="CS17" s="888"/>
      <c r="CT17" s="888"/>
      <c r="CU17" s="888"/>
      <c r="CV17" s="888"/>
      <c r="CW17" s="888"/>
      <c r="CX17" s="888"/>
      <c r="CY17" s="888"/>
      <c r="CZ17" s="888"/>
      <c r="DA17" s="888"/>
      <c r="DB17" s="888"/>
      <c r="DC17" s="888"/>
      <c r="DD17" s="888"/>
      <c r="DG17" s="910" t="s">
        <v>159</v>
      </c>
      <c r="DH17" s="888"/>
      <c r="DI17" s="888"/>
      <c r="DJ17" s="888"/>
      <c r="DK17" s="888"/>
      <c r="DL17" s="888"/>
      <c r="DM17" s="888"/>
      <c r="DN17" s="888"/>
      <c r="DO17" s="888"/>
      <c r="DP17" s="888"/>
      <c r="DQ17" s="888"/>
      <c r="DR17" s="888"/>
      <c r="DS17" s="888"/>
      <c r="DT17" s="888"/>
      <c r="DU17" s="888"/>
      <c r="DV17" s="888"/>
      <c r="DY17" s="910" t="s">
        <v>159</v>
      </c>
      <c r="DZ17" s="888"/>
      <c r="EA17" s="888"/>
      <c r="EB17" s="888"/>
      <c r="EC17" s="888"/>
      <c r="ED17" s="888"/>
      <c r="EE17" s="888"/>
      <c r="EF17" s="888"/>
      <c r="EG17" s="888"/>
      <c r="EH17" s="888"/>
      <c r="EI17" s="888"/>
      <c r="EJ17" s="888"/>
      <c r="EK17" s="888"/>
      <c r="EL17" s="888"/>
      <c r="EM17" s="888"/>
      <c r="EN17" s="888"/>
      <c r="EQ17" s="910" t="s">
        <v>159</v>
      </c>
      <c r="ER17" s="888"/>
      <c r="ES17" s="888"/>
      <c r="ET17" s="888"/>
      <c r="EU17" s="888"/>
      <c r="EV17" s="888"/>
      <c r="EW17" s="888"/>
      <c r="EX17" s="888"/>
      <c r="EY17" s="888"/>
      <c r="EZ17" s="888"/>
      <c r="FA17" s="888"/>
      <c r="FB17" s="888"/>
      <c r="FC17" s="888"/>
      <c r="FD17" s="888"/>
      <c r="FE17" s="888"/>
      <c r="FF17" s="888"/>
      <c r="FI17" s="910" t="s">
        <v>159</v>
      </c>
      <c r="FJ17" s="888"/>
      <c r="FK17" s="888"/>
      <c r="FL17" s="888"/>
      <c r="FM17" s="888"/>
      <c r="FN17" s="888"/>
      <c r="FO17" s="888"/>
      <c r="FP17" s="888"/>
      <c r="FQ17" s="888"/>
      <c r="FR17" s="888"/>
      <c r="FS17" s="888"/>
      <c r="FT17" s="888"/>
      <c r="FU17" s="888"/>
      <c r="FV17" s="888"/>
      <c r="FW17" s="888"/>
      <c r="FX17" s="888"/>
      <c r="GA17" s="910" t="s">
        <v>159</v>
      </c>
      <c r="GB17" s="888"/>
      <c r="GC17" s="888"/>
      <c r="GD17" s="888"/>
      <c r="GE17" s="888"/>
      <c r="GF17" s="888"/>
      <c r="GG17" s="888"/>
      <c r="GH17" s="888"/>
      <c r="GI17" s="888"/>
      <c r="GJ17" s="888"/>
      <c r="GK17" s="888"/>
      <c r="GL17" s="888"/>
      <c r="GM17" s="888"/>
      <c r="GN17" s="888"/>
      <c r="GO17" s="888"/>
      <c r="GP17" s="888"/>
    </row>
    <row r="18" spans="1:198" s="894" customFormat="1" ht="25.5" hidden="1">
      <c r="C18" s="910" t="s">
        <v>164</v>
      </c>
      <c r="D18" s="888"/>
      <c r="E18" s="888"/>
      <c r="F18" s="888"/>
      <c r="G18" s="888"/>
      <c r="H18" s="888"/>
      <c r="I18" s="888"/>
      <c r="J18" s="888"/>
      <c r="K18" s="888"/>
      <c r="L18" s="888"/>
      <c r="M18" s="888"/>
      <c r="N18" s="888"/>
      <c r="O18" s="888"/>
      <c r="P18" s="888"/>
      <c r="Q18" s="888"/>
      <c r="R18" s="888"/>
      <c r="U18" s="910" t="s">
        <v>164</v>
      </c>
      <c r="V18" s="888"/>
      <c r="W18" s="888"/>
      <c r="X18" s="888"/>
      <c r="Y18" s="888"/>
      <c r="Z18" s="888"/>
      <c r="AA18" s="888"/>
      <c r="AB18" s="888"/>
      <c r="AC18" s="888"/>
      <c r="AD18" s="888"/>
      <c r="AE18" s="888"/>
      <c r="AF18" s="888"/>
      <c r="AG18" s="888"/>
      <c r="AH18" s="888"/>
      <c r="AI18" s="888"/>
      <c r="AJ18" s="888"/>
      <c r="AM18" s="910" t="s">
        <v>164</v>
      </c>
      <c r="AN18" s="888"/>
      <c r="AO18" s="888"/>
      <c r="AP18" s="888"/>
      <c r="AQ18" s="888"/>
      <c r="AR18" s="888"/>
      <c r="AS18" s="888"/>
      <c r="AT18" s="888"/>
      <c r="AU18" s="888"/>
      <c r="AV18" s="888"/>
      <c r="AW18" s="888"/>
      <c r="AX18" s="888"/>
      <c r="AY18" s="888"/>
      <c r="AZ18" s="888"/>
      <c r="BA18" s="888"/>
      <c r="BB18" s="888"/>
      <c r="BE18" s="910" t="s">
        <v>164</v>
      </c>
      <c r="BF18" s="888"/>
      <c r="BG18" s="888"/>
      <c r="BH18" s="888"/>
      <c r="BI18" s="888"/>
      <c r="BJ18" s="888"/>
      <c r="BK18" s="888"/>
      <c r="BL18" s="888"/>
      <c r="BM18" s="888"/>
      <c r="BN18" s="888"/>
      <c r="BO18" s="888"/>
      <c r="BP18" s="888"/>
      <c r="BQ18" s="888"/>
      <c r="BR18" s="888"/>
      <c r="BS18" s="888"/>
      <c r="BT18" s="888"/>
      <c r="BW18" s="910" t="s">
        <v>164</v>
      </c>
      <c r="BX18" s="888"/>
      <c r="BY18" s="888"/>
      <c r="BZ18" s="888"/>
      <c r="CA18" s="888"/>
      <c r="CB18" s="888"/>
      <c r="CC18" s="888"/>
      <c r="CD18" s="888"/>
      <c r="CE18" s="888"/>
      <c r="CF18" s="888"/>
      <c r="CG18" s="888"/>
      <c r="CH18" s="888"/>
      <c r="CI18" s="888"/>
      <c r="CJ18" s="888"/>
      <c r="CK18" s="888"/>
      <c r="CL18" s="888"/>
      <c r="CO18" s="910" t="s">
        <v>164</v>
      </c>
      <c r="CP18" s="888"/>
      <c r="CQ18" s="888"/>
      <c r="CR18" s="888"/>
      <c r="CS18" s="888"/>
      <c r="CT18" s="888"/>
      <c r="CU18" s="888"/>
      <c r="CV18" s="888"/>
      <c r="CW18" s="888"/>
      <c r="CX18" s="888"/>
      <c r="CY18" s="888"/>
      <c r="CZ18" s="888"/>
      <c r="DA18" s="888"/>
      <c r="DB18" s="888"/>
      <c r="DC18" s="888"/>
      <c r="DD18" s="888"/>
      <c r="DG18" s="910" t="s">
        <v>164</v>
      </c>
      <c r="DH18" s="888"/>
      <c r="DI18" s="888"/>
      <c r="DJ18" s="888"/>
      <c r="DK18" s="888"/>
      <c r="DL18" s="888"/>
      <c r="DM18" s="888"/>
      <c r="DN18" s="888"/>
      <c r="DO18" s="888"/>
      <c r="DP18" s="888"/>
      <c r="DQ18" s="888"/>
      <c r="DR18" s="888"/>
      <c r="DS18" s="888"/>
      <c r="DT18" s="888"/>
      <c r="DU18" s="888"/>
      <c r="DV18" s="888"/>
      <c r="DY18" s="910" t="s">
        <v>164</v>
      </c>
      <c r="DZ18" s="888"/>
      <c r="EA18" s="888"/>
      <c r="EB18" s="888"/>
      <c r="EC18" s="888"/>
      <c r="ED18" s="888"/>
      <c r="EE18" s="888"/>
      <c r="EF18" s="888"/>
      <c r="EG18" s="888"/>
      <c r="EH18" s="888"/>
      <c r="EI18" s="888"/>
      <c r="EJ18" s="888"/>
      <c r="EK18" s="888"/>
      <c r="EL18" s="888"/>
      <c r="EM18" s="888"/>
      <c r="EN18" s="888"/>
      <c r="EQ18" s="910" t="s">
        <v>164</v>
      </c>
      <c r="ER18" s="888"/>
      <c r="ES18" s="888"/>
      <c r="ET18" s="888"/>
      <c r="EU18" s="888"/>
      <c r="EV18" s="888"/>
      <c r="EW18" s="888"/>
      <c r="EX18" s="888"/>
      <c r="EY18" s="888"/>
      <c r="EZ18" s="888"/>
      <c r="FA18" s="888"/>
      <c r="FB18" s="888"/>
      <c r="FC18" s="888"/>
      <c r="FD18" s="888"/>
      <c r="FE18" s="888"/>
      <c r="FF18" s="888"/>
      <c r="FI18" s="910" t="s">
        <v>164</v>
      </c>
      <c r="FJ18" s="888"/>
      <c r="FK18" s="888"/>
      <c r="FL18" s="888"/>
      <c r="FM18" s="888"/>
      <c r="FN18" s="888"/>
      <c r="FO18" s="888"/>
      <c r="FP18" s="888"/>
      <c r="FQ18" s="888"/>
      <c r="FR18" s="888"/>
      <c r="FS18" s="888"/>
      <c r="FT18" s="888"/>
      <c r="FU18" s="888"/>
      <c r="FV18" s="888"/>
      <c r="FW18" s="888"/>
      <c r="FX18" s="888"/>
      <c r="GA18" s="910" t="s">
        <v>164</v>
      </c>
      <c r="GB18" s="888"/>
      <c r="GC18" s="888"/>
      <c r="GD18" s="888"/>
      <c r="GE18" s="888"/>
      <c r="GF18" s="888"/>
      <c r="GG18" s="888"/>
      <c r="GH18" s="888"/>
      <c r="GI18" s="888"/>
      <c r="GJ18" s="888"/>
      <c r="GK18" s="888"/>
      <c r="GL18" s="888"/>
      <c r="GM18" s="888"/>
      <c r="GN18" s="888"/>
      <c r="GO18" s="888"/>
      <c r="GP18" s="888"/>
    </row>
    <row r="19" spans="1:198" s="894" customFormat="1" ht="25.5" hidden="1">
      <c r="C19" s="910" t="s">
        <v>160</v>
      </c>
      <c r="D19" s="888"/>
      <c r="E19" s="888"/>
      <c r="F19" s="888"/>
      <c r="G19" s="888"/>
      <c r="H19" s="888"/>
      <c r="I19" s="888"/>
      <c r="J19" s="888"/>
      <c r="K19" s="888"/>
      <c r="L19" s="888"/>
      <c r="M19" s="888"/>
      <c r="N19" s="888"/>
      <c r="O19" s="888"/>
      <c r="P19" s="888"/>
      <c r="Q19" s="888"/>
      <c r="R19" s="888"/>
      <c r="U19" s="910" t="s">
        <v>160</v>
      </c>
      <c r="V19" s="888"/>
      <c r="W19" s="888"/>
      <c r="X19" s="888"/>
      <c r="Y19" s="888"/>
      <c r="Z19" s="888"/>
      <c r="AA19" s="888"/>
      <c r="AB19" s="888"/>
      <c r="AC19" s="888"/>
      <c r="AD19" s="888"/>
      <c r="AE19" s="888"/>
      <c r="AF19" s="888"/>
      <c r="AG19" s="888"/>
      <c r="AH19" s="888"/>
      <c r="AI19" s="888"/>
      <c r="AJ19" s="888"/>
      <c r="AM19" s="910" t="s">
        <v>160</v>
      </c>
      <c r="AN19" s="888"/>
      <c r="AO19" s="888"/>
      <c r="AP19" s="888"/>
      <c r="AQ19" s="888"/>
      <c r="AR19" s="888"/>
      <c r="AS19" s="888"/>
      <c r="AT19" s="888"/>
      <c r="AU19" s="888"/>
      <c r="AV19" s="888"/>
      <c r="AW19" s="888"/>
      <c r="AX19" s="888"/>
      <c r="AY19" s="888"/>
      <c r="AZ19" s="888"/>
      <c r="BA19" s="888"/>
      <c r="BB19" s="888"/>
      <c r="BE19" s="910" t="s">
        <v>160</v>
      </c>
      <c r="BF19" s="888"/>
      <c r="BG19" s="888"/>
      <c r="BH19" s="888"/>
      <c r="BI19" s="888"/>
      <c r="BJ19" s="888"/>
      <c r="BK19" s="888"/>
      <c r="BL19" s="888"/>
      <c r="BM19" s="888"/>
      <c r="BN19" s="888"/>
      <c r="BO19" s="888"/>
      <c r="BP19" s="888"/>
      <c r="BQ19" s="888"/>
      <c r="BR19" s="888"/>
      <c r="BS19" s="888"/>
      <c r="BT19" s="888"/>
      <c r="BW19" s="910" t="s">
        <v>160</v>
      </c>
      <c r="BX19" s="888"/>
      <c r="BY19" s="888"/>
      <c r="BZ19" s="888"/>
      <c r="CA19" s="888"/>
      <c r="CB19" s="888"/>
      <c r="CC19" s="888"/>
      <c r="CD19" s="888"/>
      <c r="CE19" s="888"/>
      <c r="CF19" s="888"/>
      <c r="CG19" s="888"/>
      <c r="CH19" s="888"/>
      <c r="CI19" s="888"/>
      <c r="CJ19" s="888"/>
      <c r="CK19" s="888"/>
      <c r="CL19" s="888"/>
      <c r="CO19" s="910" t="s">
        <v>160</v>
      </c>
      <c r="CP19" s="888"/>
      <c r="CQ19" s="888"/>
      <c r="CR19" s="888"/>
      <c r="CS19" s="888"/>
      <c r="CT19" s="888"/>
      <c r="CU19" s="888"/>
      <c r="CV19" s="888"/>
      <c r="CW19" s="888"/>
      <c r="CX19" s="888"/>
      <c r="CY19" s="888"/>
      <c r="CZ19" s="888"/>
      <c r="DA19" s="888"/>
      <c r="DB19" s="888"/>
      <c r="DC19" s="888"/>
      <c r="DD19" s="888"/>
      <c r="DG19" s="910" t="s">
        <v>160</v>
      </c>
      <c r="DH19" s="888"/>
      <c r="DI19" s="888"/>
      <c r="DJ19" s="888"/>
      <c r="DK19" s="888"/>
      <c r="DL19" s="888"/>
      <c r="DM19" s="888"/>
      <c r="DN19" s="888"/>
      <c r="DO19" s="888"/>
      <c r="DP19" s="888"/>
      <c r="DQ19" s="888"/>
      <c r="DR19" s="888"/>
      <c r="DS19" s="888"/>
      <c r="DT19" s="888"/>
      <c r="DU19" s="888"/>
      <c r="DV19" s="888"/>
      <c r="DY19" s="910" t="s">
        <v>160</v>
      </c>
      <c r="DZ19" s="888"/>
      <c r="EA19" s="888"/>
      <c r="EB19" s="888"/>
      <c r="EC19" s="888"/>
      <c r="ED19" s="888"/>
      <c r="EE19" s="888"/>
      <c r="EF19" s="888"/>
      <c r="EG19" s="888"/>
      <c r="EH19" s="888"/>
      <c r="EI19" s="888"/>
      <c r="EJ19" s="888"/>
      <c r="EK19" s="888"/>
      <c r="EL19" s="888"/>
      <c r="EM19" s="888"/>
      <c r="EN19" s="888"/>
      <c r="EQ19" s="910" t="s">
        <v>160</v>
      </c>
      <c r="ER19" s="888"/>
      <c r="ES19" s="888"/>
      <c r="ET19" s="888"/>
      <c r="EU19" s="888"/>
      <c r="EV19" s="888"/>
      <c r="EW19" s="888"/>
      <c r="EX19" s="888"/>
      <c r="EY19" s="888"/>
      <c r="EZ19" s="888"/>
      <c r="FA19" s="888"/>
      <c r="FB19" s="888"/>
      <c r="FC19" s="888"/>
      <c r="FD19" s="888"/>
      <c r="FE19" s="888"/>
      <c r="FF19" s="888"/>
      <c r="FI19" s="910" t="s">
        <v>160</v>
      </c>
      <c r="FJ19" s="888"/>
      <c r="FK19" s="888"/>
      <c r="FL19" s="888"/>
      <c r="FM19" s="888"/>
      <c r="FN19" s="888"/>
      <c r="FO19" s="888"/>
      <c r="FP19" s="888"/>
      <c r="FQ19" s="888"/>
      <c r="FR19" s="888"/>
      <c r="FS19" s="888"/>
      <c r="FT19" s="888"/>
      <c r="FU19" s="888"/>
      <c r="FV19" s="888"/>
      <c r="FW19" s="888"/>
      <c r="FX19" s="888"/>
      <c r="GA19" s="910" t="s">
        <v>160</v>
      </c>
      <c r="GB19" s="888"/>
      <c r="GC19" s="888"/>
      <c r="GD19" s="888"/>
      <c r="GE19" s="888"/>
      <c r="GF19" s="888"/>
      <c r="GG19" s="888"/>
      <c r="GH19" s="888"/>
      <c r="GI19" s="888"/>
      <c r="GJ19" s="888"/>
      <c r="GK19" s="888"/>
      <c r="GL19" s="888"/>
      <c r="GM19" s="888"/>
      <c r="GN19" s="888"/>
      <c r="GO19" s="888"/>
      <c r="GP19" s="888"/>
    </row>
    <row r="20" spans="1:198" s="894" customFormat="1" hidden="1">
      <c r="C20" s="910" t="s">
        <v>161</v>
      </c>
      <c r="D20" s="888"/>
      <c r="E20" s="888"/>
      <c r="F20" s="888"/>
      <c r="G20" s="888"/>
      <c r="H20" s="888"/>
      <c r="I20" s="888"/>
      <c r="J20" s="888"/>
      <c r="K20" s="888"/>
      <c r="L20" s="888"/>
      <c r="M20" s="888"/>
      <c r="N20" s="888"/>
      <c r="O20" s="888"/>
      <c r="P20" s="888"/>
      <c r="Q20" s="888"/>
      <c r="R20" s="888"/>
      <c r="U20" s="910" t="s">
        <v>161</v>
      </c>
      <c r="V20" s="888"/>
      <c r="W20" s="888"/>
      <c r="X20" s="888"/>
      <c r="Y20" s="888"/>
      <c r="Z20" s="888"/>
      <c r="AA20" s="888"/>
      <c r="AB20" s="888"/>
      <c r="AC20" s="888"/>
      <c r="AD20" s="888"/>
      <c r="AE20" s="888"/>
      <c r="AF20" s="888"/>
      <c r="AG20" s="888"/>
      <c r="AH20" s="888"/>
      <c r="AI20" s="888"/>
      <c r="AJ20" s="888"/>
      <c r="AM20" s="910" t="s">
        <v>161</v>
      </c>
      <c r="AN20" s="888"/>
      <c r="AO20" s="888"/>
      <c r="AP20" s="888"/>
      <c r="AQ20" s="888"/>
      <c r="AR20" s="888"/>
      <c r="AS20" s="888"/>
      <c r="AT20" s="888"/>
      <c r="AU20" s="888"/>
      <c r="AV20" s="888"/>
      <c r="AW20" s="888"/>
      <c r="AX20" s="888"/>
      <c r="AY20" s="888"/>
      <c r="AZ20" s="888"/>
      <c r="BA20" s="888"/>
      <c r="BB20" s="888"/>
      <c r="BE20" s="910" t="s">
        <v>161</v>
      </c>
      <c r="BF20" s="888"/>
      <c r="BG20" s="888"/>
      <c r="BH20" s="888"/>
      <c r="BI20" s="888"/>
      <c r="BJ20" s="888"/>
      <c r="BK20" s="888"/>
      <c r="BL20" s="888"/>
      <c r="BM20" s="888"/>
      <c r="BN20" s="888"/>
      <c r="BO20" s="888"/>
      <c r="BP20" s="888"/>
      <c r="BQ20" s="888"/>
      <c r="BR20" s="888"/>
      <c r="BS20" s="888"/>
      <c r="BT20" s="888"/>
      <c r="BW20" s="910" t="s">
        <v>161</v>
      </c>
      <c r="BX20" s="888"/>
      <c r="BY20" s="888"/>
      <c r="BZ20" s="888"/>
      <c r="CA20" s="888"/>
      <c r="CB20" s="888"/>
      <c r="CC20" s="888"/>
      <c r="CD20" s="888"/>
      <c r="CE20" s="888"/>
      <c r="CF20" s="888"/>
      <c r="CG20" s="888"/>
      <c r="CH20" s="888"/>
      <c r="CI20" s="888"/>
      <c r="CJ20" s="888"/>
      <c r="CK20" s="888"/>
      <c r="CL20" s="888"/>
      <c r="CO20" s="910" t="s">
        <v>161</v>
      </c>
      <c r="CP20" s="888"/>
      <c r="CQ20" s="888"/>
      <c r="CR20" s="888"/>
      <c r="CS20" s="888"/>
      <c r="CT20" s="888"/>
      <c r="CU20" s="888"/>
      <c r="CV20" s="888"/>
      <c r="CW20" s="888"/>
      <c r="CX20" s="888"/>
      <c r="CY20" s="888"/>
      <c r="CZ20" s="888"/>
      <c r="DA20" s="888"/>
      <c r="DB20" s="888"/>
      <c r="DC20" s="888"/>
      <c r="DD20" s="888"/>
      <c r="DG20" s="910" t="s">
        <v>161</v>
      </c>
      <c r="DH20" s="888"/>
      <c r="DI20" s="888"/>
      <c r="DJ20" s="888"/>
      <c r="DK20" s="888"/>
      <c r="DL20" s="888"/>
      <c r="DM20" s="888"/>
      <c r="DN20" s="888"/>
      <c r="DO20" s="888"/>
      <c r="DP20" s="888"/>
      <c r="DQ20" s="888"/>
      <c r="DR20" s="888"/>
      <c r="DS20" s="888"/>
      <c r="DT20" s="888"/>
      <c r="DU20" s="888"/>
      <c r="DV20" s="888"/>
      <c r="DY20" s="910" t="s">
        <v>161</v>
      </c>
      <c r="DZ20" s="888"/>
      <c r="EA20" s="888"/>
      <c r="EB20" s="888"/>
      <c r="EC20" s="888"/>
      <c r="ED20" s="888"/>
      <c r="EE20" s="888"/>
      <c r="EF20" s="888"/>
      <c r="EG20" s="888"/>
      <c r="EH20" s="888"/>
      <c r="EI20" s="888"/>
      <c r="EJ20" s="888"/>
      <c r="EK20" s="888"/>
      <c r="EL20" s="888"/>
      <c r="EM20" s="888"/>
      <c r="EN20" s="888"/>
      <c r="EQ20" s="910" t="s">
        <v>161</v>
      </c>
      <c r="ER20" s="888"/>
      <c r="ES20" s="888"/>
      <c r="ET20" s="888"/>
      <c r="EU20" s="888"/>
      <c r="EV20" s="888"/>
      <c r="EW20" s="888"/>
      <c r="EX20" s="888"/>
      <c r="EY20" s="888"/>
      <c r="EZ20" s="888"/>
      <c r="FA20" s="888"/>
      <c r="FB20" s="888"/>
      <c r="FC20" s="888"/>
      <c r="FD20" s="888"/>
      <c r="FE20" s="888"/>
      <c r="FF20" s="888"/>
      <c r="FI20" s="910" t="s">
        <v>161</v>
      </c>
      <c r="FJ20" s="888"/>
      <c r="FK20" s="888"/>
      <c r="FL20" s="888"/>
      <c r="FM20" s="888"/>
      <c r="FN20" s="888"/>
      <c r="FO20" s="888"/>
      <c r="FP20" s="888"/>
      <c r="FQ20" s="888"/>
      <c r="FR20" s="888"/>
      <c r="FS20" s="888"/>
      <c r="FT20" s="888"/>
      <c r="FU20" s="888"/>
      <c r="FV20" s="888"/>
      <c r="FW20" s="888"/>
      <c r="FX20" s="888"/>
      <c r="GA20" s="910" t="s">
        <v>161</v>
      </c>
      <c r="GB20" s="888"/>
      <c r="GC20" s="888"/>
      <c r="GD20" s="888"/>
      <c r="GE20" s="888"/>
      <c r="GF20" s="888"/>
      <c r="GG20" s="888"/>
      <c r="GH20" s="888"/>
      <c r="GI20" s="888"/>
      <c r="GJ20" s="888"/>
      <c r="GK20" s="888"/>
      <c r="GL20" s="888"/>
      <c r="GM20" s="888"/>
      <c r="GN20" s="888"/>
      <c r="GO20" s="888"/>
      <c r="GP20" s="888"/>
    </row>
    <row r="21" spans="1:198" s="894" customFormat="1" hidden="1">
      <c r="C21" s="910" t="s">
        <v>162</v>
      </c>
      <c r="D21" s="888"/>
      <c r="E21" s="888"/>
      <c r="F21" s="888"/>
      <c r="G21" s="888"/>
      <c r="H21" s="888"/>
      <c r="I21" s="888"/>
      <c r="J21" s="888"/>
      <c r="K21" s="888"/>
      <c r="L21" s="888"/>
      <c r="M21" s="888"/>
      <c r="N21" s="888"/>
      <c r="O21" s="888"/>
      <c r="P21" s="888"/>
      <c r="Q21" s="888"/>
      <c r="R21" s="888"/>
      <c r="U21" s="910" t="s">
        <v>162</v>
      </c>
      <c r="V21" s="888"/>
      <c r="W21" s="888"/>
      <c r="X21" s="888"/>
      <c r="Y21" s="888"/>
      <c r="Z21" s="888"/>
      <c r="AA21" s="888"/>
      <c r="AB21" s="888"/>
      <c r="AC21" s="888"/>
      <c r="AD21" s="888"/>
      <c r="AE21" s="888"/>
      <c r="AF21" s="888"/>
      <c r="AG21" s="888"/>
      <c r="AH21" s="888"/>
      <c r="AI21" s="888"/>
      <c r="AJ21" s="888"/>
      <c r="AM21" s="910" t="s">
        <v>162</v>
      </c>
      <c r="AN21" s="888"/>
      <c r="AO21" s="888"/>
      <c r="AP21" s="888"/>
      <c r="AQ21" s="888"/>
      <c r="AR21" s="888"/>
      <c r="AS21" s="888"/>
      <c r="AT21" s="888"/>
      <c r="AU21" s="888"/>
      <c r="AV21" s="888"/>
      <c r="AW21" s="888"/>
      <c r="AX21" s="888"/>
      <c r="AY21" s="888"/>
      <c r="AZ21" s="888"/>
      <c r="BA21" s="888"/>
      <c r="BB21" s="888"/>
      <c r="BE21" s="910" t="s">
        <v>162</v>
      </c>
      <c r="BF21" s="888"/>
      <c r="BG21" s="888"/>
      <c r="BH21" s="888"/>
      <c r="BI21" s="888"/>
      <c r="BJ21" s="888"/>
      <c r="BK21" s="888"/>
      <c r="BL21" s="888"/>
      <c r="BM21" s="888"/>
      <c r="BN21" s="888"/>
      <c r="BO21" s="888"/>
      <c r="BP21" s="888"/>
      <c r="BQ21" s="888"/>
      <c r="BR21" s="888"/>
      <c r="BS21" s="888"/>
      <c r="BT21" s="888"/>
      <c r="BW21" s="910" t="s">
        <v>162</v>
      </c>
      <c r="BX21" s="888"/>
      <c r="BY21" s="888"/>
      <c r="BZ21" s="888"/>
      <c r="CA21" s="888"/>
      <c r="CB21" s="888"/>
      <c r="CC21" s="888"/>
      <c r="CD21" s="888"/>
      <c r="CE21" s="888"/>
      <c r="CF21" s="888"/>
      <c r="CG21" s="888"/>
      <c r="CH21" s="888"/>
      <c r="CI21" s="888"/>
      <c r="CJ21" s="888"/>
      <c r="CK21" s="888"/>
      <c r="CL21" s="888"/>
      <c r="CO21" s="910" t="s">
        <v>162</v>
      </c>
      <c r="CP21" s="888"/>
      <c r="CQ21" s="888"/>
      <c r="CR21" s="888"/>
      <c r="CS21" s="888"/>
      <c r="CT21" s="888"/>
      <c r="CU21" s="888"/>
      <c r="CV21" s="888"/>
      <c r="CW21" s="888"/>
      <c r="CX21" s="888"/>
      <c r="CY21" s="888"/>
      <c r="CZ21" s="888"/>
      <c r="DA21" s="888"/>
      <c r="DB21" s="888"/>
      <c r="DC21" s="888"/>
      <c r="DD21" s="888"/>
      <c r="DG21" s="910" t="s">
        <v>162</v>
      </c>
      <c r="DH21" s="888"/>
      <c r="DI21" s="888"/>
      <c r="DJ21" s="888"/>
      <c r="DK21" s="888"/>
      <c r="DL21" s="888"/>
      <c r="DM21" s="888"/>
      <c r="DN21" s="888"/>
      <c r="DO21" s="888"/>
      <c r="DP21" s="888"/>
      <c r="DQ21" s="888"/>
      <c r="DR21" s="888"/>
      <c r="DS21" s="888"/>
      <c r="DT21" s="888"/>
      <c r="DU21" s="888"/>
      <c r="DV21" s="888"/>
      <c r="DY21" s="910" t="s">
        <v>162</v>
      </c>
      <c r="DZ21" s="888"/>
      <c r="EA21" s="888"/>
      <c r="EB21" s="888"/>
      <c r="EC21" s="888"/>
      <c r="ED21" s="888"/>
      <c r="EE21" s="888"/>
      <c r="EF21" s="888"/>
      <c r="EG21" s="888"/>
      <c r="EH21" s="888"/>
      <c r="EI21" s="888"/>
      <c r="EJ21" s="888"/>
      <c r="EK21" s="888"/>
      <c r="EL21" s="888"/>
      <c r="EM21" s="888"/>
      <c r="EN21" s="888"/>
      <c r="EQ21" s="910" t="s">
        <v>162</v>
      </c>
      <c r="ER21" s="888"/>
      <c r="ES21" s="888"/>
      <c r="ET21" s="888"/>
      <c r="EU21" s="888"/>
      <c r="EV21" s="888"/>
      <c r="EW21" s="888"/>
      <c r="EX21" s="888"/>
      <c r="EY21" s="888"/>
      <c r="EZ21" s="888"/>
      <c r="FA21" s="888"/>
      <c r="FB21" s="888"/>
      <c r="FC21" s="888"/>
      <c r="FD21" s="888"/>
      <c r="FE21" s="888"/>
      <c r="FF21" s="888"/>
      <c r="FI21" s="910" t="s">
        <v>162</v>
      </c>
      <c r="FJ21" s="888"/>
      <c r="FK21" s="888"/>
      <c r="FL21" s="888"/>
      <c r="FM21" s="888"/>
      <c r="FN21" s="888"/>
      <c r="FO21" s="888"/>
      <c r="FP21" s="888"/>
      <c r="FQ21" s="888"/>
      <c r="FR21" s="888"/>
      <c r="FS21" s="888"/>
      <c r="FT21" s="888"/>
      <c r="FU21" s="888"/>
      <c r="FV21" s="888"/>
      <c r="FW21" s="888"/>
      <c r="FX21" s="888"/>
      <c r="GA21" s="910" t="s">
        <v>162</v>
      </c>
      <c r="GB21" s="888"/>
      <c r="GC21" s="888"/>
      <c r="GD21" s="888"/>
      <c r="GE21" s="888"/>
      <c r="GF21" s="888"/>
      <c r="GG21" s="888"/>
      <c r="GH21" s="888"/>
      <c r="GI21" s="888"/>
      <c r="GJ21" s="888"/>
      <c r="GK21" s="888"/>
      <c r="GL21" s="888"/>
      <c r="GM21" s="888"/>
      <c r="GN21" s="888"/>
      <c r="GO21" s="888"/>
      <c r="GP21" s="888"/>
    </row>
    <row r="22" spans="1:198" s="894" customFormat="1">
      <c r="C22" s="918"/>
      <c r="D22" s="888"/>
      <c r="E22" s="888"/>
      <c r="F22" s="888"/>
      <c r="G22" s="888"/>
      <c r="H22" s="888"/>
      <c r="I22" s="888"/>
      <c r="J22" s="888"/>
      <c r="K22" s="888"/>
      <c r="L22" s="888"/>
      <c r="M22" s="888"/>
      <c r="N22" s="888"/>
      <c r="O22" s="888"/>
      <c r="P22" s="888"/>
      <c r="Q22" s="888"/>
      <c r="R22" s="888"/>
      <c r="U22" s="918"/>
      <c r="V22" s="888"/>
      <c r="W22" s="888"/>
      <c r="X22" s="888"/>
      <c r="Y22" s="888"/>
      <c r="Z22" s="888"/>
      <c r="AA22" s="888"/>
      <c r="AB22" s="888"/>
      <c r="AC22" s="888"/>
      <c r="AD22" s="888"/>
      <c r="AE22" s="888"/>
      <c r="AF22" s="888"/>
      <c r="AG22" s="888"/>
      <c r="AH22" s="888"/>
      <c r="AI22" s="888"/>
      <c r="AJ22" s="888"/>
      <c r="AM22" s="918"/>
      <c r="AN22" s="888"/>
      <c r="AO22" s="888"/>
      <c r="AP22" s="888"/>
      <c r="AQ22" s="888"/>
      <c r="AR22" s="888"/>
      <c r="AS22" s="888"/>
      <c r="AT22" s="888"/>
      <c r="AU22" s="888"/>
      <c r="AV22" s="888"/>
      <c r="AW22" s="888"/>
      <c r="AX22" s="888"/>
      <c r="AY22" s="888"/>
      <c r="AZ22" s="888"/>
      <c r="BA22" s="888"/>
      <c r="BB22" s="888"/>
      <c r="BE22" s="918"/>
      <c r="BF22" s="888"/>
      <c r="BG22" s="888"/>
      <c r="BH22" s="888"/>
      <c r="BI22" s="888"/>
      <c r="BJ22" s="888"/>
      <c r="BK22" s="888"/>
      <c r="BL22" s="888"/>
      <c r="BM22" s="888"/>
      <c r="BN22" s="888"/>
      <c r="BO22" s="888"/>
      <c r="BP22" s="888"/>
      <c r="BQ22" s="888"/>
      <c r="BR22" s="888"/>
      <c r="BS22" s="888"/>
      <c r="BT22" s="888"/>
      <c r="BW22" s="918"/>
      <c r="BX22" s="888"/>
      <c r="BY22" s="888"/>
      <c r="BZ22" s="888"/>
      <c r="CA22" s="888"/>
      <c r="CB22" s="888"/>
      <c r="CC22" s="888"/>
      <c r="CD22" s="888"/>
      <c r="CE22" s="888"/>
      <c r="CF22" s="888"/>
      <c r="CG22" s="888"/>
      <c r="CH22" s="888"/>
      <c r="CI22" s="888"/>
      <c r="CJ22" s="888"/>
      <c r="CK22" s="888"/>
      <c r="CL22" s="888"/>
      <c r="CO22" s="918"/>
      <c r="CP22" s="888"/>
      <c r="CQ22" s="888"/>
      <c r="CR22" s="888"/>
      <c r="CS22" s="888"/>
      <c r="CT22" s="888"/>
      <c r="CU22" s="888"/>
      <c r="CV22" s="888"/>
      <c r="CW22" s="888"/>
      <c r="CX22" s="888"/>
      <c r="CY22" s="888"/>
      <c r="CZ22" s="888"/>
      <c r="DA22" s="888"/>
      <c r="DB22" s="888"/>
      <c r="DC22" s="888"/>
      <c r="DD22" s="888"/>
      <c r="DG22" s="918"/>
      <c r="DH22" s="888"/>
      <c r="DI22" s="888"/>
      <c r="DJ22" s="888"/>
      <c r="DK22" s="888"/>
      <c r="DL22" s="888"/>
      <c r="DM22" s="888"/>
      <c r="DN22" s="888"/>
      <c r="DO22" s="888"/>
      <c r="DP22" s="888"/>
      <c r="DQ22" s="888"/>
      <c r="DR22" s="888"/>
      <c r="DS22" s="888"/>
      <c r="DT22" s="888"/>
      <c r="DU22" s="888"/>
      <c r="DV22" s="888"/>
      <c r="DY22" s="918"/>
      <c r="DZ22" s="888"/>
      <c r="EA22" s="888"/>
      <c r="EB22" s="888"/>
      <c r="EC22" s="888"/>
      <c r="ED22" s="888"/>
      <c r="EE22" s="888"/>
      <c r="EF22" s="888"/>
      <c r="EG22" s="888"/>
      <c r="EH22" s="888"/>
      <c r="EI22" s="888"/>
      <c r="EJ22" s="888"/>
      <c r="EK22" s="888"/>
      <c r="EL22" s="888"/>
      <c r="EM22" s="888"/>
      <c r="EN22" s="888"/>
      <c r="EQ22" s="918"/>
      <c r="ER22" s="888"/>
      <c r="ES22" s="888"/>
      <c r="ET22" s="888"/>
      <c r="EU22" s="888"/>
      <c r="EV22" s="888"/>
      <c r="EW22" s="888"/>
      <c r="EX22" s="888"/>
      <c r="EY22" s="888"/>
      <c r="EZ22" s="888"/>
      <c r="FA22" s="888"/>
      <c r="FB22" s="888"/>
      <c r="FC22" s="888"/>
      <c r="FD22" s="888"/>
      <c r="FE22" s="888"/>
      <c r="FF22" s="888"/>
      <c r="FI22" s="918"/>
      <c r="FJ22" s="888"/>
      <c r="FK22" s="888"/>
      <c r="FL22" s="888"/>
      <c r="FM22" s="888"/>
      <c r="FN22" s="888"/>
      <c r="FO22" s="888"/>
      <c r="FP22" s="888"/>
      <c r="FQ22" s="888"/>
      <c r="FR22" s="888"/>
      <c r="FS22" s="888"/>
      <c r="FT22" s="888"/>
      <c r="FU22" s="888"/>
      <c r="FV22" s="888"/>
      <c r="FW22" s="888"/>
      <c r="FX22" s="888"/>
      <c r="GA22" s="918"/>
      <c r="GB22" s="888"/>
      <c r="GC22" s="888"/>
      <c r="GD22" s="888"/>
      <c r="GE22" s="888"/>
      <c r="GF22" s="888"/>
      <c r="GG22" s="888"/>
      <c r="GH22" s="888"/>
      <c r="GI22" s="888"/>
      <c r="GJ22" s="888"/>
      <c r="GK22" s="888"/>
      <c r="GL22" s="888"/>
      <c r="GM22" s="888"/>
      <c r="GN22" s="888"/>
      <c r="GO22" s="888"/>
      <c r="GP22" s="888"/>
    </row>
    <row r="23" spans="1:198" s="894" customFormat="1" ht="79.900000000000006" customHeight="1" outlineLevel="1">
      <c r="B23" s="874" t="s">
        <v>46</v>
      </c>
      <c r="C23" s="875" t="s">
        <v>477</v>
      </c>
      <c r="D23" s="888"/>
      <c r="E23" s="888"/>
      <c r="F23" s="888"/>
      <c r="G23" s="888"/>
      <c r="H23" s="888"/>
      <c r="I23" s="888"/>
      <c r="J23" s="888"/>
      <c r="K23" s="888"/>
      <c r="L23" s="888"/>
      <c r="M23" s="888"/>
      <c r="N23" s="888"/>
      <c r="O23" s="888"/>
      <c r="P23" s="888"/>
      <c r="Q23" s="888"/>
      <c r="R23" s="888"/>
      <c r="T23" s="874" t="s">
        <v>46</v>
      </c>
      <c r="U23" s="875" t="s">
        <v>482</v>
      </c>
      <c r="V23" s="888"/>
      <c r="W23" s="888"/>
      <c r="X23" s="888"/>
      <c r="Y23" s="888"/>
      <c r="Z23" s="888"/>
      <c r="AA23" s="888"/>
      <c r="AB23" s="888"/>
      <c r="AC23" s="888"/>
      <c r="AD23" s="888"/>
      <c r="AE23" s="888"/>
      <c r="AF23" s="888"/>
      <c r="AG23" s="888"/>
      <c r="AH23" s="888"/>
      <c r="AI23" s="888"/>
      <c r="AJ23" s="888"/>
      <c r="AL23" s="874" t="s">
        <v>46</v>
      </c>
      <c r="AM23" s="875" t="s">
        <v>778</v>
      </c>
      <c r="AN23" s="888"/>
      <c r="AO23" s="888"/>
      <c r="AP23" s="888"/>
      <c r="AQ23" s="888"/>
      <c r="AR23" s="888"/>
      <c r="AS23" s="888"/>
      <c r="AT23" s="888"/>
      <c r="AU23" s="888"/>
      <c r="AV23" s="888"/>
      <c r="AW23" s="888"/>
      <c r="AX23" s="888"/>
      <c r="AY23" s="888"/>
      <c r="AZ23" s="888"/>
      <c r="BA23" s="888"/>
      <c r="BB23" s="888"/>
      <c r="BD23" s="874" t="s">
        <v>46</v>
      </c>
      <c r="BE23" s="875" t="s">
        <v>494</v>
      </c>
      <c r="BF23" s="888"/>
      <c r="BG23" s="888"/>
      <c r="BH23" s="888"/>
      <c r="BI23" s="888"/>
      <c r="BJ23" s="888"/>
      <c r="BK23" s="888"/>
      <c r="BL23" s="888"/>
      <c r="BM23" s="888"/>
      <c r="BN23" s="888"/>
      <c r="BO23" s="888"/>
      <c r="BP23" s="888"/>
      <c r="BQ23" s="888"/>
      <c r="BR23" s="888"/>
      <c r="BS23" s="888"/>
      <c r="BT23" s="888"/>
      <c r="BV23" s="874" t="s">
        <v>46</v>
      </c>
      <c r="BW23" s="875" t="s">
        <v>497</v>
      </c>
      <c r="BX23" s="888"/>
      <c r="BY23" s="888"/>
      <c r="BZ23" s="888"/>
      <c r="CA23" s="888"/>
      <c r="CB23" s="888"/>
      <c r="CC23" s="888"/>
      <c r="CD23" s="888"/>
      <c r="CE23" s="888"/>
      <c r="CF23" s="888"/>
      <c r="CG23" s="888"/>
      <c r="CH23" s="888"/>
      <c r="CI23" s="888"/>
      <c r="CJ23" s="888"/>
      <c r="CK23" s="888"/>
      <c r="CL23" s="888"/>
      <c r="CN23" s="874" t="s">
        <v>46</v>
      </c>
      <c r="CO23" s="875" t="s">
        <v>781</v>
      </c>
      <c r="CP23" s="888"/>
      <c r="CQ23" s="888"/>
      <c r="CR23" s="888"/>
      <c r="CS23" s="888"/>
      <c r="CT23" s="888"/>
      <c r="CU23" s="888"/>
      <c r="CV23" s="888"/>
      <c r="CW23" s="888"/>
      <c r="CX23" s="888"/>
      <c r="CY23" s="888"/>
      <c r="CZ23" s="888"/>
      <c r="DA23" s="888"/>
      <c r="DB23" s="888"/>
      <c r="DC23" s="888"/>
      <c r="DD23" s="888"/>
      <c r="DF23" s="874" t="s">
        <v>46</v>
      </c>
      <c r="DG23" s="875" t="s">
        <v>553</v>
      </c>
      <c r="DH23" s="888"/>
      <c r="DI23" s="888"/>
      <c r="DJ23" s="888"/>
      <c r="DK23" s="888"/>
      <c r="DL23" s="888"/>
      <c r="DM23" s="888"/>
      <c r="DN23" s="888"/>
      <c r="DO23" s="888"/>
      <c r="DP23" s="888"/>
      <c r="DQ23" s="888"/>
      <c r="DR23" s="888"/>
      <c r="DS23" s="888"/>
      <c r="DT23" s="888"/>
      <c r="DU23" s="888"/>
      <c r="DV23" s="888"/>
      <c r="DX23" s="874" t="s">
        <v>46</v>
      </c>
      <c r="DY23" s="875" t="s">
        <v>597</v>
      </c>
      <c r="DZ23" s="888"/>
      <c r="EA23" s="888"/>
      <c r="EB23" s="888"/>
      <c r="EC23" s="888"/>
      <c r="ED23" s="888"/>
      <c r="EE23" s="888"/>
      <c r="EF23" s="888"/>
      <c r="EG23" s="888"/>
      <c r="EH23" s="888"/>
      <c r="EI23" s="888"/>
      <c r="EJ23" s="888"/>
      <c r="EK23" s="888"/>
      <c r="EL23" s="888"/>
      <c r="EM23" s="888"/>
      <c r="EN23" s="888"/>
      <c r="EP23" s="874" t="s">
        <v>46</v>
      </c>
      <c r="EQ23" s="875" t="s">
        <v>588</v>
      </c>
      <c r="ER23" s="888"/>
      <c r="ES23" s="888"/>
      <c r="ET23" s="888"/>
      <c r="EU23" s="888"/>
      <c r="EV23" s="888"/>
      <c r="EW23" s="888"/>
      <c r="EX23" s="888"/>
      <c r="EY23" s="888"/>
      <c r="EZ23" s="888"/>
      <c r="FA23" s="888"/>
      <c r="FB23" s="888"/>
      <c r="FC23" s="888"/>
      <c r="FD23" s="888"/>
      <c r="FE23" s="888"/>
      <c r="FF23" s="888"/>
      <c r="FH23" s="874" t="s">
        <v>46</v>
      </c>
      <c r="FI23" s="875" t="s">
        <v>594</v>
      </c>
      <c r="FJ23" s="888"/>
      <c r="FK23" s="888"/>
      <c r="FL23" s="888"/>
      <c r="FM23" s="888"/>
      <c r="FN23" s="888"/>
      <c r="FO23" s="888"/>
      <c r="FP23" s="888"/>
      <c r="FQ23" s="888"/>
      <c r="FR23" s="888"/>
      <c r="FS23" s="888"/>
      <c r="FT23" s="888"/>
      <c r="FU23" s="888"/>
      <c r="FV23" s="888"/>
      <c r="FW23" s="888"/>
      <c r="FX23" s="888"/>
      <c r="FZ23" s="874" t="s">
        <v>46</v>
      </c>
      <c r="GA23" s="875" t="s">
        <v>584</v>
      </c>
      <c r="GB23" s="888"/>
      <c r="GC23" s="888"/>
      <c r="GD23" s="888"/>
      <c r="GE23" s="888"/>
      <c r="GF23" s="888"/>
      <c r="GG23" s="888"/>
      <c r="GH23" s="888"/>
      <c r="GI23" s="888"/>
      <c r="GJ23" s="888"/>
      <c r="GK23" s="888"/>
      <c r="GL23" s="888"/>
      <c r="GM23" s="888"/>
      <c r="GN23" s="888"/>
      <c r="GO23" s="888"/>
      <c r="GP23" s="888"/>
    </row>
    <row r="24" spans="1:198" s="894" customFormat="1">
      <c r="C24" s="918"/>
      <c r="D24" s="888"/>
      <c r="E24" s="888"/>
      <c r="F24" s="888"/>
      <c r="G24" s="888"/>
      <c r="H24" s="888"/>
      <c r="I24" s="888"/>
      <c r="J24" s="888"/>
      <c r="K24" s="888"/>
      <c r="L24" s="888"/>
      <c r="M24" s="888"/>
      <c r="N24" s="888"/>
      <c r="O24" s="888"/>
      <c r="P24" s="888"/>
      <c r="Q24" s="888"/>
      <c r="R24" s="888"/>
      <c r="U24" s="918"/>
      <c r="V24" s="888"/>
      <c r="W24" s="888"/>
      <c r="X24" s="888"/>
      <c r="Y24" s="888"/>
      <c r="Z24" s="888"/>
      <c r="AA24" s="888"/>
      <c r="AB24" s="888"/>
      <c r="AC24" s="888"/>
      <c r="AD24" s="888"/>
      <c r="AE24" s="888"/>
      <c r="AF24" s="888"/>
      <c r="AG24" s="888"/>
      <c r="AH24" s="888"/>
      <c r="AI24" s="888"/>
      <c r="AJ24" s="888"/>
      <c r="AM24" s="918"/>
      <c r="AN24" s="888"/>
      <c r="AO24" s="888"/>
      <c r="AP24" s="888"/>
      <c r="AQ24" s="888"/>
      <c r="AR24" s="888"/>
      <c r="AS24" s="888"/>
      <c r="AT24" s="888"/>
      <c r="AU24" s="888"/>
      <c r="AV24" s="888"/>
      <c r="AW24" s="888"/>
      <c r="AX24" s="888"/>
      <c r="AY24" s="888"/>
      <c r="AZ24" s="888"/>
      <c r="BA24" s="888"/>
      <c r="BB24" s="888"/>
      <c r="BE24" s="918"/>
      <c r="BF24" s="888"/>
      <c r="BG24" s="888"/>
      <c r="BH24" s="888"/>
      <c r="BI24" s="888"/>
      <c r="BJ24" s="888"/>
      <c r="BK24" s="888"/>
      <c r="BL24" s="888"/>
      <c r="BM24" s="888"/>
      <c r="BN24" s="888"/>
      <c r="BO24" s="888"/>
      <c r="BP24" s="888"/>
      <c r="BQ24" s="888"/>
      <c r="BR24" s="888"/>
      <c r="BS24" s="888"/>
      <c r="BT24" s="888"/>
      <c r="BW24" s="918"/>
      <c r="BX24" s="888"/>
      <c r="BY24" s="888"/>
      <c r="BZ24" s="888"/>
      <c r="CA24" s="888"/>
      <c r="CB24" s="888"/>
      <c r="CC24" s="888"/>
      <c r="CD24" s="888"/>
      <c r="CE24" s="888"/>
      <c r="CF24" s="888"/>
      <c r="CG24" s="888"/>
      <c r="CH24" s="888"/>
      <c r="CI24" s="888"/>
      <c r="CJ24" s="888"/>
      <c r="CK24" s="888"/>
      <c r="CL24" s="888"/>
      <c r="CO24" s="918"/>
      <c r="CP24" s="888"/>
      <c r="CQ24" s="888"/>
      <c r="CR24" s="888"/>
      <c r="CS24" s="888"/>
      <c r="CT24" s="888"/>
      <c r="CU24" s="888"/>
      <c r="CV24" s="888"/>
      <c r="CW24" s="888"/>
      <c r="CX24" s="888"/>
      <c r="CY24" s="888"/>
      <c r="CZ24" s="888"/>
      <c r="DA24" s="888"/>
      <c r="DB24" s="888"/>
      <c r="DC24" s="888"/>
      <c r="DD24" s="888"/>
      <c r="DG24" s="918"/>
      <c r="DH24" s="888"/>
      <c r="DI24" s="888"/>
      <c r="DJ24" s="888"/>
      <c r="DK24" s="888"/>
      <c r="DL24" s="888"/>
      <c r="DM24" s="888"/>
      <c r="DN24" s="888"/>
      <c r="DO24" s="888"/>
      <c r="DP24" s="888"/>
      <c r="DQ24" s="888"/>
      <c r="DR24" s="888"/>
      <c r="DS24" s="888"/>
      <c r="DT24" s="888"/>
      <c r="DU24" s="888"/>
      <c r="DV24" s="888"/>
      <c r="DY24" s="918"/>
      <c r="DZ24" s="888"/>
      <c r="EA24" s="888"/>
      <c r="EB24" s="888"/>
      <c r="EC24" s="888"/>
      <c r="ED24" s="888"/>
      <c r="EE24" s="888"/>
      <c r="EF24" s="888"/>
      <c r="EG24" s="888"/>
      <c r="EH24" s="888"/>
      <c r="EI24" s="888"/>
      <c r="EJ24" s="888"/>
      <c r="EK24" s="888"/>
      <c r="EL24" s="888"/>
      <c r="EM24" s="888"/>
      <c r="EN24" s="888"/>
      <c r="EQ24" s="918"/>
      <c r="ER24" s="888"/>
      <c r="ES24" s="888"/>
      <c r="ET24" s="888"/>
      <c r="EU24" s="888"/>
      <c r="EV24" s="888"/>
      <c r="EW24" s="888"/>
      <c r="EX24" s="888"/>
      <c r="EY24" s="888"/>
      <c r="EZ24" s="888"/>
      <c r="FA24" s="888"/>
      <c r="FB24" s="888"/>
      <c r="FC24" s="888"/>
      <c r="FD24" s="888"/>
      <c r="FE24" s="888"/>
      <c r="FF24" s="888"/>
      <c r="FI24" s="918"/>
      <c r="FJ24" s="888"/>
      <c r="FK24" s="888"/>
      <c r="FL24" s="888"/>
      <c r="FM24" s="888"/>
      <c r="FN24" s="888"/>
      <c r="FO24" s="888"/>
      <c r="FP24" s="888"/>
      <c r="FQ24" s="888"/>
      <c r="FR24" s="888"/>
      <c r="FS24" s="888"/>
      <c r="FT24" s="888"/>
      <c r="FU24" s="888"/>
      <c r="FV24" s="888"/>
      <c r="FW24" s="888"/>
      <c r="FX24" s="888"/>
      <c r="GA24" s="918"/>
      <c r="GB24" s="888"/>
      <c r="GC24" s="888"/>
      <c r="GD24" s="888"/>
      <c r="GE24" s="888"/>
      <c r="GF24" s="888"/>
      <c r="GG24" s="888"/>
      <c r="GH24" s="888"/>
      <c r="GI24" s="888"/>
      <c r="GJ24" s="888"/>
      <c r="GK24" s="888"/>
      <c r="GL24" s="888"/>
      <c r="GM24" s="888"/>
      <c r="GN24" s="888"/>
      <c r="GO24" s="888"/>
      <c r="GP24" s="888"/>
    </row>
    <row r="25" spans="1:198" s="894" customFormat="1" ht="172.5" customHeight="1" outlineLevel="1">
      <c r="B25" s="874" t="s">
        <v>119</v>
      </c>
      <c r="C25" s="875" t="s">
        <v>670</v>
      </c>
      <c r="D25" s="888"/>
      <c r="E25" s="888"/>
      <c r="F25" s="888"/>
      <c r="G25" s="888"/>
      <c r="H25" s="888"/>
      <c r="I25" s="888"/>
      <c r="J25" s="888"/>
      <c r="K25" s="888"/>
      <c r="L25" s="888"/>
      <c r="M25" s="888"/>
      <c r="N25" s="888"/>
      <c r="O25" s="888"/>
      <c r="P25" s="888"/>
      <c r="Q25" s="888"/>
      <c r="R25" s="888"/>
      <c r="T25" s="874" t="s">
        <v>119</v>
      </c>
      <c r="U25" s="875" t="s">
        <v>673</v>
      </c>
      <c r="V25" s="888"/>
      <c r="W25" s="888"/>
      <c r="X25" s="888"/>
      <c r="Y25" s="888"/>
      <c r="Z25" s="888"/>
      <c r="AA25" s="888"/>
      <c r="AB25" s="888"/>
      <c r="AC25" s="888"/>
      <c r="AD25" s="888"/>
      <c r="AE25" s="888"/>
      <c r="AF25" s="888"/>
      <c r="AG25" s="888"/>
      <c r="AH25" s="888"/>
      <c r="AI25" s="888"/>
      <c r="AJ25" s="888"/>
      <c r="AL25" s="874" t="s">
        <v>119</v>
      </c>
      <c r="AM25" s="875" t="s">
        <v>485</v>
      </c>
      <c r="AN25" s="888"/>
      <c r="AO25" s="888"/>
      <c r="AP25" s="888"/>
      <c r="AQ25" s="888"/>
      <c r="AR25" s="888"/>
      <c r="AS25" s="888"/>
      <c r="AT25" s="888"/>
      <c r="AU25" s="888"/>
      <c r="AV25" s="888"/>
      <c r="AW25" s="888"/>
      <c r="AX25" s="888"/>
      <c r="AY25" s="888"/>
      <c r="AZ25" s="888"/>
      <c r="BA25" s="888"/>
      <c r="BB25" s="888"/>
      <c r="BD25" s="874" t="s">
        <v>119</v>
      </c>
      <c r="BE25" s="875" t="s">
        <v>779</v>
      </c>
      <c r="BF25" s="888"/>
      <c r="BG25" s="888"/>
      <c r="BH25" s="888"/>
      <c r="BI25" s="888"/>
      <c r="BJ25" s="888"/>
      <c r="BK25" s="888"/>
      <c r="BL25" s="888"/>
      <c r="BM25" s="888"/>
      <c r="BN25" s="888"/>
      <c r="BO25" s="888"/>
      <c r="BP25" s="888"/>
      <c r="BQ25" s="888"/>
      <c r="BR25" s="888"/>
      <c r="BS25" s="888"/>
      <c r="BT25" s="888"/>
      <c r="BV25" s="874" t="s">
        <v>119</v>
      </c>
      <c r="BW25" s="875" t="s">
        <v>498</v>
      </c>
      <c r="BX25" s="888"/>
      <c r="BY25" s="888"/>
      <c r="BZ25" s="888"/>
      <c r="CA25" s="888"/>
      <c r="CB25" s="888"/>
      <c r="CC25" s="888"/>
      <c r="CD25" s="888"/>
      <c r="CE25" s="888"/>
      <c r="CF25" s="888"/>
      <c r="CG25" s="888"/>
      <c r="CH25" s="888"/>
      <c r="CI25" s="888"/>
      <c r="CJ25" s="888"/>
      <c r="CK25" s="888"/>
      <c r="CL25" s="888"/>
      <c r="CN25" s="874" t="s">
        <v>119</v>
      </c>
      <c r="CO25" s="875" t="s">
        <v>782</v>
      </c>
      <c r="CP25" s="888"/>
      <c r="CQ25" s="888"/>
      <c r="CR25" s="888"/>
      <c r="CS25" s="888"/>
      <c r="CT25" s="888"/>
      <c r="CU25" s="888"/>
      <c r="CV25" s="888"/>
      <c r="CW25" s="888"/>
      <c r="CX25" s="888"/>
      <c r="CY25" s="888"/>
      <c r="CZ25" s="888"/>
      <c r="DA25" s="888"/>
      <c r="DB25" s="888"/>
      <c r="DC25" s="888"/>
      <c r="DD25" s="888"/>
      <c r="DF25" s="874" t="s">
        <v>119</v>
      </c>
      <c r="DG25" s="875" t="s">
        <v>554</v>
      </c>
      <c r="DH25" s="888"/>
      <c r="DI25" s="888"/>
      <c r="DJ25" s="888"/>
      <c r="DK25" s="888"/>
      <c r="DL25" s="888"/>
      <c r="DM25" s="888"/>
      <c r="DN25" s="888"/>
      <c r="DO25" s="888"/>
      <c r="DP25" s="888"/>
      <c r="DQ25" s="888"/>
      <c r="DR25" s="888"/>
      <c r="DS25" s="888"/>
      <c r="DT25" s="888"/>
      <c r="DU25" s="888"/>
      <c r="DV25" s="888"/>
      <c r="DX25" s="874" t="s">
        <v>119</v>
      </c>
      <c r="DY25" s="875" t="s">
        <v>598</v>
      </c>
      <c r="DZ25" s="888"/>
      <c r="EA25" s="888"/>
      <c r="EB25" s="888"/>
      <c r="EC25" s="888"/>
      <c r="ED25" s="888"/>
      <c r="EE25" s="888"/>
      <c r="EF25" s="888"/>
      <c r="EG25" s="888"/>
      <c r="EH25" s="888"/>
      <c r="EI25" s="888"/>
      <c r="EJ25" s="888"/>
      <c r="EK25" s="888"/>
      <c r="EL25" s="888"/>
      <c r="EM25" s="888"/>
      <c r="EN25" s="888"/>
      <c r="EP25" s="874" t="s">
        <v>119</v>
      </c>
      <c r="EQ25" s="875" t="s">
        <v>589</v>
      </c>
      <c r="ER25" s="888"/>
      <c r="ES25" s="888"/>
      <c r="ET25" s="888"/>
      <c r="EU25" s="888"/>
      <c r="EV25" s="888"/>
      <c r="EW25" s="888"/>
      <c r="EX25" s="888"/>
      <c r="EY25" s="888"/>
      <c r="EZ25" s="888"/>
      <c r="FA25" s="888"/>
      <c r="FB25" s="888"/>
      <c r="FC25" s="888"/>
      <c r="FD25" s="888"/>
      <c r="FE25" s="888"/>
      <c r="FF25" s="888"/>
      <c r="FH25" s="874" t="s">
        <v>119</v>
      </c>
      <c r="FI25" s="875" t="s">
        <v>595</v>
      </c>
      <c r="FJ25" s="888"/>
      <c r="FK25" s="888"/>
      <c r="FL25" s="888"/>
      <c r="FM25" s="888"/>
      <c r="FN25" s="888"/>
      <c r="FO25" s="888"/>
      <c r="FP25" s="888"/>
      <c r="FQ25" s="888"/>
      <c r="FR25" s="888"/>
      <c r="FS25" s="888"/>
      <c r="FT25" s="888"/>
      <c r="FU25" s="888"/>
      <c r="FV25" s="888"/>
      <c r="FW25" s="888"/>
      <c r="FX25" s="888"/>
      <c r="FZ25" s="874" t="s">
        <v>119</v>
      </c>
      <c r="GA25" s="875" t="s">
        <v>711</v>
      </c>
      <c r="GB25" s="888"/>
      <c r="GC25" s="888"/>
      <c r="GD25" s="888"/>
      <c r="GE25" s="888"/>
      <c r="GF25" s="888"/>
      <c r="GG25" s="888"/>
      <c r="GH25" s="888"/>
      <c r="GI25" s="888"/>
      <c r="GJ25" s="888"/>
      <c r="GK25" s="888"/>
      <c r="GL25" s="888"/>
      <c r="GM25" s="888"/>
      <c r="GN25" s="888"/>
      <c r="GO25" s="888"/>
      <c r="GP25" s="888"/>
    </row>
    <row r="26" spans="1:198" s="894" customFormat="1">
      <c r="C26" s="918"/>
      <c r="D26" s="888"/>
      <c r="E26" s="888"/>
      <c r="F26" s="888"/>
      <c r="G26" s="888"/>
      <c r="H26" s="888"/>
      <c r="I26" s="888"/>
      <c r="J26" s="888"/>
      <c r="K26" s="888"/>
      <c r="L26" s="888"/>
      <c r="M26" s="888"/>
      <c r="N26" s="888"/>
      <c r="O26" s="888"/>
      <c r="P26" s="888"/>
      <c r="Q26" s="888"/>
      <c r="R26" s="888"/>
      <c r="U26" s="918"/>
      <c r="V26" s="888"/>
      <c r="W26" s="888"/>
      <c r="X26" s="888"/>
      <c r="Y26" s="888"/>
      <c r="Z26" s="888"/>
      <c r="AA26" s="888"/>
      <c r="AB26" s="888"/>
      <c r="AC26" s="888"/>
      <c r="AD26" s="888"/>
      <c r="AE26" s="888"/>
      <c r="AF26" s="888"/>
      <c r="AG26" s="888"/>
      <c r="AH26" s="888"/>
      <c r="AI26" s="888"/>
      <c r="AJ26" s="888"/>
      <c r="AM26" s="918"/>
      <c r="AN26" s="888"/>
      <c r="AO26" s="888"/>
      <c r="AP26" s="888"/>
      <c r="AQ26" s="888"/>
      <c r="AR26" s="888"/>
      <c r="AS26" s="888"/>
      <c r="AT26" s="888"/>
      <c r="AU26" s="888"/>
      <c r="AV26" s="888"/>
      <c r="AW26" s="888"/>
      <c r="AX26" s="888"/>
      <c r="AY26" s="888"/>
      <c r="AZ26" s="888"/>
      <c r="BA26" s="888"/>
      <c r="BB26" s="888"/>
      <c r="BE26" s="918"/>
      <c r="BF26" s="888"/>
      <c r="BG26" s="888"/>
      <c r="BH26" s="888"/>
      <c r="BI26" s="888"/>
      <c r="BJ26" s="888"/>
      <c r="BK26" s="888"/>
      <c r="BL26" s="888"/>
      <c r="BM26" s="888"/>
      <c r="BN26" s="888"/>
      <c r="BO26" s="888"/>
      <c r="BP26" s="888"/>
      <c r="BQ26" s="888"/>
      <c r="BR26" s="888"/>
      <c r="BS26" s="888"/>
      <c r="BT26" s="888"/>
      <c r="BW26" s="918"/>
      <c r="BX26" s="888"/>
      <c r="BY26" s="888"/>
      <c r="BZ26" s="888"/>
      <c r="CA26" s="888"/>
      <c r="CB26" s="888"/>
      <c r="CC26" s="888"/>
      <c r="CD26" s="888"/>
      <c r="CE26" s="888"/>
      <c r="CF26" s="888"/>
      <c r="CG26" s="888"/>
      <c r="CH26" s="888"/>
      <c r="CI26" s="888"/>
      <c r="CJ26" s="888"/>
      <c r="CK26" s="888"/>
      <c r="CL26" s="888"/>
      <c r="CO26" s="918"/>
      <c r="CP26" s="888"/>
      <c r="CQ26" s="888"/>
      <c r="CR26" s="888"/>
      <c r="CS26" s="888"/>
      <c r="CT26" s="888"/>
      <c r="CU26" s="888"/>
      <c r="CV26" s="888"/>
      <c r="CW26" s="888"/>
      <c r="CX26" s="888"/>
      <c r="CY26" s="888"/>
      <c r="CZ26" s="888"/>
      <c r="DA26" s="888"/>
      <c r="DB26" s="888"/>
      <c r="DC26" s="888"/>
      <c r="DD26" s="888"/>
      <c r="DG26" s="918"/>
      <c r="DH26" s="888"/>
      <c r="DI26" s="888"/>
      <c r="DJ26" s="888"/>
      <c r="DK26" s="888"/>
      <c r="DL26" s="888"/>
      <c r="DM26" s="888"/>
      <c r="DN26" s="888"/>
      <c r="DO26" s="888"/>
      <c r="DP26" s="888"/>
      <c r="DQ26" s="888"/>
      <c r="DR26" s="888"/>
      <c r="DS26" s="888"/>
      <c r="DT26" s="888"/>
      <c r="DU26" s="888"/>
      <c r="DV26" s="888"/>
      <c r="DY26" s="918"/>
      <c r="DZ26" s="888"/>
      <c r="EA26" s="888"/>
      <c r="EB26" s="888"/>
      <c r="EC26" s="888"/>
      <c r="ED26" s="888"/>
      <c r="EE26" s="888"/>
      <c r="EF26" s="888"/>
      <c r="EG26" s="888"/>
      <c r="EH26" s="888"/>
      <c r="EI26" s="888"/>
      <c r="EJ26" s="888"/>
      <c r="EK26" s="888"/>
      <c r="EL26" s="888"/>
      <c r="EM26" s="888"/>
      <c r="EN26" s="888"/>
      <c r="EQ26" s="918"/>
      <c r="ER26" s="888"/>
      <c r="ES26" s="888"/>
      <c r="ET26" s="888"/>
      <c r="EU26" s="888"/>
      <c r="EV26" s="888"/>
      <c r="EW26" s="888"/>
      <c r="EX26" s="888"/>
      <c r="EY26" s="888"/>
      <c r="EZ26" s="888"/>
      <c r="FA26" s="888"/>
      <c r="FB26" s="888"/>
      <c r="FC26" s="888"/>
      <c r="FD26" s="888"/>
      <c r="FE26" s="888"/>
      <c r="FF26" s="888"/>
      <c r="FI26" s="918"/>
      <c r="FJ26" s="888"/>
      <c r="FK26" s="888"/>
      <c r="FL26" s="888"/>
      <c r="FM26" s="888"/>
      <c r="FN26" s="888"/>
      <c r="FO26" s="888"/>
      <c r="FP26" s="888"/>
      <c r="FQ26" s="888"/>
      <c r="FR26" s="888"/>
      <c r="FS26" s="888"/>
      <c r="FT26" s="888"/>
      <c r="FU26" s="888"/>
      <c r="FV26" s="888"/>
      <c r="FW26" s="888"/>
      <c r="FX26" s="888"/>
      <c r="GA26" s="918"/>
      <c r="GB26" s="888"/>
      <c r="GC26" s="888"/>
      <c r="GD26" s="888"/>
      <c r="GE26" s="888"/>
      <c r="GF26" s="888"/>
      <c r="GG26" s="888"/>
      <c r="GH26" s="888"/>
      <c r="GI26" s="888"/>
      <c r="GJ26" s="888"/>
      <c r="GK26" s="888"/>
      <c r="GL26" s="888"/>
      <c r="GM26" s="888"/>
      <c r="GN26" s="888"/>
      <c r="GO26" s="888"/>
      <c r="GP26" s="888"/>
    </row>
    <row r="27" spans="1:198" s="894" customFormat="1" ht="141" customHeight="1">
      <c r="B27" s="874" t="s">
        <v>734</v>
      </c>
      <c r="C27" s="875"/>
      <c r="D27" s="920" t="s">
        <v>191</v>
      </c>
      <c r="E27" s="888"/>
      <c r="F27" s="888"/>
      <c r="G27" s="888"/>
      <c r="H27" s="888"/>
      <c r="I27" s="888"/>
      <c r="J27" s="888"/>
      <c r="K27" s="888"/>
      <c r="L27" s="888"/>
      <c r="M27" s="888"/>
      <c r="N27" s="888"/>
      <c r="O27" s="888"/>
      <c r="P27" s="888"/>
      <c r="Q27" s="888"/>
      <c r="R27" s="888"/>
      <c r="T27" s="874" t="s">
        <v>744</v>
      </c>
      <c r="U27" s="875"/>
      <c r="V27" s="920" t="s">
        <v>191</v>
      </c>
      <c r="W27" s="888"/>
      <c r="X27" s="888"/>
      <c r="Y27" s="888"/>
      <c r="Z27" s="888"/>
      <c r="AA27" s="888"/>
      <c r="AB27" s="888"/>
      <c r="AC27" s="888"/>
      <c r="AD27" s="888"/>
      <c r="AE27" s="888"/>
      <c r="AF27" s="888"/>
      <c r="AG27" s="888"/>
      <c r="AH27" s="888"/>
      <c r="AI27" s="888"/>
      <c r="AJ27" s="888"/>
      <c r="AL27" s="874" t="s">
        <v>744</v>
      </c>
      <c r="AM27" s="875"/>
      <c r="AN27" s="920" t="s">
        <v>191</v>
      </c>
      <c r="AO27" s="888"/>
      <c r="AP27" s="888"/>
      <c r="AQ27" s="888"/>
      <c r="AR27" s="888"/>
      <c r="AS27" s="888"/>
      <c r="AT27" s="888"/>
      <c r="AU27" s="888"/>
      <c r="AV27" s="888"/>
      <c r="AW27" s="888"/>
      <c r="AX27" s="888"/>
      <c r="AY27" s="888"/>
      <c r="AZ27" s="888"/>
      <c r="BA27" s="888"/>
      <c r="BB27" s="888"/>
      <c r="BD27" s="874" t="s">
        <v>744</v>
      </c>
      <c r="BE27" s="875"/>
      <c r="BF27" s="920" t="s">
        <v>191</v>
      </c>
      <c r="BG27" s="888"/>
      <c r="BH27" s="888"/>
      <c r="BI27" s="888"/>
      <c r="BJ27" s="888"/>
      <c r="BK27" s="888"/>
      <c r="BL27" s="888"/>
      <c r="BM27" s="888"/>
      <c r="BN27" s="888"/>
      <c r="BO27" s="888"/>
      <c r="BP27" s="888"/>
      <c r="BQ27" s="888"/>
      <c r="BR27" s="888"/>
      <c r="BS27" s="888"/>
      <c r="BT27" s="888"/>
      <c r="BV27" s="874" t="s">
        <v>744</v>
      </c>
      <c r="BW27" s="875" t="s">
        <v>499</v>
      </c>
      <c r="BX27" s="920" t="s">
        <v>191</v>
      </c>
      <c r="BY27" s="888"/>
      <c r="BZ27" s="888"/>
      <c r="CA27" s="888"/>
      <c r="CB27" s="888"/>
      <c r="CC27" s="888"/>
      <c r="CD27" s="888"/>
      <c r="CE27" s="888"/>
      <c r="CF27" s="888"/>
      <c r="CG27" s="888"/>
      <c r="CH27" s="888"/>
      <c r="CI27" s="888"/>
      <c r="CJ27" s="888"/>
      <c r="CK27" s="888"/>
      <c r="CL27" s="888"/>
      <c r="CN27" s="874" t="s">
        <v>744</v>
      </c>
      <c r="CO27" s="875" t="s">
        <v>783</v>
      </c>
      <c r="CP27" s="920" t="s">
        <v>191</v>
      </c>
      <c r="CQ27" s="888"/>
      <c r="CR27" s="888"/>
      <c r="CS27" s="888"/>
      <c r="CT27" s="888"/>
      <c r="CU27" s="888"/>
      <c r="CV27" s="888"/>
      <c r="CW27" s="888"/>
      <c r="CX27" s="888"/>
      <c r="CY27" s="888"/>
      <c r="CZ27" s="888"/>
      <c r="DA27" s="888"/>
      <c r="DB27" s="888"/>
      <c r="DC27" s="888"/>
      <c r="DD27" s="888"/>
      <c r="DF27" s="874" t="s">
        <v>744</v>
      </c>
      <c r="DG27" s="875" t="s">
        <v>555</v>
      </c>
      <c r="DH27" s="920" t="s">
        <v>191</v>
      </c>
      <c r="DI27" s="888"/>
      <c r="DJ27" s="888"/>
      <c r="DK27" s="888"/>
      <c r="DL27" s="888"/>
      <c r="DM27" s="888"/>
      <c r="DN27" s="888"/>
      <c r="DO27" s="888"/>
      <c r="DP27" s="888"/>
      <c r="DQ27" s="888"/>
      <c r="DR27" s="888"/>
      <c r="DS27" s="888"/>
      <c r="DT27" s="888"/>
      <c r="DU27" s="888"/>
      <c r="DV27" s="888"/>
      <c r="DX27" s="874" t="s">
        <v>744</v>
      </c>
      <c r="DY27" s="875"/>
      <c r="DZ27" s="920" t="s">
        <v>191</v>
      </c>
      <c r="EA27" s="888"/>
      <c r="EB27" s="888"/>
      <c r="EC27" s="888"/>
      <c r="ED27" s="888"/>
      <c r="EE27" s="888"/>
      <c r="EF27" s="888"/>
      <c r="EG27" s="888"/>
      <c r="EH27" s="888"/>
      <c r="EI27" s="888"/>
      <c r="EJ27" s="888"/>
      <c r="EK27" s="888"/>
      <c r="EL27" s="888"/>
      <c r="EM27" s="888"/>
      <c r="EN27" s="888"/>
      <c r="EP27" s="874" t="s">
        <v>744</v>
      </c>
      <c r="EQ27" s="875" t="s">
        <v>700</v>
      </c>
      <c r="ER27" s="920" t="s">
        <v>191</v>
      </c>
      <c r="ES27" s="888"/>
      <c r="ET27" s="888"/>
      <c r="EU27" s="888"/>
      <c r="EV27" s="888"/>
      <c r="EW27" s="888"/>
      <c r="EX27" s="888"/>
      <c r="EY27" s="888"/>
      <c r="EZ27" s="888"/>
      <c r="FA27" s="888"/>
      <c r="FB27" s="888"/>
      <c r="FC27" s="888"/>
      <c r="FD27" s="888"/>
      <c r="FE27" s="888"/>
      <c r="FF27" s="888"/>
      <c r="FH27" s="874" t="s">
        <v>744</v>
      </c>
      <c r="FI27" s="875"/>
      <c r="FJ27" s="920" t="s">
        <v>191</v>
      </c>
      <c r="FK27" s="888"/>
      <c r="FL27" s="888"/>
      <c r="FM27" s="888"/>
      <c r="FN27" s="888"/>
      <c r="FO27" s="888"/>
      <c r="FP27" s="888"/>
      <c r="FQ27" s="888"/>
      <c r="FR27" s="888"/>
      <c r="FS27" s="888"/>
      <c r="FT27" s="888"/>
      <c r="FU27" s="888"/>
      <c r="FV27" s="888"/>
      <c r="FW27" s="888"/>
      <c r="FX27" s="888"/>
      <c r="FZ27" s="874" t="s">
        <v>744</v>
      </c>
      <c r="GA27" s="875" t="s">
        <v>585</v>
      </c>
      <c r="GB27" s="920" t="s">
        <v>191</v>
      </c>
      <c r="GC27" s="888"/>
      <c r="GD27" s="888"/>
      <c r="GE27" s="888"/>
      <c r="GF27" s="888"/>
      <c r="GG27" s="888"/>
      <c r="GH27" s="888"/>
      <c r="GI27" s="888"/>
      <c r="GJ27" s="888"/>
      <c r="GK27" s="888"/>
      <c r="GL27" s="888"/>
      <c r="GM27" s="888"/>
      <c r="GN27" s="888"/>
      <c r="GO27" s="888"/>
      <c r="GP27" s="888"/>
    </row>
    <row r="28" spans="1:198">
      <c r="A28" s="898"/>
      <c r="C28" s="901"/>
      <c r="D28" s="888"/>
      <c r="E28" s="888"/>
      <c r="F28" s="888"/>
      <c r="G28" s="888"/>
      <c r="H28" s="888"/>
      <c r="I28" s="888"/>
      <c r="J28" s="888"/>
      <c r="K28" s="888"/>
      <c r="L28" s="888"/>
      <c r="M28" s="888"/>
      <c r="N28" s="888"/>
      <c r="O28" s="888"/>
      <c r="P28" s="888"/>
      <c r="R28" s="888"/>
      <c r="S28" s="898"/>
      <c r="U28" s="901"/>
      <c r="V28" s="888"/>
      <c r="W28" s="888"/>
      <c r="X28" s="888"/>
      <c r="Y28" s="888"/>
      <c r="Z28" s="888"/>
      <c r="AA28" s="888"/>
      <c r="AB28" s="888"/>
      <c r="AC28" s="888"/>
      <c r="AD28" s="888"/>
      <c r="AE28" s="888"/>
      <c r="AF28" s="888"/>
      <c r="AG28" s="888"/>
      <c r="AH28" s="888"/>
      <c r="AJ28" s="888"/>
      <c r="AK28" s="898"/>
      <c r="AM28" s="901"/>
      <c r="AN28" s="888"/>
      <c r="AO28" s="888"/>
      <c r="AP28" s="888"/>
      <c r="AQ28" s="888"/>
      <c r="AR28" s="888"/>
      <c r="AS28" s="888"/>
      <c r="AT28" s="888"/>
      <c r="AU28" s="888"/>
      <c r="AV28" s="888"/>
      <c r="AW28" s="888"/>
      <c r="AX28" s="888"/>
      <c r="AY28" s="888"/>
      <c r="AZ28" s="888"/>
      <c r="BB28" s="888"/>
      <c r="BC28" s="898"/>
      <c r="BE28" s="901"/>
      <c r="BF28" s="888"/>
      <c r="BG28" s="888"/>
      <c r="BH28" s="888"/>
      <c r="BI28" s="888"/>
      <c r="BJ28" s="888"/>
      <c r="BK28" s="888"/>
      <c r="BL28" s="888"/>
      <c r="BM28" s="888"/>
      <c r="BN28" s="888"/>
      <c r="BO28" s="888"/>
      <c r="BP28" s="888"/>
      <c r="BQ28" s="888"/>
      <c r="BR28" s="888"/>
      <c r="BT28" s="888"/>
      <c r="BU28" s="898"/>
      <c r="BW28" s="901"/>
      <c r="BX28" s="888"/>
      <c r="BY28" s="888"/>
      <c r="BZ28" s="888"/>
      <c r="CA28" s="888"/>
      <c r="CB28" s="888"/>
      <c r="CC28" s="888"/>
      <c r="CD28" s="888"/>
      <c r="CE28" s="888"/>
      <c r="CF28" s="888"/>
      <c r="CG28" s="888"/>
      <c r="CH28" s="888"/>
      <c r="CI28" s="888"/>
      <c r="CJ28" s="888"/>
      <c r="CL28" s="888"/>
      <c r="CM28" s="898"/>
      <c r="CO28" s="901"/>
      <c r="CP28" s="888"/>
      <c r="CQ28" s="888"/>
      <c r="CR28" s="888"/>
      <c r="CS28" s="888"/>
      <c r="CT28" s="888"/>
      <c r="CU28" s="888"/>
      <c r="CV28" s="888"/>
      <c r="CW28" s="888"/>
      <c r="CX28" s="888"/>
      <c r="CY28" s="888"/>
      <c r="CZ28" s="888"/>
      <c r="DA28" s="888"/>
      <c r="DB28" s="888"/>
      <c r="DD28" s="888"/>
      <c r="DE28" s="898"/>
      <c r="DG28" s="901"/>
      <c r="DH28" s="888"/>
      <c r="DI28" s="888"/>
      <c r="DJ28" s="888"/>
      <c r="DK28" s="888"/>
      <c r="DL28" s="888"/>
      <c r="DM28" s="888"/>
      <c r="DN28" s="888"/>
      <c r="DO28" s="888"/>
      <c r="DP28" s="888"/>
      <c r="DQ28" s="888"/>
      <c r="DR28" s="888"/>
      <c r="DS28" s="888"/>
      <c r="DT28" s="888"/>
      <c r="DV28" s="888"/>
      <c r="DW28" s="898"/>
      <c r="DY28" s="901"/>
      <c r="DZ28" s="888"/>
      <c r="EA28" s="888"/>
      <c r="EB28" s="888"/>
      <c r="EC28" s="888"/>
      <c r="ED28" s="888"/>
      <c r="EE28" s="888"/>
      <c r="EF28" s="888"/>
      <c r="EG28" s="888"/>
      <c r="EH28" s="888"/>
      <c r="EI28" s="888"/>
      <c r="EJ28" s="888"/>
      <c r="EK28" s="888"/>
      <c r="EL28" s="888"/>
      <c r="EN28" s="888"/>
      <c r="EO28" s="898"/>
      <c r="EQ28" s="901"/>
      <c r="ER28" s="888"/>
      <c r="ES28" s="888"/>
      <c r="ET28" s="888"/>
      <c r="EU28" s="888"/>
      <c r="EV28" s="888"/>
      <c r="EW28" s="888"/>
      <c r="EX28" s="888"/>
      <c r="EY28" s="888"/>
      <c r="EZ28" s="888"/>
      <c r="FA28" s="888"/>
      <c r="FB28" s="888"/>
      <c r="FC28" s="888"/>
      <c r="FD28" s="888"/>
      <c r="FF28" s="888"/>
      <c r="FG28" s="898"/>
      <c r="FI28" s="901"/>
      <c r="FJ28" s="888"/>
      <c r="FK28" s="888"/>
      <c r="FL28" s="888"/>
      <c r="FM28" s="888"/>
      <c r="FN28" s="888"/>
      <c r="FO28" s="888"/>
      <c r="FP28" s="888"/>
      <c r="FQ28" s="888"/>
      <c r="FR28" s="888"/>
      <c r="FS28" s="888"/>
      <c r="FT28" s="888"/>
      <c r="FU28" s="888"/>
      <c r="FV28" s="888"/>
      <c r="FX28" s="888"/>
      <c r="FY28" s="898"/>
      <c r="GA28" s="901"/>
      <c r="GB28" s="888"/>
      <c r="GC28" s="888"/>
      <c r="GD28" s="888"/>
      <c r="GE28" s="888"/>
      <c r="GF28" s="888"/>
      <c r="GG28" s="888"/>
      <c r="GH28" s="888"/>
      <c r="GI28" s="888"/>
      <c r="GJ28" s="888"/>
      <c r="GK28" s="888"/>
      <c r="GL28" s="888"/>
      <c r="GM28" s="888"/>
      <c r="GN28" s="888"/>
      <c r="GP28" s="888"/>
    </row>
    <row r="29" spans="1:198" s="894" customFormat="1" ht="122.45" customHeight="1">
      <c r="B29" s="874" t="s">
        <v>735</v>
      </c>
      <c r="C29" s="875" t="s">
        <v>478</v>
      </c>
      <c r="D29" s="888"/>
      <c r="E29" s="888"/>
      <c r="F29" s="888"/>
      <c r="G29" s="888"/>
      <c r="H29" s="888"/>
      <c r="I29" s="888"/>
      <c r="J29" s="888"/>
      <c r="K29" s="888"/>
      <c r="L29" s="888"/>
      <c r="M29" s="888"/>
      <c r="N29" s="888"/>
      <c r="O29" s="888"/>
      <c r="P29" s="888"/>
      <c r="Q29" s="888"/>
      <c r="R29" s="888"/>
      <c r="T29" s="874" t="s">
        <v>737</v>
      </c>
      <c r="U29" s="875"/>
      <c r="V29" s="888"/>
      <c r="W29" s="888"/>
      <c r="X29" s="888"/>
      <c r="Y29" s="888"/>
      <c r="Z29" s="888"/>
      <c r="AA29" s="888"/>
      <c r="AB29" s="888"/>
      <c r="AC29" s="888"/>
      <c r="AD29" s="888"/>
      <c r="AE29" s="888"/>
      <c r="AF29" s="888"/>
      <c r="AG29" s="888"/>
      <c r="AH29" s="888"/>
      <c r="AI29" s="888"/>
      <c r="AJ29" s="888"/>
      <c r="AL29" s="874" t="s">
        <v>737</v>
      </c>
      <c r="AM29" s="875"/>
      <c r="AN29" s="888"/>
      <c r="AO29" s="888"/>
      <c r="AP29" s="888"/>
      <c r="AQ29" s="888"/>
      <c r="AR29" s="888"/>
      <c r="AS29" s="888"/>
      <c r="AT29" s="888"/>
      <c r="AU29" s="888"/>
      <c r="AV29" s="888"/>
      <c r="AW29" s="888"/>
      <c r="AX29" s="888"/>
      <c r="AY29" s="888"/>
      <c r="AZ29" s="888"/>
      <c r="BA29" s="888"/>
      <c r="BB29" s="888"/>
      <c r="BD29" s="874" t="s">
        <v>737</v>
      </c>
      <c r="BE29" s="875"/>
      <c r="BF29" s="888"/>
      <c r="BG29" s="888"/>
      <c r="BH29" s="888"/>
      <c r="BI29" s="888"/>
      <c r="BJ29" s="888"/>
      <c r="BK29" s="888"/>
      <c r="BL29" s="888"/>
      <c r="BM29" s="888"/>
      <c r="BN29" s="888"/>
      <c r="BO29" s="888"/>
      <c r="BP29" s="888"/>
      <c r="BQ29" s="888"/>
      <c r="BR29" s="888"/>
      <c r="BS29" s="888"/>
      <c r="BT29" s="888"/>
      <c r="BV29" s="874" t="s">
        <v>737</v>
      </c>
      <c r="BW29" s="875"/>
      <c r="BX29" s="888"/>
      <c r="BY29" s="888"/>
      <c r="BZ29" s="888"/>
      <c r="CA29" s="888"/>
      <c r="CB29" s="888"/>
      <c r="CC29" s="888"/>
      <c r="CD29" s="888"/>
      <c r="CE29" s="888"/>
      <c r="CF29" s="888"/>
      <c r="CG29" s="888"/>
      <c r="CH29" s="888"/>
      <c r="CI29" s="888"/>
      <c r="CJ29" s="888"/>
      <c r="CK29" s="888"/>
      <c r="CL29" s="888"/>
      <c r="CN29" s="874" t="s">
        <v>737</v>
      </c>
      <c r="CO29" s="875" t="s">
        <v>552</v>
      </c>
      <c r="CP29" s="888"/>
      <c r="CQ29" s="888"/>
      <c r="CR29" s="888"/>
      <c r="CS29" s="888"/>
      <c r="CT29" s="888"/>
      <c r="CU29" s="888"/>
      <c r="CV29" s="888"/>
      <c r="CW29" s="888"/>
      <c r="CX29" s="888"/>
      <c r="CY29" s="888"/>
      <c r="CZ29" s="888"/>
      <c r="DA29" s="888"/>
      <c r="DB29" s="888"/>
      <c r="DC29" s="888"/>
      <c r="DD29" s="888"/>
      <c r="DF29" s="874" t="s">
        <v>737</v>
      </c>
      <c r="DG29" s="875" t="s">
        <v>699</v>
      </c>
      <c r="DH29" s="888"/>
      <c r="DI29" s="888"/>
      <c r="DJ29" s="888"/>
      <c r="DK29" s="888"/>
      <c r="DL29" s="888"/>
      <c r="DM29" s="888"/>
      <c r="DN29" s="888"/>
      <c r="DO29" s="888"/>
      <c r="DP29" s="888"/>
      <c r="DQ29" s="888"/>
      <c r="DR29" s="888"/>
      <c r="DS29" s="888"/>
      <c r="DT29" s="888"/>
      <c r="DU29" s="888"/>
      <c r="DV29" s="888"/>
      <c r="DX29" s="874" t="s">
        <v>737</v>
      </c>
      <c r="DY29" s="875"/>
      <c r="DZ29" s="888"/>
      <c r="EA29" s="888"/>
      <c r="EB29" s="888"/>
      <c r="EC29" s="888"/>
      <c r="ED29" s="888"/>
      <c r="EE29" s="888"/>
      <c r="EF29" s="888"/>
      <c r="EG29" s="888"/>
      <c r="EH29" s="888"/>
      <c r="EI29" s="888"/>
      <c r="EJ29" s="888"/>
      <c r="EK29" s="888"/>
      <c r="EL29" s="888"/>
      <c r="EM29" s="888"/>
      <c r="EN29" s="888"/>
      <c r="EP29" s="874" t="s">
        <v>737</v>
      </c>
      <c r="EQ29" s="875"/>
      <c r="ER29" s="888"/>
      <c r="ES29" s="888"/>
      <c r="ET29" s="888"/>
      <c r="EU29" s="888"/>
      <c r="EV29" s="888"/>
      <c r="EW29" s="888"/>
      <c r="EX29" s="888"/>
      <c r="EY29" s="888"/>
      <c r="EZ29" s="888"/>
      <c r="FA29" s="888"/>
      <c r="FB29" s="888"/>
      <c r="FC29" s="888"/>
      <c r="FD29" s="888"/>
      <c r="FE29" s="888"/>
      <c r="FF29" s="888"/>
      <c r="FH29" s="874" t="s">
        <v>737</v>
      </c>
      <c r="FI29" s="875" t="s">
        <v>594</v>
      </c>
      <c r="FJ29" s="888"/>
      <c r="FK29" s="888"/>
      <c r="FL29" s="888"/>
      <c r="FM29" s="888"/>
      <c r="FN29" s="888"/>
      <c r="FO29" s="888"/>
      <c r="FP29" s="888"/>
      <c r="FQ29" s="888"/>
      <c r="FR29" s="888"/>
      <c r="FS29" s="888"/>
      <c r="FT29" s="888"/>
      <c r="FU29" s="888"/>
      <c r="FV29" s="888"/>
      <c r="FW29" s="888"/>
      <c r="FX29" s="888"/>
      <c r="FZ29" s="874" t="s">
        <v>737</v>
      </c>
      <c r="GA29" s="875"/>
      <c r="GB29" s="888"/>
      <c r="GC29" s="888"/>
      <c r="GD29" s="888"/>
      <c r="GE29" s="888"/>
      <c r="GF29" s="888"/>
      <c r="GG29" s="888"/>
      <c r="GH29" s="888"/>
      <c r="GI29" s="888"/>
      <c r="GJ29" s="888"/>
      <c r="GK29" s="888"/>
      <c r="GL29" s="888"/>
      <c r="GM29" s="888"/>
      <c r="GN29" s="888"/>
      <c r="GO29" s="888"/>
      <c r="GP29" s="888"/>
    </row>
    <row r="30" spans="1:198">
      <c r="A30" s="898"/>
      <c r="C30" s="901"/>
      <c r="D30" s="888"/>
      <c r="E30" s="888"/>
      <c r="F30" s="888"/>
      <c r="G30" s="888"/>
      <c r="H30" s="888"/>
      <c r="I30" s="888"/>
      <c r="J30" s="888"/>
      <c r="K30" s="888"/>
      <c r="L30" s="888"/>
      <c r="M30" s="888"/>
      <c r="N30" s="888"/>
      <c r="O30" s="888"/>
      <c r="P30" s="888"/>
      <c r="R30" s="888"/>
      <c r="S30" s="898"/>
      <c r="U30" s="901"/>
      <c r="V30" s="888"/>
      <c r="W30" s="888"/>
      <c r="X30" s="888"/>
      <c r="Y30" s="888"/>
      <c r="Z30" s="888"/>
      <c r="AA30" s="888"/>
      <c r="AB30" s="888"/>
      <c r="AC30" s="888"/>
      <c r="AD30" s="888"/>
      <c r="AE30" s="888"/>
      <c r="AF30" s="888"/>
      <c r="AG30" s="888"/>
      <c r="AH30" s="888"/>
      <c r="AJ30" s="888"/>
      <c r="AK30" s="898"/>
      <c r="AM30" s="901"/>
      <c r="AN30" s="888"/>
      <c r="AO30" s="888"/>
      <c r="AP30" s="888"/>
      <c r="AQ30" s="888"/>
      <c r="AR30" s="888"/>
      <c r="AS30" s="888"/>
      <c r="AT30" s="888"/>
      <c r="AU30" s="888"/>
      <c r="AV30" s="888"/>
      <c r="AW30" s="888"/>
      <c r="AX30" s="888"/>
      <c r="AY30" s="888"/>
      <c r="AZ30" s="888"/>
      <c r="BB30" s="888"/>
      <c r="BC30" s="898"/>
      <c r="BE30" s="901"/>
      <c r="BF30" s="888"/>
      <c r="BG30" s="888"/>
      <c r="BH30" s="888"/>
      <c r="BI30" s="888"/>
      <c r="BJ30" s="888"/>
      <c r="BK30" s="888"/>
      <c r="BL30" s="888"/>
      <c r="BM30" s="888"/>
      <c r="BN30" s="888"/>
      <c r="BO30" s="888"/>
      <c r="BP30" s="888"/>
      <c r="BQ30" s="888"/>
      <c r="BR30" s="888"/>
      <c r="BT30" s="888"/>
      <c r="BU30" s="898"/>
      <c r="BW30" s="901"/>
      <c r="BX30" s="888"/>
      <c r="BY30" s="888"/>
      <c r="BZ30" s="888"/>
      <c r="CA30" s="888"/>
      <c r="CB30" s="888"/>
      <c r="CC30" s="888"/>
      <c r="CD30" s="888"/>
      <c r="CE30" s="888"/>
      <c r="CF30" s="888"/>
      <c r="CG30" s="888"/>
      <c r="CH30" s="888"/>
      <c r="CI30" s="888"/>
      <c r="CJ30" s="888"/>
      <c r="CL30" s="888"/>
      <c r="CM30" s="898"/>
      <c r="CO30" s="901"/>
      <c r="CP30" s="888"/>
      <c r="CQ30" s="888"/>
      <c r="CR30" s="888"/>
      <c r="CS30" s="888"/>
      <c r="CT30" s="888"/>
      <c r="CU30" s="888"/>
      <c r="CV30" s="888"/>
      <c r="CW30" s="888"/>
      <c r="CX30" s="888"/>
      <c r="CY30" s="888"/>
      <c r="CZ30" s="888"/>
      <c r="DA30" s="888"/>
      <c r="DB30" s="888"/>
      <c r="DD30" s="888"/>
      <c r="DE30" s="898"/>
      <c r="DG30" s="901"/>
      <c r="DH30" s="888"/>
      <c r="DI30" s="888"/>
      <c r="DJ30" s="888"/>
      <c r="DK30" s="888"/>
      <c r="DL30" s="888"/>
      <c r="DM30" s="888"/>
      <c r="DN30" s="888"/>
      <c r="DO30" s="888"/>
      <c r="DP30" s="888"/>
      <c r="DQ30" s="888"/>
      <c r="DR30" s="888"/>
      <c r="DS30" s="888"/>
      <c r="DT30" s="888"/>
      <c r="DV30" s="888"/>
      <c r="DW30" s="898"/>
      <c r="DY30" s="901"/>
      <c r="DZ30" s="888"/>
      <c r="EA30" s="888"/>
      <c r="EB30" s="888"/>
      <c r="EC30" s="888"/>
      <c r="ED30" s="888"/>
      <c r="EE30" s="888"/>
      <c r="EF30" s="888"/>
      <c r="EG30" s="888"/>
      <c r="EH30" s="888"/>
      <c r="EI30" s="888"/>
      <c r="EJ30" s="888"/>
      <c r="EK30" s="888"/>
      <c r="EL30" s="888"/>
      <c r="EN30" s="888"/>
      <c r="EO30" s="898"/>
      <c r="EQ30" s="901"/>
      <c r="ER30" s="888"/>
      <c r="ES30" s="888"/>
      <c r="ET30" s="888"/>
      <c r="EU30" s="888"/>
      <c r="EV30" s="888"/>
      <c r="EW30" s="888"/>
      <c r="EX30" s="888"/>
      <c r="EY30" s="888"/>
      <c r="EZ30" s="888"/>
      <c r="FA30" s="888"/>
      <c r="FB30" s="888"/>
      <c r="FC30" s="888"/>
      <c r="FD30" s="888"/>
      <c r="FF30" s="888"/>
      <c r="FG30" s="898"/>
      <c r="FI30" s="901"/>
      <c r="FJ30" s="888"/>
      <c r="FK30" s="888"/>
      <c r="FL30" s="888"/>
      <c r="FM30" s="888"/>
      <c r="FN30" s="888"/>
      <c r="FO30" s="888"/>
      <c r="FP30" s="888"/>
      <c r="FQ30" s="888"/>
      <c r="FR30" s="888"/>
      <c r="FS30" s="888"/>
      <c r="FT30" s="888"/>
      <c r="FU30" s="888"/>
      <c r="FV30" s="888"/>
      <c r="FX30" s="888"/>
      <c r="FY30" s="898"/>
      <c r="GA30" s="901"/>
      <c r="GB30" s="888"/>
      <c r="GC30" s="888"/>
      <c r="GD30" s="888"/>
      <c r="GE30" s="888"/>
      <c r="GF30" s="888"/>
      <c r="GG30" s="888"/>
      <c r="GH30" s="888"/>
      <c r="GI30" s="888"/>
      <c r="GJ30" s="888"/>
      <c r="GK30" s="888"/>
      <c r="GL30" s="888"/>
      <c r="GM30" s="888"/>
      <c r="GN30" s="888"/>
      <c r="GP30" s="888"/>
    </row>
    <row r="31" spans="1:198" s="894" customFormat="1" ht="56.25" customHeight="1">
      <c r="B31" s="874" t="s">
        <v>182</v>
      </c>
      <c r="C31" s="875" t="s">
        <v>671</v>
      </c>
      <c r="D31" s="888"/>
      <c r="E31" s="888"/>
      <c r="F31" s="888"/>
      <c r="G31" s="888"/>
      <c r="H31" s="888"/>
      <c r="I31" s="888"/>
      <c r="J31" s="888"/>
      <c r="K31" s="888"/>
      <c r="L31" s="888"/>
      <c r="M31" s="888"/>
      <c r="N31" s="888"/>
      <c r="O31" s="888"/>
      <c r="P31" s="888"/>
      <c r="Q31" s="888"/>
      <c r="R31" s="888"/>
      <c r="T31" s="874" t="s">
        <v>182</v>
      </c>
      <c r="U31" s="875" t="s">
        <v>674</v>
      </c>
      <c r="V31" s="888"/>
      <c r="W31" s="888"/>
      <c r="X31" s="888"/>
      <c r="Y31" s="888"/>
      <c r="Z31" s="888"/>
      <c r="AA31" s="888"/>
      <c r="AB31" s="888"/>
      <c r="AC31" s="888"/>
      <c r="AD31" s="888"/>
      <c r="AE31" s="888"/>
      <c r="AF31" s="888"/>
      <c r="AG31" s="888"/>
      <c r="AH31" s="888"/>
      <c r="AI31" s="888"/>
      <c r="AJ31" s="888"/>
      <c r="AL31" s="874" t="s">
        <v>182</v>
      </c>
      <c r="AM31" s="875" t="s">
        <v>426</v>
      </c>
      <c r="AN31" s="888"/>
      <c r="AO31" s="888"/>
      <c r="AP31" s="888"/>
      <c r="AQ31" s="888"/>
      <c r="AR31" s="888"/>
      <c r="AS31" s="888"/>
      <c r="AT31" s="888"/>
      <c r="AU31" s="888"/>
      <c r="AV31" s="888"/>
      <c r="AW31" s="888"/>
      <c r="AX31" s="888"/>
      <c r="AY31" s="888"/>
      <c r="AZ31" s="888"/>
      <c r="BA31" s="888"/>
      <c r="BB31" s="888"/>
      <c r="BD31" s="874" t="s">
        <v>182</v>
      </c>
      <c r="BE31" s="875" t="s">
        <v>495</v>
      </c>
      <c r="BF31" s="888"/>
      <c r="BG31" s="888"/>
      <c r="BH31" s="888"/>
      <c r="BI31" s="888"/>
      <c r="BJ31" s="888"/>
      <c r="BK31" s="888"/>
      <c r="BL31" s="888"/>
      <c r="BM31" s="888"/>
      <c r="BN31" s="888"/>
      <c r="BO31" s="888"/>
      <c r="BP31" s="888"/>
      <c r="BQ31" s="888"/>
      <c r="BR31" s="888"/>
      <c r="BS31" s="888"/>
      <c r="BT31" s="888"/>
      <c r="BV31" s="874" t="s">
        <v>182</v>
      </c>
      <c r="BW31" s="875" t="s">
        <v>679</v>
      </c>
      <c r="BX31" s="888"/>
      <c r="BY31" s="888"/>
      <c r="BZ31" s="888"/>
      <c r="CA31" s="888"/>
      <c r="CB31" s="888"/>
      <c r="CC31" s="888"/>
      <c r="CD31" s="888"/>
      <c r="CE31" s="888"/>
      <c r="CF31" s="888"/>
      <c r="CG31" s="888"/>
      <c r="CH31" s="888"/>
      <c r="CI31" s="888"/>
      <c r="CJ31" s="888"/>
      <c r="CK31" s="888"/>
      <c r="CL31" s="888"/>
      <c r="CN31" s="874" t="s">
        <v>182</v>
      </c>
      <c r="CO31" s="875" t="s">
        <v>460</v>
      </c>
      <c r="CP31" s="888"/>
      <c r="CQ31" s="888"/>
      <c r="CR31" s="888"/>
      <c r="CS31" s="888"/>
      <c r="CT31" s="888"/>
      <c r="CU31" s="888"/>
      <c r="CV31" s="888"/>
      <c r="CW31" s="888"/>
      <c r="CX31" s="888"/>
      <c r="CY31" s="888"/>
      <c r="CZ31" s="888"/>
      <c r="DA31" s="888"/>
      <c r="DB31" s="888"/>
      <c r="DC31" s="888"/>
      <c r="DD31" s="888"/>
      <c r="DF31" s="874" t="s">
        <v>182</v>
      </c>
      <c r="DG31" s="875" t="s">
        <v>460</v>
      </c>
      <c r="DH31" s="888"/>
      <c r="DI31" s="888"/>
      <c r="DJ31" s="888"/>
      <c r="DK31" s="888"/>
      <c r="DL31" s="888"/>
      <c r="DM31" s="888"/>
      <c r="DN31" s="888"/>
      <c r="DO31" s="888"/>
      <c r="DP31" s="888"/>
      <c r="DQ31" s="888"/>
      <c r="DR31" s="888"/>
      <c r="DS31" s="888"/>
      <c r="DT31" s="888"/>
      <c r="DU31" s="888"/>
      <c r="DV31" s="888"/>
      <c r="DX31" s="874" t="s">
        <v>182</v>
      </c>
      <c r="DY31" s="875" t="s">
        <v>431</v>
      </c>
      <c r="DZ31" s="888"/>
      <c r="EA31" s="888"/>
      <c r="EB31" s="888"/>
      <c r="EC31" s="888"/>
      <c r="ED31" s="888"/>
      <c r="EE31" s="888"/>
      <c r="EF31" s="888"/>
      <c r="EG31" s="888"/>
      <c r="EH31" s="888"/>
      <c r="EI31" s="888"/>
      <c r="EJ31" s="888"/>
      <c r="EK31" s="888"/>
      <c r="EL31" s="888"/>
      <c r="EM31" s="888"/>
      <c r="EN31" s="888"/>
      <c r="EP31" s="874" t="s">
        <v>182</v>
      </c>
      <c r="EQ31" s="875" t="s">
        <v>590</v>
      </c>
      <c r="ER31" s="888"/>
      <c r="ES31" s="888"/>
      <c r="ET31" s="888"/>
      <c r="EU31" s="888"/>
      <c r="EV31" s="888"/>
      <c r="EW31" s="888"/>
      <c r="EX31" s="888"/>
      <c r="EY31" s="888"/>
      <c r="EZ31" s="888"/>
      <c r="FA31" s="888"/>
      <c r="FB31" s="888"/>
      <c r="FC31" s="888"/>
      <c r="FD31" s="888"/>
      <c r="FE31" s="888"/>
      <c r="FF31" s="888"/>
      <c r="FH31" s="874" t="s">
        <v>182</v>
      </c>
      <c r="FI31" s="875" t="s">
        <v>596</v>
      </c>
      <c r="FJ31" s="888"/>
      <c r="FK31" s="888"/>
      <c r="FL31" s="888"/>
      <c r="FM31" s="888"/>
      <c r="FN31" s="888"/>
      <c r="FO31" s="888"/>
      <c r="FP31" s="888"/>
      <c r="FQ31" s="888"/>
      <c r="FR31" s="888"/>
      <c r="FS31" s="888"/>
      <c r="FT31" s="888"/>
      <c r="FU31" s="888"/>
      <c r="FV31" s="888"/>
      <c r="FW31" s="888"/>
      <c r="FX31" s="888"/>
      <c r="FZ31" s="874" t="s">
        <v>182</v>
      </c>
      <c r="GA31" s="875" t="s">
        <v>431</v>
      </c>
      <c r="GB31" s="888"/>
      <c r="GC31" s="888"/>
      <c r="GD31" s="888"/>
      <c r="GE31" s="888"/>
      <c r="GF31" s="888"/>
      <c r="GG31" s="888"/>
      <c r="GH31" s="888"/>
      <c r="GI31" s="888"/>
      <c r="GJ31" s="888"/>
      <c r="GK31" s="888"/>
      <c r="GL31" s="888"/>
      <c r="GM31" s="888"/>
      <c r="GN31" s="888"/>
      <c r="GO31" s="888"/>
      <c r="GP31" s="888"/>
    </row>
    <row r="32" spans="1:198">
      <c r="A32" s="898"/>
      <c r="C32" s="901"/>
      <c r="D32" s="888"/>
      <c r="E32" s="888"/>
      <c r="F32" s="888"/>
      <c r="G32" s="888"/>
      <c r="H32" s="888"/>
      <c r="I32" s="888"/>
      <c r="J32" s="888"/>
      <c r="K32" s="888"/>
      <c r="L32" s="888"/>
      <c r="M32" s="888"/>
      <c r="N32" s="888"/>
      <c r="O32" s="888"/>
      <c r="P32" s="888"/>
      <c r="R32" s="888"/>
      <c r="S32" s="898"/>
      <c r="U32" s="901"/>
      <c r="V32" s="888"/>
      <c r="W32" s="888"/>
      <c r="X32" s="888"/>
      <c r="Y32" s="888"/>
      <c r="Z32" s="888"/>
      <c r="AA32" s="888"/>
      <c r="AB32" s="888"/>
      <c r="AC32" s="888"/>
      <c r="AD32" s="888"/>
      <c r="AE32" s="888"/>
      <c r="AF32" s="888"/>
      <c r="AG32" s="888"/>
      <c r="AH32" s="888"/>
      <c r="AJ32" s="888"/>
      <c r="AK32" s="898"/>
      <c r="AM32" s="901"/>
      <c r="AN32" s="888"/>
      <c r="AO32" s="888"/>
      <c r="AP32" s="888"/>
      <c r="AQ32" s="888"/>
      <c r="AR32" s="888"/>
      <c r="AS32" s="888"/>
      <c r="AT32" s="888"/>
      <c r="AU32" s="888"/>
      <c r="AV32" s="888"/>
      <c r="AW32" s="888"/>
      <c r="AX32" s="888"/>
      <c r="AY32" s="888"/>
      <c r="AZ32" s="888"/>
      <c r="BB32" s="888"/>
      <c r="BC32" s="898"/>
      <c r="BE32" s="901"/>
      <c r="BF32" s="888"/>
      <c r="BG32" s="888"/>
      <c r="BH32" s="888"/>
      <c r="BI32" s="888"/>
      <c r="BJ32" s="888"/>
      <c r="BK32" s="888"/>
      <c r="BL32" s="888"/>
      <c r="BM32" s="888"/>
      <c r="BN32" s="888"/>
      <c r="BO32" s="888"/>
      <c r="BP32" s="888"/>
      <c r="BQ32" s="888"/>
      <c r="BR32" s="888"/>
      <c r="BT32" s="888"/>
      <c r="BU32" s="898"/>
      <c r="BW32" s="901"/>
      <c r="BX32" s="888"/>
      <c r="BY32" s="888"/>
      <c r="BZ32" s="888"/>
      <c r="CA32" s="888"/>
      <c r="CB32" s="888"/>
      <c r="CC32" s="888"/>
      <c r="CD32" s="888"/>
      <c r="CE32" s="888"/>
      <c r="CF32" s="888"/>
      <c r="CG32" s="888"/>
      <c r="CH32" s="888"/>
      <c r="CI32" s="888"/>
      <c r="CJ32" s="888"/>
      <c r="CL32" s="888"/>
      <c r="CM32" s="898"/>
      <c r="CO32" s="901"/>
      <c r="CP32" s="888"/>
      <c r="CQ32" s="888"/>
      <c r="CR32" s="888"/>
      <c r="CS32" s="888"/>
      <c r="CT32" s="888"/>
      <c r="CU32" s="888"/>
      <c r="CV32" s="888"/>
      <c r="CW32" s="888"/>
      <c r="CX32" s="888"/>
      <c r="CY32" s="888"/>
      <c r="CZ32" s="888"/>
      <c r="DA32" s="888"/>
      <c r="DB32" s="888"/>
      <c r="DD32" s="888"/>
      <c r="DE32" s="898"/>
      <c r="DG32" s="901"/>
      <c r="DH32" s="888"/>
      <c r="DI32" s="888"/>
      <c r="DJ32" s="888"/>
      <c r="DK32" s="888"/>
      <c r="DL32" s="888"/>
      <c r="DM32" s="888"/>
      <c r="DN32" s="888"/>
      <c r="DO32" s="888"/>
      <c r="DP32" s="888"/>
      <c r="DQ32" s="888"/>
      <c r="DR32" s="888"/>
      <c r="DS32" s="888"/>
      <c r="DT32" s="888"/>
      <c r="DV32" s="888"/>
      <c r="DW32" s="898"/>
      <c r="DY32" s="901"/>
      <c r="DZ32" s="888"/>
      <c r="EA32" s="888"/>
      <c r="EB32" s="888"/>
      <c r="EC32" s="888"/>
      <c r="ED32" s="888"/>
      <c r="EE32" s="888"/>
      <c r="EF32" s="888"/>
      <c r="EG32" s="888"/>
      <c r="EH32" s="888"/>
      <c r="EI32" s="888"/>
      <c r="EJ32" s="888"/>
      <c r="EK32" s="888"/>
      <c r="EL32" s="888"/>
      <c r="EN32" s="888"/>
      <c r="EO32" s="898"/>
      <c r="EQ32" s="901"/>
      <c r="ER32" s="888"/>
      <c r="ES32" s="888"/>
      <c r="ET32" s="888"/>
      <c r="EU32" s="888"/>
      <c r="EV32" s="888"/>
      <c r="EW32" s="888"/>
      <c r="EX32" s="888"/>
      <c r="EY32" s="888"/>
      <c r="EZ32" s="888"/>
      <c r="FA32" s="888"/>
      <c r="FB32" s="888"/>
      <c r="FC32" s="888"/>
      <c r="FD32" s="888"/>
      <c r="FF32" s="888"/>
      <c r="FG32" s="898"/>
      <c r="FI32" s="901"/>
      <c r="FJ32" s="888"/>
      <c r="FK32" s="888"/>
      <c r="FL32" s="888"/>
      <c r="FM32" s="888"/>
      <c r="FN32" s="888"/>
      <c r="FO32" s="888"/>
      <c r="FP32" s="888"/>
      <c r="FQ32" s="888"/>
      <c r="FR32" s="888"/>
      <c r="FS32" s="888"/>
      <c r="FT32" s="888"/>
      <c r="FU32" s="888"/>
      <c r="FV32" s="888"/>
      <c r="FX32" s="888"/>
      <c r="FY32" s="898"/>
      <c r="GA32" s="901"/>
      <c r="GB32" s="888"/>
      <c r="GC32" s="888"/>
      <c r="GD32" s="888"/>
      <c r="GE32" s="888"/>
      <c r="GF32" s="888"/>
      <c r="GG32" s="888"/>
      <c r="GH32" s="888"/>
      <c r="GI32" s="888"/>
      <c r="GJ32" s="888"/>
      <c r="GK32" s="888"/>
      <c r="GL32" s="888"/>
      <c r="GM32" s="888"/>
      <c r="GN32" s="888"/>
      <c r="GP32" s="888"/>
    </row>
    <row r="33" spans="1:198" s="894" customFormat="1" ht="51">
      <c r="B33" s="874" t="s">
        <v>733</v>
      </c>
      <c r="C33" s="875" t="s">
        <v>672</v>
      </c>
      <c r="D33" s="888"/>
      <c r="E33" s="888"/>
      <c r="F33" s="888"/>
      <c r="G33" s="888"/>
      <c r="H33" s="888"/>
      <c r="I33" s="888"/>
      <c r="J33" s="888"/>
      <c r="K33" s="888"/>
      <c r="L33" s="888"/>
      <c r="M33" s="888"/>
      <c r="N33" s="888"/>
      <c r="O33" s="888"/>
      <c r="P33" s="888"/>
      <c r="Q33" s="888"/>
      <c r="R33" s="888"/>
      <c r="T33" s="874" t="s">
        <v>733</v>
      </c>
      <c r="U33" s="984">
        <v>18699</v>
      </c>
      <c r="V33" s="888"/>
      <c r="W33" s="888"/>
      <c r="X33" s="888"/>
      <c r="Y33" s="888"/>
      <c r="Z33" s="888"/>
      <c r="AA33" s="888"/>
      <c r="AB33" s="888"/>
      <c r="AC33" s="888"/>
      <c r="AD33" s="888"/>
      <c r="AE33" s="888"/>
      <c r="AF33" s="888"/>
      <c r="AG33" s="888"/>
      <c r="AH33" s="888"/>
      <c r="AI33" s="888"/>
      <c r="AJ33" s="888"/>
      <c r="AL33" s="874" t="s">
        <v>733</v>
      </c>
      <c r="AM33" s="878">
        <v>18699</v>
      </c>
      <c r="AN33" s="888"/>
      <c r="AO33" s="888"/>
      <c r="AP33" s="888"/>
      <c r="AQ33" s="888"/>
      <c r="AR33" s="888"/>
      <c r="AS33" s="888"/>
      <c r="AT33" s="888"/>
      <c r="AU33" s="888"/>
      <c r="AV33" s="888"/>
      <c r="AW33" s="888"/>
      <c r="AX33" s="888"/>
      <c r="AY33" s="888"/>
      <c r="AZ33" s="888"/>
      <c r="BA33" s="888"/>
      <c r="BB33" s="888"/>
      <c r="BD33" s="874" t="s">
        <v>733</v>
      </c>
      <c r="BE33" s="878">
        <v>18699</v>
      </c>
      <c r="BF33" s="888"/>
      <c r="BG33" s="888"/>
      <c r="BH33" s="888"/>
      <c r="BI33" s="888"/>
      <c r="BJ33" s="888"/>
      <c r="BK33" s="888"/>
      <c r="BL33" s="888"/>
      <c r="BM33" s="888"/>
      <c r="BN33" s="888"/>
      <c r="BO33" s="888"/>
      <c r="BP33" s="888"/>
      <c r="BQ33" s="888"/>
      <c r="BR33" s="888"/>
      <c r="BS33" s="888"/>
      <c r="BT33" s="888"/>
      <c r="BV33" s="874" t="s">
        <v>733</v>
      </c>
      <c r="BW33" s="875">
        <v>205</v>
      </c>
      <c r="BX33" s="888"/>
      <c r="BY33" s="888"/>
      <c r="BZ33" s="888"/>
      <c r="CA33" s="888"/>
      <c r="CB33" s="888"/>
      <c r="CC33" s="888"/>
      <c r="CD33" s="888"/>
      <c r="CE33" s="888"/>
      <c r="CF33" s="888"/>
      <c r="CG33" s="888"/>
      <c r="CH33" s="888"/>
      <c r="CI33" s="888"/>
      <c r="CJ33" s="888"/>
      <c r="CK33" s="888"/>
      <c r="CL33" s="888"/>
      <c r="CN33" s="874" t="s">
        <v>733</v>
      </c>
      <c r="CO33" s="875">
        <v>25</v>
      </c>
      <c r="CP33" s="888"/>
      <c r="CQ33" s="888"/>
      <c r="CR33" s="888"/>
      <c r="CS33" s="888"/>
      <c r="CT33" s="888"/>
      <c r="CU33" s="888"/>
      <c r="CV33" s="888"/>
      <c r="CW33" s="888"/>
      <c r="CX33" s="888"/>
      <c r="CY33" s="888"/>
      <c r="CZ33" s="888"/>
      <c r="DA33" s="888"/>
      <c r="DB33" s="888"/>
      <c r="DC33" s="888"/>
      <c r="DD33" s="888"/>
      <c r="DF33" s="874" t="s">
        <v>733</v>
      </c>
      <c r="DG33" s="875" t="s">
        <v>556</v>
      </c>
      <c r="DH33" s="888"/>
      <c r="DI33" s="888"/>
      <c r="DJ33" s="888"/>
      <c r="DK33" s="888"/>
      <c r="DL33" s="888"/>
      <c r="DM33" s="888"/>
      <c r="DN33" s="888"/>
      <c r="DO33" s="888"/>
      <c r="DP33" s="888"/>
      <c r="DQ33" s="888"/>
      <c r="DR33" s="888"/>
      <c r="DS33" s="888"/>
      <c r="DT33" s="888"/>
      <c r="DU33" s="888"/>
      <c r="DV33" s="888"/>
      <c r="DX33" s="874" t="s">
        <v>733</v>
      </c>
      <c r="DY33" s="875"/>
      <c r="DZ33" s="888"/>
      <c r="EA33" s="888"/>
      <c r="EB33" s="888"/>
      <c r="EC33" s="888"/>
      <c r="ED33" s="888"/>
      <c r="EE33" s="888"/>
      <c r="EF33" s="888"/>
      <c r="EG33" s="888"/>
      <c r="EH33" s="888"/>
      <c r="EI33" s="888"/>
      <c r="EJ33" s="888"/>
      <c r="EK33" s="888"/>
      <c r="EL33" s="888"/>
      <c r="EM33" s="888"/>
      <c r="EN33" s="888"/>
      <c r="EP33" s="874" t="s">
        <v>733</v>
      </c>
      <c r="EQ33" s="875">
        <v>15000</v>
      </c>
      <c r="ER33" s="888"/>
      <c r="ES33" s="888"/>
      <c r="ET33" s="888"/>
      <c r="EU33" s="888"/>
      <c r="EV33" s="888"/>
      <c r="EW33" s="888"/>
      <c r="EX33" s="888"/>
      <c r="EY33" s="888"/>
      <c r="EZ33" s="888"/>
      <c r="FA33" s="888"/>
      <c r="FB33" s="888"/>
      <c r="FC33" s="888"/>
      <c r="FD33" s="888"/>
      <c r="FE33" s="888"/>
      <c r="FF33" s="888"/>
      <c r="FH33" s="874" t="s">
        <v>733</v>
      </c>
      <c r="FI33" s="875">
        <v>1100</v>
      </c>
      <c r="FJ33" s="888"/>
      <c r="FK33" s="888"/>
      <c r="FL33" s="888"/>
      <c r="FM33" s="888"/>
      <c r="FN33" s="888"/>
      <c r="FO33" s="888"/>
      <c r="FP33" s="888"/>
      <c r="FQ33" s="888"/>
      <c r="FR33" s="888"/>
      <c r="FS33" s="888"/>
      <c r="FT33" s="888"/>
      <c r="FU33" s="888"/>
      <c r="FV33" s="888"/>
      <c r="FW33" s="888"/>
      <c r="FX33" s="888"/>
      <c r="FZ33" s="874" t="s">
        <v>733</v>
      </c>
      <c r="GA33" s="875">
        <v>300</v>
      </c>
      <c r="GB33" s="888"/>
      <c r="GC33" s="888"/>
      <c r="GD33" s="888"/>
      <c r="GE33" s="888"/>
      <c r="GF33" s="888"/>
      <c r="GG33" s="888"/>
      <c r="GH33" s="888"/>
      <c r="GI33" s="888"/>
      <c r="GJ33" s="888"/>
      <c r="GK33" s="888"/>
      <c r="GL33" s="888"/>
      <c r="GM33" s="888"/>
      <c r="GN33" s="888"/>
      <c r="GO33" s="888"/>
      <c r="GP33" s="888"/>
    </row>
    <row r="34" spans="1:198" s="922" customFormat="1" ht="31.5">
      <c r="B34" s="886" t="s">
        <v>732</v>
      </c>
      <c r="C34" s="876"/>
      <c r="D34" s="923"/>
      <c r="E34" s="923"/>
      <c r="F34" s="923"/>
      <c r="G34" s="923"/>
      <c r="H34" s="923"/>
      <c r="I34" s="923"/>
      <c r="J34" s="923"/>
      <c r="K34" s="923"/>
      <c r="L34" s="923"/>
      <c r="M34" s="923"/>
      <c r="N34" s="923"/>
      <c r="O34" s="923"/>
      <c r="P34" s="923"/>
      <c r="Q34" s="923"/>
      <c r="R34" s="923"/>
      <c r="T34" s="886" t="s">
        <v>732</v>
      </c>
      <c r="U34" s="876">
        <v>9743</v>
      </c>
      <c r="V34" s="923"/>
      <c r="W34" s="923"/>
      <c r="X34" s="923"/>
      <c r="Y34" s="923"/>
      <c r="Z34" s="923"/>
      <c r="AA34" s="923"/>
      <c r="AB34" s="923"/>
      <c r="AC34" s="923"/>
      <c r="AD34" s="923"/>
      <c r="AE34" s="923"/>
      <c r="AF34" s="923"/>
      <c r="AG34" s="923"/>
      <c r="AH34" s="923"/>
      <c r="AI34" s="923"/>
      <c r="AJ34" s="923"/>
      <c r="AL34" s="886" t="s">
        <v>732</v>
      </c>
      <c r="AM34" s="876">
        <v>9743</v>
      </c>
      <c r="AN34" s="923"/>
      <c r="AO34" s="923"/>
      <c r="AP34" s="923"/>
      <c r="AQ34" s="923"/>
      <c r="AR34" s="923"/>
      <c r="AS34" s="923"/>
      <c r="AT34" s="923"/>
      <c r="AU34" s="923"/>
      <c r="AV34" s="923"/>
      <c r="AW34" s="923"/>
      <c r="AX34" s="923"/>
      <c r="AY34" s="923"/>
      <c r="AZ34" s="923"/>
      <c r="BA34" s="923"/>
      <c r="BB34" s="923"/>
      <c r="BD34" s="886" t="s">
        <v>732</v>
      </c>
      <c r="BE34" s="876">
        <v>9743</v>
      </c>
      <c r="BF34" s="923"/>
      <c r="BG34" s="923"/>
      <c r="BH34" s="923"/>
      <c r="BI34" s="923"/>
      <c r="BJ34" s="923"/>
      <c r="BK34" s="923"/>
      <c r="BL34" s="923"/>
      <c r="BM34" s="923"/>
      <c r="BN34" s="923"/>
      <c r="BO34" s="923"/>
      <c r="BP34" s="923"/>
      <c r="BQ34" s="923"/>
      <c r="BR34" s="923"/>
      <c r="BS34" s="923"/>
      <c r="BT34" s="923"/>
      <c r="BV34" s="886" t="s">
        <v>732</v>
      </c>
      <c r="BW34" s="876">
        <v>100</v>
      </c>
      <c r="BX34" s="923"/>
      <c r="BY34" s="923"/>
      <c r="BZ34" s="923"/>
      <c r="CA34" s="923"/>
      <c r="CB34" s="923"/>
      <c r="CC34" s="923"/>
      <c r="CD34" s="923"/>
      <c r="CE34" s="923"/>
      <c r="CF34" s="923"/>
      <c r="CG34" s="923"/>
      <c r="CH34" s="923"/>
      <c r="CI34" s="923"/>
      <c r="CJ34" s="923"/>
      <c r="CK34" s="923"/>
      <c r="CL34" s="923"/>
      <c r="CN34" s="886" t="s">
        <v>732</v>
      </c>
      <c r="CO34" s="876">
        <v>25</v>
      </c>
      <c r="CP34" s="923"/>
      <c r="CQ34" s="923"/>
      <c r="CR34" s="923"/>
      <c r="CS34" s="923"/>
      <c r="CT34" s="923"/>
      <c r="CU34" s="923"/>
      <c r="CV34" s="923"/>
      <c r="CW34" s="923"/>
      <c r="CX34" s="923"/>
      <c r="CY34" s="923"/>
      <c r="CZ34" s="923"/>
      <c r="DA34" s="923"/>
      <c r="DB34" s="923"/>
      <c r="DC34" s="923"/>
      <c r="DD34" s="923"/>
      <c r="DF34" s="886" t="s">
        <v>732</v>
      </c>
      <c r="DG34" s="876"/>
      <c r="DH34" s="923"/>
      <c r="DI34" s="923"/>
      <c r="DJ34" s="923"/>
      <c r="DK34" s="923"/>
      <c r="DL34" s="923"/>
      <c r="DM34" s="923"/>
      <c r="DN34" s="923"/>
      <c r="DO34" s="923"/>
      <c r="DP34" s="923"/>
      <c r="DQ34" s="923"/>
      <c r="DR34" s="923"/>
      <c r="DS34" s="923"/>
      <c r="DT34" s="923"/>
      <c r="DU34" s="923"/>
      <c r="DV34" s="923"/>
      <c r="DX34" s="886" t="s">
        <v>732</v>
      </c>
      <c r="DY34" s="876"/>
      <c r="DZ34" s="923"/>
      <c r="EA34" s="923"/>
      <c r="EB34" s="923"/>
      <c r="EC34" s="923"/>
      <c r="ED34" s="923"/>
      <c r="EE34" s="923"/>
      <c r="EF34" s="923"/>
      <c r="EG34" s="923"/>
      <c r="EH34" s="923"/>
      <c r="EI34" s="923"/>
      <c r="EJ34" s="923"/>
      <c r="EK34" s="923"/>
      <c r="EL34" s="923"/>
      <c r="EM34" s="923"/>
      <c r="EN34" s="923"/>
      <c r="EP34" s="886" t="s">
        <v>732</v>
      </c>
      <c r="EQ34" s="876">
        <v>7500</v>
      </c>
      <c r="ER34" s="923"/>
      <c r="ES34" s="923"/>
      <c r="ET34" s="923"/>
      <c r="EU34" s="923"/>
      <c r="EV34" s="923"/>
      <c r="EW34" s="923"/>
      <c r="EX34" s="923"/>
      <c r="EY34" s="923"/>
      <c r="EZ34" s="923"/>
      <c r="FA34" s="923"/>
      <c r="FB34" s="923"/>
      <c r="FC34" s="923"/>
      <c r="FD34" s="923"/>
      <c r="FE34" s="923"/>
      <c r="FF34" s="923"/>
      <c r="FH34" s="886" t="s">
        <v>732</v>
      </c>
      <c r="FI34" s="876">
        <v>600</v>
      </c>
      <c r="FJ34" s="923"/>
      <c r="FK34" s="923"/>
      <c r="FL34" s="923"/>
      <c r="FM34" s="923"/>
      <c r="FN34" s="923"/>
      <c r="FO34" s="923"/>
      <c r="FP34" s="923"/>
      <c r="FQ34" s="923"/>
      <c r="FR34" s="923"/>
      <c r="FS34" s="923"/>
      <c r="FT34" s="923"/>
      <c r="FU34" s="923"/>
      <c r="FV34" s="923"/>
      <c r="FW34" s="923"/>
      <c r="FX34" s="923"/>
      <c r="FZ34" s="886" t="s">
        <v>732</v>
      </c>
      <c r="GA34" s="876">
        <v>130</v>
      </c>
      <c r="GB34" s="923"/>
      <c r="GC34" s="923"/>
      <c r="GD34" s="923"/>
      <c r="GE34" s="923"/>
      <c r="GF34" s="923"/>
      <c r="GG34" s="923"/>
      <c r="GH34" s="923"/>
      <c r="GI34" s="923"/>
      <c r="GJ34" s="923"/>
      <c r="GK34" s="923"/>
      <c r="GL34" s="923"/>
      <c r="GM34" s="923"/>
      <c r="GN34" s="923"/>
      <c r="GO34" s="923"/>
      <c r="GP34" s="923"/>
    </row>
    <row r="35" spans="1:198" ht="22.5" customHeight="1">
      <c r="A35" s="898"/>
      <c r="C35" s="901"/>
      <c r="D35" s="888"/>
      <c r="E35" s="888"/>
      <c r="F35" s="888"/>
      <c r="G35" s="888"/>
      <c r="H35" s="888"/>
      <c r="I35" s="888"/>
      <c r="J35" s="888"/>
      <c r="K35" s="888"/>
      <c r="L35" s="888"/>
      <c r="M35" s="888"/>
      <c r="N35" s="888"/>
      <c r="O35" s="888"/>
      <c r="P35" s="888"/>
      <c r="R35" s="888"/>
      <c r="S35" s="898"/>
      <c r="U35" s="901"/>
      <c r="V35" s="888"/>
      <c r="W35" s="888"/>
      <c r="X35" s="888"/>
      <c r="Y35" s="888"/>
      <c r="Z35" s="888"/>
      <c r="AA35" s="888"/>
      <c r="AB35" s="888"/>
      <c r="AC35" s="888"/>
      <c r="AD35" s="888"/>
      <c r="AE35" s="888"/>
      <c r="AF35" s="888"/>
      <c r="AG35" s="888"/>
      <c r="AH35" s="888"/>
      <c r="AJ35" s="888"/>
      <c r="AK35" s="898"/>
      <c r="AM35" s="901"/>
      <c r="AN35" s="888"/>
      <c r="AO35" s="888"/>
      <c r="AP35" s="888"/>
      <c r="AQ35" s="888"/>
      <c r="AR35" s="888"/>
      <c r="AS35" s="888"/>
      <c r="AT35" s="888"/>
      <c r="AU35" s="888"/>
      <c r="AV35" s="888"/>
      <c r="AW35" s="888"/>
      <c r="AX35" s="888"/>
      <c r="AY35" s="888"/>
      <c r="AZ35" s="888"/>
      <c r="BB35" s="888"/>
      <c r="BC35" s="898"/>
      <c r="BE35" s="901"/>
      <c r="BF35" s="888"/>
      <c r="BG35" s="888"/>
      <c r="BH35" s="888"/>
      <c r="BI35" s="888"/>
      <c r="BJ35" s="888"/>
      <c r="BK35" s="888"/>
      <c r="BL35" s="888"/>
      <c r="BM35" s="888"/>
      <c r="BN35" s="888"/>
      <c r="BO35" s="888"/>
      <c r="BP35" s="888"/>
      <c r="BQ35" s="888"/>
      <c r="BR35" s="888"/>
      <c r="BT35" s="888"/>
      <c r="BU35" s="898"/>
      <c r="BW35" s="901"/>
      <c r="BX35" s="888"/>
      <c r="BY35" s="888"/>
      <c r="BZ35" s="888"/>
      <c r="CA35" s="888"/>
      <c r="CB35" s="888"/>
      <c r="CC35" s="888"/>
      <c r="CD35" s="888"/>
      <c r="CE35" s="888"/>
      <c r="CF35" s="888"/>
      <c r="CG35" s="888"/>
      <c r="CH35" s="888"/>
      <c r="CI35" s="888"/>
      <c r="CJ35" s="888"/>
      <c r="CL35" s="888"/>
      <c r="CM35" s="898"/>
      <c r="CO35" s="901"/>
      <c r="CP35" s="888"/>
      <c r="CQ35" s="888"/>
      <c r="CR35" s="888"/>
      <c r="CS35" s="888"/>
      <c r="CT35" s="888"/>
      <c r="CU35" s="888"/>
      <c r="CV35" s="888"/>
      <c r="CW35" s="888"/>
      <c r="CX35" s="888"/>
      <c r="CY35" s="888"/>
      <c r="CZ35" s="888"/>
      <c r="DA35" s="888"/>
      <c r="DB35" s="888"/>
      <c r="DD35" s="888"/>
      <c r="DE35" s="898"/>
      <c r="DG35" s="901"/>
      <c r="DH35" s="888"/>
      <c r="DI35" s="888"/>
      <c r="DJ35" s="888"/>
      <c r="DK35" s="888"/>
      <c r="DL35" s="888"/>
      <c r="DM35" s="888"/>
      <c r="DN35" s="888"/>
      <c r="DO35" s="888"/>
      <c r="DP35" s="888"/>
      <c r="DQ35" s="888"/>
      <c r="DR35" s="888"/>
      <c r="DS35" s="888"/>
      <c r="DT35" s="888"/>
      <c r="DV35" s="888"/>
      <c r="DW35" s="898"/>
      <c r="DY35" s="901"/>
      <c r="DZ35" s="888"/>
      <c r="EA35" s="888"/>
      <c r="EB35" s="888"/>
      <c r="EC35" s="888"/>
      <c r="ED35" s="888"/>
      <c r="EE35" s="888"/>
      <c r="EF35" s="888"/>
      <c r="EG35" s="888"/>
      <c r="EH35" s="888"/>
      <c r="EI35" s="888"/>
      <c r="EJ35" s="888"/>
      <c r="EK35" s="888"/>
      <c r="EL35" s="888"/>
      <c r="EN35" s="888"/>
      <c r="EO35" s="898"/>
      <c r="EQ35" s="901"/>
      <c r="ER35" s="888"/>
      <c r="ES35" s="888"/>
      <c r="ET35" s="888"/>
      <c r="EU35" s="888"/>
      <c r="EV35" s="888"/>
      <c r="EW35" s="888"/>
      <c r="EX35" s="888"/>
      <c r="EY35" s="888"/>
      <c r="EZ35" s="888"/>
      <c r="FA35" s="888"/>
      <c r="FB35" s="888"/>
      <c r="FC35" s="888"/>
      <c r="FD35" s="888"/>
      <c r="FF35" s="888"/>
      <c r="FG35" s="898"/>
      <c r="FI35" s="901"/>
      <c r="FJ35" s="888"/>
      <c r="FK35" s="888"/>
      <c r="FL35" s="888"/>
      <c r="FM35" s="888"/>
      <c r="FN35" s="888"/>
      <c r="FO35" s="888"/>
      <c r="FP35" s="888"/>
      <c r="FQ35" s="888"/>
      <c r="FR35" s="888"/>
      <c r="FS35" s="888"/>
      <c r="FT35" s="888"/>
      <c r="FU35" s="888"/>
      <c r="FV35" s="888"/>
      <c r="FX35" s="888"/>
      <c r="FY35" s="898"/>
      <c r="GA35" s="901"/>
      <c r="GB35" s="888"/>
      <c r="GC35" s="888"/>
      <c r="GD35" s="888"/>
      <c r="GE35" s="888"/>
      <c r="GF35" s="888"/>
      <c r="GG35" s="888"/>
      <c r="GH35" s="888"/>
      <c r="GI35" s="888"/>
      <c r="GJ35" s="888"/>
      <c r="GK35" s="888"/>
      <c r="GL35" s="888"/>
      <c r="GM35" s="888"/>
      <c r="GN35" s="888"/>
      <c r="GP35" s="888"/>
    </row>
    <row r="36" spans="1:198" s="894" customFormat="1" ht="45" customHeight="1">
      <c r="B36" s="874" t="s">
        <v>36</v>
      </c>
      <c r="C36" s="875" t="s">
        <v>41</v>
      </c>
      <c r="D36" s="888"/>
      <c r="E36" s="888"/>
      <c r="F36" s="888"/>
      <c r="G36" s="888"/>
      <c r="H36" s="888"/>
      <c r="I36" s="888"/>
      <c r="J36" s="888"/>
      <c r="K36" s="888"/>
      <c r="L36" s="888"/>
      <c r="M36" s="888"/>
      <c r="N36" s="888"/>
      <c r="O36" s="888"/>
      <c r="P36" s="888"/>
      <c r="Q36" s="888"/>
      <c r="R36" s="888"/>
      <c r="T36" s="874" t="s">
        <v>36</v>
      </c>
      <c r="U36" s="875" t="s">
        <v>41</v>
      </c>
      <c r="V36" s="888"/>
      <c r="W36" s="888"/>
      <c r="X36" s="888"/>
      <c r="Y36" s="888"/>
      <c r="Z36" s="888"/>
      <c r="AA36" s="888"/>
      <c r="AB36" s="888"/>
      <c r="AC36" s="888"/>
      <c r="AD36" s="888"/>
      <c r="AE36" s="888"/>
      <c r="AF36" s="888"/>
      <c r="AG36" s="888"/>
      <c r="AH36" s="888"/>
      <c r="AI36" s="888"/>
      <c r="AJ36" s="888"/>
      <c r="AL36" s="874" t="s">
        <v>36</v>
      </c>
      <c r="AM36" s="875" t="s">
        <v>41</v>
      </c>
      <c r="AN36" s="888"/>
      <c r="AO36" s="888"/>
      <c r="AP36" s="888"/>
      <c r="AQ36" s="888"/>
      <c r="AR36" s="888"/>
      <c r="AS36" s="888"/>
      <c r="AT36" s="888"/>
      <c r="AU36" s="888"/>
      <c r="AV36" s="888"/>
      <c r="AW36" s="888"/>
      <c r="AX36" s="888"/>
      <c r="AY36" s="888"/>
      <c r="AZ36" s="888"/>
      <c r="BA36" s="888"/>
      <c r="BB36" s="888"/>
      <c r="BD36" s="874" t="s">
        <v>36</v>
      </c>
      <c r="BE36" s="875" t="s">
        <v>41</v>
      </c>
      <c r="BF36" s="888"/>
      <c r="BG36" s="888"/>
      <c r="BH36" s="888"/>
      <c r="BI36" s="888"/>
      <c r="BJ36" s="888"/>
      <c r="BK36" s="888"/>
      <c r="BL36" s="888"/>
      <c r="BM36" s="888"/>
      <c r="BN36" s="888"/>
      <c r="BO36" s="888"/>
      <c r="BP36" s="888"/>
      <c r="BQ36" s="888"/>
      <c r="BR36" s="888"/>
      <c r="BS36" s="888"/>
      <c r="BT36" s="888"/>
      <c r="BV36" s="874" t="s">
        <v>36</v>
      </c>
      <c r="BW36" s="875" t="s">
        <v>41</v>
      </c>
      <c r="BX36" s="888"/>
      <c r="BY36" s="888"/>
      <c r="BZ36" s="888"/>
      <c r="CA36" s="888"/>
      <c r="CB36" s="888"/>
      <c r="CC36" s="888"/>
      <c r="CD36" s="888"/>
      <c r="CE36" s="888"/>
      <c r="CF36" s="888"/>
      <c r="CG36" s="888"/>
      <c r="CH36" s="888"/>
      <c r="CI36" s="888"/>
      <c r="CJ36" s="888"/>
      <c r="CK36" s="888"/>
      <c r="CL36" s="888"/>
      <c r="CN36" s="874" t="s">
        <v>36</v>
      </c>
      <c r="CO36" s="875" t="s">
        <v>41</v>
      </c>
      <c r="CP36" s="888"/>
      <c r="CQ36" s="888"/>
      <c r="CR36" s="888"/>
      <c r="CS36" s="888"/>
      <c r="CT36" s="888"/>
      <c r="CU36" s="888"/>
      <c r="CV36" s="888"/>
      <c r="CW36" s="888"/>
      <c r="CX36" s="888"/>
      <c r="CY36" s="888"/>
      <c r="CZ36" s="888"/>
      <c r="DA36" s="888"/>
      <c r="DB36" s="888"/>
      <c r="DC36" s="888"/>
      <c r="DD36" s="888"/>
      <c r="DF36" s="874" t="s">
        <v>36</v>
      </c>
      <c r="DG36" s="875" t="s">
        <v>42</v>
      </c>
      <c r="DH36" s="888"/>
      <c r="DI36" s="888"/>
      <c r="DJ36" s="888"/>
      <c r="DK36" s="888"/>
      <c r="DL36" s="888"/>
      <c r="DM36" s="888"/>
      <c r="DN36" s="888"/>
      <c r="DO36" s="888"/>
      <c r="DP36" s="888"/>
      <c r="DQ36" s="888"/>
      <c r="DR36" s="888"/>
      <c r="DS36" s="888"/>
      <c r="DT36" s="888"/>
      <c r="DU36" s="888"/>
      <c r="DV36" s="888"/>
      <c r="DX36" s="874" t="s">
        <v>36</v>
      </c>
      <c r="DY36" s="875" t="s">
        <v>43</v>
      </c>
      <c r="DZ36" s="888"/>
      <c r="EA36" s="888"/>
      <c r="EB36" s="888"/>
      <c r="EC36" s="888"/>
      <c r="ED36" s="888"/>
      <c r="EE36" s="888"/>
      <c r="EF36" s="888"/>
      <c r="EG36" s="888"/>
      <c r="EH36" s="888"/>
      <c r="EI36" s="888"/>
      <c r="EJ36" s="888"/>
      <c r="EK36" s="888"/>
      <c r="EL36" s="888"/>
      <c r="EM36" s="888"/>
      <c r="EN36" s="888"/>
      <c r="EP36" s="874" t="s">
        <v>36</v>
      </c>
      <c r="EQ36" s="875" t="s">
        <v>41</v>
      </c>
      <c r="ER36" s="888"/>
      <c r="ES36" s="888"/>
      <c r="ET36" s="888"/>
      <c r="EU36" s="888"/>
      <c r="EV36" s="888"/>
      <c r="EW36" s="888"/>
      <c r="EX36" s="888"/>
      <c r="EY36" s="888"/>
      <c r="EZ36" s="888"/>
      <c r="FA36" s="888"/>
      <c r="FB36" s="888"/>
      <c r="FC36" s="888"/>
      <c r="FD36" s="888"/>
      <c r="FE36" s="888"/>
      <c r="FF36" s="888"/>
      <c r="FH36" s="874" t="s">
        <v>36</v>
      </c>
      <c r="FI36" s="875" t="s">
        <v>41</v>
      </c>
      <c r="FJ36" s="888"/>
      <c r="FK36" s="888"/>
      <c r="FL36" s="888"/>
      <c r="FM36" s="888"/>
      <c r="FN36" s="888"/>
      <c r="FO36" s="888"/>
      <c r="FP36" s="888"/>
      <c r="FQ36" s="888"/>
      <c r="FR36" s="888"/>
      <c r="FS36" s="888"/>
      <c r="FT36" s="888"/>
      <c r="FU36" s="888"/>
      <c r="FV36" s="888"/>
      <c r="FW36" s="888"/>
      <c r="FX36" s="888"/>
      <c r="FZ36" s="874" t="s">
        <v>36</v>
      </c>
      <c r="GA36" s="875" t="s">
        <v>43</v>
      </c>
      <c r="GB36" s="888"/>
      <c r="GC36" s="888"/>
      <c r="GD36" s="888"/>
      <c r="GE36" s="888"/>
      <c r="GF36" s="888"/>
      <c r="GG36" s="888"/>
      <c r="GH36" s="888"/>
      <c r="GI36" s="888"/>
      <c r="GJ36" s="888"/>
      <c r="GK36" s="888"/>
      <c r="GL36" s="888"/>
      <c r="GM36" s="888"/>
      <c r="GN36" s="888"/>
      <c r="GO36" s="888"/>
      <c r="GP36" s="888"/>
    </row>
    <row r="37" spans="1:198" s="894" customFormat="1" ht="213.75" hidden="1" customHeight="1">
      <c r="B37" s="874"/>
      <c r="C37" s="909" t="s">
        <v>43</v>
      </c>
      <c r="D37" s="888"/>
      <c r="E37" s="888"/>
      <c r="F37" s="888"/>
      <c r="G37" s="888"/>
      <c r="H37" s="888"/>
      <c r="I37" s="888"/>
      <c r="J37" s="888"/>
      <c r="K37" s="888"/>
      <c r="L37" s="888"/>
      <c r="M37" s="888"/>
      <c r="N37" s="888"/>
      <c r="O37" s="888"/>
      <c r="P37" s="888"/>
      <c r="Q37" s="888"/>
      <c r="R37" s="888"/>
      <c r="T37" s="874"/>
      <c r="U37" s="909" t="s">
        <v>43</v>
      </c>
      <c r="V37" s="888"/>
      <c r="W37" s="888"/>
      <c r="X37" s="888"/>
      <c r="Y37" s="888"/>
      <c r="Z37" s="888"/>
      <c r="AA37" s="888"/>
      <c r="AB37" s="888"/>
      <c r="AC37" s="888"/>
      <c r="AD37" s="888"/>
      <c r="AE37" s="888"/>
      <c r="AF37" s="888"/>
      <c r="AG37" s="888"/>
      <c r="AH37" s="888"/>
      <c r="AI37" s="888"/>
      <c r="AJ37" s="888"/>
      <c r="AL37" s="874"/>
      <c r="AM37" s="909" t="s">
        <v>43</v>
      </c>
      <c r="AN37" s="888"/>
      <c r="AO37" s="888"/>
      <c r="AP37" s="888"/>
      <c r="AQ37" s="888"/>
      <c r="AR37" s="888"/>
      <c r="AS37" s="888"/>
      <c r="AT37" s="888"/>
      <c r="AU37" s="888"/>
      <c r="AV37" s="888"/>
      <c r="AW37" s="888"/>
      <c r="AX37" s="888"/>
      <c r="AY37" s="888"/>
      <c r="AZ37" s="888"/>
      <c r="BA37" s="888"/>
      <c r="BB37" s="888"/>
      <c r="BD37" s="874"/>
      <c r="BE37" s="909" t="s">
        <v>43</v>
      </c>
      <c r="BF37" s="888"/>
      <c r="BG37" s="888"/>
      <c r="BH37" s="888"/>
      <c r="BI37" s="888"/>
      <c r="BJ37" s="888"/>
      <c r="BK37" s="888"/>
      <c r="BL37" s="888"/>
      <c r="BM37" s="888"/>
      <c r="BN37" s="888"/>
      <c r="BO37" s="888"/>
      <c r="BP37" s="888"/>
      <c r="BQ37" s="888"/>
      <c r="BR37" s="888"/>
      <c r="BS37" s="888"/>
      <c r="BT37" s="888"/>
      <c r="BV37" s="874"/>
      <c r="BW37" s="909" t="s">
        <v>43</v>
      </c>
      <c r="BX37" s="888"/>
      <c r="BY37" s="888"/>
      <c r="BZ37" s="888"/>
      <c r="CA37" s="888"/>
      <c r="CB37" s="888"/>
      <c r="CC37" s="888"/>
      <c r="CD37" s="888"/>
      <c r="CE37" s="888"/>
      <c r="CF37" s="888"/>
      <c r="CG37" s="888"/>
      <c r="CH37" s="888"/>
      <c r="CI37" s="888"/>
      <c r="CJ37" s="888"/>
      <c r="CK37" s="888"/>
      <c r="CL37" s="888"/>
      <c r="CN37" s="874"/>
      <c r="CO37" s="909" t="s">
        <v>43</v>
      </c>
      <c r="CP37" s="888"/>
      <c r="CQ37" s="888"/>
      <c r="CR37" s="888"/>
      <c r="CS37" s="888"/>
      <c r="CT37" s="888"/>
      <c r="CU37" s="888"/>
      <c r="CV37" s="888"/>
      <c r="CW37" s="888"/>
      <c r="CX37" s="888"/>
      <c r="CY37" s="888"/>
      <c r="CZ37" s="888"/>
      <c r="DA37" s="888"/>
      <c r="DB37" s="888"/>
      <c r="DC37" s="888"/>
      <c r="DD37" s="888"/>
      <c r="DF37" s="874"/>
      <c r="DG37" s="909" t="s">
        <v>43</v>
      </c>
      <c r="DH37" s="888"/>
      <c r="DI37" s="888"/>
      <c r="DJ37" s="888"/>
      <c r="DK37" s="888"/>
      <c r="DL37" s="888"/>
      <c r="DM37" s="888"/>
      <c r="DN37" s="888"/>
      <c r="DO37" s="888"/>
      <c r="DP37" s="888"/>
      <c r="DQ37" s="888"/>
      <c r="DR37" s="888"/>
      <c r="DS37" s="888"/>
      <c r="DT37" s="888"/>
      <c r="DU37" s="888"/>
      <c r="DV37" s="888"/>
      <c r="DX37" s="874"/>
      <c r="DY37" s="909" t="s">
        <v>43</v>
      </c>
      <c r="DZ37" s="888"/>
      <c r="EA37" s="888"/>
      <c r="EB37" s="888"/>
      <c r="EC37" s="888"/>
      <c r="ED37" s="888"/>
      <c r="EE37" s="888"/>
      <c r="EF37" s="888"/>
      <c r="EG37" s="888"/>
      <c r="EH37" s="888"/>
      <c r="EI37" s="888"/>
      <c r="EJ37" s="888"/>
      <c r="EK37" s="888"/>
      <c r="EL37" s="888"/>
      <c r="EM37" s="888"/>
      <c r="EN37" s="888"/>
      <c r="EP37" s="874"/>
      <c r="EQ37" s="909" t="s">
        <v>43</v>
      </c>
      <c r="ER37" s="888"/>
      <c r="ES37" s="888"/>
      <c r="ET37" s="888"/>
      <c r="EU37" s="888"/>
      <c r="EV37" s="888"/>
      <c r="EW37" s="888"/>
      <c r="EX37" s="888"/>
      <c r="EY37" s="888"/>
      <c r="EZ37" s="888"/>
      <c r="FA37" s="888"/>
      <c r="FB37" s="888"/>
      <c r="FC37" s="888"/>
      <c r="FD37" s="888"/>
      <c r="FE37" s="888"/>
      <c r="FF37" s="888"/>
      <c r="FH37" s="874"/>
      <c r="FI37" s="909" t="s">
        <v>43</v>
      </c>
      <c r="FJ37" s="888"/>
      <c r="FK37" s="888"/>
      <c r="FL37" s="888"/>
      <c r="FM37" s="888"/>
      <c r="FN37" s="888"/>
      <c r="FO37" s="888"/>
      <c r="FP37" s="888"/>
      <c r="FQ37" s="888"/>
      <c r="FR37" s="888"/>
      <c r="FS37" s="888"/>
      <c r="FT37" s="888"/>
      <c r="FU37" s="888"/>
      <c r="FV37" s="888"/>
      <c r="FW37" s="888"/>
      <c r="FX37" s="888"/>
      <c r="FZ37" s="874"/>
      <c r="GA37" s="909" t="s">
        <v>43</v>
      </c>
      <c r="GB37" s="888"/>
      <c r="GC37" s="888"/>
      <c r="GD37" s="888"/>
      <c r="GE37" s="888"/>
      <c r="GF37" s="888"/>
      <c r="GG37" s="888"/>
      <c r="GH37" s="888"/>
      <c r="GI37" s="888"/>
      <c r="GJ37" s="888"/>
      <c r="GK37" s="888"/>
      <c r="GL37" s="888"/>
      <c r="GM37" s="888"/>
      <c r="GN37" s="888"/>
      <c r="GO37" s="888"/>
      <c r="GP37" s="888"/>
    </row>
    <row r="38" spans="1:198" s="894" customFormat="1" ht="14.25" hidden="1" customHeight="1">
      <c r="B38" s="874"/>
      <c r="C38" s="915" t="s">
        <v>41</v>
      </c>
      <c r="D38" s="888"/>
      <c r="E38" s="888"/>
      <c r="F38" s="888"/>
      <c r="G38" s="888"/>
      <c r="H38" s="888"/>
      <c r="I38" s="888"/>
      <c r="J38" s="888"/>
      <c r="K38" s="888"/>
      <c r="L38" s="888"/>
      <c r="M38" s="888"/>
      <c r="N38" s="888"/>
      <c r="O38" s="888"/>
      <c r="P38" s="888"/>
      <c r="Q38" s="888"/>
      <c r="R38" s="888"/>
      <c r="T38" s="874"/>
      <c r="U38" s="915" t="s">
        <v>41</v>
      </c>
      <c r="V38" s="888"/>
      <c r="W38" s="888"/>
      <c r="X38" s="888"/>
      <c r="Y38" s="888"/>
      <c r="Z38" s="888"/>
      <c r="AA38" s="888"/>
      <c r="AB38" s="888"/>
      <c r="AC38" s="888"/>
      <c r="AD38" s="888"/>
      <c r="AE38" s="888"/>
      <c r="AF38" s="888"/>
      <c r="AG38" s="888"/>
      <c r="AH38" s="888"/>
      <c r="AI38" s="888"/>
      <c r="AJ38" s="888"/>
      <c r="AL38" s="874"/>
      <c r="AM38" s="915" t="s">
        <v>41</v>
      </c>
      <c r="AN38" s="888"/>
      <c r="AO38" s="888"/>
      <c r="AP38" s="888"/>
      <c r="AQ38" s="888"/>
      <c r="AR38" s="888"/>
      <c r="AS38" s="888"/>
      <c r="AT38" s="888"/>
      <c r="AU38" s="888"/>
      <c r="AV38" s="888"/>
      <c r="AW38" s="888"/>
      <c r="AX38" s="888"/>
      <c r="AY38" s="888"/>
      <c r="AZ38" s="888"/>
      <c r="BA38" s="888"/>
      <c r="BB38" s="888"/>
      <c r="BD38" s="874"/>
      <c r="BE38" s="915" t="s">
        <v>41</v>
      </c>
      <c r="BF38" s="888"/>
      <c r="BG38" s="888"/>
      <c r="BH38" s="888"/>
      <c r="BI38" s="888"/>
      <c r="BJ38" s="888"/>
      <c r="BK38" s="888"/>
      <c r="BL38" s="888"/>
      <c r="BM38" s="888"/>
      <c r="BN38" s="888"/>
      <c r="BO38" s="888"/>
      <c r="BP38" s="888"/>
      <c r="BQ38" s="888"/>
      <c r="BR38" s="888"/>
      <c r="BS38" s="888"/>
      <c r="BT38" s="888"/>
      <c r="BV38" s="874"/>
      <c r="BW38" s="915" t="s">
        <v>41</v>
      </c>
      <c r="BX38" s="888"/>
      <c r="BY38" s="888"/>
      <c r="BZ38" s="888"/>
      <c r="CA38" s="888"/>
      <c r="CB38" s="888"/>
      <c r="CC38" s="888"/>
      <c r="CD38" s="888"/>
      <c r="CE38" s="888"/>
      <c r="CF38" s="888"/>
      <c r="CG38" s="888"/>
      <c r="CH38" s="888"/>
      <c r="CI38" s="888"/>
      <c r="CJ38" s="888"/>
      <c r="CK38" s="888"/>
      <c r="CL38" s="888"/>
      <c r="CN38" s="874"/>
      <c r="CO38" s="915" t="s">
        <v>41</v>
      </c>
      <c r="CP38" s="888"/>
      <c r="CQ38" s="888"/>
      <c r="CR38" s="888"/>
      <c r="CS38" s="888"/>
      <c r="CT38" s="888"/>
      <c r="CU38" s="888"/>
      <c r="CV38" s="888"/>
      <c r="CW38" s="888"/>
      <c r="CX38" s="888"/>
      <c r="CY38" s="888"/>
      <c r="CZ38" s="888"/>
      <c r="DA38" s="888"/>
      <c r="DB38" s="888"/>
      <c r="DC38" s="888"/>
      <c r="DD38" s="888"/>
      <c r="DF38" s="874"/>
      <c r="DG38" s="915" t="s">
        <v>41</v>
      </c>
      <c r="DH38" s="888"/>
      <c r="DI38" s="888"/>
      <c r="DJ38" s="888"/>
      <c r="DK38" s="888"/>
      <c r="DL38" s="888"/>
      <c r="DM38" s="888"/>
      <c r="DN38" s="888"/>
      <c r="DO38" s="888"/>
      <c r="DP38" s="888"/>
      <c r="DQ38" s="888"/>
      <c r="DR38" s="888"/>
      <c r="DS38" s="888"/>
      <c r="DT38" s="888"/>
      <c r="DU38" s="888"/>
      <c r="DV38" s="888"/>
      <c r="DX38" s="874"/>
      <c r="DY38" s="915" t="s">
        <v>41</v>
      </c>
      <c r="DZ38" s="888"/>
      <c r="EA38" s="888"/>
      <c r="EB38" s="888"/>
      <c r="EC38" s="888"/>
      <c r="ED38" s="888"/>
      <c r="EE38" s="888"/>
      <c r="EF38" s="888"/>
      <c r="EG38" s="888"/>
      <c r="EH38" s="888"/>
      <c r="EI38" s="888"/>
      <c r="EJ38" s="888"/>
      <c r="EK38" s="888"/>
      <c r="EL38" s="888"/>
      <c r="EM38" s="888"/>
      <c r="EN38" s="888"/>
      <c r="EP38" s="874"/>
      <c r="EQ38" s="915" t="s">
        <v>41</v>
      </c>
      <c r="ER38" s="888"/>
      <c r="ES38" s="888"/>
      <c r="ET38" s="888"/>
      <c r="EU38" s="888"/>
      <c r="EV38" s="888"/>
      <c r="EW38" s="888"/>
      <c r="EX38" s="888"/>
      <c r="EY38" s="888"/>
      <c r="EZ38" s="888"/>
      <c r="FA38" s="888"/>
      <c r="FB38" s="888"/>
      <c r="FC38" s="888"/>
      <c r="FD38" s="888"/>
      <c r="FE38" s="888"/>
      <c r="FF38" s="888"/>
      <c r="FH38" s="874"/>
      <c r="FI38" s="915" t="s">
        <v>41</v>
      </c>
      <c r="FJ38" s="888"/>
      <c r="FK38" s="888"/>
      <c r="FL38" s="888"/>
      <c r="FM38" s="888"/>
      <c r="FN38" s="888"/>
      <c r="FO38" s="888"/>
      <c r="FP38" s="888"/>
      <c r="FQ38" s="888"/>
      <c r="FR38" s="888"/>
      <c r="FS38" s="888"/>
      <c r="FT38" s="888"/>
      <c r="FU38" s="888"/>
      <c r="FV38" s="888"/>
      <c r="FW38" s="888"/>
      <c r="FX38" s="888"/>
      <c r="FZ38" s="874"/>
      <c r="GA38" s="915" t="s">
        <v>41</v>
      </c>
      <c r="GB38" s="888"/>
      <c r="GC38" s="888"/>
      <c r="GD38" s="888"/>
      <c r="GE38" s="888"/>
      <c r="GF38" s="888"/>
      <c r="GG38" s="888"/>
      <c r="GH38" s="888"/>
      <c r="GI38" s="888"/>
      <c r="GJ38" s="888"/>
      <c r="GK38" s="888"/>
      <c r="GL38" s="888"/>
      <c r="GM38" s="888"/>
      <c r="GN38" s="888"/>
      <c r="GO38" s="888"/>
      <c r="GP38" s="888"/>
    </row>
    <row r="39" spans="1:198" s="894" customFormat="1" ht="14.25" hidden="1" customHeight="1">
      <c r="B39" s="874"/>
      <c r="C39" s="915" t="s">
        <v>42</v>
      </c>
      <c r="D39" s="888"/>
      <c r="E39" s="888"/>
      <c r="F39" s="888"/>
      <c r="G39" s="888"/>
      <c r="H39" s="888"/>
      <c r="I39" s="888"/>
      <c r="J39" s="888"/>
      <c r="K39" s="888"/>
      <c r="L39" s="888"/>
      <c r="M39" s="888"/>
      <c r="N39" s="888"/>
      <c r="O39" s="888"/>
      <c r="P39" s="888"/>
      <c r="Q39" s="888"/>
      <c r="R39" s="888"/>
      <c r="T39" s="874"/>
      <c r="U39" s="915" t="s">
        <v>42</v>
      </c>
      <c r="V39" s="888"/>
      <c r="W39" s="888"/>
      <c r="X39" s="888"/>
      <c r="Y39" s="888"/>
      <c r="Z39" s="888"/>
      <c r="AA39" s="888"/>
      <c r="AB39" s="888"/>
      <c r="AC39" s="888"/>
      <c r="AD39" s="888"/>
      <c r="AE39" s="888"/>
      <c r="AF39" s="888"/>
      <c r="AG39" s="888"/>
      <c r="AH39" s="888"/>
      <c r="AI39" s="888"/>
      <c r="AJ39" s="888"/>
      <c r="AL39" s="874"/>
      <c r="AM39" s="915" t="s">
        <v>42</v>
      </c>
      <c r="AN39" s="888"/>
      <c r="AO39" s="888"/>
      <c r="AP39" s="888"/>
      <c r="AQ39" s="888"/>
      <c r="AR39" s="888"/>
      <c r="AS39" s="888"/>
      <c r="AT39" s="888"/>
      <c r="AU39" s="888"/>
      <c r="AV39" s="888"/>
      <c r="AW39" s="888"/>
      <c r="AX39" s="888"/>
      <c r="AY39" s="888"/>
      <c r="AZ39" s="888"/>
      <c r="BA39" s="888"/>
      <c r="BB39" s="888"/>
      <c r="BD39" s="874"/>
      <c r="BE39" s="915" t="s">
        <v>42</v>
      </c>
      <c r="BF39" s="888"/>
      <c r="BG39" s="888"/>
      <c r="BH39" s="888"/>
      <c r="BI39" s="888"/>
      <c r="BJ39" s="888"/>
      <c r="BK39" s="888"/>
      <c r="BL39" s="888"/>
      <c r="BM39" s="888"/>
      <c r="BN39" s="888"/>
      <c r="BO39" s="888"/>
      <c r="BP39" s="888"/>
      <c r="BQ39" s="888"/>
      <c r="BR39" s="888"/>
      <c r="BS39" s="888"/>
      <c r="BT39" s="888"/>
      <c r="BV39" s="874"/>
      <c r="BW39" s="915" t="s">
        <v>42</v>
      </c>
      <c r="BX39" s="888"/>
      <c r="BY39" s="888"/>
      <c r="BZ39" s="888"/>
      <c r="CA39" s="888"/>
      <c r="CB39" s="888"/>
      <c r="CC39" s="888"/>
      <c r="CD39" s="888"/>
      <c r="CE39" s="888"/>
      <c r="CF39" s="888"/>
      <c r="CG39" s="888"/>
      <c r="CH39" s="888"/>
      <c r="CI39" s="888"/>
      <c r="CJ39" s="888"/>
      <c r="CK39" s="888"/>
      <c r="CL39" s="888"/>
      <c r="CN39" s="874"/>
      <c r="CO39" s="915" t="s">
        <v>42</v>
      </c>
      <c r="CP39" s="888"/>
      <c r="CQ39" s="888"/>
      <c r="CR39" s="888"/>
      <c r="CS39" s="888"/>
      <c r="CT39" s="888"/>
      <c r="CU39" s="888"/>
      <c r="CV39" s="888"/>
      <c r="CW39" s="888"/>
      <c r="CX39" s="888"/>
      <c r="CY39" s="888"/>
      <c r="CZ39" s="888"/>
      <c r="DA39" s="888"/>
      <c r="DB39" s="888"/>
      <c r="DC39" s="888"/>
      <c r="DD39" s="888"/>
      <c r="DF39" s="874"/>
      <c r="DG39" s="915" t="s">
        <v>42</v>
      </c>
      <c r="DH39" s="888"/>
      <c r="DI39" s="888"/>
      <c r="DJ39" s="888"/>
      <c r="DK39" s="888"/>
      <c r="DL39" s="888"/>
      <c r="DM39" s="888"/>
      <c r="DN39" s="888"/>
      <c r="DO39" s="888"/>
      <c r="DP39" s="888"/>
      <c r="DQ39" s="888"/>
      <c r="DR39" s="888"/>
      <c r="DS39" s="888"/>
      <c r="DT39" s="888"/>
      <c r="DU39" s="888"/>
      <c r="DV39" s="888"/>
      <c r="DX39" s="874"/>
      <c r="DY39" s="915" t="s">
        <v>42</v>
      </c>
      <c r="DZ39" s="888"/>
      <c r="EA39" s="888"/>
      <c r="EB39" s="888"/>
      <c r="EC39" s="888"/>
      <c r="ED39" s="888"/>
      <c r="EE39" s="888"/>
      <c r="EF39" s="888"/>
      <c r="EG39" s="888"/>
      <c r="EH39" s="888"/>
      <c r="EI39" s="888"/>
      <c r="EJ39" s="888"/>
      <c r="EK39" s="888"/>
      <c r="EL39" s="888"/>
      <c r="EM39" s="888"/>
      <c r="EN39" s="888"/>
      <c r="EP39" s="874"/>
      <c r="EQ39" s="915" t="s">
        <v>42</v>
      </c>
      <c r="ER39" s="888"/>
      <c r="ES39" s="888"/>
      <c r="ET39" s="888"/>
      <c r="EU39" s="888"/>
      <c r="EV39" s="888"/>
      <c r="EW39" s="888"/>
      <c r="EX39" s="888"/>
      <c r="EY39" s="888"/>
      <c r="EZ39" s="888"/>
      <c r="FA39" s="888"/>
      <c r="FB39" s="888"/>
      <c r="FC39" s="888"/>
      <c r="FD39" s="888"/>
      <c r="FE39" s="888"/>
      <c r="FF39" s="888"/>
      <c r="FH39" s="874"/>
      <c r="FI39" s="915" t="s">
        <v>42</v>
      </c>
      <c r="FJ39" s="888"/>
      <c r="FK39" s="888"/>
      <c r="FL39" s="888"/>
      <c r="FM39" s="888"/>
      <c r="FN39" s="888"/>
      <c r="FO39" s="888"/>
      <c r="FP39" s="888"/>
      <c r="FQ39" s="888"/>
      <c r="FR39" s="888"/>
      <c r="FS39" s="888"/>
      <c r="FT39" s="888"/>
      <c r="FU39" s="888"/>
      <c r="FV39" s="888"/>
      <c r="FW39" s="888"/>
      <c r="FX39" s="888"/>
      <c r="FZ39" s="874"/>
      <c r="GA39" s="915" t="s">
        <v>42</v>
      </c>
      <c r="GB39" s="888"/>
      <c r="GC39" s="888"/>
      <c r="GD39" s="888"/>
      <c r="GE39" s="888"/>
      <c r="GF39" s="888"/>
      <c r="GG39" s="888"/>
      <c r="GH39" s="888"/>
      <c r="GI39" s="888"/>
      <c r="GJ39" s="888"/>
      <c r="GK39" s="888"/>
      <c r="GL39" s="888"/>
      <c r="GM39" s="888"/>
      <c r="GN39" s="888"/>
      <c r="GO39" s="888"/>
      <c r="GP39" s="888"/>
    </row>
    <row r="40" spans="1:198" ht="22.5" customHeight="1">
      <c r="A40" s="898"/>
      <c r="C40" s="901"/>
      <c r="D40" s="888"/>
      <c r="E40" s="888"/>
      <c r="F40" s="888"/>
      <c r="G40" s="888"/>
      <c r="H40" s="888"/>
      <c r="I40" s="888"/>
      <c r="J40" s="888"/>
      <c r="K40" s="888"/>
      <c r="L40" s="888"/>
      <c r="M40" s="888"/>
      <c r="N40" s="888"/>
      <c r="O40" s="888"/>
      <c r="P40" s="888"/>
      <c r="R40" s="888"/>
      <c r="S40" s="898"/>
      <c r="U40" s="901"/>
      <c r="V40" s="888"/>
      <c r="W40" s="888"/>
      <c r="X40" s="888"/>
      <c r="Y40" s="888"/>
      <c r="Z40" s="888"/>
      <c r="AA40" s="888"/>
      <c r="AB40" s="888"/>
      <c r="AC40" s="888"/>
      <c r="AD40" s="888"/>
      <c r="AE40" s="888"/>
      <c r="AF40" s="888"/>
      <c r="AG40" s="888"/>
      <c r="AH40" s="888"/>
      <c r="AJ40" s="888"/>
      <c r="AK40" s="898"/>
      <c r="AM40" s="901"/>
      <c r="AN40" s="888"/>
      <c r="AO40" s="888"/>
      <c r="AP40" s="888"/>
      <c r="AQ40" s="888"/>
      <c r="AR40" s="888"/>
      <c r="AS40" s="888"/>
      <c r="AT40" s="888"/>
      <c r="AU40" s="888"/>
      <c r="AV40" s="888"/>
      <c r="AW40" s="888"/>
      <c r="AX40" s="888"/>
      <c r="AY40" s="888"/>
      <c r="AZ40" s="888"/>
      <c r="BB40" s="888"/>
      <c r="BC40" s="898"/>
      <c r="BE40" s="901"/>
      <c r="BF40" s="888"/>
      <c r="BG40" s="888"/>
      <c r="BH40" s="888"/>
      <c r="BI40" s="888"/>
      <c r="BJ40" s="888"/>
      <c r="BK40" s="888"/>
      <c r="BL40" s="888"/>
      <c r="BM40" s="888"/>
      <c r="BN40" s="888"/>
      <c r="BO40" s="888"/>
      <c r="BP40" s="888"/>
      <c r="BQ40" s="888"/>
      <c r="BR40" s="888"/>
      <c r="BT40" s="888"/>
      <c r="BU40" s="898"/>
      <c r="BW40" s="901"/>
      <c r="BX40" s="888"/>
      <c r="BY40" s="888"/>
      <c r="BZ40" s="888"/>
      <c r="CA40" s="888"/>
      <c r="CB40" s="888"/>
      <c r="CC40" s="888"/>
      <c r="CD40" s="888"/>
      <c r="CE40" s="888"/>
      <c r="CF40" s="888"/>
      <c r="CG40" s="888"/>
      <c r="CH40" s="888"/>
      <c r="CI40" s="888"/>
      <c r="CJ40" s="888"/>
      <c r="CL40" s="888"/>
      <c r="CM40" s="898"/>
      <c r="CO40" s="901"/>
      <c r="CP40" s="888"/>
      <c r="CQ40" s="888"/>
      <c r="CR40" s="888"/>
      <c r="CS40" s="888"/>
      <c r="CT40" s="888"/>
      <c r="CU40" s="888"/>
      <c r="CV40" s="888"/>
      <c r="CW40" s="888"/>
      <c r="CX40" s="888"/>
      <c r="CY40" s="888"/>
      <c r="CZ40" s="888"/>
      <c r="DA40" s="888"/>
      <c r="DB40" s="888"/>
      <c r="DD40" s="888"/>
      <c r="DE40" s="898"/>
      <c r="DG40" s="901"/>
      <c r="DH40" s="888"/>
      <c r="DI40" s="888"/>
      <c r="DJ40" s="888"/>
      <c r="DK40" s="888"/>
      <c r="DL40" s="888"/>
      <c r="DM40" s="888"/>
      <c r="DN40" s="888"/>
      <c r="DO40" s="888"/>
      <c r="DP40" s="888"/>
      <c r="DQ40" s="888"/>
      <c r="DR40" s="888"/>
      <c r="DS40" s="888"/>
      <c r="DT40" s="888"/>
      <c r="DV40" s="888"/>
      <c r="DW40" s="898"/>
      <c r="DY40" s="901"/>
      <c r="DZ40" s="888"/>
      <c r="EA40" s="888"/>
      <c r="EB40" s="888"/>
      <c r="EC40" s="888"/>
      <c r="ED40" s="888"/>
      <c r="EE40" s="888"/>
      <c r="EF40" s="888"/>
      <c r="EG40" s="888"/>
      <c r="EH40" s="888"/>
      <c r="EI40" s="888"/>
      <c r="EJ40" s="888"/>
      <c r="EK40" s="888"/>
      <c r="EL40" s="888"/>
      <c r="EN40" s="888"/>
      <c r="EO40" s="898"/>
      <c r="EQ40" s="901"/>
      <c r="ER40" s="888"/>
      <c r="ES40" s="888"/>
      <c r="ET40" s="888"/>
      <c r="EU40" s="888"/>
      <c r="EV40" s="888"/>
      <c r="EW40" s="888"/>
      <c r="EX40" s="888"/>
      <c r="EY40" s="888"/>
      <c r="EZ40" s="888"/>
      <c r="FA40" s="888"/>
      <c r="FB40" s="888"/>
      <c r="FC40" s="888"/>
      <c r="FD40" s="888"/>
      <c r="FF40" s="888"/>
      <c r="FG40" s="898"/>
      <c r="FI40" s="901"/>
      <c r="FJ40" s="888"/>
      <c r="FK40" s="888"/>
      <c r="FL40" s="888"/>
      <c r="FM40" s="888"/>
      <c r="FN40" s="888"/>
      <c r="FO40" s="888"/>
      <c r="FP40" s="888"/>
      <c r="FQ40" s="888"/>
      <c r="FR40" s="888"/>
      <c r="FS40" s="888"/>
      <c r="FT40" s="888"/>
      <c r="FU40" s="888"/>
      <c r="FV40" s="888"/>
      <c r="FX40" s="888"/>
      <c r="FY40" s="898"/>
      <c r="GA40" s="901"/>
      <c r="GB40" s="888"/>
      <c r="GC40" s="888"/>
      <c r="GD40" s="888"/>
      <c r="GE40" s="888"/>
      <c r="GF40" s="888"/>
      <c r="GG40" s="888"/>
      <c r="GH40" s="888"/>
      <c r="GI40" s="888"/>
      <c r="GJ40" s="888"/>
      <c r="GK40" s="888"/>
      <c r="GL40" s="888"/>
      <c r="GM40" s="888"/>
      <c r="GN40" s="888"/>
      <c r="GP40" s="888"/>
    </row>
    <row r="41" spans="1:198" s="894" customFormat="1" ht="72.75" customHeight="1">
      <c r="B41" s="874" t="s">
        <v>40</v>
      </c>
      <c r="C41" s="875" t="s">
        <v>41</v>
      </c>
      <c r="D41" s="875" t="s">
        <v>745</v>
      </c>
      <c r="E41" s="888"/>
      <c r="F41" s="888"/>
      <c r="G41" s="888"/>
      <c r="H41" s="888"/>
      <c r="I41" s="888"/>
      <c r="J41" s="888"/>
      <c r="K41" s="888"/>
      <c r="L41" s="888"/>
      <c r="M41" s="888"/>
      <c r="N41" s="888"/>
      <c r="O41" s="888"/>
      <c r="P41" s="888"/>
      <c r="Q41" s="888"/>
      <c r="R41" s="888"/>
      <c r="T41" s="874" t="s">
        <v>40</v>
      </c>
      <c r="U41" s="875" t="s">
        <v>41</v>
      </c>
      <c r="V41" s="875" t="s">
        <v>745</v>
      </c>
      <c r="W41" s="888"/>
      <c r="X41" s="888"/>
      <c r="Y41" s="888"/>
      <c r="Z41" s="888"/>
      <c r="AA41" s="888"/>
      <c r="AB41" s="888"/>
      <c r="AC41" s="888"/>
      <c r="AD41" s="888"/>
      <c r="AE41" s="888"/>
      <c r="AF41" s="888"/>
      <c r="AG41" s="888"/>
      <c r="AH41" s="888"/>
      <c r="AI41" s="888"/>
      <c r="AJ41" s="888"/>
      <c r="AL41" s="874" t="s">
        <v>40</v>
      </c>
      <c r="AM41" s="875" t="s">
        <v>41</v>
      </c>
      <c r="AN41" s="875" t="s">
        <v>745</v>
      </c>
      <c r="AO41" s="888"/>
      <c r="AP41" s="888"/>
      <c r="AQ41" s="888"/>
      <c r="AR41" s="888"/>
      <c r="AS41" s="888"/>
      <c r="AT41" s="888"/>
      <c r="AU41" s="888"/>
      <c r="AV41" s="888"/>
      <c r="AW41" s="888"/>
      <c r="AX41" s="888"/>
      <c r="AY41" s="888"/>
      <c r="AZ41" s="888"/>
      <c r="BA41" s="888"/>
      <c r="BB41" s="888"/>
      <c r="BD41" s="874" t="s">
        <v>40</v>
      </c>
      <c r="BE41" s="875" t="s">
        <v>42</v>
      </c>
      <c r="BF41" s="875" t="s">
        <v>745</v>
      </c>
      <c r="BG41" s="888"/>
      <c r="BH41" s="888"/>
      <c r="BI41" s="888"/>
      <c r="BJ41" s="888"/>
      <c r="BK41" s="888"/>
      <c r="BL41" s="888"/>
      <c r="BM41" s="888"/>
      <c r="BN41" s="888"/>
      <c r="BO41" s="888"/>
      <c r="BP41" s="888"/>
      <c r="BQ41" s="888"/>
      <c r="BR41" s="888"/>
      <c r="BS41" s="888"/>
      <c r="BT41" s="888"/>
      <c r="BV41" s="874" t="s">
        <v>40</v>
      </c>
      <c r="BW41" s="875" t="s">
        <v>41</v>
      </c>
      <c r="BX41" s="875" t="s">
        <v>745</v>
      </c>
      <c r="BY41" s="888"/>
      <c r="BZ41" s="888"/>
      <c r="CA41" s="888"/>
      <c r="CB41" s="888"/>
      <c r="CC41" s="888"/>
      <c r="CD41" s="888"/>
      <c r="CE41" s="888"/>
      <c r="CF41" s="888"/>
      <c r="CG41" s="888"/>
      <c r="CH41" s="888"/>
      <c r="CI41" s="888"/>
      <c r="CJ41" s="888"/>
      <c r="CK41" s="888"/>
      <c r="CL41" s="888"/>
      <c r="CN41" s="874" t="s">
        <v>40</v>
      </c>
      <c r="CO41" s="875" t="s">
        <v>41</v>
      </c>
      <c r="CP41" s="875" t="s">
        <v>745</v>
      </c>
      <c r="CQ41" s="888"/>
      <c r="CR41" s="888"/>
      <c r="CS41" s="888"/>
      <c r="CT41" s="888"/>
      <c r="CU41" s="888"/>
      <c r="CV41" s="888"/>
      <c r="CW41" s="888"/>
      <c r="CX41" s="888"/>
      <c r="CY41" s="888"/>
      <c r="CZ41" s="888"/>
      <c r="DA41" s="888"/>
      <c r="DB41" s="888"/>
      <c r="DC41" s="888"/>
      <c r="DD41" s="888"/>
      <c r="DF41" s="874" t="s">
        <v>40</v>
      </c>
      <c r="DG41" s="875" t="s">
        <v>42</v>
      </c>
      <c r="DH41" s="875" t="s">
        <v>745</v>
      </c>
      <c r="DI41" s="888"/>
      <c r="DJ41" s="888"/>
      <c r="DK41" s="888"/>
      <c r="DL41" s="888"/>
      <c r="DM41" s="888"/>
      <c r="DN41" s="888"/>
      <c r="DO41" s="888"/>
      <c r="DP41" s="888"/>
      <c r="DQ41" s="888"/>
      <c r="DR41" s="888"/>
      <c r="DS41" s="888"/>
      <c r="DT41" s="888"/>
      <c r="DU41" s="888"/>
      <c r="DV41" s="888"/>
      <c r="DX41" s="874" t="s">
        <v>40</v>
      </c>
      <c r="DY41" s="875" t="s">
        <v>43</v>
      </c>
      <c r="DZ41" s="875" t="s">
        <v>745</v>
      </c>
      <c r="EA41" s="888"/>
      <c r="EB41" s="888"/>
      <c r="EC41" s="888"/>
      <c r="ED41" s="888"/>
      <c r="EE41" s="888"/>
      <c r="EF41" s="888"/>
      <c r="EG41" s="888"/>
      <c r="EH41" s="888"/>
      <c r="EI41" s="888"/>
      <c r="EJ41" s="888"/>
      <c r="EK41" s="888"/>
      <c r="EL41" s="888"/>
      <c r="EM41" s="888"/>
      <c r="EN41" s="888"/>
      <c r="EP41" s="874" t="s">
        <v>40</v>
      </c>
      <c r="EQ41" s="875" t="s">
        <v>42</v>
      </c>
      <c r="ER41" s="875" t="s">
        <v>745</v>
      </c>
      <c r="ES41" s="888"/>
      <c r="ET41" s="888"/>
      <c r="EU41" s="888"/>
      <c r="EV41" s="888"/>
      <c r="EW41" s="888"/>
      <c r="EX41" s="888"/>
      <c r="EY41" s="888"/>
      <c r="EZ41" s="888"/>
      <c r="FA41" s="888"/>
      <c r="FB41" s="888"/>
      <c r="FC41" s="888"/>
      <c r="FD41" s="888"/>
      <c r="FE41" s="888"/>
      <c r="FF41" s="888"/>
      <c r="FH41" s="874" t="s">
        <v>40</v>
      </c>
      <c r="FI41" s="875" t="s">
        <v>41</v>
      </c>
      <c r="FJ41" s="875" t="s">
        <v>745</v>
      </c>
      <c r="FK41" s="888"/>
      <c r="FL41" s="888"/>
      <c r="FM41" s="888"/>
      <c r="FN41" s="888"/>
      <c r="FO41" s="888"/>
      <c r="FP41" s="888"/>
      <c r="FQ41" s="888"/>
      <c r="FR41" s="888"/>
      <c r="FS41" s="888"/>
      <c r="FT41" s="888"/>
      <c r="FU41" s="888"/>
      <c r="FV41" s="888"/>
      <c r="FW41" s="888"/>
      <c r="FX41" s="888"/>
      <c r="FZ41" s="874" t="s">
        <v>40</v>
      </c>
      <c r="GA41" s="875" t="s">
        <v>41</v>
      </c>
      <c r="GB41" s="875" t="s">
        <v>745</v>
      </c>
      <c r="GC41" s="888"/>
      <c r="GD41" s="888"/>
      <c r="GE41" s="888"/>
      <c r="GF41" s="888"/>
      <c r="GG41" s="888"/>
      <c r="GH41" s="888"/>
      <c r="GI41" s="888"/>
      <c r="GJ41" s="888"/>
      <c r="GK41" s="888"/>
      <c r="GL41" s="888"/>
      <c r="GM41" s="888"/>
      <c r="GN41" s="888"/>
      <c r="GO41" s="888"/>
      <c r="GP41" s="888"/>
    </row>
    <row r="42" spans="1:198" s="894" customFormat="1" ht="285" hidden="1" customHeight="1">
      <c r="B42" s="874"/>
      <c r="C42" s="909" t="s">
        <v>43</v>
      </c>
      <c r="D42" s="888"/>
      <c r="E42" s="888"/>
      <c r="F42" s="888"/>
      <c r="G42" s="888"/>
      <c r="H42" s="888"/>
      <c r="I42" s="888"/>
      <c r="J42" s="888"/>
      <c r="K42" s="888"/>
      <c r="L42" s="888"/>
      <c r="M42" s="888"/>
      <c r="N42" s="888"/>
      <c r="O42" s="888"/>
      <c r="P42" s="888"/>
      <c r="Q42" s="888"/>
      <c r="R42" s="888"/>
      <c r="T42" s="874"/>
      <c r="U42" s="909" t="s">
        <v>43</v>
      </c>
      <c r="V42" s="888"/>
      <c r="W42" s="888"/>
      <c r="X42" s="888"/>
      <c r="Y42" s="888"/>
      <c r="Z42" s="888"/>
      <c r="AA42" s="888"/>
      <c r="AB42" s="888"/>
      <c r="AC42" s="888"/>
      <c r="AD42" s="888"/>
      <c r="AE42" s="888"/>
      <c r="AF42" s="888"/>
      <c r="AG42" s="888"/>
      <c r="AH42" s="888"/>
      <c r="AI42" s="888"/>
      <c r="AJ42" s="888"/>
      <c r="AL42" s="874"/>
      <c r="AM42" s="909" t="s">
        <v>43</v>
      </c>
      <c r="AN42" s="888"/>
      <c r="AO42" s="888"/>
      <c r="AP42" s="888"/>
      <c r="AQ42" s="888"/>
      <c r="AR42" s="888"/>
      <c r="AS42" s="888"/>
      <c r="AT42" s="888"/>
      <c r="AU42" s="888"/>
      <c r="AV42" s="888"/>
      <c r="AW42" s="888"/>
      <c r="AX42" s="888"/>
      <c r="AY42" s="888"/>
      <c r="AZ42" s="888"/>
      <c r="BA42" s="888"/>
      <c r="BB42" s="888"/>
      <c r="BD42" s="874"/>
      <c r="BE42" s="909" t="s">
        <v>43</v>
      </c>
      <c r="BF42" s="888"/>
      <c r="BG42" s="888"/>
      <c r="BH42" s="888"/>
      <c r="BI42" s="888"/>
      <c r="BJ42" s="888"/>
      <c r="BK42" s="888"/>
      <c r="BL42" s="888"/>
      <c r="BM42" s="888"/>
      <c r="BN42" s="888"/>
      <c r="BO42" s="888"/>
      <c r="BP42" s="888"/>
      <c r="BQ42" s="888"/>
      <c r="BR42" s="888"/>
      <c r="BS42" s="888"/>
      <c r="BT42" s="888"/>
      <c r="BV42" s="874"/>
      <c r="BW42" s="909" t="s">
        <v>43</v>
      </c>
      <c r="BX42" s="888"/>
      <c r="BY42" s="888"/>
      <c r="BZ42" s="888"/>
      <c r="CA42" s="888"/>
      <c r="CB42" s="888"/>
      <c r="CC42" s="888"/>
      <c r="CD42" s="888"/>
      <c r="CE42" s="888"/>
      <c r="CF42" s="888"/>
      <c r="CG42" s="888"/>
      <c r="CH42" s="888"/>
      <c r="CI42" s="888"/>
      <c r="CJ42" s="888"/>
      <c r="CK42" s="888"/>
      <c r="CL42" s="888"/>
      <c r="CN42" s="874"/>
      <c r="CO42" s="909" t="s">
        <v>43</v>
      </c>
      <c r="CP42" s="888"/>
      <c r="CQ42" s="888"/>
      <c r="CR42" s="888"/>
      <c r="CS42" s="888"/>
      <c r="CT42" s="888"/>
      <c r="CU42" s="888"/>
      <c r="CV42" s="888"/>
      <c r="CW42" s="888"/>
      <c r="CX42" s="888"/>
      <c r="CY42" s="888"/>
      <c r="CZ42" s="888"/>
      <c r="DA42" s="888"/>
      <c r="DB42" s="888"/>
      <c r="DC42" s="888"/>
      <c r="DD42" s="888"/>
      <c r="DF42" s="874"/>
      <c r="DG42" s="909" t="s">
        <v>43</v>
      </c>
      <c r="DH42" s="888"/>
      <c r="DI42" s="888"/>
      <c r="DJ42" s="888"/>
      <c r="DK42" s="888"/>
      <c r="DL42" s="888"/>
      <c r="DM42" s="888"/>
      <c r="DN42" s="888"/>
      <c r="DO42" s="888"/>
      <c r="DP42" s="888"/>
      <c r="DQ42" s="888"/>
      <c r="DR42" s="888"/>
      <c r="DS42" s="888"/>
      <c r="DT42" s="888"/>
      <c r="DU42" s="888"/>
      <c r="DV42" s="888"/>
      <c r="DX42" s="874"/>
      <c r="DY42" s="909" t="s">
        <v>43</v>
      </c>
      <c r="DZ42" s="888"/>
      <c r="EA42" s="888"/>
      <c r="EB42" s="888"/>
      <c r="EC42" s="888"/>
      <c r="ED42" s="888"/>
      <c r="EE42" s="888"/>
      <c r="EF42" s="888"/>
      <c r="EG42" s="888"/>
      <c r="EH42" s="888"/>
      <c r="EI42" s="888"/>
      <c r="EJ42" s="888"/>
      <c r="EK42" s="888"/>
      <c r="EL42" s="888"/>
      <c r="EM42" s="888"/>
      <c r="EN42" s="888"/>
      <c r="EP42" s="874"/>
      <c r="EQ42" s="909" t="s">
        <v>43</v>
      </c>
      <c r="ER42" s="888"/>
      <c r="ES42" s="888"/>
      <c r="ET42" s="888"/>
      <c r="EU42" s="888"/>
      <c r="EV42" s="888"/>
      <c r="EW42" s="888"/>
      <c r="EX42" s="888"/>
      <c r="EY42" s="888"/>
      <c r="EZ42" s="888"/>
      <c r="FA42" s="888"/>
      <c r="FB42" s="888"/>
      <c r="FC42" s="888"/>
      <c r="FD42" s="888"/>
      <c r="FE42" s="888"/>
      <c r="FF42" s="888"/>
      <c r="FH42" s="874"/>
      <c r="FI42" s="909" t="s">
        <v>43</v>
      </c>
      <c r="FJ42" s="888"/>
      <c r="FK42" s="888"/>
      <c r="FL42" s="888"/>
      <c r="FM42" s="888"/>
      <c r="FN42" s="888"/>
      <c r="FO42" s="888"/>
      <c r="FP42" s="888"/>
      <c r="FQ42" s="888"/>
      <c r="FR42" s="888"/>
      <c r="FS42" s="888"/>
      <c r="FT42" s="888"/>
      <c r="FU42" s="888"/>
      <c r="FV42" s="888"/>
      <c r="FW42" s="888"/>
      <c r="FX42" s="888"/>
      <c r="FZ42" s="874"/>
      <c r="GA42" s="909" t="s">
        <v>43</v>
      </c>
      <c r="GB42" s="888"/>
      <c r="GC42" s="888"/>
      <c r="GD42" s="888"/>
      <c r="GE42" s="888"/>
      <c r="GF42" s="888"/>
      <c r="GG42" s="888"/>
      <c r="GH42" s="888"/>
      <c r="GI42" s="888"/>
      <c r="GJ42" s="888"/>
      <c r="GK42" s="888"/>
      <c r="GL42" s="888"/>
      <c r="GM42" s="888"/>
      <c r="GN42" s="888"/>
      <c r="GO42" s="888"/>
      <c r="GP42" s="888"/>
    </row>
    <row r="43" spans="1:198" s="894" customFormat="1" ht="14.25" hidden="1" customHeight="1">
      <c r="B43" s="874"/>
      <c r="C43" s="915" t="s">
        <v>41</v>
      </c>
      <c r="D43" s="888"/>
      <c r="E43" s="888"/>
      <c r="F43" s="888"/>
      <c r="G43" s="888"/>
      <c r="H43" s="888"/>
      <c r="I43" s="888"/>
      <c r="J43" s="888"/>
      <c r="K43" s="888"/>
      <c r="L43" s="888"/>
      <c r="M43" s="888"/>
      <c r="N43" s="888"/>
      <c r="O43" s="888"/>
      <c r="P43" s="888"/>
      <c r="Q43" s="888"/>
      <c r="R43" s="888"/>
      <c r="T43" s="874"/>
      <c r="U43" s="915" t="s">
        <v>41</v>
      </c>
      <c r="V43" s="888"/>
      <c r="W43" s="888"/>
      <c r="X43" s="888"/>
      <c r="Y43" s="888"/>
      <c r="Z43" s="888"/>
      <c r="AA43" s="888"/>
      <c r="AB43" s="888"/>
      <c r="AC43" s="888"/>
      <c r="AD43" s="888"/>
      <c r="AE43" s="888"/>
      <c r="AF43" s="888"/>
      <c r="AG43" s="888"/>
      <c r="AH43" s="888"/>
      <c r="AI43" s="888"/>
      <c r="AJ43" s="888"/>
      <c r="AL43" s="874"/>
      <c r="AM43" s="915" t="s">
        <v>41</v>
      </c>
      <c r="AN43" s="888"/>
      <c r="AO43" s="888"/>
      <c r="AP43" s="888"/>
      <c r="AQ43" s="888"/>
      <c r="AR43" s="888"/>
      <c r="AS43" s="888"/>
      <c r="AT43" s="888"/>
      <c r="AU43" s="888"/>
      <c r="AV43" s="888"/>
      <c r="AW43" s="888"/>
      <c r="AX43" s="888"/>
      <c r="AY43" s="888"/>
      <c r="AZ43" s="888"/>
      <c r="BA43" s="888"/>
      <c r="BB43" s="888"/>
      <c r="BD43" s="874"/>
      <c r="BE43" s="915" t="s">
        <v>41</v>
      </c>
      <c r="BF43" s="888"/>
      <c r="BG43" s="888"/>
      <c r="BH43" s="888"/>
      <c r="BI43" s="888"/>
      <c r="BJ43" s="888"/>
      <c r="BK43" s="888"/>
      <c r="BL43" s="888"/>
      <c r="BM43" s="888"/>
      <c r="BN43" s="888"/>
      <c r="BO43" s="888"/>
      <c r="BP43" s="888"/>
      <c r="BQ43" s="888"/>
      <c r="BR43" s="888"/>
      <c r="BS43" s="888"/>
      <c r="BT43" s="888"/>
      <c r="BV43" s="874"/>
      <c r="BW43" s="915" t="s">
        <v>41</v>
      </c>
      <c r="BX43" s="888"/>
      <c r="BY43" s="888"/>
      <c r="BZ43" s="888"/>
      <c r="CA43" s="888"/>
      <c r="CB43" s="888"/>
      <c r="CC43" s="888"/>
      <c r="CD43" s="888"/>
      <c r="CE43" s="888"/>
      <c r="CF43" s="888"/>
      <c r="CG43" s="888"/>
      <c r="CH43" s="888"/>
      <c r="CI43" s="888"/>
      <c r="CJ43" s="888"/>
      <c r="CK43" s="888"/>
      <c r="CL43" s="888"/>
      <c r="CN43" s="874"/>
      <c r="CO43" s="915" t="s">
        <v>41</v>
      </c>
      <c r="CP43" s="888"/>
      <c r="CQ43" s="888"/>
      <c r="CR43" s="888"/>
      <c r="CS43" s="888"/>
      <c r="CT43" s="888"/>
      <c r="CU43" s="888"/>
      <c r="CV43" s="888"/>
      <c r="CW43" s="888"/>
      <c r="CX43" s="888"/>
      <c r="CY43" s="888"/>
      <c r="CZ43" s="888"/>
      <c r="DA43" s="888"/>
      <c r="DB43" s="888"/>
      <c r="DC43" s="888"/>
      <c r="DD43" s="888"/>
      <c r="DF43" s="874"/>
      <c r="DG43" s="915" t="s">
        <v>41</v>
      </c>
      <c r="DH43" s="888"/>
      <c r="DI43" s="888"/>
      <c r="DJ43" s="888"/>
      <c r="DK43" s="888"/>
      <c r="DL43" s="888"/>
      <c r="DM43" s="888"/>
      <c r="DN43" s="888"/>
      <c r="DO43" s="888"/>
      <c r="DP43" s="888"/>
      <c r="DQ43" s="888"/>
      <c r="DR43" s="888"/>
      <c r="DS43" s="888"/>
      <c r="DT43" s="888"/>
      <c r="DU43" s="888"/>
      <c r="DV43" s="888"/>
      <c r="DX43" s="874"/>
      <c r="DY43" s="915" t="s">
        <v>41</v>
      </c>
      <c r="DZ43" s="888"/>
      <c r="EA43" s="888"/>
      <c r="EB43" s="888"/>
      <c r="EC43" s="888"/>
      <c r="ED43" s="888"/>
      <c r="EE43" s="888"/>
      <c r="EF43" s="888"/>
      <c r="EG43" s="888"/>
      <c r="EH43" s="888"/>
      <c r="EI43" s="888"/>
      <c r="EJ43" s="888"/>
      <c r="EK43" s="888"/>
      <c r="EL43" s="888"/>
      <c r="EM43" s="888"/>
      <c r="EN43" s="888"/>
      <c r="EP43" s="874"/>
      <c r="EQ43" s="915" t="s">
        <v>41</v>
      </c>
      <c r="ER43" s="888"/>
      <c r="ES43" s="888"/>
      <c r="ET43" s="888"/>
      <c r="EU43" s="888"/>
      <c r="EV43" s="888"/>
      <c r="EW43" s="888"/>
      <c r="EX43" s="888"/>
      <c r="EY43" s="888"/>
      <c r="EZ43" s="888"/>
      <c r="FA43" s="888"/>
      <c r="FB43" s="888"/>
      <c r="FC43" s="888"/>
      <c r="FD43" s="888"/>
      <c r="FE43" s="888"/>
      <c r="FF43" s="888"/>
      <c r="FH43" s="874"/>
      <c r="FI43" s="915" t="s">
        <v>41</v>
      </c>
      <c r="FJ43" s="888"/>
      <c r="FK43" s="888"/>
      <c r="FL43" s="888"/>
      <c r="FM43" s="888"/>
      <c r="FN43" s="888"/>
      <c r="FO43" s="888"/>
      <c r="FP43" s="888"/>
      <c r="FQ43" s="888"/>
      <c r="FR43" s="888"/>
      <c r="FS43" s="888"/>
      <c r="FT43" s="888"/>
      <c r="FU43" s="888"/>
      <c r="FV43" s="888"/>
      <c r="FW43" s="888"/>
      <c r="FX43" s="888"/>
      <c r="FZ43" s="874"/>
      <c r="GA43" s="915" t="s">
        <v>41</v>
      </c>
      <c r="GB43" s="888"/>
      <c r="GC43" s="888"/>
      <c r="GD43" s="888"/>
      <c r="GE43" s="888"/>
      <c r="GF43" s="888"/>
      <c r="GG43" s="888"/>
      <c r="GH43" s="888"/>
      <c r="GI43" s="888"/>
      <c r="GJ43" s="888"/>
      <c r="GK43" s="888"/>
      <c r="GL43" s="888"/>
      <c r="GM43" s="888"/>
      <c r="GN43" s="888"/>
      <c r="GO43" s="888"/>
      <c r="GP43" s="888"/>
    </row>
    <row r="44" spans="1:198" s="894" customFormat="1" ht="14.25" hidden="1" customHeight="1">
      <c r="B44" s="874"/>
      <c r="C44" s="915" t="s">
        <v>42</v>
      </c>
      <c r="D44" s="888"/>
      <c r="E44" s="888"/>
      <c r="F44" s="888"/>
      <c r="G44" s="888"/>
      <c r="H44" s="888"/>
      <c r="I44" s="888"/>
      <c r="J44" s="888"/>
      <c r="K44" s="888"/>
      <c r="L44" s="888"/>
      <c r="M44" s="888"/>
      <c r="N44" s="888"/>
      <c r="O44" s="888"/>
      <c r="P44" s="888"/>
      <c r="Q44" s="888"/>
      <c r="R44" s="888"/>
      <c r="T44" s="874"/>
      <c r="U44" s="915" t="s">
        <v>42</v>
      </c>
      <c r="V44" s="888"/>
      <c r="W44" s="888"/>
      <c r="X44" s="888"/>
      <c r="Y44" s="888"/>
      <c r="Z44" s="888"/>
      <c r="AA44" s="888"/>
      <c r="AB44" s="888"/>
      <c r="AC44" s="888"/>
      <c r="AD44" s="888"/>
      <c r="AE44" s="888"/>
      <c r="AF44" s="888"/>
      <c r="AG44" s="888"/>
      <c r="AH44" s="888"/>
      <c r="AI44" s="888"/>
      <c r="AJ44" s="888"/>
      <c r="AL44" s="874"/>
      <c r="AM44" s="915" t="s">
        <v>42</v>
      </c>
      <c r="AN44" s="888"/>
      <c r="AO44" s="888"/>
      <c r="AP44" s="888"/>
      <c r="AQ44" s="888"/>
      <c r="AR44" s="888"/>
      <c r="AS44" s="888"/>
      <c r="AT44" s="888"/>
      <c r="AU44" s="888"/>
      <c r="AV44" s="888"/>
      <c r="AW44" s="888"/>
      <c r="AX44" s="888"/>
      <c r="AY44" s="888"/>
      <c r="AZ44" s="888"/>
      <c r="BA44" s="888"/>
      <c r="BB44" s="888"/>
      <c r="BD44" s="874"/>
      <c r="BE44" s="915" t="s">
        <v>42</v>
      </c>
      <c r="BF44" s="888"/>
      <c r="BG44" s="888"/>
      <c r="BH44" s="888"/>
      <c r="BI44" s="888"/>
      <c r="BJ44" s="888"/>
      <c r="BK44" s="888"/>
      <c r="BL44" s="888"/>
      <c r="BM44" s="888"/>
      <c r="BN44" s="888"/>
      <c r="BO44" s="888"/>
      <c r="BP44" s="888"/>
      <c r="BQ44" s="888"/>
      <c r="BR44" s="888"/>
      <c r="BS44" s="888"/>
      <c r="BT44" s="888"/>
      <c r="BV44" s="874"/>
      <c r="BW44" s="915" t="s">
        <v>42</v>
      </c>
      <c r="BX44" s="888"/>
      <c r="BY44" s="888"/>
      <c r="BZ44" s="888"/>
      <c r="CA44" s="888"/>
      <c r="CB44" s="888"/>
      <c r="CC44" s="888"/>
      <c r="CD44" s="888"/>
      <c r="CE44" s="888"/>
      <c r="CF44" s="888"/>
      <c r="CG44" s="888"/>
      <c r="CH44" s="888"/>
      <c r="CI44" s="888"/>
      <c r="CJ44" s="888"/>
      <c r="CK44" s="888"/>
      <c r="CL44" s="888"/>
      <c r="CN44" s="874"/>
      <c r="CO44" s="915" t="s">
        <v>42</v>
      </c>
      <c r="CP44" s="888"/>
      <c r="CQ44" s="888"/>
      <c r="CR44" s="888"/>
      <c r="CS44" s="888"/>
      <c r="CT44" s="888"/>
      <c r="CU44" s="888"/>
      <c r="CV44" s="888"/>
      <c r="CW44" s="888"/>
      <c r="CX44" s="888"/>
      <c r="CY44" s="888"/>
      <c r="CZ44" s="888"/>
      <c r="DA44" s="888"/>
      <c r="DB44" s="888"/>
      <c r="DC44" s="888"/>
      <c r="DD44" s="888"/>
      <c r="DF44" s="874"/>
      <c r="DG44" s="915" t="s">
        <v>42</v>
      </c>
      <c r="DH44" s="888"/>
      <c r="DI44" s="888"/>
      <c r="DJ44" s="888"/>
      <c r="DK44" s="888"/>
      <c r="DL44" s="888"/>
      <c r="DM44" s="888"/>
      <c r="DN44" s="888"/>
      <c r="DO44" s="888"/>
      <c r="DP44" s="888"/>
      <c r="DQ44" s="888"/>
      <c r="DR44" s="888"/>
      <c r="DS44" s="888"/>
      <c r="DT44" s="888"/>
      <c r="DU44" s="888"/>
      <c r="DV44" s="888"/>
      <c r="DX44" s="874"/>
      <c r="DY44" s="915" t="s">
        <v>42</v>
      </c>
      <c r="DZ44" s="888"/>
      <c r="EA44" s="888"/>
      <c r="EB44" s="888"/>
      <c r="EC44" s="888"/>
      <c r="ED44" s="888"/>
      <c r="EE44" s="888"/>
      <c r="EF44" s="888"/>
      <c r="EG44" s="888"/>
      <c r="EH44" s="888"/>
      <c r="EI44" s="888"/>
      <c r="EJ44" s="888"/>
      <c r="EK44" s="888"/>
      <c r="EL44" s="888"/>
      <c r="EM44" s="888"/>
      <c r="EN44" s="888"/>
      <c r="EP44" s="874"/>
      <c r="EQ44" s="915" t="s">
        <v>42</v>
      </c>
      <c r="ER44" s="888"/>
      <c r="ES44" s="888"/>
      <c r="ET44" s="888"/>
      <c r="EU44" s="888"/>
      <c r="EV44" s="888"/>
      <c r="EW44" s="888"/>
      <c r="EX44" s="888"/>
      <c r="EY44" s="888"/>
      <c r="EZ44" s="888"/>
      <c r="FA44" s="888"/>
      <c r="FB44" s="888"/>
      <c r="FC44" s="888"/>
      <c r="FD44" s="888"/>
      <c r="FE44" s="888"/>
      <c r="FF44" s="888"/>
      <c r="FH44" s="874"/>
      <c r="FI44" s="915" t="s">
        <v>42</v>
      </c>
      <c r="FJ44" s="888"/>
      <c r="FK44" s="888"/>
      <c r="FL44" s="888"/>
      <c r="FM44" s="888"/>
      <c r="FN44" s="888"/>
      <c r="FO44" s="888"/>
      <c r="FP44" s="888"/>
      <c r="FQ44" s="888"/>
      <c r="FR44" s="888"/>
      <c r="FS44" s="888"/>
      <c r="FT44" s="888"/>
      <c r="FU44" s="888"/>
      <c r="FV44" s="888"/>
      <c r="FW44" s="888"/>
      <c r="FX44" s="888"/>
      <c r="FZ44" s="874"/>
      <c r="GA44" s="915" t="s">
        <v>42</v>
      </c>
      <c r="GB44" s="888"/>
      <c r="GC44" s="888"/>
      <c r="GD44" s="888"/>
      <c r="GE44" s="888"/>
      <c r="GF44" s="888"/>
      <c r="GG44" s="888"/>
      <c r="GH44" s="888"/>
      <c r="GI44" s="888"/>
      <c r="GJ44" s="888"/>
      <c r="GK44" s="888"/>
      <c r="GL44" s="888"/>
      <c r="GM44" s="888"/>
      <c r="GN44" s="888"/>
      <c r="GO44" s="888"/>
      <c r="GP44" s="888"/>
    </row>
    <row r="45" spans="1:198">
      <c r="A45" s="898"/>
      <c r="C45" s="901"/>
      <c r="D45" s="888"/>
      <c r="E45" s="888"/>
      <c r="F45" s="888"/>
      <c r="G45" s="888"/>
      <c r="H45" s="888"/>
      <c r="I45" s="888"/>
      <c r="J45" s="888"/>
      <c r="K45" s="888"/>
      <c r="L45" s="888"/>
      <c r="M45" s="888"/>
      <c r="N45" s="888"/>
      <c r="O45" s="888"/>
      <c r="P45" s="888"/>
      <c r="R45" s="888"/>
      <c r="S45" s="898"/>
      <c r="U45" s="901"/>
      <c r="V45" s="888"/>
      <c r="W45" s="888"/>
      <c r="X45" s="888"/>
      <c r="Y45" s="888"/>
      <c r="Z45" s="888"/>
      <c r="AA45" s="888"/>
      <c r="AB45" s="888"/>
      <c r="AC45" s="888"/>
      <c r="AD45" s="888"/>
      <c r="AE45" s="888"/>
      <c r="AF45" s="888"/>
      <c r="AG45" s="888"/>
      <c r="AH45" s="888"/>
      <c r="AJ45" s="888"/>
      <c r="AK45" s="898"/>
      <c r="AM45" s="901"/>
      <c r="AN45" s="888"/>
      <c r="AO45" s="888"/>
      <c r="AP45" s="888"/>
      <c r="AQ45" s="888"/>
      <c r="AR45" s="888"/>
      <c r="AS45" s="888"/>
      <c r="AT45" s="888"/>
      <c r="AU45" s="888"/>
      <c r="AV45" s="888"/>
      <c r="AW45" s="888"/>
      <c r="AX45" s="888"/>
      <c r="AY45" s="888"/>
      <c r="AZ45" s="888"/>
      <c r="BB45" s="888"/>
      <c r="BC45" s="898"/>
      <c r="BE45" s="901"/>
      <c r="BF45" s="888"/>
      <c r="BG45" s="888"/>
      <c r="BH45" s="888"/>
      <c r="BI45" s="888"/>
      <c r="BJ45" s="888"/>
      <c r="BK45" s="888"/>
      <c r="BL45" s="888"/>
      <c r="BM45" s="888"/>
      <c r="BN45" s="888"/>
      <c r="BO45" s="888"/>
      <c r="BP45" s="888"/>
      <c r="BQ45" s="888"/>
      <c r="BR45" s="888"/>
      <c r="BT45" s="888"/>
      <c r="BU45" s="898"/>
      <c r="BW45" s="901"/>
      <c r="BX45" s="888"/>
      <c r="BY45" s="888"/>
      <c r="BZ45" s="888"/>
      <c r="CA45" s="888"/>
      <c r="CB45" s="888"/>
      <c r="CC45" s="888"/>
      <c r="CD45" s="888"/>
      <c r="CE45" s="888"/>
      <c r="CF45" s="888"/>
      <c r="CG45" s="888"/>
      <c r="CH45" s="888"/>
      <c r="CI45" s="888"/>
      <c r="CJ45" s="888"/>
      <c r="CL45" s="888"/>
      <c r="CM45" s="898"/>
      <c r="CO45" s="901"/>
      <c r="CP45" s="888"/>
      <c r="CQ45" s="888"/>
      <c r="CR45" s="888"/>
      <c r="CS45" s="888"/>
      <c r="CT45" s="888"/>
      <c r="CU45" s="888"/>
      <c r="CV45" s="888"/>
      <c r="CW45" s="888"/>
      <c r="CX45" s="888"/>
      <c r="CY45" s="888"/>
      <c r="CZ45" s="888"/>
      <c r="DA45" s="888"/>
      <c r="DB45" s="888"/>
      <c r="DD45" s="888"/>
      <c r="DE45" s="898"/>
      <c r="DG45" s="901"/>
      <c r="DH45" s="888"/>
      <c r="DI45" s="888"/>
      <c r="DJ45" s="888"/>
      <c r="DK45" s="888"/>
      <c r="DL45" s="888"/>
      <c r="DM45" s="888"/>
      <c r="DN45" s="888"/>
      <c r="DO45" s="888"/>
      <c r="DP45" s="888"/>
      <c r="DQ45" s="888"/>
      <c r="DR45" s="888"/>
      <c r="DS45" s="888"/>
      <c r="DT45" s="888"/>
      <c r="DV45" s="888"/>
      <c r="DW45" s="898"/>
      <c r="DY45" s="901"/>
      <c r="DZ45" s="888"/>
      <c r="EA45" s="888"/>
      <c r="EB45" s="888"/>
      <c r="EC45" s="888"/>
      <c r="ED45" s="888"/>
      <c r="EE45" s="888"/>
      <c r="EF45" s="888"/>
      <c r="EG45" s="888"/>
      <c r="EH45" s="888"/>
      <c r="EI45" s="888"/>
      <c r="EJ45" s="888"/>
      <c r="EK45" s="888"/>
      <c r="EL45" s="888"/>
      <c r="EN45" s="888"/>
      <c r="EO45" s="898"/>
      <c r="EQ45" s="901"/>
      <c r="ER45" s="888"/>
      <c r="ES45" s="888"/>
      <c r="ET45" s="888"/>
      <c r="EU45" s="888"/>
      <c r="EV45" s="888"/>
      <c r="EW45" s="888"/>
      <c r="EX45" s="888"/>
      <c r="EY45" s="888"/>
      <c r="EZ45" s="888"/>
      <c r="FA45" s="888"/>
      <c r="FB45" s="888"/>
      <c r="FC45" s="888"/>
      <c r="FD45" s="888"/>
      <c r="FF45" s="888"/>
      <c r="FG45" s="898"/>
      <c r="FI45" s="901"/>
      <c r="FJ45" s="888"/>
      <c r="FK45" s="888"/>
      <c r="FL45" s="888"/>
      <c r="FM45" s="888"/>
      <c r="FN45" s="888"/>
      <c r="FO45" s="888"/>
      <c r="FP45" s="888"/>
      <c r="FQ45" s="888"/>
      <c r="FR45" s="888"/>
      <c r="FS45" s="888"/>
      <c r="FT45" s="888"/>
      <c r="FU45" s="888"/>
      <c r="FV45" s="888"/>
      <c r="FX45" s="888"/>
      <c r="FY45" s="898"/>
      <c r="GA45" s="901"/>
      <c r="GB45" s="888"/>
      <c r="GC45" s="888"/>
      <c r="GD45" s="888"/>
      <c r="GE45" s="888"/>
      <c r="GF45" s="888"/>
      <c r="GG45" s="888"/>
      <c r="GH45" s="888"/>
      <c r="GI45" s="888"/>
      <c r="GJ45" s="888"/>
      <c r="GK45" s="888"/>
      <c r="GL45" s="888"/>
      <c r="GM45" s="888"/>
      <c r="GN45" s="888"/>
      <c r="GP45" s="888"/>
    </row>
    <row r="46" spans="1:198" s="894" customFormat="1" ht="90.6" customHeight="1" outlineLevel="1">
      <c r="B46" s="874" t="s">
        <v>731</v>
      </c>
      <c r="C46" s="875" t="s">
        <v>139</v>
      </c>
      <c r="D46" s="875" t="s">
        <v>138</v>
      </c>
      <c r="E46" s="888"/>
      <c r="F46" s="888"/>
      <c r="G46" s="888"/>
      <c r="H46" s="888"/>
      <c r="I46" s="888"/>
      <c r="J46" s="888"/>
      <c r="K46" s="888"/>
      <c r="L46" s="888"/>
      <c r="M46" s="888"/>
      <c r="N46" s="888"/>
      <c r="O46" s="888"/>
      <c r="P46" s="888"/>
      <c r="Q46" s="888"/>
      <c r="R46" s="888"/>
      <c r="T46" s="874" t="s">
        <v>731</v>
      </c>
      <c r="U46" s="875" t="s">
        <v>139</v>
      </c>
      <c r="V46" s="875" t="s">
        <v>128</v>
      </c>
      <c r="W46" s="888"/>
      <c r="X46" s="888"/>
      <c r="Y46" s="888"/>
      <c r="Z46" s="888"/>
      <c r="AA46" s="888"/>
      <c r="AB46" s="888"/>
      <c r="AC46" s="888"/>
      <c r="AD46" s="888"/>
      <c r="AE46" s="888"/>
      <c r="AF46" s="888"/>
      <c r="AG46" s="888"/>
      <c r="AH46" s="888"/>
      <c r="AI46" s="888"/>
      <c r="AJ46" s="888"/>
      <c r="AL46" s="874" t="s">
        <v>731</v>
      </c>
      <c r="AM46" s="875" t="s">
        <v>139</v>
      </c>
      <c r="AN46" s="875" t="s">
        <v>138</v>
      </c>
      <c r="AO46" s="888"/>
      <c r="AP46" s="888"/>
      <c r="AQ46" s="888"/>
      <c r="AR46" s="888"/>
      <c r="AS46" s="888"/>
      <c r="AT46" s="888"/>
      <c r="AU46" s="888"/>
      <c r="AV46" s="888"/>
      <c r="AW46" s="888"/>
      <c r="AX46" s="888"/>
      <c r="AY46" s="888"/>
      <c r="AZ46" s="888"/>
      <c r="BA46" s="888"/>
      <c r="BB46" s="888"/>
      <c r="BD46" s="874" t="s">
        <v>731</v>
      </c>
      <c r="BE46" s="875" t="s">
        <v>139</v>
      </c>
      <c r="BF46" s="875" t="s">
        <v>138</v>
      </c>
      <c r="BG46" s="888"/>
      <c r="BH46" s="888"/>
      <c r="BI46" s="888"/>
      <c r="BJ46" s="888"/>
      <c r="BK46" s="888"/>
      <c r="BL46" s="888"/>
      <c r="BM46" s="888"/>
      <c r="BN46" s="888"/>
      <c r="BO46" s="888"/>
      <c r="BP46" s="888"/>
      <c r="BQ46" s="888"/>
      <c r="BR46" s="888"/>
      <c r="BS46" s="888"/>
      <c r="BT46" s="888"/>
      <c r="BV46" s="874" t="s">
        <v>731</v>
      </c>
      <c r="BW46" s="875" t="s">
        <v>139</v>
      </c>
      <c r="BX46" s="875" t="s">
        <v>122</v>
      </c>
      <c r="BY46" s="888"/>
      <c r="BZ46" s="888"/>
      <c r="CA46" s="888"/>
      <c r="CB46" s="888"/>
      <c r="CC46" s="888"/>
      <c r="CD46" s="888"/>
      <c r="CE46" s="888"/>
      <c r="CF46" s="888"/>
      <c r="CG46" s="888"/>
      <c r="CH46" s="888"/>
      <c r="CI46" s="888"/>
      <c r="CJ46" s="888"/>
      <c r="CK46" s="888"/>
      <c r="CL46" s="888"/>
      <c r="CN46" s="874" t="s">
        <v>731</v>
      </c>
      <c r="CO46" s="875" t="s">
        <v>139</v>
      </c>
      <c r="CP46" s="875" t="s">
        <v>138</v>
      </c>
      <c r="CQ46" s="888"/>
      <c r="CR46" s="888"/>
      <c r="CS46" s="888"/>
      <c r="CT46" s="888"/>
      <c r="CU46" s="888"/>
      <c r="CV46" s="888"/>
      <c r="CW46" s="888"/>
      <c r="CX46" s="888"/>
      <c r="CY46" s="888"/>
      <c r="CZ46" s="888"/>
      <c r="DA46" s="888"/>
      <c r="DB46" s="888"/>
      <c r="DC46" s="888"/>
      <c r="DD46" s="888"/>
      <c r="DF46" s="874" t="s">
        <v>731</v>
      </c>
      <c r="DG46" s="875" t="s">
        <v>139</v>
      </c>
      <c r="DH46" s="875" t="s">
        <v>138</v>
      </c>
      <c r="DI46" s="888"/>
      <c r="DJ46" s="888"/>
      <c r="DK46" s="888"/>
      <c r="DL46" s="888"/>
      <c r="DM46" s="888"/>
      <c r="DN46" s="888"/>
      <c r="DO46" s="888"/>
      <c r="DP46" s="888"/>
      <c r="DQ46" s="888"/>
      <c r="DR46" s="888"/>
      <c r="DS46" s="888"/>
      <c r="DT46" s="888"/>
      <c r="DU46" s="888"/>
      <c r="DV46" s="888"/>
      <c r="DX46" s="874" t="s">
        <v>731</v>
      </c>
      <c r="DY46" s="875" t="s">
        <v>139</v>
      </c>
      <c r="DZ46" s="875" t="s">
        <v>138</v>
      </c>
      <c r="EA46" s="888"/>
      <c r="EB46" s="888"/>
      <c r="EC46" s="888"/>
      <c r="ED46" s="888"/>
      <c r="EE46" s="888"/>
      <c r="EF46" s="888"/>
      <c r="EG46" s="888"/>
      <c r="EH46" s="888"/>
      <c r="EI46" s="888"/>
      <c r="EJ46" s="888"/>
      <c r="EK46" s="888"/>
      <c r="EL46" s="888"/>
      <c r="EM46" s="888"/>
      <c r="EN46" s="888"/>
      <c r="EP46" s="874" t="s">
        <v>731</v>
      </c>
      <c r="EQ46" s="875" t="s">
        <v>139</v>
      </c>
      <c r="ER46" s="875" t="s">
        <v>128</v>
      </c>
      <c r="ES46" s="888"/>
      <c r="ET46" s="888"/>
      <c r="EU46" s="888"/>
      <c r="EV46" s="888"/>
      <c r="EW46" s="888"/>
      <c r="EX46" s="888"/>
      <c r="EY46" s="888"/>
      <c r="EZ46" s="888"/>
      <c r="FA46" s="888"/>
      <c r="FB46" s="888"/>
      <c r="FC46" s="888"/>
      <c r="FD46" s="888"/>
      <c r="FE46" s="888"/>
      <c r="FF46" s="888"/>
      <c r="FH46" s="874" t="s">
        <v>731</v>
      </c>
      <c r="FI46" s="875" t="s">
        <v>139</v>
      </c>
      <c r="FJ46" s="875" t="s">
        <v>138</v>
      </c>
      <c r="FK46" s="888"/>
      <c r="FL46" s="888"/>
      <c r="FM46" s="888"/>
      <c r="FN46" s="888"/>
      <c r="FO46" s="888"/>
      <c r="FP46" s="888"/>
      <c r="FQ46" s="888"/>
      <c r="FR46" s="888"/>
      <c r="FS46" s="888"/>
      <c r="FT46" s="888"/>
      <c r="FU46" s="888"/>
      <c r="FV46" s="888"/>
      <c r="FW46" s="888"/>
      <c r="FX46" s="888"/>
      <c r="FZ46" s="874" t="s">
        <v>731</v>
      </c>
      <c r="GA46" s="875" t="s">
        <v>139</v>
      </c>
      <c r="GB46" s="875" t="s">
        <v>138</v>
      </c>
      <c r="GC46" s="888"/>
      <c r="GD46" s="888"/>
      <c r="GE46" s="888"/>
      <c r="GF46" s="888"/>
      <c r="GG46" s="888"/>
      <c r="GH46" s="888"/>
      <c r="GI46" s="888"/>
      <c r="GJ46" s="888"/>
      <c r="GK46" s="888"/>
      <c r="GL46" s="888"/>
      <c r="GM46" s="888"/>
      <c r="GN46" s="888"/>
      <c r="GO46" s="888"/>
      <c r="GP46" s="888"/>
    </row>
    <row r="47" spans="1:198" s="894" customFormat="1" ht="409.5" hidden="1" customHeight="1" outlineLevel="1">
      <c r="B47" s="874"/>
      <c r="C47" s="902"/>
      <c r="D47" s="913" t="s">
        <v>43</v>
      </c>
      <c r="E47" s="888"/>
      <c r="F47" s="888"/>
      <c r="G47" s="888"/>
      <c r="H47" s="888"/>
      <c r="I47" s="888"/>
      <c r="J47" s="888"/>
      <c r="K47" s="888"/>
      <c r="L47" s="888"/>
      <c r="M47" s="888"/>
      <c r="N47" s="888"/>
      <c r="O47" s="888"/>
      <c r="P47" s="888"/>
      <c r="Q47" s="888"/>
      <c r="R47" s="888"/>
      <c r="T47" s="874"/>
      <c r="U47" s="902"/>
      <c r="V47" s="913" t="s">
        <v>43</v>
      </c>
      <c r="W47" s="888"/>
      <c r="X47" s="888"/>
      <c r="Y47" s="888"/>
      <c r="Z47" s="888"/>
      <c r="AA47" s="888"/>
      <c r="AB47" s="888"/>
      <c r="AC47" s="888"/>
      <c r="AD47" s="888"/>
      <c r="AE47" s="888"/>
      <c r="AF47" s="888"/>
      <c r="AG47" s="888"/>
      <c r="AH47" s="888"/>
      <c r="AI47" s="888"/>
      <c r="AJ47" s="888"/>
      <c r="AL47" s="874"/>
      <c r="AM47" s="902"/>
      <c r="AN47" s="913" t="s">
        <v>43</v>
      </c>
      <c r="AO47" s="888"/>
      <c r="AP47" s="888"/>
      <c r="AQ47" s="888"/>
      <c r="AR47" s="888"/>
      <c r="AS47" s="888"/>
      <c r="AT47" s="888"/>
      <c r="AU47" s="888"/>
      <c r="AV47" s="888"/>
      <c r="AW47" s="888"/>
      <c r="AX47" s="888"/>
      <c r="AY47" s="888"/>
      <c r="AZ47" s="888"/>
      <c r="BA47" s="888"/>
      <c r="BB47" s="888"/>
      <c r="BD47" s="874"/>
      <c r="BE47" s="902"/>
      <c r="BF47" s="913" t="s">
        <v>43</v>
      </c>
      <c r="BG47" s="888"/>
      <c r="BH47" s="888"/>
      <c r="BI47" s="888"/>
      <c r="BJ47" s="888"/>
      <c r="BK47" s="888"/>
      <c r="BL47" s="888"/>
      <c r="BM47" s="888"/>
      <c r="BN47" s="888"/>
      <c r="BO47" s="888"/>
      <c r="BP47" s="888"/>
      <c r="BQ47" s="888"/>
      <c r="BR47" s="888"/>
      <c r="BS47" s="888"/>
      <c r="BT47" s="888"/>
      <c r="BV47" s="874"/>
      <c r="BW47" s="902"/>
      <c r="BX47" s="913" t="s">
        <v>43</v>
      </c>
      <c r="BY47" s="888"/>
      <c r="BZ47" s="888"/>
      <c r="CA47" s="888"/>
      <c r="CB47" s="888"/>
      <c r="CC47" s="888"/>
      <c r="CD47" s="888"/>
      <c r="CE47" s="888"/>
      <c r="CF47" s="888"/>
      <c r="CG47" s="888"/>
      <c r="CH47" s="888"/>
      <c r="CI47" s="888"/>
      <c r="CJ47" s="888"/>
      <c r="CK47" s="888"/>
      <c r="CL47" s="888"/>
      <c r="CN47" s="874"/>
      <c r="CO47" s="902"/>
      <c r="CP47" s="913" t="s">
        <v>43</v>
      </c>
      <c r="CQ47" s="888"/>
      <c r="CR47" s="888"/>
      <c r="CS47" s="888"/>
      <c r="CT47" s="888"/>
      <c r="CU47" s="888"/>
      <c r="CV47" s="888"/>
      <c r="CW47" s="888"/>
      <c r="CX47" s="888"/>
      <c r="CY47" s="888"/>
      <c r="CZ47" s="888"/>
      <c r="DA47" s="888"/>
      <c r="DB47" s="888"/>
      <c r="DC47" s="888"/>
      <c r="DD47" s="888"/>
      <c r="DF47" s="874"/>
      <c r="DG47" s="902"/>
      <c r="DH47" s="913" t="s">
        <v>43</v>
      </c>
      <c r="DI47" s="888"/>
      <c r="DJ47" s="888"/>
      <c r="DK47" s="888"/>
      <c r="DL47" s="888"/>
      <c r="DM47" s="888"/>
      <c r="DN47" s="888"/>
      <c r="DO47" s="888"/>
      <c r="DP47" s="888"/>
      <c r="DQ47" s="888"/>
      <c r="DR47" s="888"/>
      <c r="DS47" s="888"/>
      <c r="DT47" s="888"/>
      <c r="DU47" s="888"/>
      <c r="DV47" s="888"/>
      <c r="DX47" s="874"/>
      <c r="DY47" s="902"/>
      <c r="DZ47" s="913" t="s">
        <v>43</v>
      </c>
      <c r="EA47" s="888"/>
      <c r="EB47" s="888"/>
      <c r="EC47" s="888"/>
      <c r="ED47" s="888"/>
      <c r="EE47" s="888"/>
      <c r="EF47" s="888"/>
      <c r="EG47" s="888"/>
      <c r="EH47" s="888"/>
      <c r="EI47" s="888"/>
      <c r="EJ47" s="888"/>
      <c r="EK47" s="888"/>
      <c r="EL47" s="888"/>
      <c r="EM47" s="888"/>
      <c r="EN47" s="888"/>
      <c r="EP47" s="874"/>
      <c r="EQ47" s="902"/>
      <c r="ER47" s="913" t="s">
        <v>43</v>
      </c>
      <c r="ES47" s="888"/>
      <c r="ET47" s="888"/>
      <c r="EU47" s="888"/>
      <c r="EV47" s="888"/>
      <c r="EW47" s="888"/>
      <c r="EX47" s="888"/>
      <c r="EY47" s="888"/>
      <c r="EZ47" s="888"/>
      <c r="FA47" s="888"/>
      <c r="FB47" s="888"/>
      <c r="FC47" s="888"/>
      <c r="FD47" s="888"/>
      <c r="FE47" s="888"/>
      <c r="FF47" s="888"/>
      <c r="FH47" s="874"/>
      <c r="FI47" s="902"/>
      <c r="FJ47" s="913" t="s">
        <v>43</v>
      </c>
      <c r="FK47" s="888"/>
      <c r="FL47" s="888"/>
      <c r="FM47" s="888"/>
      <c r="FN47" s="888"/>
      <c r="FO47" s="888"/>
      <c r="FP47" s="888"/>
      <c r="FQ47" s="888"/>
      <c r="FR47" s="888"/>
      <c r="FS47" s="888"/>
      <c r="FT47" s="888"/>
      <c r="FU47" s="888"/>
      <c r="FV47" s="888"/>
      <c r="FW47" s="888"/>
      <c r="FX47" s="888"/>
      <c r="FZ47" s="874"/>
      <c r="GA47" s="902"/>
      <c r="GB47" s="913" t="s">
        <v>43</v>
      </c>
      <c r="GC47" s="888"/>
      <c r="GD47" s="888"/>
      <c r="GE47" s="888"/>
      <c r="GF47" s="888"/>
      <c r="GG47" s="888"/>
      <c r="GH47" s="888"/>
      <c r="GI47" s="888"/>
      <c r="GJ47" s="888"/>
      <c r="GK47" s="888"/>
      <c r="GL47" s="888"/>
      <c r="GM47" s="888"/>
      <c r="GN47" s="888"/>
      <c r="GO47" s="888"/>
      <c r="GP47" s="888"/>
    </row>
    <row r="48" spans="1:198" s="894" customFormat="1" ht="14.25" hidden="1" customHeight="1" outlineLevel="1">
      <c r="B48" s="874"/>
      <c r="C48" s="902"/>
      <c r="D48" s="914" t="s">
        <v>138</v>
      </c>
      <c r="E48" s="888"/>
      <c r="F48" s="888"/>
      <c r="G48" s="888"/>
      <c r="H48" s="888"/>
      <c r="I48" s="888"/>
      <c r="J48" s="888"/>
      <c r="K48" s="888"/>
      <c r="L48" s="888"/>
      <c r="M48" s="888"/>
      <c r="N48" s="888"/>
      <c r="O48" s="888"/>
      <c r="P48" s="888"/>
      <c r="Q48" s="888"/>
      <c r="R48" s="888"/>
      <c r="T48" s="874"/>
      <c r="U48" s="902"/>
      <c r="V48" s="914" t="s">
        <v>138</v>
      </c>
      <c r="W48" s="888"/>
      <c r="X48" s="888"/>
      <c r="Y48" s="888"/>
      <c r="Z48" s="888"/>
      <c r="AA48" s="888"/>
      <c r="AB48" s="888"/>
      <c r="AC48" s="888"/>
      <c r="AD48" s="888"/>
      <c r="AE48" s="888"/>
      <c r="AF48" s="888"/>
      <c r="AG48" s="888"/>
      <c r="AH48" s="888"/>
      <c r="AI48" s="888"/>
      <c r="AJ48" s="888"/>
      <c r="AL48" s="874"/>
      <c r="AM48" s="902"/>
      <c r="AN48" s="914" t="s">
        <v>138</v>
      </c>
      <c r="AO48" s="888"/>
      <c r="AP48" s="888"/>
      <c r="AQ48" s="888"/>
      <c r="AR48" s="888"/>
      <c r="AS48" s="888"/>
      <c r="AT48" s="888"/>
      <c r="AU48" s="888"/>
      <c r="AV48" s="888"/>
      <c r="AW48" s="888"/>
      <c r="AX48" s="888"/>
      <c r="AY48" s="888"/>
      <c r="AZ48" s="888"/>
      <c r="BA48" s="888"/>
      <c r="BB48" s="888"/>
      <c r="BD48" s="874"/>
      <c r="BE48" s="902"/>
      <c r="BF48" s="914" t="s">
        <v>138</v>
      </c>
      <c r="BG48" s="888"/>
      <c r="BH48" s="888"/>
      <c r="BI48" s="888"/>
      <c r="BJ48" s="888"/>
      <c r="BK48" s="888"/>
      <c r="BL48" s="888"/>
      <c r="BM48" s="888"/>
      <c r="BN48" s="888"/>
      <c r="BO48" s="888"/>
      <c r="BP48" s="888"/>
      <c r="BQ48" s="888"/>
      <c r="BR48" s="888"/>
      <c r="BS48" s="888"/>
      <c r="BT48" s="888"/>
      <c r="BV48" s="874"/>
      <c r="BW48" s="902"/>
      <c r="BX48" s="914" t="s">
        <v>138</v>
      </c>
      <c r="BY48" s="888"/>
      <c r="BZ48" s="888"/>
      <c r="CA48" s="888"/>
      <c r="CB48" s="888"/>
      <c r="CC48" s="888"/>
      <c r="CD48" s="888"/>
      <c r="CE48" s="888"/>
      <c r="CF48" s="888"/>
      <c r="CG48" s="888"/>
      <c r="CH48" s="888"/>
      <c r="CI48" s="888"/>
      <c r="CJ48" s="888"/>
      <c r="CK48" s="888"/>
      <c r="CL48" s="888"/>
      <c r="CN48" s="874"/>
      <c r="CO48" s="902"/>
      <c r="CP48" s="914" t="s">
        <v>138</v>
      </c>
      <c r="CQ48" s="888"/>
      <c r="CR48" s="888"/>
      <c r="CS48" s="888"/>
      <c r="CT48" s="888"/>
      <c r="CU48" s="888"/>
      <c r="CV48" s="888"/>
      <c r="CW48" s="888"/>
      <c r="CX48" s="888"/>
      <c r="CY48" s="888"/>
      <c r="CZ48" s="888"/>
      <c r="DA48" s="888"/>
      <c r="DB48" s="888"/>
      <c r="DC48" s="888"/>
      <c r="DD48" s="888"/>
      <c r="DF48" s="874"/>
      <c r="DG48" s="902"/>
      <c r="DH48" s="914" t="s">
        <v>138</v>
      </c>
      <c r="DI48" s="888"/>
      <c r="DJ48" s="888"/>
      <c r="DK48" s="888"/>
      <c r="DL48" s="888"/>
      <c r="DM48" s="888"/>
      <c r="DN48" s="888"/>
      <c r="DO48" s="888"/>
      <c r="DP48" s="888"/>
      <c r="DQ48" s="888"/>
      <c r="DR48" s="888"/>
      <c r="DS48" s="888"/>
      <c r="DT48" s="888"/>
      <c r="DU48" s="888"/>
      <c r="DV48" s="888"/>
      <c r="DX48" s="874"/>
      <c r="DY48" s="902"/>
      <c r="DZ48" s="914" t="s">
        <v>138</v>
      </c>
      <c r="EA48" s="888"/>
      <c r="EB48" s="888"/>
      <c r="EC48" s="888"/>
      <c r="ED48" s="888"/>
      <c r="EE48" s="888"/>
      <c r="EF48" s="888"/>
      <c r="EG48" s="888"/>
      <c r="EH48" s="888"/>
      <c r="EI48" s="888"/>
      <c r="EJ48" s="888"/>
      <c r="EK48" s="888"/>
      <c r="EL48" s="888"/>
      <c r="EM48" s="888"/>
      <c r="EN48" s="888"/>
      <c r="EP48" s="874"/>
      <c r="EQ48" s="902"/>
      <c r="ER48" s="914" t="s">
        <v>138</v>
      </c>
      <c r="ES48" s="888"/>
      <c r="ET48" s="888"/>
      <c r="EU48" s="888"/>
      <c r="EV48" s="888"/>
      <c r="EW48" s="888"/>
      <c r="EX48" s="888"/>
      <c r="EY48" s="888"/>
      <c r="EZ48" s="888"/>
      <c r="FA48" s="888"/>
      <c r="FB48" s="888"/>
      <c r="FC48" s="888"/>
      <c r="FD48" s="888"/>
      <c r="FE48" s="888"/>
      <c r="FF48" s="888"/>
      <c r="FH48" s="874"/>
      <c r="FI48" s="902"/>
      <c r="FJ48" s="914" t="s">
        <v>138</v>
      </c>
      <c r="FK48" s="888"/>
      <c r="FL48" s="888"/>
      <c r="FM48" s="888"/>
      <c r="FN48" s="888"/>
      <c r="FO48" s="888"/>
      <c r="FP48" s="888"/>
      <c r="FQ48" s="888"/>
      <c r="FR48" s="888"/>
      <c r="FS48" s="888"/>
      <c r="FT48" s="888"/>
      <c r="FU48" s="888"/>
      <c r="FV48" s="888"/>
      <c r="FW48" s="888"/>
      <c r="FX48" s="888"/>
      <c r="FZ48" s="874"/>
      <c r="GA48" s="902"/>
      <c r="GB48" s="914" t="s">
        <v>138</v>
      </c>
      <c r="GC48" s="888"/>
      <c r="GD48" s="888"/>
      <c r="GE48" s="888"/>
      <c r="GF48" s="888"/>
      <c r="GG48" s="888"/>
      <c r="GH48" s="888"/>
      <c r="GI48" s="888"/>
      <c r="GJ48" s="888"/>
      <c r="GK48" s="888"/>
      <c r="GL48" s="888"/>
      <c r="GM48" s="888"/>
      <c r="GN48" s="888"/>
      <c r="GO48" s="888"/>
      <c r="GP48" s="888"/>
    </row>
    <row r="49" spans="2:198" s="894" customFormat="1" ht="67.5" hidden="1" customHeight="1" outlineLevel="1">
      <c r="B49" s="874"/>
      <c r="C49" s="902"/>
      <c r="D49" s="914" t="s">
        <v>121</v>
      </c>
      <c r="E49" s="888"/>
      <c r="F49" s="888"/>
      <c r="G49" s="888"/>
      <c r="H49" s="888"/>
      <c r="I49" s="888"/>
      <c r="J49" s="888"/>
      <c r="K49" s="888"/>
      <c r="L49" s="888"/>
      <c r="M49" s="888"/>
      <c r="N49" s="888"/>
      <c r="O49" s="888"/>
      <c r="P49" s="888"/>
      <c r="Q49" s="888"/>
      <c r="R49" s="888"/>
      <c r="T49" s="874"/>
      <c r="U49" s="902"/>
      <c r="V49" s="914" t="s">
        <v>121</v>
      </c>
      <c r="W49" s="888"/>
      <c r="X49" s="888"/>
      <c r="Y49" s="888"/>
      <c r="Z49" s="888"/>
      <c r="AA49" s="888"/>
      <c r="AB49" s="888"/>
      <c r="AC49" s="888"/>
      <c r="AD49" s="888"/>
      <c r="AE49" s="888"/>
      <c r="AF49" s="888"/>
      <c r="AG49" s="888"/>
      <c r="AH49" s="888"/>
      <c r="AI49" s="888"/>
      <c r="AJ49" s="888"/>
      <c r="AL49" s="874"/>
      <c r="AM49" s="902"/>
      <c r="AN49" s="914" t="s">
        <v>121</v>
      </c>
      <c r="AO49" s="888"/>
      <c r="AP49" s="888"/>
      <c r="AQ49" s="888"/>
      <c r="AR49" s="888"/>
      <c r="AS49" s="888"/>
      <c r="AT49" s="888"/>
      <c r="AU49" s="888"/>
      <c r="AV49" s="888"/>
      <c r="AW49" s="888"/>
      <c r="AX49" s="888"/>
      <c r="AY49" s="888"/>
      <c r="AZ49" s="888"/>
      <c r="BA49" s="888"/>
      <c r="BB49" s="888"/>
      <c r="BD49" s="874"/>
      <c r="BE49" s="902"/>
      <c r="BF49" s="914" t="s">
        <v>121</v>
      </c>
      <c r="BG49" s="888"/>
      <c r="BH49" s="888"/>
      <c r="BI49" s="888"/>
      <c r="BJ49" s="888"/>
      <c r="BK49" s="888"/>
      <c r="BL49" s="888"/>
      <c r="BM49" s="888"/>
      <c r="BN49" s="888"/>
      <c r="BO49" s="888"/>
      <c r="BP49" s="888"/>
      <c r="BQ49" s="888"/>
      <c r="BR49" s="888"/>
      <c r="BS49" s="888"/>
      <c r="BT49" s="888"/>
      <c r="BV49" s="874"/>
      <c r="BW49" s="902"/>
      <c r="BX49" s="914" t="s">
        <v>121</v>
      </c>
      <c r="BY49" s="888"/>
      <c r="BZ49" s="888"/>
      <c r="CA49" s="888"/>
      <c r="CB49" s="888"/>
      <c r="CC49" s="888"/>
      <c r="CD49" s="888"/>
      <c r="CE49" s="888"/>
      <c r="CF49" s="888"/>
      <c r="CG49" s="888"/>
      <c r="CH49" s="888"/>
      <c r="CI49" s="888"/>
      <c r="CJ49" s="888"/>
      <c r="CK49" s="888"/>
      <c r="CL49" s="888"/>
      <c r="CN49" s="874"/>
      <c r="CO49" s="902"/>
      <c r="CP49" s="914" t="s">
        <v>121</v>
      </c>
      <c r="CQ49" s="888"/>
      <c r="CR49" s="888"/>
      <c r="CS49" s="888"/>
      <c r="CT49" s="888"/>
      <c r="CU49" s="888"/>
      <c r="CV49" s="888"/>
      <c r="CW49" s="888"/>
      <c r="CX49" s="888"/>
      <c r="CY49" s="888"/>
      <c r="CZ49" s="888"/>
      <c r="DA49" s="888"/>
      <c r="DB49" s="888"/>
      <c r="DC49" s="888"/>
      <c r="DD49" s="888"/>
      <c r="DF49" s="874"/>
      <c r="DG49" s="902"/>
      <c r="DH49" s="914" t="s">
        <v>121</v>
      </c>
      <c r="DI49" s="888"/>
      <c r="DJ49" s="888"/>
      <c r="DK49" s="888"/>
      <c r="DL49" s="888"/>
      <c r="DM49" s="888"/>
      <c r="DN49" s="888"/>
      <c r="DO49" s="888"/>
      <c r="DP49" s="888"/>
      <c r="DQ49" s="888"/>
      <c r="DR49" s="888"/>
      <c r="DS49" s="888"/>
      <c r="DT49" s="888"/>
      <c r="DU49" s="888"/>
      <c r="DV49" s="888"/>
      <c r="DX49" s="874"/>
      <c r="DY49" s="902"/>
      <c r="DZ49" s="914" t="s">
        <v>121</v>
      </c>
      <c r="EA49" s="888"/>
      <c r="EB49" s="888"/>
      <c r="EC49" s="888"/>
      <c r="ED49" s="888"/>
      <c r="EE49" s="888"/>
      <c r="EF49" s="888"/>
      <c r="EG49" s="888"/>
      <c r="EH49" s="888"/>
      <c r="EI49" s="888"/>
      <c r="EJ49" s="888"/>
      <c r="EK49" s="888"/>
      <c r="EL49" s="888"/>
      <c r="EM49" s="888"/>
      <c r="EN49" s="888"/>
      <c r="EP49" s="874"/>
      <c r="EQ49" s="902"/>
      <c r="ER49" s="914" t="s">
        <v>121</v>
      </c>
      <c r="ES49" s="888"/>
      <c r="ET49" s="888"/>
      <c r="EU49" s="888"/>
      <c r="EV49" s="888"/>
      <c r="EW49" s="888"/>
      <c r="EX49" s="888"/>
      <c r="EY49" s="888"/>
      <c r="EZ49" s="888"/>
      <c r="FA49" s="888"/>
      <c r="FB49" s="888"/>
      <c r="FC49" s="888"/>
      <c r="FD49" s="888"/>
      <c r="FE49" s="888"/>
      <c r="FF49" s="888"/>
      <c r="FH49" s="874"/>
      <c r="FI49" s="902"/>
      <c r="FJ49" s="914" t="s">
        <v>121</v>
      </c>
      <c r="FK49" s="888"/>
      <c r="FL49" s="888"/>
      <c r="FM49" s="888"/>
      <c r="FN49" s="888"/>
      <c r="FO49" s="888"/>
      <c r="FP49" s="888"/>
      <c r="FQ49" s="888"/>
      <c r="FR49" s="888"/>
      <c r="FS49" s="888"/>
      <c r="FT49" s="888"/>
      <c r="FU49" s="888"/>
      <c r="FV49" s="888"/>
      <c r="FW49" s="888"/>
      <c r="FX49" s="888"/>
      <c r="FZ49" s="874"/>
      <c r="GA49" s="902"/>
      <c r="GB49" s="914" t="s">
        <v>121</v>
      </c>
      <c r="GC49" s="888"/>
      <c r="GD49" s="888"/>
      <c r="GE49" s="888"/>
      <c r="GF49" s="888"/>
      <c r="GG49" s="888"/>
      <c r="GH49" s="888"/>
      <c r="GI49" s="888"/>
      <c r="GJ49" s="888"/>
      <c r="GK49" s="888"/>
      <c r="GL49" s="888"/>
      <c r="GM49" s="888"/>
      <c r="GN49" s="888"/>
      <c r="GO49" s="888"/>
      <c r="GP49" s="888"/>
    </row>
    <row r="50" spans="2:198" s="894" customFormat="1" ht="162" hidden="1" customHeight="1" outlineLevel="1">
      <c r="B50" s="874"/>
      <c r="C50" s="902"/>
      <c r="D50" s="914" t="s">
        <v>122</v>
      </c>
      <c r="E50" s="888"/>
      <c r="F50" s="888"/>
      <c r="G50" s="888"/>
      <c r="H50" s="888"/>
      <c r="I50" s="888"/>
      <c r="J50" s="888"/>
      <c r="K50" s="888"/>
      <c r="L50" s="888"/>
      <c r="M50" s="888"/>
      <c r="N50" s="888"/>
      <c r="O50" s="888"/>
      <c r="P50" s="888"/>
      <c r="Q50" s="888"/>
      <c r="R50" s="888"/>
      <c r="T50" s="874"/>
      <c r="U50" s="902"/>
      <c r="V50" s="914" t="s">
        <v>122</v>
      </c>
      <c r="W50" s="888"/>
      <c r="X50" s="888"/>
      <c r="Y50" s="888"/>
      <c r="Z50" s="888"/>
      <c r="AA50" s="888"/>
      <c r="AB50" s="888"/>
      <c r="AC50" s="888"/>
      <c r="AD50" s="888"/>
      <c r="AE50" s="888"/>
      <c r="AF50" s="888"/>
      <c r="AG50" s="888"/>
      <c r="AH50" s="888"/>
      <c r="AI50" s="888"/>
      <c r="AJ50" s="888"/>
      <c r="AL50" s="874"/>
      <c r="AM50" s="902"/>
      <c r="AN50" s="914" t="s">
        <v>122</v>
      </c>
      <c r="AO50" s="888"/>
      <c r="AP50" s="888"/>
      <c r="AQ50" s="888"/>
      <c r="AR50" s="888"/>
      <c r="AS50" s="888"/>
      <c r="AT50" s="888"/>
      <c r="AU50" s="888"/>
      <c r="AV50" s="888"/>
      <c r="AW50" s="888"/>
      <c r="AX50" s="888"/>
      <c r="AY50" s="888"/>
      <c r="AZ50" s="888"/>
      <c r="BA50" s="888"/>
      <c r="BB50" s="888"/>
      <c r="BD50" s="874"/>
      <c r="BE50" s="902"/>
      <c r="BF50" s="914" t="s">
        <v>122</v>
      </c>
      <c r="BG50" s="888"/>
      <c r="BH50" s="888"/>
      <c r="BI50" s="888"/>
      <c r="BJ50" s="888"/>
      <c r="BK50" s="888"/>
      <c r="BL50" s="888"/>
      <c r="BM50" s="888"/>
      <c r="BN50" s="888"/>
      <c r="BO50" s="888"/>
      <c r="BP50" s="888"/>
      <c r="BQ50" s="888"/>
      <c r="BR50" s="888"/>
      <c r="BS50" s="888"/>
      <c r="BT50" s="888"/>
      <c r="BV50" s="874"/>
      <c r="BW50" s="902"/>
      <c r="BX50" s="914" t="s">
        <v>122</v>
      </c>
      <c r="BY50" s="888"/>
      <c r="BZ50" s="888"/>
      <c r="CA50" s="888"/>
      <c r="CB50" s="888"/>
      <c r="CC50" s="888"/>
      <c r="CD50" s="888"/>
      <c r="CE50" s="888"/>
      <c r="CF50" s="888"/>
      <c r="CG50" s="888"/>
      <c r="CH50" s="888"/>
      <c r="CI50" s="888"/>
      <c r="CJ50" s="888"/>
      <c r="CK50" s="888"/>
      <c r="CL50" s="888"/>
      <c r="CN50" s="874"/>
      <c r="CO50" s="902"/>
      <c r="CP50" s="914" t="s">
        <v>122</v>
      </c>
      <c r="CQ50" s="888"/>
      <c r="CR50" s="888"/>
      <c r="CS50" s="888"/>
      <c r="CT50" s="888"/>
      <c r="CU50" s="888"/>
      <c r="CV50" s="888"/>
      <c r="CW50" s="888"/>
      <c r="CX50" s="888"/>
      <c r="CY50" s="888"/>
      <c r="CZ50" s="888"/>
      <c r="DA50" s="888"/>
      <c r="DB50" s="888"/>
      <c r="DC50" s="888"/>
      <c r="DD50" s="888"/>
      <c r="DF50" s="874"/>
      <c r="DG50" s="902"/>
      <c r="DH50" s="914" t="s">
        <v>122</v>
      </c>
      <c r="DI50" s="888"/>
      <c r="DJ50" s="888"/>
      <c r="DK50" s="888"/>
      <c r="DL50" s="888"/>
      <c r="DM50" s="888"/>
      <c r="DN50" s="888"/>
      <c r="DO50" s="888"/>
      <c r="DP50" s="888"/>
      <c r="DQ50" s="888"/>
      <c r="DR50" s="888"/>
      <c r="DS50" s="888"/>
      <c r="DT50" s="888"/>
      <c r="DU50" s="888"/>
      <c r="DV50" s="888"/>
      <c r="DX50" s="874"/>
      <c r="DY50" s="902"/>
      <c r="DZ50" s="914" t="s">
        <v>122</v>
      </c>
      <c r="EA50" s="888"/>
      <c r="EB50" s="888"/>
      <c r="EC50" s="888"/>
      <c r="ED50" s="888"/>
      <c r="EE50" s="888"/>
      <c r="EF50" s="888"/>
      <c r="EG50" s="888"/>
      <c r="EH50" s="888"/>
      <c r="EI50" s="888"/>
      <c r="EJ50" s="888"/>
      <c r="EK50" s="888"/>
      <c r="EL50" s="888"/>
      <c r="EM50" s="888"/>
      <c r="EN50" s="888"/>
      <c r="EP50" s="874"/>
      <c r="EQ50" s="902"/>
      <c r="ER50" s="914" t="s">
        <v>122</v>
      </c>
      <c r="ES50" s="888"/>
      <c r="ET50" s="888"/>
      <c r="EU50" s="888"/>
      <c r="EV50" s="888"/>
      <c r="EW50" s="888"/>
      <c r="EX50" s="888"/>
      <c r="EY50" s="888"/>
      <c r="EZ50" s="888"/>
      <c r="FA50" s="888"/>
      <c r="FB50" s="888"/>
      <c r="FC50" s="888"/>
      <c r="FD50" s="888"/>
      <c r="FE50" s="888"/>
      <c r="FF50" s="888"/>
      <c r="FH50" s="874"/>
      <c r="FI50" s="902"/>
      <c r="FJ50" s="914" t="s">
        <v>122</v>
      </c>
      <c r="FK50" s="888"/>
      <c r="FL50" s="888"/>
      <c r="FM50" s="888"/>
      <c r="FN50" s="888"/>
      <c r="FO50" s="888"/>
      <c r="FP50" s="888"/>
      <c r="FQ50" s="888"/>
      <c r="FR50" s="888"/>
      <c r="FS50" s="888"/>
      <c r="FT50" s="888"/>
      <c r="FU50" s="888"/>
      <c r="FV50" s="888"/>
      <c r="FW50" s="888"/>
      <c r="FX50" s="888"/>
      <c r="FZ50" s="874"/>
      <c r="GA50" s="902"/>
      <c r="GB50" s="914" t="s">
        <v>122</v>
      </c>
      <c r="GC50" s="888"/>
      <c r="GD50" s="888"/>
      <c r="GE50" s="888"/>
      <c r="GF50" s="888"/>
      <c r="GG50" s="888"/>
      <c r="GH50" s="888"/>
      <c r="GI50" s="888"/>
      <c r="GJ50" s="888"/>
      <c r="GK50" s="888"/>
      <c r="GL50" s="888"/>
      <c r="GM50" s="888"/>
      <c r="GN50" s="888"/>
      <c r="GO50" s="888"/>
      <c r="GP50" s="888"/>
    </row>
    <row r="51" spans="2:198" s="894" customFormat="1" ht="67.5" hidden="1" customHeight="1" outlineLevel="1">
      <c r="B51" s="874"/>
      <c r="C51" s="902"/>
      <c r="D51" s="914" t="s">
        <v>123</v>
      </c>
      <c r="E51" s="888"/>
      <c r="F51" s="888"/>
      <c r="G51" s="888"/>
      <c r="H51" s="888"/>
      <c r="I51" s="888"/>
      <c r="J51" s="888"/>
      <c r="K51" s="888"/>
      <c r="L51" s="888"/>
      <c r="M51" s="888"/>
      <c r="N51" s="888"/>
      <c r="O51" s="888"/>
      <c r="P51" s="888"/>
      <c r="Q51" s="888"/>
      <c r="R51" s="888"/>
      <c r="T51" s="874"/>
      <c r="U51" s="902"/>
      <c r="V51" s="914" t="s">
        <v>123</v>
      </c>
      <c r="W51" s="888"/>
      <c r="X51" s="888"/>
      <c r="Y51" s="888"/>
      <c r="Z51" s="888"/>
      <c r="AA51" s="888"/>
      <c r="AB51" s="888"/>
      <c r="AC51" s="888"/>
      <c r="AD51" s="888"/>
      <c r="AE51" s="888"/>
      <c r="AF51" s="888"/>
      <c r="AG51" s="888"/>
      <c r="AH51" s="888"/>
      <c r="AI51" s="888"/>
      <c r="AJ51" s="888"/>
      <c r="AL51" s="874"/>
      <c r="AM51" s="902"/>
      <c r="AN51" s="914" t="s">
        <v>123</v>
      </c>
      <c r="AO51" s="888"/>
      <c r="AP51" s="888"/>
      <c r="AQ51" s="888"/>
      <c r="AR51" s="888"/>
      <c r="AS51" s="888"/>
      <c r="AT51" s="888"/>
      <c r="AU51" s="888"/>
      <c r="AV51" s="888"/>
      <c r="AW51" s="888"/>
      <c r="AX51" s="888"/>
      <c r="AY51" s="888"/>
      <c r="AZ51" s="888"/>
      <c r="BA51" s="888"/>
      <c r="BB51" s="888"/>
      <c r="BD51" s="874"/>
      <c r="BE51" s="902"/>
      <c r="BF51" s="914" t="s">
        <v>123</v>
      </c>
      <c r="BG51" s="888"/>
      <c r="BH51" s="888"/>
      <c r="BI51" s="888"/>
      <c r="BJ51" s="888"/>
      <c r="BK51" s="888"/>
      <c r="BL51" s="888"/>
      <c r="BM51" s="888"/>
      <c r="BN51" s="888"/>
      <c r="BO51" s="888"/>
      <c r="BP51" s="888"/>
      <c r="BQ51" s="888"/>
      <c r="BR51" s="888"/>
      <c r="BS51" s="888"/>
      <c r="BT51" s="888"/>
      <c r="BV51" s="874"/>
      <c r="BW51" s="902"/>
      <c r="BX51" s="914" t="s">
        <v>123</v>
      </c>
      <c r="BY51" s="888"/>
      <c r="BZ51" s="888"/>
      <c r="CA51" s="888"/>
      <c r="CB51" s="888"/>
      <c r="CC51" s="888"/>
      <c r="CD51" s="888"/>
      <c r="CE51" s="888"/>
      <c r="CF51" s="888"/>
      <c r="CG51" s="888"/>
      <c r="CH51" s="888"/>
      <c r="CI51" s="888"/>
      <c r="CJ51" s="888"/>
      <c r="CK51" s="888"/>
      <c r="CL51" s="888"/>
      <c r="CN51" s="874"/>
      <c r="CO51" s="902"/>
      <c r="CP51" s="914" t="s">
        <v>123</v>
      </c>
      <c r="CQ51" s="888"/>
      <c r="CR51" s="888"/>
      <c r="CS51" s="888"/>
      <c r="CT51" s="888"/>
      <c r="CU51" s="888"/>
      <c r="CV51" s="888"/>
      <c r="CW51" s="888"/>
      <c r="CX51" s="888"/>
      <c r="CY51" s="888"/>
      <c r="CZ51" s="888"/>
      <c r="DA51" s="888"/>
      <c r="DB51" s="888"/>
      <c r="DC51" s="888"/>
      <c r="DD51" s="888"/>
      <c r="DF51" s="874"/>
      <c r="DG51" s="902"/>
      <c r="DH51" s="914" t="s">
        <v>123</v>
      </c>
      <c r="DI51" s="888"/>
      <c r="DJ51" s="888"/>
      <c r="DK51" s="888"/>
      <c r="DL51" s="888"/>
      <c r="DM51" s="888"/>
      <c r="DN51" s="888"/>
      <c r="DO51" s="888"/>
      <c r="DP51" s="888"/>
      <c r="DQ51" s="888"/>
      <c r="DR51" s="888"/>
      <c r="DS51" s="888"/>
      <c r="DT51" s="888"/>
      <c r="DU51" s="888"/>
      <c r="DV51" s="888"/>
      <c r="DX51" s="874"/>
      <c r="DY51" s="902"/>
      <c r="DZ51" s="914" t="s">
        <v>123</v>
      </c>
      <c r="EA51" s="888"/>
      <c r="EB51" s="888"/>
      <c r="EC51" s="888"/>
      <c r="ED51" s="888"/>
      <c r="EE51" s="888"/>
      <c r="EF51" s="888"/>
      <c r="EG51" s="888"/>
      <c r="EH51" s="888"/>
      <c r="EI51" s="888"/>
      <c r="EJ51" s="888"/>
      <c r="EK51" s="888"/>
      <c r="EL51" s="888"/>
      <c r="EM51" s="888"/>
      <c r="EN51" s="888"/>
      <c r="EP51" s="874"/>
      <c r="EQ51" s="902"/>
      <c r="ER51" s="914" t="s">
        <v>123</v>
      </c>
      <c r="ES51" s="888"/>
      <c r="ET51" s="888"/>
      <c r="EU51" s="888"/>
      <c r="EV51" s="888"/>
      <c r="EW51" s="888"/>
      <c r="EX51" s="888"/>
      <c r="EY51" s="888"/>
      <c r="EZ51" s="888"/>
      <c r="FA51" s="888"/>
      <c r="FB51" s="888"/>
      <c r="FC51" s="888"/>
      <c r="FD51" s="888"/>
      <c r="FE51" s="888"/>
      <c r="FF51" s="888"/>
      <c r="FH51" s="874"/>
      <c r="FI51" s="902"/>
      <c r="FJ51" s="914" t="s">
        <v>123</v>
      </c>
      <c r="FK51" s="888"/>
      <c r="FL51" s="888"/>
      <c r="FM51" s="888"/>
      <c r="FN51" s="888"/>
      <c r="FO51" s="888"/>
      <c r="FP51" s="888"/>
      <c r="FQ51" s="888"/>
      <c r="FR51" s="888"/>
      <c r="FS51" s="888"/>
      <c r="FT51" s="888"/>
      <c r="FU51" s="888"/>
      <c r="FV51" s="888"/>
      <c r="FW51" s="888"/>
      <c r="FX51" s="888"/>
      <c r="FZ51" s="874"/>
      <c r="GA51" s="902"/>
      <c r="GB51" s="914" t="s">
        <v>123</v>
      </c>
      <c r="GC51" s="888"/>
      <c r="GD51" s="888"/>
      <c r="GE51" s="888"/>
      <c r="GF51" s="888"/>
      <c r="GG51" s="888"/>
      <c r="GH51" s="888"/>
      <c r="GI51" s="888"/>
      <c r="GJ51" s="888"/>
      <c r="GK51" s="888"/>
      <c r="GL51" s="888"/>
      <c r="GM51" s="888"/>
      <c r="GN51" s="888"/>
      <c r="GO51" s="888"/>
      <c r="GP51" s="888"/>
    </row>
    <row r="52" spans="2:198" s="894" customFormat="1" ht="189" hidden="1" customHeight="1" outlineLevel="1">
      <c r="B52" s="874"/>
      <c r="C52" s="902"/>
      <c r="D52" s="914" t="s">
        <v>124</v>
      </c>
      <c r="E52" s="888"/>
      <c r="F52" s="888"/>
      <c r="G52" s="888"/>
      <c r="H52" s="888"/>
      <c r="I52" s="888"/>
      <c r="J52" s="888"/>
      <c r="K52" s="888"/>
      <c r="L52" s="888"/>
      <c r="M52" s="888"/>
      <c r="N52" s="888"/>
      <c r="O52" s="888"/>
      <c r="P52" s="888"/>
      <c r="Q52" s="888"/>
      <c r="R52" s="888"/>
      <c r="T52" s="874"/>
      <c r="U52" s="902"/>
      <c r="V52" s="914" t="s">
        <v>124</v>
      </c>
      <c r="W52" s="888"/>
      <c r="X52" s="888"/>
      <c r="Y52" s="888"/>
      <c r="Z52" s="888"/>
      <c r="AA52" s="888"/>
      <c r="AB52" s="888"/>
      <c r="AC52" s="888"/>
      <c r="AD52" s="888"/>
      <c r="AE52" s="888"/>
      <c r="AF52" s="888"/>
      <c r="AG52" s="888"/>
      <c r="AH52" s="888"/>
      <c r="AI52" s="888"/>
      <c r="AJ52" s="888"/>
      <c r="AL52" s="874"/>
      <c r="AM52" s="902"/>
      <c r="AN52" s="914" t="s">
        <v>124</v>
      </c>
      <c r="AO52" s="888"/>
      <c r="AP52" s="888"/>
      <c r="AQ52" s="888"/>
      <c r="AR52" s="888"/>
      <c r="AS52" s="888"/>
      <c r="AT52" s="888"/>
      <c r="AU52" s="888"/>
      <c r="AV52" s="888"/>
      <c r="AW52" s="888"/>
      <c r="AX52" s="888"/>
      <c r="AY52" s="888"/>
      <c r="AZ52" s="888"/>
      <c r="BA52" s="888"/>
      <c r="BB52" s="888"/>
      <c r="BD52" s="874"/>
      <c r="BE52" s="902"/>
      <c r="BF52" s="914" t="s">
        <v>124</v>
      </c>
      <c r="BG52" s="888"/>
      <c r="BH52" s="888"/>
      <c r="BI52" s="888"/>
      <c r="BJ52" s="888"/>
      <c r="BK52" s="888"/>
      <c r="BL52" s="888"/>
      <c r="BM52" s="888"/>
      <c r="BN52" s="888"/>
      <c r="BO52" s="888"/>
      <c r="BP52" s="888"/>
      <c r="BQ52" s="888"/>
      <c r="BR52" s="888"/>
      <c r="BS52" s="888"/>
      <c r="BT52" s="888"/>
      <c r="BV52" s="874"/>
      <c r="BW52" s="902"/>
      <c r="BX52" s="914" t="s">
        <v>124</v>
      </c>
      <c r="BY52" s="888"/>
      <c r="BZ52" s="888"/>
      <c r="CA52" s="888"/>
      <c r="CB52" s="888"/>
      <c r="CC52" s="888"/>
      <c r="CD52" s="888"/>
      <c r="CE52" s="888"/>
      <c r="CF52" s="888"/>
      <c r="CG52" s="888"/>
      <c r="CH52" s="888"/>
      <c r="CI52" s="888"/>
      <c r="CJ52" s="888"/>
      <c r="CK52" s="888"/>
      <c r="CL52" s="888"/>
      <c r="CN52" s="874"/>
      <c r="CO52" s="902"/>
      <c r="CP52" s="914" t="s">
        <v>124</v>
      </c>
      <c r="CQ52" s="888"/>
      <c r="CR52" s="888"/>
      <c r="CS52" s="888"/>
      <c r="CT52" s="888"/>
      <c r="CU52" s="888"/>
      <c r="CV52" s="888"/>
      <c r="CW52" s="888"/>
      <c r="CX52" s="888"/>
      <c r="CY52" s="888"/>
      <c r="CZ52" s="888"/>
      <c r="DA52" s="888"/>
      <c r="DB52" s="888"/>
      <c r="DC52" s="888"/>
      <c r="DD52" s="888"/>
      <c r="DF52" s="874"/>
      <c r="DG52" s="902"/>
      <c r="DH52" s="914" t="s">
        <v>124</v>
      </c>
      <c r="DI52" s="888"/>
      <c r="DJ52" s="888"/>
      <c r="DK52" s="888"/>
      <c r="DL52" s="888"/>
      <c r="DM52" s="888"/>
      <c r="DN52" s="888"/>
      <c r="DO52" s="888"/>
      <c r="DP52" s="888"/>
      <c r="DQ52" s="888"/>
      <c r="DR52" s="888"/>
      <c r="DS52" s="888"/>
      <c r="DT52" s="888"/>
      <c r="DU52" s="888"/>
      <c r="DV52" s="888"/>
      <c r="DX52" s="874"/>
      <c r="DY52" s="902"/>
      <c r="DZ52" s="914" t="s">
        <v>124</v>
      </c>
      <c r="EA52" s="888"/>
      <c r="EB52" s="888"/>
      <c r="EC52" s="888"/>
      <c r="ED52" s="888"/>
      <c r="EE52" s="888"/>
      <c r="EF52" s="888"/>
      <c r="EG52" s="888"/>
      <c r="EH52" s="888"/>
      <c r="EI52" s="888"/>
      <c r="EJ52" s="888"/>
      <c r="EK52" s="888"/>
      <c r="EL52" s="888"/>
      <c r="EM52" s="888"/>
      <c r="EN52" s="888"/>
      <c r="EP52" s="874"/>
      <c r="EQ52" s="902"/>
      <c r="ER52" s="914" t="s">
        <v>124</v>
      </c>
      <c r="ES52" s="888"/>
      <c r="ET52" s="888"/>
      <c r="EU52" s="888"/>
      <c r="EV52" s="888"/>
      <c r="EW52" s="888"/>
      <c r="EX52" s="888"/>
      <c r="EY52" s="888"/>
      <c r="EZ52" s="888"/>
      <c r="FA52" s="888"/>
      <c r="FB52" s="888"/>
      <c r="FC52" s="888"/>
      <c r="FD52" s="888"/>
      <c r="FE52" s="888"/>
      <c r="FF52" s="888"/>
      <c r="FH52" s="874"/>
      <c r="FI52" s="902"/>
      <c r="FJ52" s="914" t="s">
        <v>124</v>
      </c>
      <c r="FK52" s="888"/>
      <c r="FL52" s="888"/>
      <c r="FM52" s="888"/>
      <c r="FN52" s="888"/>
      <c r="FO52" s="888"/>
      <c r="FP52" s="888"/>
      <c r="FQ52" s="888"/>
      <c r="FR52" s="888"/>
      <c r="FS52" s="888"/>
      <c r="FT52" s="888"/>
      <c r="FU52" s="888"/>
      <c r="FV52" s="888"/>
      <c r="FW52" s="888"/>
      <c r="FX52" s="888"/>
      <c r="FZ52" s="874"/>
      <c r="GA52" s="902"/>
      <c r="GB52" s="914" t="s">
        <v>124</v>
      </c>
      <c r="GC52" s="888"/>
      <c r="GD52" s="888"/>
      <c r="GE52" s="888"/>
      <c r="GF52" s="888"/>
      <c r="GG52" s="888"/>
      <c r="GH52" s="888"/>
      <c r="GI52" s="888"/>
      <c r="GJ52" s="888"/>
      <c r="GK52" s="888"/>
      <c r="GL52" s="888"/>
      <c r="GM52" s="888"/>
      <c r="GN52" s="888"/>
      <c r="GO52" s="888"/>
      <c r="GP52" s="888"/>
    </row>
    <row r="53" spans="2:198" s="894" customFormat="1" ht="108" hidden="1" customHeight="1" outlineLevel="1">
      <c r="B53" s="874"/>
      <c r="C53" s="902"/>
      <c r="D53" s="914" t="s">
        <v>125</v>
      </c>
      <c r="E53" s="888"/>
      <c r="F53" s="888"/>
      <c r="G53" s="888"/>
      <c r="H53" s="888"/>
      <c r="I53" s="888"/>
      <c r="J53" s="888"/>
      <c r="K53" s="888"/>
      <c r="L53" s="888"/>
      <c r="M53" s="888"/>
      <c r="N53" s="888"/>
      <c r="O53" s="888"/>
      <c r="P53" s="888"/>
      <c r="Q53" s="888"/>
      <c r="R53" s="888"/>
      <c r="T53" s="874"/>
      <c r="U53" s="902"/>
      <c r="V53" s="914" t="s">
        <v>125</v>
      </c>
      <c r="W53" s="888"/>
      <c r="X53" s="888"/>
      <c r="Y53" s="888"/>
      <c r="Z53" s="888"/>
      <c r="AA53" s="888"/>
      <c r="AB53" s="888"/>
      <c r="AC53" s="888"/>
      <c r="AD53" s="888"/>
      <c r="AE53" s="888"/>
      <c r="AF53" s="888"/>
      <c r="AG53" s="888"/>
      <c r="AH53" s="888"/>
      <c r="AI53" s="888"/>
      <c r="AJ53" s="888"/>
      <c r="AL53" s="874"/>
      <c r="AM53" s="902"/>
      <c r="AN53" s="914" t="s">
        <v>125</v>
      </c>
      <c r="AO53" s="888"/>
      <c r="AP53" s="888"/>
      <c r="AQ53" s="888"/>
      <c r="AR53" s="888"/>
      <c r="AS53" s="888"/>
      <c r="AT53" s="888"/>
      <c r="AU53" s="888"/>
      <c r="AV53" s="888"/>
      <c r="AW53" s="888"/>
      <c r="AX53" s="888"/>
      <c r="AY53" s="888"/>
      <c r="AZ53" s="888"/>
      <c r="BA53" s="888"/>
      <c r="BB53" s="888"/>
      <c r="BD53" s="874"/>
      <c r="BE53" s="902"/>
      <c r="BF53" s="914" t="s">
        <v>125</v>
      </c>
      <c r="BG53" s="888"/>
      <c r="BH53" s="888"/>
      <c r="BI53" s="888"/>
      <c r="BJ53" s="888"/>
      <c r="BK53" s="888"/>
      <c r="BL53" s="888"/>
      <c r="BM53" s="888"/>
      <c r="BN53" s="888"/>
      <c r="BO53" s="888"/>
      <c r="BP53" s="888"/>
      <c r="BQ53" s="888"/>
      <c r="BR53" s="888"/>
      <c r="BS53" s="888"/>
      <c r="BT53" s="888"/>
      <c r="BV53" s="874"/>
      <c r="BW53" s="902"/>
      <c r="BX53" s="914" t="s">
        <v>125</v>
      </c>
      <c r="BY53" s="888"/>
      <c r="BZ53" s="888"/>
      <c r="CA53" s="888"/>
      <c r="CB53" s="888"/>
      <c r="CC53" s="888"/>
      <c r="CD53" s="888"/>
      <c r="CE53" s="888"/>
      <c r="CF53" s="888"/>
      <c r="CG53" s="888"/>
      <c r="CH53" s="888"/>
      <c r="CI53" s="888"/>
      <c r="CJ53" s="888"/>
      <c r="CK53" s="888"/>
      <c r="CL53" s="888"/>
      <c r="CN53" s="874"/>
      <c r="CO53" s="902"/>
      <c r="CP53" s="914" t="s">
        <v>125</v>
      </c>
      <c r="CQ53" s="888"/>
      <c r="CR53" s="888"/>
      <c r="CS53" s="888"/>
      <c r="CT53" s="888"/>
      <c r="CU53" s="888"/>
      <c r="CV53" s="888"/>
      <c r="CW53" s="888"/>
      <c r="CX53" s="888"/>
      <c r="CY53" s="888"/>
      <c r="CZ53" s="888"/>
      <c r="DA53" s="888"/>
      <c r="DB53" s="888"/>
      <c r="DC53" s="888"/>
      <c r="DD53" s="888"/>
      <c r="DF53" s="874"/>
      <c r="DG53" s="902"/>
      <c r="DH53" s="914" t="s">
        <v>125</v>
      </c>
      <c r="DI53" s="888"/>
      <c r="DJ53" s="888"/>
      <c r="DK53" s="888"/>
      <c r="DL53" s="888"/>
      <c r="DM53" s="888"/>
      <c r="DN53" s="888"/>
      <c r="DO53" s="888"/>
      <c r="DP53" s="888"/>
      <c r="DQ53" s="888"/>
      <c r="DR53" s="888"/>
      <c r="DS53" s="888"/>
      <c r="DT53" s="888"/>
      <c r="DU53" s="888"/>
      <c r="DV53" s="888"/>
      <c r="DX53" s="874"/>
      <c r="DY53" s="902"/>
      <c r="DZ53" s="914" t="s">
        <v>125</v>
      </c>
      <c r="EA53" s="888"/>
      <c r="EB53" s="888"/>
      <c r="EC53" s="888"/>
      <c r="ED53" s="888"/>
      <c r="EE53" s="888"/>
      <c r="EF53" s="888"/>
      <c r="EG53" s="888"/>
      <c r="EH53" s="888"/>
      <c r="EI53" s="888"/>
      <c r="EJ53" s="888"/>
      <c r="EK53" s="888"/>
      <c r="EL53" s="888"/>
      <c r="EM53" s="888"/>
      <c r="EN53" s="888"/>
      <c r="EP53" s="874"/>
      <c r="EQ53" s="902"/>
      <c r="ER53" s="914" t="s">
        <v>125</v>
      </c>
      <c r="ES53" s="888"/>
      <c r="ET53" s="888"/>
      <c r="EU53" s="888"/>
      <c r="EV53" s="888"/>
      <c r="EW53" s="888"/>
      <c r="EX53" s="888"/>
      <c r="EY53" s="888"/>
      <c r="EZ53" s="888"/>
      <c r="FA53" s="888"/>
      <c r="FB53" s="888"/>
      <c r="FC53" s="888"/>
      <c r="FD53" s="888"/>
      <c r="FE53" s="888"/>
      <c r="FF53" s="888"/>
      <c r="FH53" s="874"/>
      <c r="FI53" s="902"/>
      <c r="FJ53" s="914" t="s">
        <v>125</v>
      </c>
      <c r="FK53" s="888"/>
      <c r="FL53" s="888"/>
      <c r="FM53" s="888"/>
      <c r="FN53" s="888"/>
      <c r="FO53" s="888"/>
      <c r="FP53" s="888"/>
      <c r="FQ53" s="888"/>
      <c r="FR53" s="888"/>
      <c r="FS53" s="888"/>
      <c r="FT53" s="888"/>
      <c r="FU53" s="888"/>
      <c r="FV53" s="888"/>
      <c r="FW53" s="888"/>
      <c r="FX53" s="888"/>
      <c r="FZ53" s="874"/>
      <c r="GA53" s="902"/>
      <c r="GB53" s="914" t="s">
        <v>125</v>
      </c>
      <c r="GC53" s="888"/>
      <c r="GD53" s="888"/>
      <c r="GE53" s="888"/>
      <c r="GF53" s="888"/>
      <c r="GG53" s="888"/>
      <c r="GH53" s="888"/>
      <c r="GI53" s="888"/>
      <c r="GJ53" s="888"/>
      <c r="GK53" s="888"/>
      <c r="GL53" s="888"/>
      <c r="GM53" s="888"/>
      <c r="GN53" s="888"/>
      <c r="GO53" s="888"/>
      <c r="GP53" s="888"/>
    </row>
    <row r="54" spans="2:198" s="894" customFormat="1" ht="135" hidden="1" customHeight="1" outlineLevel="1">
      <c r="B54" s="874"/>
      <c r="C54" s="902"/>
      <c r="D54" s="914" t="s">
        <v>126</v>
      </c>
      <c r="E54" s="888"/>
      <c r="F54" s="888"/>
      <c r="G54" s="888"/>
      <c r="H54" s="888"/>
      <c r="I54" s="888"/>
      <c r="J54" s="888"/>
      <c r="K54" s="888"/>
      <c r="L54" s="888"/>
      <c r="M54" s="888"/>
      <c r="N54" s="888"/>
      <c r="O54" s="888"/>
      <c r="P54" s="888"/>
      <c r="Q54" s="888"/>
      <c r="R54" s="888"/>
      <c r="T54" s="874"/>
      <c r="U54" s="902"/>
      <c r="V54" s="914" t="s">
        <v>126</v>
      </c>
      <c r="W54" s="888"/>
      <c r="X54" s="888"/>
      <c r="Y54" s="888"/>
      <c r="Z54" s="888"/>
      <c r="AA54" s="888"/>
      <c r="AB54" s="888"/>
      <c r="AC54" s="888"/>
      <c r="AD54" s="888"/>
      <c r="AE54" s="888"/>
      <c r="AF54" s="888"/>
      <c r="AG54" s="888"/>
      <c r="AH54" s="888"/>
      <c r="AI54" s="888"/>
      <c r="AJ54" s="888"/>
      <c r="AL54" s="874"/>
      <c r="AM54" s="902"/>
      <c r="AN54" s="914" t="s">
        <v>126</v>
      </c>
      <c r="AO54" s="888"/>
      <c r="AP54" s="888"/>
      <c r="AQ54" s="888"/>
      <c r="AR54" s="888"/>
      <c r="AS54" s="888"/>
      <c r="AT54" s="888"/>
      <c r="AU54" s="888"/>
      <c r="AV54" s="888"/>
      <c r="AW54" s="888"/>
      <c r="AX54" s="888"/>
      <c r="AY54" s="888"/>
      <c r="AZ54" s="888"/>
      <c r="BA54" s="888"/>
      <c r="BB54" s="888"/>
      <c r="BD54" s="874"/>
      <c r="BE54" s="902"/>
      <c r="BF54" s="914" t="s">
        <v>126</v>
      </c>
      <c r="BG54" s="888"/>
      <c r="BH54" s="888"/>
      <c r="BI54" s="888"/>
      <c r="BJ54" s="888"/>
      <c r="BK54" s="888"/>
      <c r="BL54" s="888"/>
      <c r="BM54" s="888"/>
      <c r="BN54" s="888"/>
      <c r="BO54" s="888"/>
      <c r="BP54" s="888"/>
      <c r="BQ54" s="888"/>
      <c r="BR54" s="888"/>
      <c r="BS54" s="888"/>
      <c r="BT54" s="888"/>
      <c r="BV54" s="874"/>
      <c r="BW54" s="902"/>
      <c r="BX54" s="914" t="s">
        <v>126</v>
      </c>
      <c r="BY54" s="888"/>
      <c r="BZ54" s="888"/>
      <c r="CA54" s="888"/>
      <c r="CB54" s="888"/>
      <c r="CC54" s="888"/>
      <c r="CD54" s="888"/>
      <c r="CE54" s="888"/>
      <c r="CF54" s="888"/>
      <c r="CG54" s="888"/>
      <c r="CH54" s="888"/>
      <c r="CI54" s="888"/>
      <c r="CJ54" s="888"/>
      <c r="CK54" s="888"/>
      <c r="CL54" s="888"/>
      <c r="CN54" s="874"/>
      <c r="CO54" s="902"/>
      <c r="CP54" s="914" t="s">
        <v>126</v>
      </c>
      <c r="CQ54" s="888"/>
      <c r="CR54" s="888"/>
      <c r="CS54" s="888"/>
      <c r="CT54" s="888"/>
      <c r="CU54" s="888"/>
      <c r="CV54" s="888"/>
      <c r="CW54" s="888"/>
      <c r="CX54" s="888"/>
      <c r="CY54" s="888"/>
      <c r="CZ54" s="888"/>
      <c r="DA54" s="888"/>
      <c r="DB54" s="888"/>
      <c r="DC54" s="888"/>
      <c r="DD54" s="888"/>
      <c r="DF54" s="874"/>
      <c r="DG54" s="902"/>
      <c r="DH54" s="914" t="s">
        <v>126</v>
      </c>
      <c r="DI54" s="888"/>
      <c r="DJ54" s="888"/>
      <c r="DK54" s="888"/>
      <c r="DL54" s="888"/>
      <c r="DM54" s="888"/>
      <c r="DN54" s="888"/>
      <c r="DO54" s="888"/>
      <c r="DP54" s="888"/>
      <c r="DQ54" s="888"/>
      <c r="DR54" s="888"/>
      <c r="DS54" s="888"/>
      <c r="DT54" s="888"/>
      <c r="DU54" s="888"/>
      <c r="DV54" s="888"/>
      <c r="DX54" s="874"/>
      <c r="DY54" s="902"/>
      <c r="DZ54" s="914" t="s">
        <v>126</v>
      </c>
      <c r="EA54" s="888"/>
      <c r="EB54" s="888"/>
      <c r="EC54" s="888"/>
      <c r="ED54" s="888"/>
      <c r="EE54" s="888"/>
      <c r="EF54" s="888"/>
      <c r="EG54" s="888"/>
      <c r="EH54" s="888"/>
      <c r="EI54" s="888"/>
      <c r="EJ54" s="888"/>
      <c r="EK54" s="888"/>
      <c r="EL54" s="888"/>
      <c r="EM54" s="888"/>
      <c r="EN54" s="888"/>
      <c r="EP54" s="874"/>
      <c r="EQ54" s="902"/>
      <c r="ER54" s="914" t="s">
        <v>126</v>
      </c>
      <c r="ES54" s="888"/>
      <c r="ET54" s="888"/>
      <c r="EU54" s="888"/>
      <c r="EV54" s="888"/>
      <c r="EW54" s="888"/>
      <c r="EX54" s="888"/>
      <c r="EY54" s="888"/>
      <c r="EZ54" s="888"/>
      <c r="FA54" s="888"/>
      <c r="FB54" s="888"/>
      <c r="FC54" s="888"/>
      <c r="FD54" s="888"/>
      <c r="FE54" s="888"/>
      <c r="FF54" s="888"/>
      <c r="FH54" s="874"/>
      <c r="FI54" s="902"/>
      <c r="FJ54" s="914" t="s">
        <v>126</v>
      </c>
      <c r="FK54" s="888"/>
      <c r="FL54" s="888"/>
      <c r="FM54" s="888"/>
      <c r="FN54" s="888"/>
      <c r="FO54" s="888"/>
      <c r="FP54" s="888"/>
      <c r="FQ54" s="888"/>
      <c r="FR54" s="888"/>
      <c r="FS54" s="888"/>
      <c r="FT54" s="888"/>
      <c r="FU54" s="888"/>
      <c r="FV54" s="888"/>
      <c r="FW54" s="888"/>
      <c r="FX54" s="888"/>
      <c r="FZ54" s="874"/>
      <c r="GA54" s="902"/>
      <c r="GB54" s="914" t="s">
        <v>126</v>
      </c>
      <c r="GC54" s="888"/>
      <c r="GD54" s="888"/>
      <c r="GE54" s="888"/>
      <c r="GF54" s="888"/>
      <c r="GG54" s="888"/>
      <c r="GH54" s="888"/>
      <c r="GI54" s="888"/>
      <c r="GJ54" s="888"/>
      <c r="GK54" s="888"/>
      <c r="GL54" s="888"/>
      <c r="GM54" s="888"/>
      <c r="GN54" s="888"/>
      <c r="GO54" s="888"/>
      <c r="GP54" s="888"/>
    </row>
    <row r="55" spans="2:198" s="894" customFormat="1" ht="243" hidden="1" customHeight="1" outlineLevel="1">
      <c r="B55" s="874"/>
      <c r="C55" s="902"/>
      <c r="D55" s="914" t="s">
        <v>127</v>
      </c>
      <c r="E55" s="888"/>
      <c r="F55" s="888"/>
      <c r="G55" s="888"/>
      <c r="H55" s="888"/>
      <c r="I55" s="888"/>
      <c r="J55" s="888"/>
      <c r="K55" s="888"/>
      <c r="L55" s="888"/>
      <c r="M55" s="888"/>
      <c r="N55" s="888"/>
      <c r="O55" s="888"/>
      <c r="P55" s="888"/>
      <c r="Q55" s="888"/>
      <c r="R55" s="888"/>
      <c r="T55" s="874"/>
      <c r="U55" s="902"/>
      <c r="V55" s="914" t="s">
        <v>127</v>
      </c>
      <c r="W55" s="888"/>
      <c r="X55" s="888"/>
      <c r="Y55" s="888"/>
      <c r="Z55" s="888"/>
      <c r="AA55" s="888"/>
      <c r="AB55" s="888"/>
      <c r="AC55" s="888"/>
      <c r="AD55" s="888"/>
      <c r="AE55" s="888"/>
      <c r="AF55" s="888"/>
      <c r="AG55" s="888"/>
      <c r="AH55" s="888"/>
      <c r="AI55" s="888"/>
      <c r="AJ55" s="888"/>
      <c r="AL55" s="874"/>
      <c r="AM55" s="902"/>
      <c r="AN55" s="914" t="s">
        <v>127</v>
      </c>
      <c r="AO55" s="888"/>
      <c r="AP55" s="888"/>
      <c r="AQ55" s="888"/>
      <c r="AR55" s="888"/>
      <c r="AS55" s="888"/>
      <c r="AT55" s="888"/>
      <c r="AU55" s="888"/>
      <c r="AV55" s="888"/>
      <c r="AW55" s="888"/>
      <c r="AX55" s="888"/>
      <c r="AY55" s="888"/>
      <c r="AZ55" s="888"/>
      <c r="BA55" s="888"/>
      <c r="BB55" s="888"/>
      <c r="BD55" s="874"/>
      <c r="BE55" s="902"/>
      <c r="BF55" s="914" t="s">
        <v>127</v>
      </c>
      <c r="BG55" s="888"/>
      <c r="BH55" s="888"/>
      <c r="BI55" s="888"/>
      <c r="BJ55" s="888"/>
      <c r="BK55" s="888"/>
      <c r="BL55" s="888"/>
      <c r="BM55" s="888"/>
      <c r="BN55" s="888"/>
      <c r="BO55" s="888"/>
      <c r="BP55" s="888"/>
      <c r="BQ55" s="888"/>
      <c r="BR55" s="888"/>
      <c r="BS55" s="888"/>
      <c r="BT55" s="888"/>
      <c r="BV55" s="874"/>
      <c r="BW55" s="902"/>
      <c r="BX55" s="914" t="s">
        <v>127</v>
      </c>
      <c r="BY55" s="888"/>
      <c r="BZ55" s="888"/>
      <c r="CA55" s="888"/>
      <c r="CB55" s="888"/>
      <c r="CC55" s="888"/>
      <c r="CD55" s="888"/>
      <c r="CE55" s="888"/>
      <c r="CF55" s="888"/>
      <c r="CG55" s="888"/>
      <c r="CH55" s="888"/>
      <c r="CI55" s="888"/>
      <c r="CJ55" s="888"/>
      <c r="CK55" s="888"/>
      <c r="CL55" s="888"/>
      <c r="CN55" s="874"/>
      <c r="CO55" s="902"/>
      <c r="CP55" s="914" t="s">
        <v>127</v>
      </c>
      <c r="CQ55" s="888"/>
      <c r="CR55" s="888"/>
      <c r="CS55" s="888"/>
      <c r="CT55" s="888"/>
      <c r="CU55" s="888"/>
      <c r="CV55" s="888"/>
      <c r="CW55" s="888"/>
      <c r="CX55" s="888"/>
      <c r="CY55" s="888"/>
      <c r="CZ55" s="888"/>
      <c r="DA55" s="888"/>
      <c r="DB55" s="888"/>
      <c r="DC55" s="888"/>
      <c r="DD55" s="888"/>
      <c r="DF55" s="874"/>
      <c r="DG55" s="902"/>
      <c r="DH55" s="914" t="s">
        <v>127</v>
      </c>
      <c r="DI55" s="888"/>
      <c r="DJ55" s="888"/>
      <c r="DK55" s="888"/>
      <c r="DL55" s="888"/>
      <c r="DM55" s="888"/>
      <c r="DN55" s="888"/>
      <c r="DO55" s="888"/>
      <c r="DP55" s="888"/>
      <c r="DQ55" s="888"/>
      <c r="DR55" s="888"/>
      <c r="DS55" s="888"/>
      <c r="DT55" s="888"/>
      <c r="DU55" s="888"/>
      <c r="DV55" s="888"/>
      <c r="DX55" s="874"/>
      <c r="DY55" s="902"/>
      <c r="DZ55" s="914" t="s">
        <v>127</v>
      </c>
      <c r="EA55" s="888"/>
      <c r="EB55" s="888"/>
      <c r="EC55" s="888"/>
      <c r="ED55" s="888"/>
      <c r="EE55" s="888"/>
      <c r="EF55" s="888"/>
      <c r="EG55" s="888"/>
      <c r="EH55" s="888"/>
      <c r="EI55" s="888"/>
      <c r="EJ55" s="888"/>
      <c r="EK55" s="888"/>
      <c r="EL55" s="888"/>
      <c r="EM55" s="888"/>
      <c r="EN55" s="888"/>
      <c r="EP55" s="874"/>
      <c r="EQ55" s="902"/>
      <c r="ER55" s="914" t="s">
        <v>127</v>
      </c>
      <c r="ES55" s="888"/>
      <c r="ET55" s="888"/>
      <c r="EU55" s="888"/>
      <c r="EV55" s="888"/>
      <c r="EW55" s="888"/>
      <c r="EX55" s="888"/>
      <c r="EY55" s="888"/>
      <c r="EZ55" s="888"/>
      <c r="FA55" s="888"/>
      <c r="FB55" s="888"/>
      <c r="FC55" s="888"/>
      <c r="FD55" s="888"/>
      <c r="FE55" s="888"/>
      <c r="FF55" s="888"/>
      <c r="FH55" s="874"/>
      <c r="FI55" s="902"/>
      <c r="FJ55" s="914" t="s">
        <v>127</v>
      </c>
      <c r="FK55" s="888"/>
      <c r="FL55" s="888"/>
      <c r="FM55" s="888"/>
      <c r="FN55" s="888"/>
      <c r="FO55" s="888"/>
      <c r="FP55" s="888"/>
      <c r="FQ55" s="888"/>
      <c r="FR55" s="888"/>
      <c r="FS55" s="888"/>
      <c r="FT55" s="888"/>
      <c r="FU55" s="888"/>
      <c r="FV55" s="888"/>
      <c r="FW55" s="888"/>
      <c r="FX55" s="888"/>
      <c r="FZ55" s="874"/>
      <c r="GA55" s="902"/>
      <c r="GB55" s="914" t="s">
        <v>127</v>
      </c>
      <c r="GC55" s="888"/>
      <c r="GD55" s="888"/>
      <c r="GE55" s="888"/>
      <c r="GF55" s="888"/>
      <c r="GG55" s="888"/>
      <c r="GH55" s="888"/>
      <c r="GI55" s="888"/>
      <c r="GJ55" s="888"/>
      <c r="GK55" s="888"/>
      <c r="GL55" s="888"/>
      <c r="GM55" s="888"/>
      <c r="GN55" s="888"/>
      <c r="GO55" s="888"/>
      <c r="GP55" s="888"/>
    </row>
    <row r="56" spans="2:198" s="894" customFormat="1" ht="121.5" hidden="1" customHeight="1" outlineLevel="1">
      <c r="B56" s="874"/>
      <c r="C56" s="902"/>
      <c r="D56" s="914" t="s">
        <v>128</v>
      </c>
      <c r="E56" s="888"/>
      <c r="F56" s="888"/>
      <c r="G56" s="888"/>
      <c r="H56" s="888"/>
      <c r="I56" s="888"/>
      <c r="J56" s="888"/>
      <c r="K56" s="888"/>
      <c r="L56" s="888"/>
      <c r="M56" s="888"/>
      <c r="N56" s="888"/>
      <c r="O56" s="888"/>
      <c r="P56" s="888"/>
      <c r="Q56" s="888"/>
      <c r="R56" s="888"/>
      <c r="T56" s="874"/>
      <c r="U56" s="902"/>
      <c r="V56" s="914" t="s">
        <v>128</v>
      </c>
      <c r="W56" s="888"/>
      <c r="X56" s="888"/>
      <c r="Y56" s="888"/>
      <c r="Z56" s="888"/>
      <c r="AA56" s="888"/>
      <c r="AB56" s="888"/>
      <c r="AC56" s="888"/>
      <c r="AD56" s="888"/>
      <c r="AE56" s="888"/>
      <c r="AF56" s="888"/>
      <c r="AG56" s="888"/>
      <c r="AH56" s="888"/>
      <c r="AI56" s="888"/>
      <c r="AJ56" s="888"/>
      <c r="AL56" s="874"/>
      <c r="AM56" s="902"/>
      <c r="AN56" s="914" t="s">
        <v>128</v>
      </c>
      <c r="AO56" s="888"/>
      <c r="AP56" s="888"/>
      <c r="AQ56" s="888"/>
      <c r="AR56" s="888"/>
      <c r="AS56" s="888"/>
      <c r="AT56" s="888"/>
      <c r="AU56" s="888"/>
      <c r="AV56" s="888"/>
      <c r="AW56" s="888"/>
      <c r="AX56" s="888"/>
      <c r="AY56" s="888"/>
      <c r="AZ56" s="888"/>
      <c r="BA56" s="888"/>
      <c r="BB56" s="888"/>
      <c r="BD56" s="874"/>
      <c r="BE56" s="902"/>
      <c r="BF56" s="914" t="s">
        <v>128</v>
      </c>
      <c r="BG56" s="888"/>
      <c r="BH56" s="888"/>
      <c r="BI56" s="888"/>
      <c r="BJ56" s="888"/>
      <c r="BK56" s="888"/>
      <c r="BL56" s="888"/>
      <c r="BM56" s="888"/>
      <c r="BN56" s="888"/>
      <c r="BO56" s="888"/>
      <c r="BP56" s="888"/>
      <c r="BQ56" s="888"/>
      <c r="BR56" s="888"/>
      <c r="BS56" s="888"/>
      <c r="BT56" s="888"/>
      <c r="BV56" s="874"/>
      <c r="BW56" s="902"/>
      <c r="BX56" s="914" t="s">
        <v>128</v>
      </c>
      <c r="BY56" s="888"/>
      <c r="BZ56" s="888"/>
      <c r="CA56" s="888"/>
      <c r="CB56" s="888"/>
      <c r="CC56" s="888"/>
      <c r="CD56" s="888"/>
      <c r="CE56" s="888"/>
      <c r="CF56" s="888"/>
      <c r="CG56" s="888"/>
      <c r="CH56" s="888"/>
      <c r="CI56" s="888"/>
      <c r="CJ56" s="888"/>
      <c r="CK56" s="888"/>
      <c r="CL56" s="888"/>
      <c r="CN56" s="874"/>
      <c r="CO56" s="902"/>
      <c r="CP56" s="914" t="s">
        <v>128</v>
      </c>
      <c r="CQ56" s="888"/>
      <c r="CR56" s="888"/>
      <c r="CS56" s="888"/>
      <c r="CT56" s="888"/>
      <c r="CU56" s="888"/>
      <c r="CV56" s="888"/>
      <c r="CW56" s="888"/>
      <c r="CX56" s="888"/>
      <c r="CY56" s="888"/>
      <c r="CZ56" s="888"/>
      <c r="DA56" s="888"/>
      <c r="DB56" s="888"/>
      <c r="DC56" s="888"/>
      <c r="DD56" s="888"/>
      <c r="DF56" s="874"/>
      <c r="DG56" s="902"/>
      <c r="DH56" s="914" t="s">
        <v>128</v>
      </c>
      <c r="DI56" s="888"/>
      <c r="DJ56" s="888"/>
      <c r="DK56" s="888"/>
      <c r="DL56" s="888"/>
      <c r="DM56" s="888"/>
      <c r="DN56" s="888"/>
      <c r="DO56" s="888"/>
      <c r="DP56" s="888"/>
      <c r="DQ56" s="888"/>
      <c r="DR56" s="888"/>
      <c r="DS56" s="888"/>
      <c r="DT56" s="888"/>
      <c r="DU56" s="888"/>
      <c r="DV56" s="888"/>
      <c r="DX56" s="874"/>
      <c r="DY56" s="902"/>
      <c r="DZ56" s="914" t="s">
        <v>128</v>
      </c>
      <c r="EA56" s="888"/>
      <c r="EB56" s="888"/>
      <c r="EC56" s="888"/>
      <c r="ED56" s="888"/>
      <c r="EE56" s="888"/>
      <c r="EF56" s="888"/>
      <c r="EG56" s="888"/>
      <c r="EH56" s="888"/>
      <c r="EI56" s="888"/>
      <c r="EJ56" s="888"/>
      <c r="EK56" s="888"/>
      <c r="EL56" s="888"/>
      <c r="EM56" s="888"/>
      <c r="EN56" s="888"/>
      <c r="EP56" s="874"/>
      <c r="EQ56" s="902"/>
      <c r="ER56" s="914" t="s">
        <v>128</v>
      </c>
      <c r="ES56" s="888"/>
      <c r="ET56" s="888"/>
      <c r="EU56" s="888"/>
      <c r="EV56" s="888"/>
      <c r="EW56" s="888"/>
      <c r="EX56" s="888"/>
      <c r="EY56" s="888"/>
      <c r="EZ56" s="888"/>
      <c r="FA56" s="888"/>
      <c r="FB56" s="888"/>
      <c r="FC56" s="888"/>
      <c r="FD56" s="888"/>
      <c r="FE56" s="888"/>
      <c r="FF56" s="888"/>
      <c r="FH56" s="874"/>
      <c r="FI56" s="902"/>
      <c r="FJ56" s="914" t="s">
        <v>128</v>
      </c>
      <c r="FK56" s="888"/>
      <c r="FL56" s="888"/>
      <c r="FM56" s="888"/>
      <c r="FN56" s="888"/>
      <c r="FO56" s="888"/>
      <c r="FP56" s="888"/>
      <c r="FQ56" s="888"/>
      <c r="FR56" s="888"/>
      <c r="FS56" s="888"/>
      <c r="FT56" s="888"/>
      <c r="FU56" s="888"/>
      <c r="FV56" s="888"/>
      <c r="FW56" s="888"/>
      <c r="FX56" s="888"/>
      <c r="FZ56" s="874"/>
      <c r="GA56" s="902"/>
      <c r="GB56" s="914" t="s">
        <v>128</v>
      </c>
      <c r="GC56" s="888"/>
      <c r="GD56" s="888"/>
      <c r="GE56" s="888"/>
      <c r="GF56" s="888"/>
      <c r="GG56" s="888"/>
      <c r="GH56" s="888"/>
      <c r="GI56" s="888"/>
      <c r="GJ56" s="888"/>
      <c r="GK56" s="888"/>
      <c r="GL56" s="888"/>
      <c r="GM56" s="888"/>
      <c r="GN56" s="888"/>
      <c r="GO56" s="888"/>
      <c r="GP56" s="888"/>
    </row>
    <row r="57" spans="2:198" s="894" customFormat="1" ht="409.5" hidden="1" customHeight="1" outlineLevel="1">
      <c r="B57" s="874"/>
      <c r="C57" s="902"/>
      <c r="D57" s="914" t="s">
        <v>129</v>
      </c>
      <c r="E57" s="888"/>
      <c r="F57" s="888"/>
      <c r="G57" s="888"/>
      <c r="H57" s="888"/>
      <c r="I57" s="888"/>
      <c r="J57" s="888"/>
      <c r="K57" s="888"/>
      <c r="L57" s="888"/>
      <c r="M57" s="888"/>
      <c r="N57" s="888"/>
      <c r="O57" s="888"/>
      <c r="P57" s="888"/>
      <c r="Q57" s="888"/>
      <c r="R57" s="888"/>
      <c r="T57" s="874"/>
      <c r="U57" s="902"/>
      <c r="V57" s="914" t="s">
        <v>129</v>
      </c>
      <c r="W57" s="888"/>
      <c r="X57" s="888"/>
      <c r="Y57" s="888"/>
      <c r="Z57" s="888"/>
      <c r="AA57" s="888"/>
      <c r="AB57" s="888"/>
      <c r="AC57" s="888"/>
      <c r="AD57" s="888"/>
      <c r="AE57" s="888"/>
      <c r="AF57" s="888"/>
      <c r="AG57" s="888"/>
      <c r="AH57" s="888"/>
      <c r="AI57" s="888"/>
      <c r="AJ57" s="888"/>
      <c r="AL57" s="874"/>
      <c r="AM57" s="902"/>
      <c r="AN57" s="914" t="s">
        <v>129</v>
      </c>
      <c r="AO57" s="888"/>
      <c r="AP57" s="888"/>
      <c r="AQ57" s="888"/>
      <c r="AR57" s="888"/>
      <c r="AS57" s="888"/>
      <c r="AT57" s="888"/>
      <c r="AU57" s="888"/>
      <c r="AV57" s="888"/>
      <c r="AW57" s="888"/>
      <c r="AX57" s="888"/>
      <c r="AY57" s="888"/>
      <c r="AZ57" s="888"/>
      <c r="BA57" s="888"/>
      <c r="BB57" s="888"/>
      <c r="BD57" s="874"/>
      <c r="BE57" s="902"/>
      <c r="BF57" s="914" t="s">
        <v>129</v>
      </c>
      <c r="BG57" s="888"/>
      <c r="BH57" s="888"/>
      <c r="BI57" s="888"/>
      <c r="BJ57" s="888"/>
      <c r="BK57" s="888"/>
      <c r="BL57" s="888"/>
      <c r="BM57" s="888"/>
      <c r="BN57" s="888"/>
      <c r="BO57" s="888"/>
      <c r="BP57" s="888"/>
      <c r="BQ57" s="888"/>
      <c r="BR57" s="888"/>
      <c r="BS57" s="888"/>
      <c r="BT57" s="888"/>
      <c r="BV57" s="874"/>
      <c r="BW57" s="902"/>
      <c r="BX57" s="914" t="s">
        <v>129</v>
      </c>
      <c r="BY57" s="888"/>
      <c r="BZ57" s="888"/>
      <c r="CA57" s="888"/>
      <c r="CB57" s="888"/>
      <c r="CC57" s="888"/>
      <c r="CD57" s="888"/>
      <c r="CE57" s="888"/>
      <c r="CF57" s="888"/>
      <c r="CG57" s="888"/>
      <c r="CH57" s="888"/>
      <c r="CI57" s="888"/>
      <c r="CJ57" s="888"/>
      <c r="CK57" s="888"/>
      <c r="CL57" s="888"/>
      <c r="CN57" s="874"/>
      <c r="CO57" s="902"/>
      <c r="CP57" s="914" t="s">
        <v>129</v>
      </c>
      <c r="CQ57" s="888"/>
      <c r="CR57" s="888"/>
      <c r="CS57" s="888"/>
      <c r="CT57" s="888"/>
      <c r="CU57" s="888"/>
      <c r="CV57" s="888"/>
      <c r="CW57" s="888"/>
      <c r="CX57" s="888"/>
      <c r="CY57" s="888"/>
      <c r="CZ57" s="888"/>
      <c r="DA57" s="888"/>
      <c r="DB57" s="888"/>
      <c r="DC57" s="888"/>
      <c r="DD57" s="888"/>
      <c r="DF57" s="874"/>
      <c r="DG57" s="902"/>
      <c r="DH57" s="914" t="s">
        <v>129</v>
      </c>
      <c r="DI57" s="888"/>
      <c r="DJ57" s="888"/>
      <c r="DK57" s="888"/>
      <c r="DL57" s="888"/>
      <c r="DM57" s="888"/>
      <c r="DN57" s="888"/>
      <c r="DO57" s="888"/>
      <c r="DP57" s="888"/>
      <c r="DQ57" s="888"/>
      <c r="DR57" s="888"/>
      <c r="DS57" s="888"/>
      <c r="DT57" s="888"/>
      <c r="DU57" s="888"/>
      <c r="DV57" s="888"/>
      <c r="DX57" s="874"/>
      <c r="DY57" s="902"/>
      <c r="DZ57" s="914" t="s">
        <v>129</v>
      </c>
      <c r="EA57" s="888"/>
      <c r="EB57" s="888"/>
      <c r="EC57" s="888"/>
      <c r="ED57" s="888"/>
      <c r="EE57" s="888"/>
      <c r="EF57" s="888"/>
      <c r="EG57" s="888"/>
      <c r="EH57" s="888"/>
      <c r="EI57" s="888"/>
      <c r="EJ57" s="888"/>
      <c r="EK57" s="888"/>
      <c r="EL57" s="888"/>
      <c r="EM57" s="888"/>
      <c r="EN57" s="888"/>
      <c r="EP57" s="874"/>
      <c r="EQ57" s="902"/>
      <c r="ER57" s="914" t="s">
        <v>129</v>
      </c>
      <c r="ES57" s="888"/>
      <c r="ET57" s="888"/>
      <c r="EU57" s="888"/>
      <c r="EV57" s="888"/>
      <c r="EW57" s="888"/>
      <c r="EX57" s="888"/>
      <c r="EY57" s="888"/>
      <c r="EZ57" s="888"/>
      <c r="FA57" s="888"/>
      <c r="FB57" s="888"/>
      <c r="FC57" s="888"/>
      <c r="FD57" s="888"/>
      <c r="FE57" s="888"/>
      <c r="FF57" s="888"/>
      <c r="FH57" s="874"/>
      <c r="FI57" s="902"/>
      <c r="FJ57" s="914" t="s">
        <v>129</v>
      </c>
      <c r="FK57" s="888"/>
      <c r="FL57" s="888"/>
      <c r="FM57" s="888"/>
      <c r="FN57" s="888"/>
      <c r="FO57" s="888"/>
      <c r="FP57" s="888"/>
      <c r="FQ57" s="888"/>
      <c r="FR57" s="888"/>
      <c r="FS57" s="888"/>
      <c r="FT57" s="888"/>
      <c r="FU57" s="888"/>
      <c r="FV57" s="888"/>
      <c r="FW57" s="888"/>
      <c r="FX57" s="888"/>
      <c r="FZ57" s="874"/>
      <c r="GA57" s="902"/>
      <c r="GB57" s="914" t="s">
        <v>129</v>
      </c>
      <c r="GC57" s="888"/>
      <c r="GD57" s="888"/>
      <c r="GE57" s="888"/>
      <c r="GF57" s="888"/>
      <c r="GG57" s="888"/>
      <c r="GH57" s="888"/>
      <c r="GI57" s="888"/>
      <c r="GJ57" s="888"/>
      <c r="GK57" s="888"/>
      <c r="GL57" s="888"/>
      <c r="GM57" s="888"/>
      <c r="GN57" s="888"/>
      <c r="GO57" s="888"/>
      <c r="GP57" s="888"/>
    </row>
    <row r="58" spans="2:198" s="894" customFormat="1" ht="324" hidden="1" customHeight="1" outlineLevel="1">
      <c r="B58" s="874"/>
      <c r="C58" s="902"/>
      <c r="D58" s="914" t="s">
        <v>130</v>
      </c>
      <c r="E58" s="888"/>
      <c r="F58" s="888"/>
      <c r="G58" s="888"/>
      <c r="H58" s="888"/>
      <c r="I58" s="888"/>
      <c r="J58" s="888"/>
      <c r="K58" s="888"/>
      <c r="L58" s="888"/>
      <c r="M58" s="888"/>
      <c r="N58" s="888"/>
      <c r="O58" s="888"/>
      <c r="P58" s="888"/>
      <c r="Q58" s="888"/>
      <c r="R58" s="888"/>
      <c r="T58" s="874"/>
      <c r="U58" s="902"/>
      <c r="V58" s="914" t="s">
        <v>130</v>
      </c>
      <c r="W58" s="888"/>
      <c r="X58" s="888"/>
      <c r="Y58" s="888"/>
      <c r="Z58" s="888"/>
      <c r="AA58" s="888"/>
      <c r="AB58" s="888"/>
      <c r="AC58" s="888"/>
      <c r="AD58" s="888"/>
      <c r="AE58" s="888"/>
      <c r="AF58" s="888"/>
      <c r="AG58" s="888"/>
      <c r="AH58" s="888"/>
      <c r="AI58" s="888"/>
      <c r="AJ58" s="888"/>
      <c r="AL58" s="874"/>
      <c r="AM58" s="902"/>
      <c r="AN58" s="914" t="s">
        <v>130</v>
      </c>
      <c r="AO58" s="888"/>
      <c r="AP58" s="888"/>
      <c r="AQ58" s="888"/>
      <c r="AR58" s="888"/>
      <c r="AS58" s="888"/>
      <c r="AT58" s="888"/>
      <c r="AU58" s="888"/>
      <c r="AV58" s="888"/>
      <c r="AW58" s="888"/>
      <c r="AX58" s="888"/>
      <c r="AY58" s="888"/>
      <c r="AZ58" s="888"/>
      <c r="BA58" s="888"/>
      <c r="BB58" s="888"/>
      <c r="BD58" s="874"/>
      <c r="BE58" s="902"/>
      <c r="BF58" s="914" t="s">
        <v>130</v>
      </c>
      <c r="BG58" s="888"/>
      <c r="BH58" s="888"/>
      <c r="BI58" s="888"/>
      <c r="BJ58" s="888"/>
      <c r="BK58" s="888"/>
      <c r="BL58" s="888"/>
      <c r="BM58" s="888"/>
      <c r="BN58" s="888"/>
      <c r="BO58" s="888"/>
      <c r="BP58" s="888"/>
      <c r="BQ58" s="888"/>
      <c r="BR58" s="888"/>
      <c r="BS58" s="888"/>
      <c r="BT58" s="888"/>
      <c r="BV58" s="874"/>
      <c r="BW58" s="902"/>
      <c r="BX58" s="914" t="s">
        <v>130</v>
      </c>
      <c r="BY58" s="888"/>
      <c r="BZ58" s="888"/>
      <c r="CA58" s="888"/>
      <c r="CB58" s="888"/>
      <c r="CC58" s="888"/>
      <c r="CD58" s="888"/>
      <c r="CE58" s="888"/>
      <c r="CF58" s="888"/>
      <c r="CG58" s="888"/>
      <c r="CH58" s="888"/>
      <c r="CI58" s="888"/>
      <c r="CJ58" s="888"/>
      <c r="CK58" s="888"/>
      <c r="CL58" s="888"/>
      <c r="CN58" s="874"/>
      <c r="CO58" s="902"/>
      <c r="CP58" s="914" t="s">
        <v>130</v>
      </c>
      <c r="CQ58" s="888"/>
      <c r="CR58" s="888"/>
      <c r="CS58" s="888"/>
      <c r="CT58" s="888"/>
      <c r="CU58" s="888"/>
      <c r="CV58" s="888"/>
      <c r="CW58" s="888"/>
      <c r="CX58" s="888"/>
      <c r="CY58" s="888"/>
      <c r="CZ58" s="888"/>
      <c r="DA58" s="888"/>
      <c r="DB58" s="888"/>
      <c r="DC58" s="888"/>
      <c r="DD58" s="888"/>
      <c r="DF58" s="874"/>
      <c r="DG58" s="902"/>
      <c r="DH58" s="914" t="s">
        <v>130</v>
      </c>
      <c r="DI58" s="888"/>
      <c r="DJ58" s="888"/>
      <c r="DK58" s="888"/>
      <c r="DL58" s="888"/>
      <c r="DM58" s="888"/>
      <c r="DN58" s="888"/>
      <c r="DO58" s="888"/>
      <c r="DP58" s="888"/>
      <c r="DQ58" s="888"/>
      <c r="DR58" s="888"/>
      <c r="DS58" s="888"/>
      <c r="DT58" s="888"/>
      <c r="DU58" s="888"/>
      <c r="DV58" s="888"/>
      <c r="DX58" s="874"/>
      <c r="DY58" s="902"/>
      <c r="DZ58" s="914" t="s">
        <v>130</v>
      </c>
      <c r="EA58" s="888"/>
      <c r="EB58" s="888"/>
      <c r="EC58" s="888"/>
      <c r="ED58" s="888"/>
      <c r="EE58" s="888"/>
      <c r="EF58" s="888"/>
      <c r="EG58" s="888"/>
      <c r="EH58" s="888"/>
      <c r="EI58" s="888"/>
      <c r="EJ58" s="888"/>
      <c r="EK58" s="888"/>
      <c r="EL58" s="888"/>
      <c r="EM58" s="888"/>
      <c r="EN58" s="888"/>
      <c r="EP58" s="874"/>
      <c r="EQ58" s="902"/>
      <c r="ER58" s="914" t="s">
        <v>130</v>
      </c>
      <c r="ES58" s="888"/>
      <c r="ET58" s="888"/>
      <c r="EU58" s="888"/>
      <c r="EV58" s="888"/>
      <c r="EW58" s="888"/>
      <c r="EX58" s="888"/>
      <c r="EY58" s="888"/>
      <c r="EZ58" s="888"/>
      <c r="FA58" s="888"/>
      <c r="FB58" s="888"/>
      <c r="FC58" s="888"/>
      <c r="FD58" s="888"/>
      <c r="FE58" s="888"/>
      <c r="FF58" s="888"/>
      <c r="FH58" s="874"/>
      <c r="FI58" s="902"/>
      <c r="FJ58" s="914" t="s">
        <v>130</v>
      </c>
      <c r="FK58" s="888"/>
      <c r="FL58" s="888"/>
      <c r="FM58" s="888"/>
      <c r="FN58" s="888"/>
      <c r="FO58" s="888"/>
      <c r="FP58" s="888"/>
      <c r="FQ58" s="888"/>
      <c r="FR58" s="888"/>
      <c r="FS58" s="888"/>
      <c r="FT58" s="888"/>
      <c r="FU58" s="888"/>
      <c r="FV58" s="888"/>
      <c r="FW58" s="888"/>
      <c r="FX58" s="888"/>
      <c r="FZ58" s="874"/>
      <c r="GA58" s="902"/>
      <c r="GB58" s="914" t="s">
        <v>130</v>
      </c>
      <c r="GC58" s="888"/>
      <c r="GD58" s="888"/>
      <c r="GE58" s="888"/>
      <c r="GF58" s="888"/>
      <c r="GG58" s="888"/>
      <c r="GH58" s="888"/>
      <c r="GI58" s="888"/>
      <c r="GJ58" s="888"/>
      <c r="GK58" s="888"/>
      <c r="GL58" s="888"/>
      <c r="GM58" s="888"/>
      <c r="GN58" s="888"/>
      <c r="GO58" s="888"/>
      <c r="GP58" s="888"/>
    </row>
    <row r="59" spans="2:198" s="894" customFormat="1" ht="135" hidden="1" customHeight="1" outlineLevel="1">
      <c r="B59" s="874"/>
      <c r="C59" s="902"/>
      <c r="D59" s="914" t="s">
        <v>131</v>
      </c>
      <c r="E59" s="888"/>
      <c r="F59" s="888"/>
      <c r="G59" s="888"/>
      <c r="H59" s="888"/>
      <c r="I59" s="888"/>
      <c r="J59" s="888"/>
      <c r="K59" s="888"/>
      <c r="L59" s="888"/>
      <c r="M59" s="888"/>
      <c r="N59" s="888"/>
      <c r="O59" s="888"/>
      <c r="P59" s="888"/>
      <c r="Q59" s="888"/>
      <c r="R59" s="888"/>
      <c r="T59" s="874"/>
      <c r="U59" s="902"/>
      <c r="V59" s="914" t="s">
        <v>131</v>
      </c>
      <c r="W59" s="888"/>
      <c r="X59" s="888"/>
      <c r="Y59" s="888"/>
      <c r="Z59" s="888"/>
      <c r="AA59" s="888"/>
      <c r="AB59" s="888"/>
      <c r="AC59" s="888"/>
      <c r="AD59" s="888"/>
      <c r="AE59" s="888"/>
      <c r="AF59" s="888"/>
      <c r="AG59" s="888"/>
      <c r="AH59" s="888"/>
      <c r="AI59" s="888"/>
      <c r="AJ59" s="888"/>
      <c r="AL59" s="874"/>
      <c r="AM59" s="902"/>
      <c r="AN59" s="914" t="s">
        <v>131</v>
      </c>
      <c r="AO59" s="888"/>
      <c r="AP59" s="888"/>
      <c r="AQ59" s="888"/>
      <c r="AR59" s="888"/>
      <c r="AS59" s="888"/>
      <c r="AT59" s="888"/>
      <c r="AU59" s="888"/>
      <c r="AV59" s="888"/>
      <c r="AW59" s="888"/>
      <c r="AX59" s="888"/>
      <c r="AY59" s="888"/>
      <c r="AZ59" s="888"/>
      <c r="BA59" s="888"/>
      <c r="BB59" s="888"/>
      <c r="BD59" s="874"/>
      <c r="BE59" s="902"/>
      <c r="BF59" s="914" t="s">
        <v>131</v>
      </c>
      <c r="BG59" s="888"/>
      <c r="BH59" s="888"/>
      <c r="BI59" s="888"/>
      <c r="BJ59" s="888"/>
      <c r="BK59" s="888"/>
      <c r="BL59" s="888"/>
      <c r="BM59" s="888"/>
      <c r="BN59" s="888"/>
      <c r="BO59" s="888"/>
      <c r="BP59" s="888"/>
      <c r="BQ59" s="888"/>
      <c r="BR59" s="888"/>
      <c r="BS59" s="888"/>
      <c r="BT59" s="888"/>
      <c r="BV59" s="874"/>
      <c r="BW59" s="902"/>
      <c r="BX59" s="914" t="s">
        <v>131</v>
      </c>
      <c r="BY59" s="888"/>
      <c r="BZ59" s="888"/>
      <c r="CA59" s="888"/>
      <c r="CB59" s="888"/>
      <c r="CC59" s="888"/>
      <c r="CD59" s="888"/>
      <c r="CE59" s="888"/>
      <c r="CF59" s="888"/>
      <c r="CG59" s="888"/>
      <c r="CH59" s="888"/>
      <c r="CI59" s="888"/>
      <c r="CJ59" s="888"/>
      <c r="CK59" s="888"/>
      <c r="CL59" s="888"/>
      <c r="CN59" s="874"/>
      <c r="CO59" s="902"/>
      <c r="CP59" s="914" t="s">
        <v>131</v>
      </c>
      <c r="CQ59" s="888"/>
      <c r="CR59" s="888"/>
      <c r="CS59" s="888"/>
      <c r="CT59" s="888"/>
      <c r="CU59" s="888"/>
      <c r="CV59" s="888"/>
      <c r="CW59" s="888"/>
      <c r="CX59" s="888"/>
      <c r="CY59" s="888"/>
      <c r="CZ59" s="888"/>
      <c r="DA59" s="888"/>
      <c r="DB59" s="888"/>
      <c r="DC59" s="888"/>
      <c r="DD59" s="888"/>
      <c r="DF59" s="874"/>
      <c r="DG59" s="902"/>
      <c r="DH59" s="914" t="s">
        <v>131</v>
      </c>
      <c r="DI59" s="888"/>
      <c r="DJ59" s="888"/>
      <c r="DK59" s="888"/>
      <c r="DL59" s="888"/>
      <c r="DM59" s="888"/>
      <c r="DN59" s="888"/>
      <c r="DO59" s="888"/>
      <c r="DP59" s="888"/>
      <c r="DQ59" s="888"/>
      <c r="DR59" s="888"/>
      <c r="DS59" s="888"/>
      <c r="DT59" s="888"/>
      <c r="DU59" s="888"/>
      <c r="DV59" s="888"/>
      <c r="DX59" s="874"/>
      <c r="DY59" s="902"/>
      <c r="DZ59" s="914" t="s">
        <v>131</v>
      </c>
      <c r="EA59" s="888"/>
      <c r="EB59" s="888"/>
      <c r="EC59" s="888"/>
      <c r="ED59" s="888"/>
      <c r="EE59" s="888"/>
      <c r="EF59" s="888"/>
      <c r="EG59" s="888"/>
      <c r="EH59" s="888"/>
      <c r="EI59" s="888"/>
      <c r="EJ59" s="888"/>
      <c r="EK59" s="888"/>
      <c r="EL59" s="888"/>
      <c r="EM59" s="888"/>
      <c r="EN59" s="888"/>
      <c r="EP59" s="874"/>
      <c r="EQ59" s="902"/>
      <c r="ER59" s="914" t="s">
        <v>131</v>
      </c>
      <c r="ES59" s="888"/>
      <c r="ET59" s="888"/>
      <c r="EU59" s="888"/>
      <c r="EV59" s="888"/>
      <c r="EW59" s="888"/>
      <c r="EX59" s="888"/>
      <c r="EY59" s="888"/>
      <c r="EZ59" s="888"/>
      <c r="FA59" s="888"/>
      <c r="FB59" s="888"/>
      <c r="FC59" s="888"/>
      <c r="FD59" s="888"/>
      <c r="FE59" s="888"/>
      <c r="FF59" s="888"/>
      <c r="FH59" s="874"/>
      <c r="FI59" s="902"/>
      <c r="FJ59" s="914" t="s">
        <v>131</v>
      </c>
      <c r="FK59" s="888"/>
      <c r="FL59" s="888"/>
      <c r="FM59" s="888"/>
      <c r="FN59" s="888"/>
      <c r="FO59" s="888"/>
      <c r="FP59" s="888"/>
      <c r="FQ59" s="888"/>
      <c r="FR59" s="888"/>
      <c r="FS59" s="888"/>
      <c r="FT59" s="888"/>
      <c r="FU59" s="888"/>
      <c r="FV59" s="888"/>
      <c r="FW59" s="888"/>
      <c r="FX59" s="888"/>
      <c r="FZ59" s="874"/>
      <c r="GA59" s="902"/>
      <c r="GB59" s="914" t="s">
        <v>131</v>
      </c>
      <c r="GC59" s="888"/>
      <c r="GD59" s="888"/>
      <c r="GE59" s="888"/>
      <c r="GF59" s="888"/>
      <c r="GG59" s="888"/>
      <c r="GH59" s="888"/>
      <c r="GI59" s="888"/>
      <c r="GJ59" s="888"/>
      <c r="GK59" s="888"/>
      <c r="GL59" s="888"/>
      <c r="GM59" s="888"/>
      <c r="GN59" s="888"/>
      <c r="GO59" s="888"/>
      <c r="GP59" s="888"/>
    </row>
    <row r="60" spans="2:198" s="894" customFormat="1" ht="378" hidden="1" customHeight="1" outlineLevel="1">
      <c r="B60" s="874"/>
      <c r="C60" s="902"/>
      <c r="D60" s="914" t="s">
        <v>202</v>
      </c>
      <c r="E60" s="888"/>
      <c r="F60" s="888"/>
      <c r="G60" s="888"/>
      <c r="H60" s="888"/>
      <c r="I60" s="888"/>
      <c r="J60" s="888"/>
      <c r="K60" s="888"/>
      <c r="L60" s="888"/>
      <c r="M60" s="888"/>
      <c r="N60" s="888"/>
      <c r="O60" s="888"/>
      <c r="P60" s="888"/>
      <c r="Q60" s="888"/>
      <c r="R60" s="888"/>
      <c r="T60" s="874"/>
      <c r="U60" s="902"/>
      <c r="V60" s="914" t="s">
        <v>202</v>
      </c>
      <c r="W60" s="888"/>
      <c r="X60" s="888"/>
      <c r="Y60" s="888"/>
      <c r="Z60" s="888"/>
      <c r="AA60" s="888"/>
      <c r="AB60" s="888"/>
      <c r="AC60" s="888"/>
      <c r="AD60" s="888"/>
      <c r="AE60" s="888"/>
      <c r="AF60" s="888"/>
      <c r="AG60" s="888"/>
      <c r="AH60" s="888"/>
      <c r="AI60" s="888"/>
      <c r="AJ60" s="888"/>
      <c r="AL60" s="874"/>
      <c r="AM60" s="902"/>
      <c r="AN60" s="914" t="s">
        <v>202</v>
      </c>
      <c r="AO60" s="888"/>
      <c r="AP60" s="888"/>
      <c r="AQ60" s="888"/>
      <c r="AR60" s="888"/>
      <c r="AS60" s="888"/>
      <c r="AT60" s="888"/>
      <c r="AU60" s="888"/>
      <c r="AV60" s="888"/>
      <c r="AW60" s="888"/>
      <c r="AX60" s="888"/>
      <c r="AY60" s="888"/>
      <c r="AZ60" s="888"/>
      <c r="BA60" s="888"/>
      <c r="BB60" s="888"/>
      <c r="BD60" s="874"/>
      <c r="BE60" s="902"/>
      <c r="BF60" s="914" t="s">
        <v>202</v>
      </c>
      <c r="BG60" s="888"/>
      <c r="BH60" s="888"/>
      <c r="BI60" s="888"/>
      <c r="BJ60" s="888"/>
      <c r="BK60" s="888"/>
      <c r="BL60" s="888"/>
      <c r="BM60" s="888"/>
      <c r="BN60" s="888"/>
      <c r="BO60" s="888"/>
      <c r="BP60" s="888"/>
      <c r="BQ60" s="888"/>
      <c r="BR60" s="888"/>
      <c r="BS60" s="888"/>
      <c r="BT60" s="888"/>
      <c r="BV60" s="874"/>
      <c r="BW60" s="902"/>
      <c r="BX60" s="914" t="s">
        <v>202</v>
      </c>
      <c r="BY60" s="888"/>
      <c r="BZ60" s="888"/>
      <c r="CA60" s="888"/>
      <c r="CB60" s="888"/>
      <c r="CC60" s="888"/>
      <c r="CD60" s="888"/>
      <c r="CE60" s="888"/>
      <c r="CF60" s="888"/>
      <c r="CG60" s="888"/>
      <c r="CH60" s="888"/>
      <c r="CI60" s="888"/>
      <c r="CJ60" s="888"/>
      <c r="CK60" s="888"/>
      <c r="CL60" s="888"/>
      <c r="CN60" s="874"/>
      <c r="CO60" s="902"/>
      <c r="CP60" s="914" t="s">
        <v>202</v>
      </c>
      <c r="CQ60" s="888"/>
      <c r="CR60" s="888"/>
      <c r="CS60" s="888"/>
      <c r="CT60" s="888"/>
      <c r="CU60" s="888"/>
      <c r="CV60" s="888"/>
      <c r="CW60" s="888"/>
      <c r="CX60" s="888"/>
      <c r="CY60" s="888"/>
      <c r="CZ60" s="888"/>
      <c r="DA60" s="888"/>
      <c r="DB60" s="888"/>
      <c r="DC60" s="888"/>
      <c r="DD60" s="888"/>
      <c r="DF60" s="874"/>
      <c r="DG60" s="902"/>
      <c r="DH60" s="914" t="s">
        <v>202</v>
      </c>
      <c r="DI60" s="888"/>
      <c r="DJ60" s="888"/>
      <c r="DK60" s="888"/>
      <c r="DL60" s="888"/>
      <c r="DM60" s="888"/>
      <c r="DN60" s="888"/>
      <c r="DO60" s="888"/>
      <c r="DP60" s="888"/>
      <c r="DQ60" s="888"/>
      <c r="DR60" s="888"/>
      <c r="DS60" s="888"/>
      <c r="DT60" s="888"/>
      <c r="DU60" s="888"/>
      <c r="DV60" s="888"/>
      <c r="DX60" s="874"/>
      <c r="DY60" s="902"/>
      <c r="DZ60" s="914" t="s">
        <v>202</v>
      </c>
      <c r="EA60" s="888"/>
      <c r="EB60" s="888"/>
      <c r="EC60" s="888"/>
      <c r="ED60" s="888"/>
      <c r="EE60" s="888"/>
      <c r="EF60" s="888"/>
      <c r="EG60" s="888"/>
      <c r="EH60" s="888"/>
      <c r="EI60" s="888"/>
      <c r="EJ60" s="888"/>
      <c r="EK60" s="888"/>
      <c r="EL60" s="888"/>
      <c r="EM60" s="888"/>
      <c r="EN60" s="888"/>
      <c r="EP60" s="874"/>
      <c r="EQ60" s="902"/>
      <c r="ER60" s="914" t="s">
        <v>202</v>
      </c>
      <c r="ES60" s="888"/>
      <c r="ET60" s="888"/>
      <c r="EU60" s="888"/>
      <c r="EV60" s="888"/>
      <c r="EW60" s="888"/>
      <c r="EX60" s="888"/>
      <c r="EY60" s="888"/>
      <c r="EZ60" s="888"/>
      <c r="FA60" s="888"/>
      <c r="FB60" s="888"/>
      <c r="FC60" s="888"/>
      <c r="FD60" s="888"/>
      <c r="FE60" s="888"/>
      <c r="FF60" s="888"/>
      <c r="FH60" s="874"/>
      <c r="FI60" s="902"/>
      <c r="FJ60" s="914" t="s">
        <v>202</v>
      </c>
      <c r="FK60" s="888"/>
      <c r="FL60" s="888"/>
      <c r="FM60" s="888"/>
      <c r="FN60" s="888"/>
      <c r="FO60" s="888"/>
      <c r="FP60" s="888"/>
      <c r="FQ60" s="888"/>
      <c r="FR60" s="888"/>
      <c r="FS60" s="888"/>
      <c r="FT60" s="888"/>
      <c r="FU60" s="888"/>
      <c r="FV60" s="888"/>
      <c r="FW60" s="888"/>
      <c r="FX60" s="888"/>
      <c r="FZ60" s="874"/>
      <c r="GA60" s="902"/>
      <c r="GB60" s="914" t="s">
        <v>202</v>
      </c>
      <c r="GC60" s="888"/>
      <c r="GD60" s="888"/>
      <c r="GE60" s="888"/>
      <c r="GF60" s="888"/>
      <c r="GG60" s="888"/>
      <c r="GH60" s="888"/>
      <c r="GI60" s="888"/>
      <c r="GJ60" s="888"/>
      <c r="GK60" s="888"/>
      <c r="GL60" s="888"/>
      <c r="GM60" s="888"/>
      <c r="GN60" s="888"/>
      <c r="GO60" s="888"/>
      <c r="GP60" s="888"/>
    </row>
    <row r="61" spans="2:198" s="894" customFormat="1" ht="135" hidden="1" customHeight="1" outlineLevel="1">
      <c r="B61" s="874"/>
      <c r="C61" s="902"/>
      <c r="D61" s="914" t="s">
        <v>132</v>
      </c>
      <c r="E61" s="888"/>
      <c r="F61" s="888"/>
      <c r="G61" s="888"/>
      <c r="H61" s="888"/>
      <c r="I61" s="888"/>
      <c r="J61" s="888"/>
      <c r="K61" s="888"/>
      <c r="L61" s="888"/>
      <c r="M61" s="888"/>
      <c r="N61" s="888"/>
      <c r="O61" s="888"/>
      <c r="P61" s="888"/>
      <c r="Q61" s="888"/>
      <c r="R61" s="888"/>
      <c r="T61" s="874"/>
      <c r="U61" s="902"/>
      <c r="V61" s="914" t="s">
        <v>132</v>
      </c>
      <c r="W61" s="888"/>
      <c r="X61" s="888"/>
      <c r="Y61" s="888"/>
      <c r="Z61" s="888"/>
      <c r="AA61" s="888"/>
      <c r="AB61" s="888"/>
      <c r="AC61" s="888"/>
      <c r="AD61" s="888"/>
      <c r="AE61" s="888"/>
      <c r="AF61" s="888"/>
      <c r="AG61" s="888"/>
      <c r="AH61" s="888"/>
      <c r="AI61" s="888"/>
      <c r="AJ61" s="888"/>
      <c r="AL61" s="874"/>
      <c r="AM61" s="902"/>
      <c r="AN61" s="914" t="s">
        <v>132</v>
      </c>
      <c r="AO61" s="888"/>
      <c r="AP61" s="888"/>
      <c r="AQ61" s="888"/>
      <c r="AR61" s="888"/>
      <c r="AS61" s="888"/>
      <c r="AT61" s="888"/>
      <c r="AU61" s="888"/>
      <c r="AV61" s="888"/>
      <c r="AW61" s="888"/>
      <c r="AX61" s="888"/>
      <c r="AY61" s="888"/>
      <c r="AZ61" s="888"/>
      <c r="BA61" s="888"/>
      <c r="BB61" s="888"/>
      <c r="BD61" s="874"/>
      <c r="BE61" s="902"/>
      <c r="BF61" s="914" t="s">
        <v>132</v>
      </c>
      <c r="BG61" s="888"/>
      <c r="BH61" s="888"/>
      <c r="BI61" s="888"/>
      <c r="BJ61" s="888"/>
      <c r="BK61" s="888"/>
      <c r="BL61" s="888"/>
      <c r="BM61" s="888"/>
      <c r="BN61" s="888"/>
      <c r="BO61" s="888"/>
      <c r="BP61" s="888"/>
      <c r="BQ61" s="888"/>
      <c r="BR61" s="888"/>
      <c r="BS61" s="888"/>
      <c r="BT61" s="888"/>
      <c r="BV61" s="874"/>
      <c r="BW61" s="902"/>
      <c r="BX61" s="914" t="s">
        <v>132</v>
      </c>
      <c r="BY61" s="888"/>
      <c r="BZ61" s="888"/>
      <c r="CA61" s="888"/>
      <c r="CB61" s="888"/>
      <c r="CC61" s="888"/>
      <c r="CD61" s="888"/>
      <c r="CE61" s="888"/>
      <c r="CF61" s="888"/>
      <c r="CG61" s="888"/>
      <c r="CH61" s="888"/>
      <c r="CI61" s="888"/>
      <c r="CJ61" s="888"/>
      <c r="CK61" s="888"/>
      <c r="CL61" s="888"/>
      <c r="CN61" s="874"/>
      <c r="CO61" s="902"/>
      <c r="CP61" s="914" t="s">
        <v>132</v>
      </c>
      <c r="CQ61" s="888"/>
      <c r="CR61" s="888"/>
      <c r="CS61" s="888"/>
      <c r="CT61" s="888"/>
      <c r="CU61" s="888"/>
      <c r="CV61" s="888"/>
      <c r="CW61" s="888"/>
      <c r="CX61" s="888"/>
      <c r="CY61" s="888"/>
      <c r="CZ61" s="888"/>
      <c r="DA61" s="888"/>
      <c r="DB61" s="888"/>
      <c r="DC61" s="888"/>
      <c r="DD61" s="888"/>
      <c r="DF61" s="874"/>
      <c r="DG61" s="902"/>
      <c r="DH61" s="914" t="s">
        <v>132</v>
      </c>
      <c r="DI61" s="888"/>
      <c r="DJ61" s="888"/>
      <c r="DK61" s="888"/>
      <c r="DL61" s="888"/>
      <c r="DM61" s="888"/>
      <c r="DN61" s="888"/>
      <c r="DO61" s="888"/>
      <c r="DP61" s="888"/>
      <c r="DQ61" s="888"/>
      <c r="DR61" s="888"/>
      <c r="DS61" s="888"/>
      <c r="DT61" s="888"/>
      <c r="DU61" s="888"/>
      <c r="DV61" s="888"/>
      <c r="DX61" s="874"/>
      <c r="DY61" s="902"/>
      <c r="DZ61" s="914" t="s">
        <v>132</v>
      </c>
      <c r="EA61" s="888"/>
      <c r="EB61" s="888"/>
      <c r="EC61" s="888"/>
      <c r="ED61" s="888"/>
      <c r="EE61" s="888"/>
      <c r="EF61" s="888"/>
      <c r="EG61" s="888"/>
      <c r="EH61" s="888"/>
      <c r="EI61" s="888"/>
      <c r="EJ61" s="888"/>
      <c r="EK61" s="888"/>
      <c r="EL61" s="888"/>
      <c r="EM61" s="888"/>
      <c r="EN61" s="888"/>
      <c r="EP61" s="874"/>
      <c r="EQ61" s="902"/>
      <c r="ER61" s="914" t="s">
        <v>132</v>
      </c>
      <c r="ES61" s="888"/>
      <c r="ET61" s="888"/>
      <c r="EU61" s="888"/>
      <c r="EV61" s="888"/>
      <c r="EW61" s="888"/>
      <c r="EX61" s="888"/>
      <c r="EY61" s="888"/>
      <c r="EZ61" s="888"/>
      <c r="FA61" s="888"/>
      <c r="FB61" s="888"/>
      <c r="FC61" s="888"/>
      <c r="FD61" s="888"/>
      <c r="FE61" s="888"/>
      <c r="FF61" s="888"/>
      <c r="FH61" s="874"/>
      <c r="FI61" s="902"/>
      <c r="FJ61" s="914" t="s">
        <v>132</v>
      </c>
      <c r="FK61" s="888"/>
      <c r="FL61" s="888"/>
      <c r="FM61" s="888"/>
      <c r="FN61" s="888"/>
      <c r="FO61" s="888"/>
      <c r="FP61" s="888"/>
      <c r="FQ61" s="888"/>
      <c r="FR61" s="888"/>
      <c r="FS61" s="888"/>
      <c r="FT61" s="888"/>
      <c r="FU61" s="888"/>
      <c r="FV61" s="888"/>
      <c r="FW61" s="888"/>
      <c r="FX61" s="888"/>
      <c r="FZ61" s="874"/>
      <c r="GA61" s="902"/>
      <c r="GB61" s="914" t="s">
        <v>132</v>
      </c>
      <c r="GC61" s="888"/>
      <c r="GD61" s="888"/>
      <c r="GE61" s="888"/>
      <c r="GF61" s="888"/>
      <c r="GG61" s="888"/>
      <c r="GH61" s="888"/>
      <c r="GI61" s="888"/>
      <c r="GJ61" s="888"/>
      <c r="GK61" s="888"/>
      <c r="GL61" s="888"/>
      <c r="GM61" s="888"/>
      <c r="GN61" s="888"/>
      <c r="GO61" s="888"/>
      <c r="GP61" s="888"/>
    </row>
    <row r="62" spans="2:198" s="894" customFormat="1" ht="121.5" hidden="1" customHeight="1" outlineLevel="1">
      <c r="B62" s="874"/>
      <c r="C62" s="902"/>
      <c r="D62" s="914" t="s">
        <v>201</v>
      </c>
      <c r="E62" s="888"/>
      <c r="F62" s="888"/>
      <c r="G62" s="888"/>
      <c r="H62" s="888"/>
      <c r="I62" s="888"/>
      <c r="J62" s="888"/>
      <c r="K62" s="888"/>
      <c r="L62" s="888"/>
      <c r="M62" s="888"/>
      <c r="N62" s="888"/>
      <c r="O62" s="888"/>
      <c r="P62" s="888"/>
      <c r="Q62" s="888"/>
      <c r="R62" s="888"/>
      <c r="T62" s="874"/>
      <c r="U62" s="902"/>
      <c r="V62" s="914" t="s">
        <v>201</v>
      </c>
      <c r="W62" s="888"/>
      <c r="X62" s="888"/>
      <c r="Y62" s="888"/>
      <c r="Z62" s="888"/>
      <c r="AA62" s="888"/>
      <c r="AB62" s="888"/>
      <c r="AC62" s="888"/>
      <c r="AD62" s="888"/>
      <c r="AE62" s="888"/>
      <c r="AF62" s="888"/>
      <c r="AG62" s="888"/>
      <c r="AH62" s="888"/>
      <c r="AI62" s="888"/>
      <c r="AJ62" s="888"/>
      <c r="AL62" s="874"/>
      <c r="AM62" s="902"/>
      <c r="AN62" s="914" t="s">
        <v>201</v>
      </c>
      <c r="AO62" s="888"/>
      <c r="AP62" s="888"/>
      <c r="AQ62" s="888"/>
      <c r="AR62" s="888"/>
      <c r="AS62" s="888"/>
      <c r="AT62" s="888"/>
      <c r="AU62" s="888"/>
      <c r="AV62" s="888"/>
      <c r="AW62" s="888"/>
      <c r="AX62" s="888"/>
      <c r="AY62" s="888"/>
      <c r="AZ62" s="888"/>
      <c r="BA62" s="888"/>
      <c r="BB62" s="888"/>
      <c r="BD62" s="874"/>
      <c r="BE62" s="902"/>
      <c r="BF62" s="914" t="s">
        <v>201</v>
      </c>
      <c r="BG62" s="888"/>
      <c r="BH62" s="888"/>
      <c r="BI62" s="888"/>
      <c r="BJ62" s="888"/>
      <c r="BK62" s="888"/>
      <c r="BL62" s="888"/>
      <c r="BM62" s="888"/>
      <c r="BN62" s="888"/>
      <c r="BO62" s="888"/>
      <c r="BP62" s="888"/>
      <c r="BQ62" s="888"/>
      <c r="BR62" s="888"/>
      <c r="BS62" s="888"/>
      <c r="BT62" s="888"/>
      <c r="BV62" s="874"/>
      <c r="BW62" s="902"/>
      <c r="BX62" s="914" t="s">
        <v>201</v>
      </c>
      <c r="BY62" s="888"/>
      <c r="BZ62" s="888"/>
      <c r="CA62" s="888"/>
      <c r="CB62" s="888"/>
      <c r="CC62" s="888"/>
      <c r="CD62" s="888"/>
      <c r="CE62" s="888"/>
      <c r="CF62" s="888"/>
      <c r="CG62" s="888"/>
      <c r="CH62" s="888"/>
      <c r="CI62" s="888"/>
      <c r="CJ62" s="888"/>
      <c r="CK62" s="888"/>
      <c r="CL62" s="888"/>
      <c r="CN62" s="874"/>
      <c r="CO62" s="902"/>
      <c r="CP62" s="914" t="s">
        <v>201</v>
      </c>
      <c r="CQ62" s="888"/>
      <c r="CR62" s="888"/>
      <c r="CS62" s="888"/>
      <c r="CT62" s="888"/>
      <c r="CU62" s="888"/>
      <c r="CV62" s="888"/>
      <c r="CW62" s="888"/>
      <c r="CX62" s="888"/>
      <c r="CY62" s="888"/>
      <c r="CZ62" s="888"/>
      <c r="DA62" s="888"/>
      <c r="DB62" s="888"/>
      <c r="DC62" s="888"/>
      <c r="DD62" s="888"/>
      <c r="DF62" s="874"/>
      <c r="DG62" s="902"/>
      <c r="DH62" s="914" t="s">
        <v>201</v>
      </c>
      <c r="DI62" s="888"/>
      <c r="DJ62" s="888"/>
      <c r="DK62" s="888"/>
      <c r="DL62" s="888"/>
      <c r="DM62" s="888"/>
      <c r="DN62" s="888"/>
      <c r="DO62" s="888"/>
      <c r="DP62" s="888"/>
      <c r="DQ62" s="888"/>
      <c r="DR62" s="888"/>
      <c r="DS62" s="888"/>
      <c r="DT62" s="888"/>
      <c r="DU62" s="888"/>
      <c r="DV62" s="888"/>
      <c r="DX62" s="874"/>
      <c r="DY62" s="902"/>
      <c r="DZ62" s="914" t="s">
        <v>201</v>
      </c>
      <c r="EA62" s="888"/>
      <c r="EB62" s="888"/>
      <c r="EC62" s="888"/>
      <c r="ED62" s="888"/>
      <c r="EE62" s="888"/>
      <c r="EF62" s="888"/>
      <c r="EG62" s="888"/>
      <c r="EH62" s="888"/>
      <c r="EI62" s="888"/>
      <c r="EJ62" s="888"/>
      <c r="EK62" s="888"/>
      <c r="EL62" s="888"/>
      <c r="EM62" s="888"/>
      <c r="EN62" s="888"/>
      <c r="EP62" s="874"/>
      <c r="EQ62" s="902"/>
      <c r="ER62" s="914" t="s">
        <v>201</v>
      </c>
      <c r="ES62" s="888"/>
      <c r="ET62" s="888"/>
      <c r="EU62" s="888"/>
      <c r="EV62" s="888"/>
      <c r="EW62" s="888"/>
      <c r="EX62" s="888"/>
      <c r="EY62" s="888"/>
      <c r="EZ62" s="888"/>
      <c r="FA62" s="888"/>
      <c r="FB62" s="888"/>
      <c r="FC62" s="888"/>
      <c r="FD62" s="888"/>
      <c r="FE62" s="888"/>
      <c r="FF62" s="888"/>
      <c r="FH62" s="874"/>
      <c r="FI62" s="902"/>
      <c r="FJ62" s="914" t="s">
        <v>201</v>
      </c>
      <c r="FK62" s="888"/>
      <c r="FL62" s="888"/>
      <c r="FM62" s="888"/>
      <c r="FN62" s="888"/>
      <c r="FO62" s="888"/>
      <c r="FP62" s="888"/>
      <c r="FQ62" s="888"/>
      <c r="FR62" s="888"/>
      <c r="FS62" s="888"/>
      <c r="FT62" s="888"/>
      <c r="FU62" s="888"/>
      <c r="FV62" s="888"/>
      <c r="FW62" s="888"/>
      <c r="FX62" s="888"/>
      <c r="FZ62" s="874"/>
      <c r="GA62" s="902"/>
      <c r="GB62" s="914" t="s">
        <v>201</v>
      </c>
      <c r="GC62" s="888"/>
      <c r="GD62" s="888"/>
      <c r="GE62" s="888"/>
      <c r="GF62" s="888"/>
      <c r="GG62" s="888"/>
      <c r="GH62" s="888"/>
      <c r="GI62" s="888"/>
      <c r="GJ62" s="888"/>
      <c r="GK62" s="888"/>
      <c r="GL62" s="888"/>
      <c r="GM62" s="888"/>
      <c r="GN62" s="888"/>
      <c r="GO62" s="888"/>
      <c r="GP62" s="888"/>
    </row>
    <row r="63" spans="2:198" s="894" customFormat="1" ht="121.5" hidden="1" customHeight="1" outlineLevel="1">
      <c r="B63" s="874"/>
      <c r="C63" s="902"/>
      <c r="D63" s="914" t="s">
        <v>133</v>
      </c>
      <c r="E63" s="888"/>
      <c r="F63" s="888"/>
      <c r="G63" s="888"/>
      <c r="H63" s="888"/>
      <c r="I63" s="888"/>
      <c r="J63" s="888"/>
      <c r="K63" s="888"/>
      <c r="L63" s="888"/>
      <c r="M63" s="888"/>
      <c r="N63" s="888"/>
      <c r="O63" s="888"/>
      <c r="P63" s="888"/>
      <c r="Q63" s="888"/>
      <c r="R63" s="888"/>
      <c r="T63" s="874"/>
      <c r="U63" s="902"/>
      <c r="V63" s="914" t="s">
        <v>133</v>
      </c>
      <c r="W63" s="888"/>
      <c r="X63" s="888"/>
      <c r="Y63" s="888"/>
      <c r="Z63" s="888"/>
      <c r="AA63" s="888"/>
      <c r="AB63" s="888"/>
      <c r="AC63" s="888"/>
      <c r="AD63" s="888"/>
      <c r="AE63" s="888"/>
      <c r="AF63" s="888"/>
      <c r="AG63" s="888"/>
      <c r="AH63" s="888"/>
      <c r="AI63" s="888"/>
      <c r="AJ63" s="888"/>
      <c r="AL63" s="874"/>
      <c r="AM63" s="902"/>
      <c r="AN63" s="914" t="s">
        <v>133</v>
      </c>
      <c r="AO63" s="888"/>
      <c r="AP63" s="888"/>
      <c r="AQ63" s="888"/>
      <c r="AR63" s="888"/>
      <c r="AS63" s="888"/>
      <c r="AT63" s="888"/>
      <c r="AU63" s="888"/>
      <c r="AV63" s="888"/>
      <c r="AW63" s="888"/>
      <c r="AX63" s="888"/>
      <c r="AY63" s="888"/>
      <c r="AZ63" s="888"/>
      <c r="BA63" s="888"/>
      <c r="BB63" s="888"/>
      <c r="BD63" s="874"/>
      <c r="BE63" s="902"/>
      <c r="BF63" s="914" t="s">
        <v>133</v>
      </c>
      <c r="BG63" s="888"/>
      <c r="BH63" s="888"/>
      <c r="BI63" s="888"/>
      <c r="BJ63" s="888"/>
      <c r="BK63" s="888"/>
      <c r="BL63" s="888"/>
      <c r="BM63" s="888"/>
      <c r="BN63" s="888"/>
      <c r="BO63" s="888"/>
      <c r="BP63" s="888"/>
      <c r="BQ63" s="888"/>
      <c r="BR63" s="888"/>
      <c r="BS63" s="888"/>
      <c r="BT63" s="888"/>
      <c r="BV63" s="874"/>
      <c r="BW63" s="902"/>
      <c r="BX63" s="914" t="s">
        <v>133</v>
      </c>
      <c r="BY63" s="888"/>
      <c r="BZ63" s="888"/>
      <c r="CA63" s="888"/>
      <c r="CB63" s="888"/>
      <c r="CC63" s="888"/>
      <c r="CD63" s="888"/>
      <c r="CE63" s="888"/>
      <c r="CF63" s="888"/>
      <c r="CG63" s="888"/>
      <c r="CH63" s="888"/>
      <c r="CI63" s="888"/>
      <c r="CJ63" s="888"/>
      <c r="CK63" s="888"/>
      <c r="CL63" s="888"/>
      <c r="CN63" s="874"/>
      <c r="CO63" s="902"/>
      <c r="CP63" s="914" t="s">
        <v>133</v>
      </c>
      <c r="CQ63" s="888"/>
      <c r="CR63" s="888"/>
      <c r="CS63" s="888"/>
      <c r="CT63" s="888"/>
      <c r="CU63" s="888"/>
      <c r="CV63" s="888"/>
      <c r="CW63" s="888"/>
      <c r="CX63" s="888"/>
      <c r="CY63" s="888"/>
      <c r="CZ63" s="888"/>
      <c r="DA63" s="888"/>
      <c r="DB63" s="888"/>
      <c r="DC63" s="888"/>
      <c r="DD63" s="888"/>
      <c r="DF63" s="874"/>
      <c r="DG63" s="902"/>
      <c r="DH63" s="914" t="s">
        <v>133</v>
      </c>
      <c r="DI63" s="888"/>
      <c r="DJ63" s="888"/>
      <c r="DK63" s="888"/>
      <c r="DL63" s="888"/>
      <c r="DM63" s="888"/>
      <c r="DN63" s="888"/>
      <c r="DO63" s="888"/>
      <c r="DP63" s="888"/>
      <c r="DQ63" s="888"/>
      <c r="DR63" s="888"/>
      <c r="DS63" s="888"/>
      <c r="DT63" s="888"/>
      <c r="DU63" s="888"/>
      <c r="DV63" s="888"/>
      <c r="DX63" s="874"/>
      <c r="DY63" s="902"/>
      <c r="DZ63" s="914" t="s">
        <v>133</v>
      </c>
      <c r="EA63" s="888"/>
      <c r="EB63" s="888"/>
      <c r="EC63" s="888"/>
      <c r="ED63" s="888"/>
      <c r="EE63" s="888"/>
      <c r="EF63" s="888"/>
      <c r="EG63" s="888"/>
      <c r="EH63" s="888"/>
      <c r="EI63" s="888"/>
      <c r="EJ63" s="888"/>
      <c r="EK63" s="888"/>
      <c r="EL63" s="888"/>
      <c r="EM63" s="888"/>
      <c r="EN63" s="888"/>
      <c r="EP63" s="874"/>
      <c r="EQ63" s="902"/>
      <c r="ER63" s="914" t="s">
        <v>133</v>
      </c>
      <c r="ES63" s="888"/>
      <c r="ET63" s="888"/>
      <c r="EU63" s="888"/>
      <c r="EV63" s="888"/>
      <c r="EW63" s="888"/>
      <c r="EX63" s="888"/>
      <c r="EY63" s="888"/>
      <c r="EZ63" s="888"/>
      <c r="FA63" s="888"/>
      <c r="FB63" s="888"/>
      <c r="FC63" s="888"/>
      <c r="FD63" s="888"/>
      <c r="FE63" s="888"/>
      <c r="FF63" s="888"/>
      <c r="FH63" s="874"/>
      <c r="FI63" s="902"/>
      <c r="FJ63" s="914" t="s">
        <v>133</v>
      </c>
      <c r="FK63" s="888"/>
      <c r="FL63" s="888"/>
      <c r="FM63" s="888"/>
      <c r="FN63" s="888"/>
      <c r="FO63" s="888"/>
      <c r="FP63" s="888"/>
      <c r="FQ63" s="888"/>
      <c r="FR63" s="888"/>
      <c r="FS63" s="888"/>
      <c r="FT63" s="888"/>
      <c r="FU63" s="888"/>
      <c r="FV63" s="888"/>
      <c r="FW63" s="888"/>
      <c r="FX63" s="888"/>
      <c r="FZ63" s="874"/>
      <c r="GA63" s="902"/>
      <c r="GB63" s="914" t="s">
        <v>133</v>
      </c>
      <c r="GC63" s="888"/>
      <c r="GD63" s="888"/>
      <c r="GE63" s="888"/>
      <c r="GF63" s="888"/>
      <c r="GG63" s="888"/>
      <c r="GH63" s="888"/>
      <c r="GI63" s="888"/>
      <c r="GJ63" s="888"/>
      <c r="GK63" s="888"/>
      <c r="GL63" s="888"/>
      <c r="GM63" s="888"/>
      <c r="GN63" s="888"/>
      <c r="GO63" s="888"/>
      <c r="GP63" s="888"/>
    </row>
    <row r="64" spans="2:198" s="894" customFormat="1" ht="229.5" hidden="1" customHeight="1" outlineLevel="1">
      <c r="B64" s="874"/>
      <c r="C64" s="902"/>
      <c r="D64" s="914" t="s">
        <v>134</v>
      </c>
      <c r="E64" s="888"/>
      <c r="F64" s="888"/>
      <c r="G64" s="888"/>
      <c r="H64" s="888"/>
      <c r="I64" s="888"/>
      <c r="J64" s="888"/>
      <c r="K64" s="888"/>
      <c r="L64" s="888"/>
      <c r="M64" s="888"/>
      <c r="N64" s="888"/>
      <c r="O64" s="888"/>
      <c r="P64" s="888"/>
      <c r="Q64" s="888"/>
      <c r="R64" s="888"/>
      <c r="T64" s="874"/>
      <c r="U64" s="902"/>
      <c r="V64" s="914" t="s">
        <v>134</v>
      </c>
      <c r="W64" s="888"/>
      <c r="X64" s="888"/>
      <c r="Y64" s="888"/>
      <c r="Z64" s="888"/>
      <c r="AA64" s="888"/>
      <c r="AB64" s="888"/>
      <c r="AC64" s="888"/>
      <c r="AD64" s="888"/>
      <c r="AE64" s="888"/>
      <c r="AF64" s="888"/>
      <c r="AG64" s="888"/>
      <c r="AH64" s="888"/>
      <c r="AI64" s="888"/>
      <c r="AJ64" s="888"/>
      <c r="AL64" s="874"/>
      <c r="AM64" s="902"/>
      <c r="AN64" s="914" t="s">
        <v>134</v>
      </c>
      <c r="AO64" s="888"/>
      <c r="AP64" s="888"/>
      <c r="AQ64" s="888"/>
      <c r="AR64" s="888"/>
      <c r="AS64" s="888"/>
      <c r="AT64" s="888"/>
      <c r="AU64" s="888"/>
      <c r="AV64" s="888"/>
      <c r="AW64" s="888"/>
      <c r="AX64" s="888"/>
      <c r="AY64" s="888"/>
      <c r="AZ64" s="888"/>
      <c r="BA64" s="888"/>
      <c r="BB64" s="888"/>
      <c r="BD64" s="874"/>
      <c r="BE64" s="902"/>
      <c r="BF64" s="914" t="s">
        <v>134</v>
      </c>
      <c r="BG64" s="888"/>
      <c r="BH64" s="888"/>
      <c r="BI64" s="888"/>
      <c r="BJ64" s="888"/>
      <c r="BK64" s="888"/>
      <c r="BL64" s="888"/>
      <c r="BM64" s="888"/>
      <c r="BN64" s="888"/>
      <c r="BO64" s="888"/>
      <c r="BP64" s="888"/>
      <c r="BQ64" s="888"/>
      <c r="BR64" s="888"/>
      <c r="BS64" s="888"/>
      <c r="BT64" s="888"/>
      <c r="BV64" s="874"/>
      <c r="BW64" s="902"/>
      <c r="BX64" s="914" t="s">
        <v>134</v>
      </c>
      <c r="BY64" s="888"/>
      <c r="BZ64" s="888"/>
      <c r="CA64" s="888"/>
      <c r="CB64" s="888"/>
      <c r="CC64" s="888"/>
      <c r="CD64" s="888"/>
      <c r="CE64" s="888"/>
      <c r="CF64" s="888"/>
      <c r="CG64" s="888"/>
      <c r="CH64" s="888"/>
      <c r="CI64" s="888"/>
      <c r="CJ64" s="888"/>
      <c r="CK64" s="888"/>
      <c r="CL64" s="888"/>
      <c r="CN64" s="874"/>
      <c r="CO64" s="902"/>
      <c r="CP64" s="914" t="s">
        <v>134</v>
      </c>
      <c r="CQ64" s="888"/>
      <c r="CR64" s="888"/>
      <c r="CS64" s="888"/>
      <c r="CT64" s="888"/>
      <c r="CU64" s="888"/>
      <c r="CV64" s="888"/>
      <c r="CW64" s="888"/>
      <c r="CX64" s="888"/>
      <c r="CY64" s="888"/>
      <c r="CZ64" s="888"/>
      <c r="DA64" s="888"/>
      <c r="DB64" s="888"/>
      <c r="DC64" s="888"/>
      <c r="DD64" s="888"/>
      <c r="DF64" s="874"/>
      <c r="DG64" s="902"/>
      <c r="DH64" s="914" t="s">
        <v>134</v>
      </c>
      <c r="DI64" s="888"/>
      <c r="DJ64" s="888"/>
      <c r="DK64" s="888"/>
      <c r="DL64" s="888"/>
      <c r="DM64" s="888"/>
      <c r="DN64" s="888"/>
      <c r="DO64" s="888"/>
      <c r="DP64" s="888"/>
      <c r="DQ64" s="888"/>
      <c r="DR64" s="888"/>
      <c r="DS64" s="888"/>
      <c r="DT64" s="888"/>
      <c r="DU64" s="888"/>
      <c r="DV64" s="888"/>
      <c r="DX64" s="874"/>
      <c r="DY64" s="902"/>
      <c r="DZ64" s="914" t="s">
        <v>134</v>
      </c>
      <c r="EA64" s="888"/>
      <c r="EB64" s="888"/>
      <c r="EC64" s="888"/>
      <c r="ED64" s="888"/>
      <c r="EE64" s="888"/>
      <c r="EF64" s="888"/>
      <c r="EG64" s="888"/>
      <c r="EH64" s="888"/>
      <c r="EI64" s="888"/>
      <c r="EJ64" s="888"/>
      <c r="EK64" s="888"/>
      <c r="EL64" s="888"/>
      <c r="EM64" s="888"/>
      <c r="EN64" s="888"/>
      <c r="EP64" s="874"/>
      <c r="EQ64" s="902"/>
      <c r="ER64" s="914" t="s">
        <v>134</v>
      </c>
      <c r="ES64" s="888"/>
      <c r="ET64" s="888"/>
      <c r="EU64" s="888"/>
      <c r="EV64" s="888"/>
      <c r="EW64" s="888"/>
      <c r="EX64" s="888"/>
      <c r="EY64" s="888"/>
      <c r="EZ64" s="888"/>
      <c r="FA64" s="888"/>
      <c r="FB64" s="888"/>
      <c r="FC64" s="888"/>
      <c r="FD64" s="888"/>
      <c r="FE64" s="888"/>
      <c r="FF64" s="888"/>
      <c r="FH64" s="874"/>
      <c r="FI64" s="902"/>
      <c r="FJ64" s="914" t="s">
        <v>134</v>
      </c>
      <c r="FK64" s="888"/>
      <c r="FL64" s="888"/>
      <c r="FM64" s="888"/>
      <c r="FN64" s="888"/>
      <c r="FO64" s="888"/>
      <c r="FP64" s="888"/>
      <c r="FQ64" s="888"/>
      <c r="FR64" s="888"/>
      <c r="FS64" s="888"/>
      <c r="FT64" s="888"/>
      <c r="FU64" s="888"/>
      <c r="FV64" s="888"/>
      <c r="FW64" s="888"/>
      <c r="FX64" s="888"/>
      <c r="FZ64" s="874"/>
      <c r="GA64" s="902"/>
      <c r="GB64" s="914" t="s">
        <v>134</v>
      </c>
      <c r="GC64" s="888"/>
      <c r="GD64" s="888"/>
      <c r="GE64" s="888"/>
      <c r="GF64" s="888"/>
      <c r="GG64" s="888"/>
      <c r="GH64" s="888"/>
      <c r="GI64" s="888"/>
      <c r="GJ64" s="888"/>
      <c r="GK64" s="888"/>
      <c r="GL64" s="888"/>
      <c r="GM64" s="888"/>
      <c r="GN64" s="888"/>
      <c r="GO64" s="888"/>
      <c r="GP64" s="888"/>
    </row>
    <row r="65" spans="2:198" s="894" customFormat="1" ht="135" hidden="1" customHeight="1" outlineLevel="1">
      <c r="B65" s="874"/>
      <c r="C65" s="902"/>
      <c r="D65" s="914" t="s">
        <v>135</v>
      </c>
      <c r="E65" s="888"/>
      <c r="F65" s="888"/>
      <c r="G65" s="888"/>
      <c r="H65" s="888"/>
      <c r="I65" s="888"/>
      <c r="J65" s="888"/>
      <c r="K65" s="888"/>
      <c r="L65" s="888"/>
      <c r="M65" s="888"/>
      <c r="N65" s="888"/>
      <c r="O65" s="888"/>
      <c r="P65" s="888"/>
      <c r="Q65" s="888"/>
      <c r="R65" s="888"/>
      <c r="T65" s="874"/>
      <c r="U65" s="902"/>
      <c r="V65" s="914" t="s">
        <v>135</v>
      </c>
      <c r="W65" s="888"/>
      <c r="X65" s="888"/>
      <c r="Y65" s="888"/>
      <c r="Z65" s="888"/>
      <c r="AA65" s="888"/>
      <c r="AB65" s="888"/>
      <c r="AC65" s="888"/>
      <c r="AD65" s="888"/>
      <c r="AE65" s="888"/>
      <c r="AF65" s="888"/>
      <c r="AG65" s="888"/>
      <c r="AH65" s="888"/>
      <c r="AI65" s="888"/>
      <c r="AJ65" s="888"/>
      <c r="AL65" s="874"/>
      <c r="AM65" s="902"/>
      <c r="AN65" s="914" t="s">
        <v>135</v>
      </c>
      <c r="AO65" s="888"/>
      <c r="AP65" s="888"/>
      <c r="AQ65" s="888"/>
      <c r="AR65" s="888"/>
      <c r="AS65" s="888"/>
      <c r="AT65" s="888"/>
      <c r="AU65" s="888"/>
      <c r="AV65" s="888"/>
      <c r="AW65" s="888"/>
      <c r="AX65" s="888"/>
      <c r="AY65" s="888"/>
      <c r="AZ65" s="888"/>
      <c r="BA65" s="888"/>
      <c r="BB65" s="888"/>
      <c r="BD65" s="874"/>
      <c r="BE65" s="902"/>
      <c r="BF65" s="914" t="s">
        <v>135</v>
      </c>
      <c r="BG65" s="888"/>
      <c r="BH65" s="888"/>
      <c r="BI65" s="888"/>
      <c r="BJ65" s="888"/>
      <c r="BK65" s="888"/>
      <c r="BL65" s="888"/>
      <c r="BM65" s="888"/>
      <c r="BN65" s="888"/>
      <c r="BO65" s="888"/>
      <c r="BP65" s="888"/>
      <c r="BQ65" s="888"/>
      <c r="BR65" s="888"/>
      <c r="BS65" s="888"/>
      <c r="BT65" s="888"/>
      <c r="BV65" s="874"/>
      <c r="BW65" s="902"/>
      <c r="BX65" s="914" t="s">
        <v>135</v>
      </c>
      <c r="BY65" s="888"/>
      <c r="BZ65" s="888"/>
      <c r="CA65" s="888"/>
      <c r="CB65" s="888"/>
      <c r="CC65" s="888"/>
      <c r="CD65" s="888"/>
      <c r="CE65" s="888"/>
      <c r="CF65" s="888"/>
      <c r="CG65" s="888"/>
      <c r="CH65" s="888"/>
      <c r="CI65" s="888"/>
      <c r="CJ65" s="888"/>
      <c r="CK65" s="888"/>
      <c r="CL65" s="888"/>
      <c r="CN65" s="874"/>
      <c r="CO65" s="902"/>
      <c r="CP65" s="914" t="s">
        <v>135</v>
      </c>
      <c r="CQ65" s="888"/>
      <c r="CR65" s="888"/>
      <c r="CS65" s="888"/>
      <c r="CT65" s="888"/>
      <c r="CU65" s="888"/>
      <c r="CV65" s="888"/>
      <c r="CW65" s="888"/>
      <c r="CX65" s="888"/>
      <c r="CY65" s="888"/>
      <c r="CZ65" s="888"/>
      <c r="DA65" s="888"/>
      <c r="DB65" s="888"/>
      <c r="DC65" s="888"/>
      <c r="DD65" s="888"/>
      <c r="DF65" s="874"/>
      <c r="DG65" s="902"/>
      <c r="DH65" s="914" t="s">
        <v>135</v>
      </c>
      <c r="DI65" s="888"/>
      <c r="DJ65" s="888"/>
      <c r="DK65" s="888"/>
      <c r="DL65" s="888"/>
      <c r="DM65" s="888"/>
      <c r="DN65" s="888"/>
      <c r="DO65" s="888"/>
      <c r="DP65" s="888"/>
      <c r="DQ65" s="888"/>
      <c r="DR65" s="888"/>
      <c r="DS65" s="888"/>
      <c r="DT65" s="888"/>
      <c r="DU65" s="888"/>
      <c r="DV65" s="888"/>
      <c r="DX65" s="874"/>
      <c r="DY65" s="902"/>
      <c r="DZ65" s="914" t="s">
        <v>135</v>
      </c>
      <c r="EA65" s="888"/>
      <c r="EB65" s="888"/>
      <c r="EC65" s="888"/>
      <c r="ED65" s="888"/>
      <c r="EE65" s="888"/>
      <c r="EF65" s="888"/>
      <c r="EG65" s="888"/>
      <c r="EH65" s="888"/>
      <c r="EI65" s="888"/>
      <c r="EJ65" s="888"/>
      <c r="EK65" s="888"/>
      <c r="EL65" s="888"/>
      <c r="EM65" s="888"/>
      <c r="EN65" s="888"/>
      <c r="EP65" s="874"/>
      <c r="EQ65" s="902"/>
      <c r="ER65" s="914" t="s">
        <v>135</v>
      </c>
      <c r="ES65" s="888"/>
      <c r="ET65" s="888"/>
      <c r="EU65" s="888"/>
      <c r="EV65" s="888"/>
      <c r="EW65" s="888"/>
      <c r="EX65" s="888"/>
      <c r="EY65" s="888"/>
      <c r="EZ65" s="888"/>
      <c r="FA65" s="888"/>
      <c r="FB65" s="888"/>
      <c r="FC65" s="888"/>
      <c r="FD65" s="888"/>
      <c r="FE65" s="888"/>
      <c r="FF65" s="888"/>
      <c r="FH65" s="874"/>
      <c r="FI65" s="902"/>
      <c r="FJ65" s="914" t="s">
        <v>135</v>
      </c>
      <c r="FK65" s="888"/>
      <c r="FL65" s="888"/>
      <c r="FM65" s="888"/>
      <c r="FN65" s="888"/>
      <c r="FO65" s="888"/>
      <c r="FP65" s="888"/>
      <c r="FQ65" s="888"/>
      <c r="FR65" s="888"/>
      <c r="FS65" s="888"/>
      <c r="FT65" s="888"/>
      <c r="FU65" s="888"/>
      <c r="FV65" s="888"/>
      <c r="FW65" s="888"/>
      <c r="FX65" s="888"/>
      <c r="FZ65" s="874"/>
      <c r="GA65" s="902"/>
      <c r="GB65" s="914" t="s">
        <v>135</v>
      </c>
      <c r="GC65" s="888"/>
      <c r="GD65" s="888"/>
      <c r="GE65" s="888"/>
      <c r="GF65" s="888"/>
      <c r="GG65" s="888"/>
      <c r="GH65" s="888"/>
      <c r="GI65" s="888"/>
      <c r="GJ65" s="888"/>
      <c r="GK65" s="888"/>
      <c r="GL65" s="888"/>
      <c r="GM65" s="888"/>
      <c r="GN65" s="888"/>
      <c r="GO65" s="888"/>
      <c r="GP65" s="888"/>
    </row>
    <row r="66" spans="2:198" s="894" customFormat="1" ht="378" hidden="1" customHeight="1" outlineLevel="1">
      <c r="B66" s="874"/>
      <c r="C66" s="902"/>
      <c r="D66" s="914" t="s">
        <v>136</v>
      </c>
      <c r="E66" s="888"/>
      <c r="F66" s="888"/>
      <c r="G66" s="888"/>
      <c r="H66" s="888"/>
      <c r="I66" s="888"/>
      <c r="J66" s="888"/>
      <c r="K66" s="888"/>
      <c r="L66" s="888"/>
      <c r="M66" s="888"/>
      <c r="N66" s="888"/>
      <c r="O66" s="888"/>
      <c r="P66" s="888"/>
      <c r="Q66" s="888"/>
      <c r="R66" s="888"/>
      <c r="T66" s="874"/>
      <c r="U66" s="902"/>
      <c r="V66" s="914" t="s">
        <v>136</v>
      </c>
      <c r="W66" s="888"/>
      <c r="X66" s="888"/>
      <c r="Y66" s="888"/>
      <c r="Z66" s="888"/>
      <c r="AA66" s="888"/>
      <c r="AB66" s="888"/>
      <c r="AC66" s="888"/>
      <c r="AD66" s="888"/>
      <c r="AE66" s="888"/>
      <c r="AF66" s="888"/>
      <c r="AG66" s="888"/>
      <c r="AH66" s="888"/>
      <c r="AI66" s="888"/>
      <c r="AJ66" s="888"/>
      <c r="AL66" s="874"/>
      <c r="AM66" s="902"/>
      <c r="AN66" s="914" t="s">
        <v>136</v>
      </c>
      <c r="AO66" s="888"/>
      <c r="AP66" s="888"/>
      <c r="AQ66" s="888"/>
      <c r="AR66" s="888"/>
      <c r="AS66" s="888"/>
      <c r="AT66" s="888"/>
      <c r="AU66" s="888"/>
      <c r="AV66" s="888"/>
      <c r="AW66" s="888"/>
      <c r="AX66" s="888"/>
      <c r="AY66" s="888"/>
      <c r="AZ66" s="888"/>
      <c r="BA66" s="888"/>
      <c r="BB66" s="888"/>
      <c r="BD66" s="874"/>
      <c r="BE66" s="902"/>
      <c r="BF66" s="914" t="s">
        <v>136</v>
      </c>
      <c r="BG66" s="888"/>
      <c r="BH66" s="888"/>
      <c r="BI66" s="888"/>
      <c r="BJ66" s="888"/>
      <c r="BK66" s="888"/>
      <c r="BL66" s="888"/>
      <c r="BM66" s="888"/>
      <c r="BN66" s="888"/>
      <c r="BO66" s="888"/>
      <c r="BP66" s="888"/>
      <c r="BQ66" s="888"/>
      <c r="BR66" s="888"/>
      <c r="BS66" s="888"/>
      <c r="BT66" s="888"/>
      <c r="BV66" s="874"/>
      <c r="BW66" s="902"/>
      <c r="BX66" s="914" t="s">
        <v>136</v>
      </c>
      <c r="BY66" s="888"/>
      <c r="BZ66" s="888"/>
      <c r="CA66" s="888"/>
      <c r="CB66" s="888"/>
      <c r="CC66" s="888"/>
      <c r="CD66" s="888"/>
      <c r="CE66" s="888"/>
      <c r="CF66" s="888"/>
      <c r="CG66" s="888"/>
      <c r="CH66" s="888"/>
      <c r="CI66" s="888"/>
      <c r="CJ66" s="888"/>
      <c r="CK66" s="888"/>
      <c r="CL66" s="888"/>
      <c r="CN66" s="874"/>
      <c r="CO66" s="902"/>
      <c r="CP66" s="914" t="s">
        <v>136</v>
      </c>
      <c r="CQ66" s="888"/>
      <c r="CR66" s="888"/>
      <c r="CS66" s="888"/>
      <c r="CT66" s="888"/>
      <c r="CU66" s="888"/>
      <c r="CV66" s="888"/>
      <c r="CW66" s="888"/>
      <c r="CX66" s="888"/>
      <c r="CY66" s="888"/>
      <c r="CZ66" s="888"/>
      <c r="DA66" s="888"/>
      <c r="DB66" s="888"/>
      <c r="DC66" s="888"/>
      <c r="DD66" s="888"/>
      <c r="DF66" s="874"/>
      <c r="DG66" s="902"/>
      <c r="DH66" s="914" t="s">
        <v>136</v>
      </c>
      <c r="DI66" s="888"/>
      <c r="DJ66" s="888"/>
      <c r="DK66" s="888"/>
      <c r="DL66" s="888"/>
      <c r="DM66" s="888"/>
      <c r="DN66" s="888"/>
      <c r="DO66" s="888"/>
      <c r="DP66" s="888"/>
      <c r="DQ66" s="888"/>
      <c r="DR66" s="888"/>
      <c r="DS66" s="888"/>
      <c r="DT66" s="888"/>
      <c r="DU66" s="888"/>
      <c r="DV66" s="888"/>
      <c r="DX66" s="874"/>
      <c r="DY66" s="902"/>
      <c r="DZ66" s="914" t="s">
        <v>136</v>
      </c>
      <c r="EA66" s="888"/>
      <c r="EB66" s="888"/>
      <c r="EC66" s="888"/>
      <c r="ED66" s="888"/>
      <c r="EE66" s="888"/>
      <c r="EF66" s="888"/>
      <c r="EG66" s="888"/>
      <c r="EH66" s="888"/>
      <c r="EI66" s="888"/>
      <c r="EJ66" s="888"/>
      <c r="EK66" s="888"/>
      <c r="EL66" s="888"/>
      <c r="EM66" s="888"/>
      <c r="EN66" s="888"/>
      <c r="EP66" s="874"/>
      <c r="EQ66" s="902"/>
      <c r="ER66" s="914" t="s">
        <v>136</v>
      </c>
      <c r="ES66" s="888"/>
      <c r="ET66" s="888"/>
      <c r="EU66" s="888"/>
      <c r="EV66" s="888"/>
      <c r="EW66" s="888"/>
      <c r="EX66" s="888"/>
      <c r="EY66" s="888"/>
      <c r="EZ66" s="888"/>
      <c r="FA66" s="888"/>
      <c r="FB66" s="888"/>
      <c r="FC66" s="888"/>
      <c r="FD66" s="888"/>
      <c r="FE66" s="888"/>
      <c r="FF66" s="888"/>
      <c r="FH66" s="874"/>
      <c r="FI66" s="902"/>
      <c r="FJ66" s="914" t="s">
        <v>136</v>
      </c>
      <c r="FK66" s="888"/>
      <c r="FL66" s="888"/>
      <c r="FM66" s="888"/>
      <c r="FN66" s="888"/>
      <c r="FO66" s="888"/>
      <c r="FP66" s="888"/>
      <c r="FQ66" s="888"/>
      <c r="FR66" s="888"/>
      <c r="FS66" s="888"/>
      <c r="FT66" s="888"/>
      <c r="FU66" s="888"/>
      <c r="FV66" s="888"/>
      <c r="FW66" s="888"/>
      <c r="FX66" s="888"/>
      <c r="FZ66" s="874"/>
      <c r="GA66" s="902"/>
      <c r="GB66" s="914" t="s">
        <v>136</v>
      </c>
      <c r="GC66" s="888"/>
      <c r="GD66" s="888"/>
      <c r="GE66" s="888"/>
      <c r="GF66" s="888"/>
      <c r="GG66" s="888"/>
      <c r="GH66" s="888"/>
      <c r="GI66" s="888"/>
      <c r="GJ66" s="888"/>
      <c r="GK66" s="888"/>
      <c r="GL66" s="888"/>
      <c r="GM66" s="888"/>
      <c r="GN66" s="888"/>
      <c r="GO66" s="888"/>
      <c r="GP66" s="888"/>
    </row>
    <row r="67" spans="2:198" s="894" customFormat="1" ht="4.9000000000000004" hidden="1" customHeight="1" outlineLevel="1">
      <c r="B67" s="874"/>
      <c r="C67" s="902"/>
      <c r="D67" s="914" t="s">
        <v>137</v>
      </c>
      <c r="E67" s="888"/>
      <c r="F67" s="888"/>
      <c r="G67" s="888"/>
      <c r="H67" s="888"/>
      <c r="I67" s="888"/>
      <c r="J67" s="888"/>
      <c r="K67" s="888"/>
      <c r="L67" s="888"/>
      <c r="M67" s="888"/>
      <c r="N67" s="888"/>
      <c r="O67" s="888"/>
      <c r="P67" s="888"/>
      <c r="Q67" s="888"/>
      <c r="R67" s="888"/>
      <c r="T67" s="874"/>
      <c r="U67" s="902"/>
      <c r="V67" s="914" t="s">
        <v>137</v>
      </c>
      <c r="W67" s="888"/>
      <c r="X67" s="888"/>
      <c r="Y67" s="888"/>
      <c r="Z67" s="888"/>
      <c r="AA67" s="888"/>
      <c r="AB67" s="888"/>
      <c r="AC67" s="888"/>
      <c r="AD67" s="888"/>
      <c r="AE67" s="888"/>
      <c r="AF67" s="888"/>
      <c r="AG67" s="888"/>
      <c r="AH67" s="888"/>
      <c r="AI67" s="888"/>
      <c r="AJ67" s="888"/>
      <c r="AL67" s="874"/>
      <c r="AM67" s="902"/>
      <c r="AN67" s="914" t="s">
        <v>137</v>
      </c>
      <c r="AO67" s="888"/>
      <c r="AP67" s="888"/>
      <c r="AQ67" s="888"/>
      <c r="AR67" s="888"/>
      <c r="AS67" s="888"/>
      <c r="AT67" s="888"/>
      <c r="AU67" s="888"/>
      <c r="AV67" s="888"/>
      <c r="AW67" s="888"/>
      <c r="AX67" s="888"/>
      <c r="AY67" s="888"/>
      <c r="AZ67" s="888"/>
      <c r="BA67" s="888"/>
      <c r="BB67" s="888"/>
      <c r="BD67" s="874"/>
      <c r="BE67" s="902"/>
      <c r="BF67" s="914" t="s">
        <v>137</v>
      </c>
      <c r="BG67" s="888"/>
      <c r="BH67" s="888"/>
      <c r="BI67" s="888"/>
      <c r="BJ67" s="888"/>
      <c r="BK67" s="888"/>
      <c r="BL67" s="888"/>
      <c r="BM67" s="888"/>
      <c r="BN67" s="888"/>
      <c r="BO67" s="888"/>
      <c r="BP67" s="888"/>
      <c r="BQ67" s="888"/>
      <c r="BR67" s="888"/>
      <c r="BS67" s="888"/>
      <c r="BT67" s="888"/>
      <c r="BV67" s="874"/>
      <c r="BW67" s="902"/>
      <c r="BX67" s="914" t="s">
        <v>137</v>
      </c>
      <c r="BY67" s="888"/>
      <c r="BZ67" s="888"/>
      <c r="CA67" s="888"/>
      <c r="CB67" s="888"/>
      <c r="CC67" s="888"/>
      <c r="CD67" s="888"/>
      <c r="CE67" s="888"/>
      <c r="CF67" s="888"/>
      <c r="CG67" s="888"/>
      <c r="CH67" s="888"/>
      <c r="CI67" s="888"/>
      <c r="CJ67" s="888"/>
      <c r="CK67" s="888"/>
      <c r="CL67" s="888"/>
      <c r="CN67" s="874"/>
      <c r="CO67" s="902"/>
      <c r="CP67" s="914" t="s">
        <v>137</v>
      </c>
      <c r="CQ67" s="888"/>
      <c r="CR67" s="888"/>
      <c r="CS67" s="888"/>
      <c r="CT67" s="888"/>
      <c r="CU67" s="888"/>
      <c r="CV67" s="888"/>
      <c r="CW67" s="888"/>
      <c r="CX67" s="888"/>
      <c r="CY67" s="888"/>
      <c r="CZ67" s="888"/>
      <c r="DA67" s="888"/>
      <c r="DB67" s="888"/>
      <c r="DC67" s="888"/>
      <c r="DD67" s="888"/>
      <c r="DF67" s="874"/>
      <c r="DG67" s="902"/>
      <c r="DH67" s="914" t="s">
        <v>137</v>
      </c>
      <c r="DI67" s="888"/>
      <c r="DJ67" s="888"/>
      <c r="DK67" s="888"/>
      <c r="DL67" s="888"/>
      <c r="DM67" s="888"/>
      <c r="DN67" s="888"/>
      <c r="DO67" s="888"/>
      <c r="DP67" s="888"/>
      <c r="DQ67" s="888"/>
      <c r="DR67" s="888"/>
      <c r="DS67" s="888"/>
      <c r="DT67" s="888"/>
      <c r="DU67" s="888"/>
      <c r="DV67" s="888"/>
      <c r="DX67" s="874"/>
      <c r="DY67" s="902"/>
      <c r="DZ67" s="914" t="s">
        <v>137</v>
      </c>
      <c r="EA67" s="888"/>
      <c r="EB67" s="888"/>
      <c r="EC67" s="888"/>
      <c r="ED67" s="888"/>
      <c r="EE67" s="888"/>
      <c r="EF67" s="888"/>
      <c r="EG67" s="888"/>
      <c r="EH67" s="888"/>
      <c r="EI67" s="888"/>
      <c r="EJ67" s="888"/>
      <c r="EK67" s="888"/>
      <c r="EL67" s="888"/>
      <c r="EM67" s="888"/>
      <c r="EN67" s="888"/>
      <c r="EP67" s="874"/>
      <c r="EQ67" s="902"/>
      <c r="ER67" s="914" t="s">
        <v>137</v>
      </c>
      <c r="ES67" s="888"/>
      <c r="ET67" s="888"/>
      <c r="EU67" s="888"/>
      <c r="EV67" s="888"/>
      <c r="EW67" s="888"/>
      <c r="EX67" s="888"/>
      <c r="EY67" s="888"/>
      <c r="EZ67" s="888"/>
      <c r="FA67" s="888"/>
      <c r="FB67" s="888"/>
      <c r="FC67" s="888"/>
      <c r="FD67" s="888"/>
      <c r="FE67" s="888"/>
      <c r="FF67" s="888"/>
      <c r="FH67" s="874"/>
      <c r="FI67" s="902"/>
      <c r="FJ67" s="914" t="s">
        <v>137</v>
      </c>
      <c r="FK67" s="888"/>
      <c r="FL67" s="888"/>
      <c r="FM67" s="888"/>
      <c r="FN67" s="888"/>
      <c r="FO67" s="888"/>
      <c r="FP67" s="888"/>
      <c r="FQ67" s="888"/>
      <c r="FR67" s="888"/>
      <c r="FS67" s="888"/>
      <c r="FT67" s="888"/>
      <c r="FU67" s="888"/>
      <c r="FV67" s="888"/>
      <c r="FW67" s="888"/>
      <c r="FX67" s="888"/>
      <c r="FZ67" s="874"/>
      <c r="GA67" s="902"/>
      <c r="GB67" s="914" t="s">
        <v>137</v>
      </c>
      <c r="GC67" s="888"/>
      <c r="GD67" s="888"/>
      <c r="GE67" s="888"/>
      <c r="GF67" s="888"/>
      <c r="GG67" s="888"/>
      <c r="GH67" s="888"/>
      <c r="GI67" s="888"/>
      <c r="GJ67" s="888"/>
      <c r="GK67" s="888"/>
      <c r="GL67" s="888"/>
      <c r="GM67" s="888"/>
      <c r="GN67" s="888"/>
      <c r="GO67" s="888"/>
      <c r="GP67" s="888"/>
    </row>
    <row r="68" spans="2:198" s="894" customFormat="1" ht="72.95" customHeight="1" outlineLevel="1">
      <c r="B68" s="874"/>
      <c r="C68" s="875" t="s">
        <v>142</v>
      </c>
      <c r="D68" s="875" t="s">
        <v>202</v>
      </c>
      <c r="E68" s="888"/>
      <c r="F68" s="888"/>
      <c r="G68" s="888"/>
      <c r="H68" s="888"/>
      <c r="I68" s="888"/>
      <c r="J68" s="888"/>
      <c r="K68" s="888"/>
      <c r="L68" s="888"/>
      <c r="M68" s="888"/>
      <c r="N68" s="888"/>
      <c r="O68" s="888"/>
      <c r="P68" s="888"/>
      <c r="Q68" s="888"/>
      <c r="R68" s="888"/>
      <c r="T68" s="874"/>
      <c r="U68" s="875" t="s">
        <v>142</v>
      </c>
      <c r="V68" s="875" t="s">
        <v>138</v>
      </c>
      <c r="W68" s="888"/>
      <c r="X68" s="888"/>
      <c r="Y68" s="888"/>
      <c r="Z68" s="888"/>
      <c r="AA68" s="888"/>
      <c r="AB68" s="888"/>
      <c r="AC68" s="888"/>
      <c r="AD68" s="888"/>
      <c r="AE68" s="888"/>
      <c r="AF68" s="888"/>
      <c r="AG68" s="888"/>
      <c r="AH68" s="888"/>
      <c r="AI68" s="888"/>
      <c r="AJ68" s="888"/>
      <c r="AL68" s="874"/>
      <c r="AM68" s="875" t="s">
        <v>142</v>
      </c>
      <c r="AN68" s="875" t="s">
        <v>125</v>
      </c>
      <c r="AO68" s="888"/>
      <c r="AP68" s="888"/>
      <c r="AQ68" s="888"/>
      <c r="AR68" s="888"/>
      <c r="AS68" s="888"/>
      <c r="AT68" s="888"/>
      <c r="AU68" s="888"/>
      <c r="AV68" s="888"/>
      <c r="AW68" s="888"/>
      <c r="AX68" s="888"/>
      <c r="AY68" s="888"/>
      <c r="AZ68" s="888"/>
      <c r="BA68" s="888"/>
      <c r="BB68" s="888"/>
      <c r="BD68" s="874"/>
      <c r="BE68" s="875" t="s">
        <v>142</v>
      </c>
      <c r="BF68" s="875" t="s">
        <v>201</v>
      </c>
      <c r="BG68" s="888"/>
      <c r="BH68" s="888"/>
      <c r="BI68" s="888"/>
      <c r="BJ68" s="888"/>
      <c r="BK68" s="888"/>
      <c r="BL68" s="888"/>
      <c r="BM68" s="888"/>
      <c r="BN68" s="888"/>
      <c r="BO68" s="888"/>
      <c r="BP68" s="888"/>
      <c r="BQ68" s="888"/>
      <c r="BR68" s="888"/>
      <c r="BS68" s="888"/>
      <c r="BT68" s="888"/>
      <c r="BV68" s="874"/>
      <c r="BW68" s="875" t="s">
        <v>142</v>
      </c>
      <c r="BX68" s="875" t="s">
        <v>131</v>
      </c>
      <c r="BY68" s="888"/>
      <c r="BZ68" s="888"/>
      <c r="CA68" s="888"/>
      <c r="CB68" s="888"/>
      <c r="CC68" s="888"/>
      <c r="CD68" s="888"/>
      <c r="CE68" s="888"/>
      <c r="CF68" s="888"/>
      <c r="CG68" s="888"/>
      <c r="CH68" s="888"/>
      <c r="CI68" s="888"/>
      <c r="CJ68" s="888"/>
      <c r="CK68" s="888"/>
      <c r="CL68" s="888"/>
      <c r="CN68" s="874"/>
      <c r="CO68" s="875" t="s">
        <v>142</v>
      </c>
      <c r="CP68" s="875" t="s">
        <v>137</v>
      </c>
      <c r="CQ68" s="888"/>
      <c r="CR68" s="888"/>
      <c r="CS68" s="888"/>
      <c r="CT68" s="888"/>
      <c r="CU68" s="888"/>
      <c r="CV68" s="888"/>
      <c r="CW68" s="888"/>
      <c r="CX68" s="888"/>
      <c r="CY68" s="888"/>
      <c r="CZ68" s="888"/>
      <c r="DA68" s="888"/>
      <c r="DB68" s="888"/>
      <c r="DC68" s="888"/>
      <c r="DD68" s="888"/>
      <c r="DF68" s="874"/>
      <c r="DG68" s="875" t="s">
        <v>142</v>
      </c>
      <c r="DH68" s="875" t="s">
        <v>133</v>
      </c>
      <c r="DI68" s="888"/>
      <c r="DJ68" s="888"/>
      <c r="DK68" s="888"/>
      <c r="DL68" s="888"/>
      <c r="DM68" s="888"/>
      <c r="DN68" s="888"/>
      <c r="DO68" s="888"/>
      <c r="DP68" s="888"/>
      <c r="DQ68" s="888"/>
      <c r="DR68" s="888"/>
      <c r="DS68" s="888"/>
      <c r="DT68" s="888"/>
      <c r="DU68" s="888"/>
      <c r="DV68" s="888"/>
      <c r="DX68" s="874"/>
      <c r="DY68" s="875" t="s">
        <v>142</v>
      </c>
      <c r="DZ68" s="875" t="s">
        <v>137</v>
      </c>
      <c r="EA68" s="888"/>
      <c r="EB68" s="888"/>
      <c r="EC68" s="888"/>
      <c r="ED68" s="888"/>
      <c r="EE68" s="888"/>
      <c r="EF68" s="888"/>
      <c r="EG68" s="888"/>
      <c r="EH68" s="888"/>
      <c r="EI68" s="888"/>
      <c r="EJ68" s="888"/>
      <c r="EK68" s="888"/>
      <c r="EL68" s="888"/>
      <c r="EM68" s="888"/>
      <c r="EN68" s="888"/>
      <c r="EP68" s="874"/>
      <c r="EQ68" s="875" t="s">
        <v>142</v>
      </c>
      <c r="ER68" s="875" t="s">
        <v>43</v>
      </c>
      <c r="ES68" s="888"/>
      <c r="ET68" s="888"/>
      <c r="EU68" s="888"/>
      <c r="EV68" s="888"/>
      <c r="EW68" s="888"/>
      <c r="EX68" s="888"/>
      <c r="EY68" s="888"/>
      <c r="EZ68" s="888"/>
      <c r="FA68" s="888"/>
      <c r="FB68" s="888"/>
      <c r="FC68" s="888"/>
      <c r="FD68" s="888"/>
      <c r="FE68" s="888"/>
      <c r="FF68" s="888"/>
      <c r="FH68" s="874"/>
      <c r="FI68" s="875" t="s">
        <v>142</v>
      </c>
      <c r="FJ68" s="875" t="s">
        <v>127</v>
      </c>
      <c r="FK68" s="888"/>
      <c r="FL68" s="888"/>
      <c r="FM68" s="888"/>
      <c r="FN68" s="888"/>
      <c r="FO68" s="888"/>
      <c r="FP68" s="888"/>
      <c r="FQ68" s="888"/>
      <c r="FR68" s="888"/>
      <c r="FS68" s="888"/>
      <c r="FT68" s="888"/>
      <c r="FU68" s="888"/>
      <c r="FV68" s="888"/>
      <c r="FW68" s="888"/>
      <c r="FX68" s="888"/>
      <c r="FZ68" s="874"/>
      <c r="GA68" s="875" t="s">
        <v>142</v>
      </c>
      <c r="GB68" s="875" t="s">
        <v>126</v>
      </c>
      <c r="GC68" s="888"/>
      <c r="GD68" s="888"/>
      <c r="GE68" s="888"/>
      <c r="GF68" s="888"/>
      <c r="GG68" s="888"/>
      <c r="GH68" s="888"/>
      <c r="GI68" s="888"/>
      <c r="GJ68" s="888"/>
      <c r="GK68" s="888"/>
      <c r="GL68" s="888"/>
      <c r="GM68" s="888"/>
      <c r="GN68" s="888"/>
      <c r="GO68" s="888"/>
      <c r="GP68" s="888"/>
    </row>
    <row r="69" spans="2:198" s="894" customFormat="1" hidden="1" outlineLevel="1">
      <c r="B69" s="874"/>
      <c r="C69" s="902"/>
      <c r="D69" s="913" t="s">
        <v>43</v>
      </c>
      <c r="E69" s="888"/>
      <c r="F69" s="888"/>
      <c r="G69" s="888"/>
      <c r="H69" s="888"/>
      <c r="I69" s="888"/>
      <c r="J69" s="888"/>
      <c r="K69" s="888"/>
      <c r="L69" s="888"/>
      <c r="M69" s="888"/>
      <c r="N69" s="888"/>
      <c r="O69" s="888"/>
      <c r="P69" s="888"/>
      <c r="Q69" s="888"/>
      <c r="R69" s="888"/>
      <c r="T69" s="874"/>
      <c r="U69" s="902"/>
      <c r="V69" s="913" t="s">
        <v>43</v>
      </c>
      <c r="W69" s="888"/>
      <c r="X69" s="888"/>
      <c r="Y69" s="888"/>
      <c r="Z69" s="888"/>
      <c r="AA69" s="888"/>
      <c r="AB69" s="888"/>
      <c r="AC69" s="888"/>
      <c r="AD69" s="888"/>
      <c r="AE69" s="888"/>
      <c r="AF69" s="888"/>
      <c r="AG69" s="888"/>
      <c r="AH69" s="888"/>
      <c r="AI69" s="888"/>
      <c r="AJ69" s="888"/>
      <c r="AL69" s="874"/>
      <c r="AM69" s="902"/>
      <c r="AN69" s="913" t="s">
        <v>43</v>
      </c>
      <c r="AO69" s="888"/>
      <c r="AP69" s="888"/>
      <c r="AQ69" s="888"/>
      <c r="AR69" s="888"/>
      <c r="AS69" s="888"/>
      <c r="AT69" s="888"/>
      <c r="AU69" s="888"/>
      <c r="AV69" s="888"/>
      <c r="AW69" s="888"/>
      <c r="AX69" s="888"/>
      <c r="AY69" s="888"/>
      <c r="AZ69" s="888"/>
      <c r="BA69" s="888"/>
      <c r="BB69" s="888"/>
      <c r="BD69" s="874"/>
      <c r="BE69" s="902"/>
      <c r="BF69" s="913" t="s">
        <v>43</v>
      </c>
      <c r="BG69" s="888"/>
      <c r="BH69" s="888"/>
      <c r="BI69" s="888"/>
      <c r="BJ69" s="888"/>
      <c r="BK69" s="888"/>
      <c r="BL69" s="888"/>
      <c r="BM69" s="888"/>
      <c r="BN69" s="888"/>
      <c r="BO69" s="888"/>
      <c r="BP69" s="888"/>
      <c r="BQ69" s="888"/>
      <c r="BR69" s="888"/>
      <c r="BS69" s="888"/>
      <c r="BT69" s="888"/>
      <c r="BV69" s="874"/>
      <c r="BW69" s="902"/>
      <c r="BX69" s="913" t="s">
        <v>43</v>
      </c>
      <c r="BY69" s="888"/>
      <c r="BZ69" s="888"/>
      <c r="CA69" s="888"/>
      <c r="CB69" s="888"/>
      <c r="CC69" s="888"/>
      <c r="CD69" s="888"/>
      <c r="CE69" s="888"/>
      <c r="CF69" s="888"/>
      <c r="CG69" s="888"/>
      <c r="CH69" s="888"/>
      <c r="CI69" s="888"/>
      <c r="CJ69" s="888"/>
      <c r="CK69" s="888"/>
      <c r="CL69" s="888"/>
      <c r="CN69" s="874"/>
      <c r="CO69" s="902"/>
      <c r="CP69" s="913" t="s">
        <v>43</v>
      </c>
      <c r="CQ69" s="888"/>
      <c r="CR69" s="888"/>
      <c r="CS69" s="888"/>
      <c r="CT69" s="888"/>
      <c r="CU69" s="888"/>
      <c r="CV69" s="888"/>
      <c r="CW69" s="888"/>
      <c r="CX69" s="888"/>
      <c r="CY69" s="888"/>
      <c r="CZ69" s="888"/>
      <c r="DA69" s="888"/>
      <c r="DB69" s="888"/>
      <c r="DC69" s="888"/>
      <c r="DD69" s="888"/>
      <c r="DF69" s="874"/>
      <c r="DG69" s="902"/>
      <c r="DH69" s="913" t="s">
        <v>43</v>
      </c>
      <c r="DI69" s="888"/>
      <c r="DJ69" s="888"/>
      <c r="DK69" s="888"/>
      <c r="DL69" s="888"/>
      <c r="DM69" s="888"/>
      <c r="DN69" s="888"/>
      <c r="DO69" s="888"/>
      <c r="DP69" s="888"/>
      <c r="DQ69" s="888"/>
      <c r="DR69" s="888"/>
      <c r="DS69" s="888"/>
      <c r="DT69" s="888"/>
      <c r="DU69" s="888"/>
      <c r="DV69" s="888"/>
      <c r="DX69" s="874"/>
      <c r="DY69" s="902"/>
      <c r="DZ69" s="913" t="s">
        <v>43</v>
      </c>
      <c r="EA69" s="888"/>
      <c r="EB69" s="888"/>
      <c r="EC69" s="888"/>
      <c r="ED69" s="888"/>
      <c r="EE69" s="888"/>
      <c r="EF69" s="888"/>
      <c r="EG69" s="888"/>
      <c r="EH69" s="888"/>
      <c r="EI69" s="888"/>
      <c r="EJ69" s="888"/>
      <c r="EK69" s="888"/>
      <c r="EL69" s="888"/>
      <c r="EM69" s="888"/>
      <c r="EN69" s="888"/>
      <c r="EP69" s="874"/>
      <c r="EQ69" s="902"/>
      <c r="ER69" s="913" t="s">
        <v>43</v>
      </c>
      <c r="ES69" s="888"/>
      <c r="ET69" s="888"/>
      <c r="EU69" s="888"/>
      <c r="EV69" s="888"/>
      <c r="EW69" s="888"/>
      <c r="EX69" s="888"/>
      <c r="EY69" s="888"/>
      <c r="EZ69" s="888"/>
      <c r="FA69" s="888"/>
      <c r="FB69" s="888"/>
      <c r="FC69" s="888"/>
      <c r="FD69" s="888"/>
      <c r="FE69" s="888"/>
      <c r="FF69" s="888"/>
      <c r="FH69" s="874"/>
      <c r="FI69" s="902"/>
      <c r="FJ69" s="913" t="s">
        <v>43</v>
      </c>
      <c r="FK69" s="888"/>
      <c r="FL69" s="888"/>
      <c r="FM69" s="888"/>
      <c r="FN69" s="888"/>
      <c r="FO69" s="888"/>
      <c r="FP69" s="888"/>
      <c r="FQ69" s="888"/>
      <c r="FR69" s="888"/>
      <c r="FS69" s="888"/>
      <c r="FT69" s="888"/>
      <c r="FU69" s="888"/>
      <c r="FV69" s="888"/>
      <c r="FW69" s="888"/>
      <c r="FX69" s="888"/>
      <c r="FZ69" s="874"/>
      <c r="GA69" s="902"/>
      <c r="GB69" s="913" t="s">
        <v>43</v>
      </c>
      <c r="GC69" s="888"/>
      <c r="GD69" s="888"/>
      <c r="GE69" s="888"/>
      <c r="GF69" s="888"/>
      <c r="GG69" s="888"/>
      <c r="GH69" s="888"/>
      <c r="GI69" s="888"/>
      <c r="GJ69" s="888"/>
      <c r="GK69" s="888"/>
      <c r="GL69" s="888"/>
      <c r="GM69" s="888"/>
      <c r="GN69" s="888"/>
      <c r="GO69" s="888"/>
      <c r="GP69" s="888"/>
    </row>
    <row r="70" spans="2:198" s="894" customFormat="1" hidden="1" outlineLevel="1">
      <c r="B70" s="874"/>
      <c r="C70" s="902"/>
      <c r="D70" s="914" t="s">
        <v>138</v>
      </c>
      <c r="E70" s="888"/>
      <c r="F70" s="888"/>
      <c r="G70" s="888"/>
      <c r="H70" s="888"/>
      <c r="I70" s="888"/>
      <c r="J70" s="888"/>
      <c r="K70" s="888"/>
      <c r="L70" s="888"/>
      <c r="M70" s="888"/>
      <c r="N70" s="888"/>
      <c r="O70" s="888"/>
      <c r="P70" s="888"/>
      <c r="Q70" s="888"/>
      <c r="R70" s="888"/>
      <c r="T70" s="874"/>
      <c r="U70" s="902"/>
      <c r="V70" s="914" t="s">
        <v>138</v>
      </c>
      <c r="W70" s="888"/>
      <c r="X70" s="888"/>
      <c r="Y70" s="888"/>
      <c r="Z70" s="888"/>
      <c r="AA70" s="888"/>
      <c r="AB70" s="888"/>
      <c r="AC70" s="888"/>
      <c r="AD70" s="888"/>
      <c r="AE70" s="888"/>
      <c r="AF70" s="888"/>
      <c r="AG70" s="888"/>
      <c r="AH70" s="888"/>
      <c r="AI70" s="888"/>
      <c r="AJ70" s="888"/>
      <c r="AL70" s="874"/>
      <c r="AM70" s="902"/>
      <c r="AN70" s="914" t="s">
        <v>138</v>
      </c>
      <c r="AO70" s="888"/>
      <c r="AP70" s="888"/>
      <c r="AQ70" s="888"/>
      <c r="AR70" s="888"/>
      <c r="AS70" s="888"/>
      <c r="AT70" s="888"/>
      <c r="AU70" s="888"/>
      <c r="AV70" s="888"/>
      <c r="AW70" s="888"/>
      <c r="AX70" s="888"/>
      <c r="AY70" s="888"/>
      <c r="AZ70" s="888"/>
      <c r="BA70" s="888"/>
      <c r="BB70" s="888"/>
      <c r="BD70" s="874"/>
      <c r="BE70" s="902"/>
      <c r="BF70" s="914" t="s">
        <v>138</v>
      </c>
      <c r="BG70" s="888"/>
      <c r="BH70" s="888"/>
      <c r="BI70" s="888"/>
      <c r="BJ70" s="888"/>
      <c r="BK70" s="888"/>
      <c r="BL70" s="888"/>
      <c r="BM70" s="888"/>
      <c r="BN70" s="888"/>
      <c r="BO70" s="888"/>
      <c r="BP70" s="888"/>
      <c r="BQ70" s="888"/>
      <c r="BR70" s="888"/>
      <c r="BS70" s="888"/>
      <c r="BT70" s="888"/>
      <c r="BV70" s="874"/>
      <c r="BW70" s="902"/>
      <c r="BX70" s="914" t="s">
        <v>138</v>
      </c>
      <c r="BY70" s="888"/>
      <c r="BZ70" s="888"/>
      <c r="CA70" s="888"/>
      <c r="CB70" s="888"/>
      <c r="CC70" s="888"/>
      <c r="CD70" s="888"/>
      <c r="CE70" s="888"/>
      <c r="CF70" s="888"/>
      <c r="CG70" s="888"/>
      <c r="CH70" s="888"/>
      <c r="CI70" s="888"/>
      <c r="CJ70" s="888"/>
      <c r="CK70" s="888"/>
      <c r="CL70" s="888"/>
      <c r="CN70" s="874"/>
      <c r="CO70" s="902"/>
      <c r="CP70" s="914" t="s">
        <v>138</v>
      </c>
      <c r="CQ70" s="888"/>
      <c r="CR70" s="888"/>
      <c r="CS70" s="888"/>
      <c r="CT70" s="888"/>
      <c r="CU70" s="888"/>
      <c r="CV70" s="888"/>
      <c r="CW70" s="888"/>
      <c r="CX70" s="888"/>
      <c r="CY70" s="888"/>
      <c r="CZ70" s="888"/>
      <c r="DA70" s="888"/>
      <c r="DB70" s="888"/>
      <c r="DC70" s="888"/>
      <c r="DD70" s="888"/>
      <c r="DF70" s="874"/>
      <c r="DG70" s="902"/>
      <c r="DH70" s="914" t="s">
        <v>138</v>
      </c>
      <c r="DI70" s="888"/>
      <c r="DJ70" s="888"/>
      <c r="DK70" s="888"/>
      <c r="DL70" s="888"/>
      <c r="DM70" s="888"/>
      <c r="DN70" s="888"/>
      <c r="DO70" s="888"/>
      <c r="DP70" s="888"/>
      <c r="DQ70" s="888"/>
      <c r="DR70" s="888"/>
      <c r="DS70" s="888"/>
      <c r="DT70" s="888"/>
      <c r="DU70" s="888"/>
      <c r="DV70" s="888"/>
      <c r="DX70" s="874"/>
      <c r="DY70" s="902"/>
      <c r="DZ70" s="914" t="s">
        <v>138</v>
      </c>
      <c r="EA70" s="888"/>
      <c r="EB70" s="888"/>
      <c r="EC70" s="888"/>
      <c r="ED70" s="888"/>
      <c r="EE70" s="888"/>
      <c r="EF70" s="888"/>
      <c r="EG70" s="888"/>
      <c r="EH70" s="888"/>
      <c r="EI70" s="888"/>
      <c r="EJ70" s="888"/>
      <c r="EK70" s="888"/>
      <c r="EL70" s="888"/>
      <c r="EM70" s="888"/>
      <c r="EN70" s="888"/>
      <c r="EP70" s="874"/>
      <c r="EQ70" s="902"/>
      <c r="ER70" s="914" t="s">
        <v>138</v>
      </c>
      <c r="ES70" s="888"/>
      <c r="ET70" s="888"/>
      <c r="EU70" s="888"/>
      <c r="EV70" s="888"/>
      <c r="EW70" s="888"/>
      <c r="EX70" s="888"/>
      <c r="EY70" s="888"/>
      <c r="EZ70" s="888"/>
      <c r="FA70" s="888"/>
      <c r="FB70" s="888"/>
      <c r="FC70" s="888"/>
      <c r="FD70" s="888"/>
      <c r="FE70" s="888"/>
      <c r="FF70" s="888"/>
      <c r="FH70" s="874"/>
      <c r="FI70" s="902"/>
      <c r="FJ70" s="914" t="s">
        <v>138</v>
      </c>
      <c r="FK70" s="888"/>
      <c r="FL70" s="888"/>
      <c r="FM70" s="888"/>
      <c r="FN70" s="888"/>
      <c r="FO70" s="888"/>
      <c r="FP70" s="888"/>
      <c r="FQ70" s="888"/>
      <c r="FR70" s="888"/>
      <c r="FS70" s="888"/>
      <c r="FT70" s="888"/>
      <c r="FU70" s="888"/>
      <c r="FV70" s="888"/>
      <c r="FW70" s="888"/>
      <c r="FX70" s="888"/>
      <c r="FZ70" s="874"/>
      <c r="GA70" s="902"/>
      <c r="GB70" s="914" t="s">
        <v>138</v>
      </c>
      <c r="GC70" s="888"/>
      <c r="GD70" s="888"/>
      <c r="GE70" s="888"/>
      <c r="GF70" s="888"/>
      <c r="GG70" s="888"/>
      <c r="GH70" s="888"/>
      <c r="GI70" s="888"/>
      <c r="GJ70" s="888"/>
      <c r="GK70" s="888"/>
      <c r="GL70" s="888"/>
      <c r="GM70" s="888"/>
      <c r="GN70" s="888"/>
      <c r="GO70" s="888"/>
      <c r="GP70" s="888"/>
    </row>
    <row r="71" spans="2:198" s="894" customFormat="1" ht="25.5" hidden="1" outlineLevel="1">
      <c r="B71" s="874"/>
      <c r="C71" s="902"/>
      <c r="D71" s="914" t="s">
        <v>121</v>
      </c>
      <c r="E71" s="888"/>
      <c r="F71" s="888"/>
      <c r="G71" s="888"/>
      <c r="H71" s="888"/>
      <c r="I71" s="888"/>
      <c r="J71" s="888"/>
      <c r="K71" s="888"/>
      <c r="L71" s="888"/>
      <c r="M71" s="888"/>
      <c r="N71" s="888"/>
      <c r="O71" s="888"/>
      <c r="P71" s="888"/>
      <c r="Q71" s="888"/>
      <c r="R71" s="888"/>
      <c r="T71" s="874"/>
      <c r="U71" s="902"/>
      <c r="V71" s="914" t="s">
        <v>121</v>
      </c>
      <c r="W71" s="888"/>
      <c r="X71" s="888"/>
      <c r="Y71" s="888"/>
      <c r="Z71" s="888"/>
      <c r="AA71" s="888"/>
      <c r="AB71" s="888"/>
      <c r="AC71" s="888"/>
      <c r="AD71" s="888"/>
      <c r="AE71" s="888"/>
      <c r="AF71" s="888"/>
      <c r="AG71" s="888"/>
      <c r="AH71" s="888"/>
      <c r="AI71" s="888"/>
      <c r="AJ71" s="888"/>
      <c r="AL71" s="874"/>
      <c r="AM71" s="902"/>
      <c r="AN71" s="914" t="s">
        <v>121</v>
      </c>
      <c r="AO71" s="888"/>
      <c r="AP71" s="888"/>
      <c r="AQ71" s="888"/>
      <c r="AR71" s="888"/>
      <c r="AS71" s="888"/>
      <c r="AT71" s="888"/>
      <c r="AU71" s="888"/>
      <c r="AV71" s="888"/>
      <c r="AW71" s="888"/>
      <c r="AX71" s="888"/>
      <c r="AY71" s="888"/>
      <c r="AZ71" s="888"/>
      <c r="BA71" s="888"/>
      <c r="BB71" s="888"/>
      <c r="BD71" s="874"/>
      <c r="BE71" s="902"/>
      <c r="BF71" s="914" t="s">
        <v>121</v>
      </c>
      <c r="BG71" s="888"/>
      <c r="BH71" s="888"/>
      <c r="BI71" s="888"/>
      <c r="BJ71" s="888"/>
      <c r="BK71" s="888"/>
      <c r="BL71" s="888"/>
      <c r="BM71" s="888"/>
      <c r="BN71" s="888"/>
      <c r="BO71" s="888"/>
      <c r="BP71" s="888"/>
      <c r="BQ71" s="888"/>
      <c r="BR71" s="888"/>
      <c r="BS71" s="888"/>
      <c r="BT71" s="888"/>
      <c r="BV71" s="874"/>
      <c r="BW71" s="902"/>
      <c r="BX71" s="914" t="s">
        <v>121</v>
      </c>
      <c r="BY71" s="888"/>
      <c r="BZ71" s="888"/>
      <c r="CA71" s="888"/>
      <c r="CB71" s="888"/>
      <c r="CC71" s="888"/>
      <c r="CD71" s="888"/>
      <c r="CE71" s="888"/>
      <c r="CF71" s="888"/>
      <c r="CG71" s="888"/>
      <c r="CH71" s="888"/>
      <c r="CI71" s="888"/>
      <c r="CJ71" s="888"/>
      <c r="CK71" s="888"/>
      <c r="CL71" s="888"/>
      <c r="CN71" s="874"/>
      <c r="CO71" s="902"/>
      <c r="CP71" s="914" t="s">
        <v>121</v>
      </c>
      <c r="CQ71" s="888"/>
      <c r="CR71" s="888"/>
      <c r="CS71" s="888"/>
      <c r="CT71" s="888"/>
      <c r="CU71" s="888"/>
      <c r="CV71" s="888"/>
      <c r="CW71" s="888"/>
      <c r="CX71" s="888"/>
      <c r="CY71" s="888"/>
      <c r="CZ71" s="888"/>
      <c r="DA71" s="888"/>
      <c r="DB71" s="888"/>
      <c r="DC71" s="888"/>
      <c r="DD71" s="888"/>
      <c r="DF71" s="874"/>
      <c r="DG71" s="902"/>
      <c r="DH71" s="914" t="s">
        <v>121</v>
      </c>
      <c r="DI71" s="888"/>
      <c r="DJ71" s="888"/>
      <c r="DK71" s="888"/>
      <c r="DL71" s="888"/>
      <c r="DM71" s="888"/>
      <c r="DN71" s="888"/>
      <c r="DO71" s="888"/>
      <c r="DP71" s="888"/>
      <c r="DQ71" s="888"/>
      <c r="DR71" s="888"/>
      <c r="DS71" s="888"/>
      <c r="DT71" s="888"/>
      <c r="DU71" s="888"/>
      <c r="DV71" s="888"/>
      <c r="DX71" s="874"/>
      <c r="DY71" s="902"/>
      <c r="DZ71" s="914" t="s">
        <v>121</v>
      </c>
      <c r="EA71" s="888"/>
      <c r="EB71" s="888"/>
      <c r="EC71" s="888"/>
      <c r="ED71" s="888"/>
      <c r="EE71" s="888"/>
      <c r="EF71" s="888"/>
      <c r="EG71" s="888"/>
      <c r="EH71" s="888"/>
      <c r="EI71" s="888"/>
      <c r="EJ71" s="888"/>
      <c r="EK71" s="888"/>
      <c r="EL71" s="888"/>
      <c r="EM71" s="888"/>
      <c r="EN71" s="888"/>
      <c r="EP71" s="874"/>
      <c r="EQ71" s="902"/>
      <c r="ER71" s="914" t="s">
        <v>121</v>
      </c>
      <c r="ES71" s="888"/>
      <c r="ET71" s="888"/>
      <c r="EU71" s="888"/>
      <c r="EV71" s="888"/>
      <c r="EW71" s="888"/>
      <c r="EX71" s="888"/>
      <c r="EY71" s="888"/>
      <c r="EZ71" s="888"/>
      <c r="FA71" s="888"/>
      <c r="FB71" s="888"/>
      <c r="FC71" s="888"/>
      <c r="FD71" s="888"/>
      <c r="FE71" s="888"/>
      <c r="FF71" s="888"/>
      <c r="FH71" s="874"/>
      <c r="FI71" s="902"/>
      <c r="FJ71" s="914" t="s">
        <v>121</v>
      </c>
      <c r="FK71" s="888"/>
      <c r="FL71" s="888"/>
      <c r="FM71" s="888"/>
      <c r="FN71" s="888"/>
      <c r="FO71" s="888"/>
      <c r="FP71" s="888"/>
      <c r="FQ71" s="888"/>
      <c r="FR71" s="888"/>
      <c r="FS71" s="888"/>
      <c r="FT71" s="888"/>
      <c r="FU71" s="888"/>
      <c r="FV71" s="888"/>
      <c r="FW71" s="888"/>
      <c r="FX71" s="888"/>
      <c r="FZ71" s="874"/>
      <c r="GA71" s="902"/>
      <c r="GB71" s="914" t="s">
        <v>121</v>
      </c>
      <c r="GC71" s="888"/>
      <c r="GD71" s="888"/>
      <c r="GE71" s="888"/>
      <c r="GF71" s="888"/>
      <c r="GG71" s="888"/>
      <c r="GH71" s="888"/>
      <c r="GI71" s="888"/>
      <c r="GJ71" s="888"/>
      <c r="GK71" s="888"/>
      <c r="GL71" s="888"/>
      <c r="GM71" s="888"/>
      <c r="GN71" s="888"/>
      <c r="GO71" s="888"/>
      <c r="GP71" s="888"/>
    </row>
    <row r="72" spans="2:198" s="894" customFormat="1" hidden="1" outlineLevel="1">
      <c r="B72" s="874"/>
      <c r="C72" s="902"/>
      <c r="D72" s="914" t="s">
        <v>122</v>
      </c>
      <c r="E72" s="888"/>
      <c r="F72" s="888"/>
      <c r="G72" s="888"/>
      <c r="H72" s="888"/>
      <c r="I72" s="888"/>
      <c r="J72" s="888"/>
      <c r="K72" s="888"/>
      <c r="L72" s="888"/>
      <c r="M72" s="888"/>
      <c r="N72" s="888"/>
      <c r="O72" s="888"/>
      <c r="P72" s="888"/>
      <c r="Q72" s="888"/>
      <c r="R72" s="888"/>
      <c r="T72" s="874"/>
      <c r="U72" s="902"/>
      <c r="V72" s="914" t="s">
        <v>122</v>
      </c>
      <c r="W72" s="888"/>
      <c r="X72" s="888"/>
      <c r="Y72" s="888"/>
      <c r="Z72" s="888"/>
      <c r="AA72" s="888"/>
      <c r="AB72" s="888"/>
      <c r="AC72" s="888"/>
      <c r="AD72" s="888"/>
      <c r="AE72" s="888"/>
      <c r="AF72" s="888"/>
      <c r="AG72" s="888"/>
      <c r="AH72" s="888"/>
      <c r="AI72" s="888"/>
      <c r="AJ72" s="888"/>
      <c r="AL72" s="874"/>
      <c r="AM72" s="902"/>
      <c r="AN72" s="914" t="s">
        <v>122</v>
      </c>
      <c r="AO72" s="888"/>
      <c r="AP72" s="888"/>
      <c r="AQ72" s="888"/>
      <c r="AR72" s="888"/>
      <c r="AS72" s="888"/>
      <c r="AT72" s="888"/>
      <c r="AU72" s="888"/>
      <c r="AV72" s="888"/>
      <c r="AW72" s="888"/>
      <c r="AX72" s="888"/>
      <c r="AY72" s="888"/>
      <c r="AZ72" s="888"/>
      <c r="BA72" s="888"/>
      <c r="BB72" s="888"/>
      <c r="BD72" s="874"/>
      <c r="BE72" s="902"/>
      <c r="BF72" s="914" t="s">
        <v>122</v>
      </c>
      <c r="BG72" s="888"/>
      <c r="BH72" s="888"/>
      <c r="BI72" s="888"/>
      <c r="BJ72" s="888"/>
      <c r="BK72" s="888"/>
      <c r="BL72" s="888"/>
      <c r="BM72" s="888"/>
      <c r="BN72" s="888"/>
      <c r="BO72" s="888"/>
      <c r="BP72" s="888"/>
      <c r="BQ72" s="888"/>
      <c r="BR72" s="888"/>
      <c r="BS72" s="888"/>
      <c r="BT72" s="888"/>
      <c r="BV72" s="874"/>
      <c r="BW72" s="902"/>
      <c r="BX72" s="914" t="s">
        <v>122</v>
      </c>
      <c r="BY72" s="888"/>
      <c r="BZ72" s="888"/>
      <c r="CA72" s="888"/>
      <c r="CB72" s="888"/>
      <c r="CC72" s="888"/>
      <c r="CD72" s="888"/>
      <c r="CE72" s="888"/>
      <c r="CF72" s="888"/>
      <c r="CG72" s="888"/>
      <c r="CH72" s="888"/>
      <c r="CI72" s="888"/>
      <c r="CJ72" s="888"/>
      <c r="CK72" s="888"/>
      <c r="CL72" s="888"/>
      <c r="CN72" s="874"/>
      <c r="CO72" s="902"/>
      <c r="CP72" s="914" t="s">
        <v>122</v>
      </c>
      <c r="CQ72" s="888"/>
      <c r="CR72" s="888"/>
      <c r="CS72" s="888"/>
      <c r="CT72" s="888"/>
      <c r="CU72" s="888"/>
      <c r="CV72" s="888"/>
      <c r="CW72" s="888"/>
      <c r="CX72" s="888"/>
      <c r="CY72" s="888"/>
      <c r="CZ72" s="888"/>
      <c r="DA72" s="888"/>
      <c r="DB72" s="888"/>
      <c r="DC72" s="888"/>
      <c r="DD72" s="888"/>
      <c r="DF72" s="874"/>
      <c r="DG72" s="902"/>
      <c r="DH72" s="914" t="s">
        <v>122</v>
      </c>
      <c r="DI72" s="888"/>
      <c r="DJ72" s="888"/>
      <c r="DK72" s="888"/>
      <c r="DL72" s="888"/>
      <c r="DM72" s="888"/>
      <c r="DN72" s="888"/>
      <c r="DO72" s="888"/>
      <c r="DP72" s="888"/>
      <c r="DQ72" s="888"/>
      <c r="DR72" s="888"/>
      <c r="DS72" s="888"/>
      <c r="DT72" s="888"/>
      <c r="DU72" s="888"/>
      <c r="DV72" s="888"/>
      <c r="DX72" s="874"/>
      <c r="DY72" s="902"/>
      <c r="DZ72" s="914" t="s">
        <v>122</v>
      </c>
      <c r="EA72" s="888"/>
      <c r="EB72" s="888"/>
      <c r="EC72" s="888"/>
      <c r="ED72" s="888"/>
      <c r="EE72" s="888"/>
      <c r="EF72" s="888"/>
      <c r="EG72" s="888"/>
      <c r="EH72" s="888"/>
      <c r="EI72" s="888"/>
      <c r="EJ72" s="888"/>
      <c r="EK72" s="888"/>
      <c r="EL72" s="888"/>
      <c r="EM72" s="888"/>
      <c r="EN72" s="888"/>
      <c r="EP72" s="874"/>
      <c r="EQ72" s="902"/>
      <c r="ER72" s="914" t="s">
        <v>122</v>
      </c>
      <c r="ES72" s="888"/>
      <c r="ET72" s="888"/>
      <c r="EU72" s="888"/>
      <c r="EV72" s="888"/>
      <c r="EW72" s="888"/>
      <c r="EX72" s="888"/>
      <c r="EY72" s="888"/>
      <c r="EZ72" s="888"/>
      <c r="FA72" s="888"/>
      <c r="FB72" s="888"/>
      <c r="FC72" s="888"/>
      <c r="FD72" s="888"/>
      <c r="FE72" s="888"/>
      <c r="FF72" s="888"/>
      <c r="FH72" s="874"/>
      <c r="FI72" s="902"/>
      <c r="FJ72" s="914" t="s">
        <v>122</v>
      </c>
      <c r="FK72" s="888"/>
      <c r="FL72" s="888"/>
      <c r="FM72" s="888"/>
      <c r="FN72" s="888"/>
      <c r="FO72" s="888"/>
      <c r="FP72" s="888"/>
      <c r="FQ72" s="888"/>
      <c r="FR72" s="888"/>
      <c r="FS72" s="888"/>
      <c r="FT72" s="888"/>
      <c r="FU72" s="888"/>
      <c r="FV72" s="888"/>
      <c r="FW72" s="888"/>
      <c r="FX72" s="888"/>
      <c r="FZ72" s="874"/>
      <c r="GA72" s="902"/>
      <c r="GB72" s="914" t="s">
        <v>122</v>
      </c>
      <c r="GC72" s="888"/>
      <c r="GD72" s="888"/>
      <c r="GE72" s="888"/>
      <c r="GF72" s="888"/>
      <c r="GG72" s="888"/>
      <c r="GH72" s="888"/>
      <c r="GI72" s="888"/>
      <c r="GJ72" s="888"/>
      <c r="GK72" s="888"/>
      <c r="GL72" s="888"/>
      <c r="GM72" s="888"/>
      <c r="GN72" s="888"/>
      <c r="GO72" s="888"/>
      <c r="GP72" s="888"/>
    </row>
    <row r="73" spans="2:198" s="894" customFormat="1" ht="38.25" hidden="1" outlineLevel="1">
      <c r="B73" s="874"/>
      <c r="C73" s="902"/>
      <c r="D73" s="914" t="s">
        <v>123</v>
      </c>
      <c r="E73" s="888"/>
      <c r="F73" s="888"/>
      <c r="G73" s="888"/>
      <c r="H73" s="888"/>
      <c r="I73" s="888"/>
      <c r="J73" s="888"/>
      <c r="K73" s="888"/>
      <c r="L73" s="888"/>
      <c r="M73" s="888"/>
      <c r="N73" s="888"/>
      <c r="O73" s="888"/>
      <c r="P73" s="888"/>
      <c r="Q73" s="888"/>
      <c r="R73" s="888"/>
      <c r="T73" s="874"/>
      <c r="U73" s="902"/>
      <c r="V73" s="914" t="s">
        <v>123</v>
      </c>
      <c r="W73" s="888"/>
      <c r="X73" s="888"/>
      <c r="Y73" s="888"/>
      <c r="Z73" s="888"/>
      <c r="AA73" s="888"/>
      <c r="AB73" s="888"/>
      <c r="AC73" s="888"/>
      <c r="AD73" s="888"/>
      <c r="AE73" s="888"/>
      <c r="AF73" s="888"/>
      <c r="AG73" s="888"/>
      <c r="AH73" s="888"/>
      <c r="AI73" s="888"/>
      <c r="AJ73" s="888"/>
      <c r="AL73" s="874"/>
      <c r="AM73" s="902"/>
      <c r="AN73" s="914" t="s">
        <v>123</v>
      </c>
      <c r="AO73" s="888"/>
      <c r="AP73" s="888"/>
      <c r="AQ73" s="888"/>
      <c r="AR73" s="888"/>
      <c r="AS73" s="888"/>
      <c r="AT73" s="888"/>
      <c r="AU73" s="888"/>
      <c r="AV73" s="888"/>
      <c r="AW73" s="888"/>
      <c r="AX73" s="888"/>
      <c r="AY73" s="888"/>
      <c r="AZ73" s="888"/>
      <c r="BA73" s="888"/>
      <c r="BB73" s="888"/>
      <c r="BD73" s="874"/>
      <c r="BE73" s="902"/>
      <c r="BF73" s="914" t="s">
        <v>123</v>
      </c>
      <c r="BG73" s="888"/>
      <c r="BH73" s="888"/>
      <c r="BI73" s="888"/>
      <c r="BJ73" s="888"/>
      <c r="BK73" s="888"/>
      <c r="BL73" s="888"/>
      <c r="BM73" s="888"/>
      <c r="BN73" s="888"/>
      <c r="BO73" s="888"/>
      <c r="BP73" s="888"/>
      <c r="BQ73" s="888"/>
      <c r="BR73" s="888"/>
      <c r="BS73" s="888"/>
      <c r="BT73" s="888"/>
      <c r="BV73" s="874"/>
      <c r="BW73" s="902"/>
      <c r="BX73" s="914" t="s">
        <v>123</v>
      </c>
      <c r="BY73" s="888"/>
      <c r="BZ73" s="888"/>
      <c r="CA73" s="888"/>
      <c r="CB73" s="888"/>
      <c r="CC73" s="888"/>
      <c r="CD73" s="888"/>
      <c r="CE73" s="888"/>
      <c r="CF73" s="888"/>
      <c r="CG73" s="888"/>
      <c r="CH73" s="888"/>
      <c r="CI73" s="888"/>
      <c r="CJ73" s="888"/>
      <c r="CK73" s="888"/>
      <c r="CL73" s="888"/>
      <c r="CN73" s="874"/>
      <c r="CO73" s="902"/>
      <c r="CP73" s="914" t="s">
        <v>123</v>
      </c>
      <c r="CQ73" s="888"/>
      <c r="CR73" s="888"/>
      <c r="CS73" s="888"/>
      <c r="CT73" s="888"/>
      <c r="CU73" s="888"/>
      <c r="CV73" s="888"/>
      <c r="CW73" s="888"/>
      <c r="CX73" s="888"/>
      <c r="CY73" s="888"/>
      <c r="CZ73" s="888"/>
      <c r="DA73" s="888"/>
      <c r="DB73" s="888"/>
      <c r="DC73" s="888"/>
      <c r="DD73" s="888"/>
      <c r="DF73" s="874"/>
      <c r="DG73" s="902"/>
      <c r="DH73" s="914" t="s">
        <v>123</v>
      </c>
      <c r="DI73" s="888"/>
      <c r="DJ73" s="888"/>
      <c r="DK73" s="888"/>
      <c r="DL73" s="888"/>
      <c r="DM73" s="888"/>
      <c r="DN73" s="888"/>
      <c r="DO73" s="888"/>
      <c r="DP73" s="888"/>
      <c r="DQ73" s="888"/>
      <c r="DR73" s="888"/>
      <c r="DS73" s="888"/>
      <c r="DT73" s="888"/>
      <c r="DU73" s="888"/>
      <c r="DV73" s="888"/>
      <c r="DX73" s="874"/>
      <c r="DY73" s="902"/>
      <c r="DZ73" s="914" t="s">
        <v>123</v>
      </c>
      <c r="EA73" s="888"/>
      <c r="EB73" s="888"/>
      <c r="EC73" s="888"/>
      <c r="ED73" s="888"/>
      <c r="EE73" s="888"/>
      <c r="EF73" s="888"/>
      <c r="EG73" s="888"/>
      <c r="EH73" s="888"/>
      <c r="EI73" s="888"/>
      <c r="EJ73" s="888"/>
      <c r="EK73" s="888"/>
      <c r="EL73" s="888"/>
      <c r="EM73" s="888"/>
      <c r="EN73" s="888"/>
      <c r="EP73" s="874"/>
      <c r="EQ73" s="902"/>
      <c r="ER73" s="914" t="s">
        <v>123</v>
      </c>
      <c r="ES73" s="888"/>
      <c r="ET73" s="888"/>
      <c r="EU73" s="888"/>
      <c r="EV73" s="888"/>
      <c r="EW73" s="888"/>
      <c r="EX73" s="888"/>
      <c r="EY73" s="888"/>
      <c r="EZ73" s="888"/>
      <c r="FA73" s="888"/>
      <c r="FB73" s="888"/>
      <c r="FC73" s="888"/>
      <c r="FD73" s="888"/>
      <c r="FE73" s="888"/>
      <c r="FF73" s="888"/>
      <c r="FH73" s="874"/>
      <c r="FI73" s="902"/>
      <c r="FJ73" s="914" t="s">
        <v>123</v>
      </c>
      <c r="FK73" s="888"/>
      <c r="FL73" s="888"/>
      <c r="FM73" s="888"/>
      <c r="FN73" s="888"/>
      <c r="FO73" s="888"/>
      <c r="FP73" s="888"/>
      <c r="FQ73" s="888"/>
      <c r="FR73" s="888"/>
      <c r="FS73" s="888"/>
      <c r="FT73" s="888"/>
      <c r="FU73" s="888"/>
      <c r="FV73" s="888"/>
      <c r="FW73" s="888"/>
      <c r="FX73" s="888"/>
      <c r="FZ73" s="874"/>
      <c r="GA73" s="902"/>
      <c r="GB73" s="914" t="s">
        <v>123</v>
      </c>
      <c r="GC73" s="888"/>
      <c r="GD73" s="888"/>
      <c r="GE73" s="888"/>
      <c r="GF73" s="888"/>
      <c r="GG73" s="888"/>
      <c r="GH73" s="888"/>
      <c r="GI73" s="888"/>
      <c r="GJ73" s="888"/>
      <c r="GK73" s="888"/>
      <c r="GL73" s="888"/>
      <c r="GM73" s="888"/>
      <c r="GN73" s="888"/>
      <c r="GO73" s="888"/>
      <c r="GP73" s="888"/>
    </row>
    <row r="74" spans="2:198" s="894" customFormat="1" ht="25.5" hidden="1" outlineLevel="1">
      <c r="B74" s="874"/>
      <c r="C74" s="902"/>
      <c r="D74" s="914" t="s">
        <v>124</v>
      </c>
      <c r="E74" s="888"/>
      <c r="F74" s="888"/>
      <c r="G74" s="888"/>
      <c r="H74" s="888"/>
      <c r="I74" s="888"/>
      <c r="J74" s="888"/>
      <c r="K74" s="888"/>
      <c r="L74" s="888"/>
      <c r="M74" s="888"/>
      <c r="N74" s="888"/>
      <c r="O74" s="888"/>
      <c r="P74" s="888"/>
      <c r="Q74" s="888"/>
      <c r="R74" s="888"/>
      <c r="T74" s="874"/>
      <c r="U74" s="902"/>
      <c r="V74" s="914" t="s">
        <v>124</v>
      </c>
      <c r="W74" s="888"/>
      <c r="X74" s="888"/>
      <c r="Y74" s="888"/>
      <c r="Z74" s="888"/>
      <c r="AA74" s="888"/>
      <c r="AB74" s="888"/>
      <c r="AC74" s="888"/>
      <c r="AD74" s="888"/>
      <c r="AE74" s="888"/>
      <c r="AF74" s="888"/>
      <c r="AG74" s="888"/>
      <c r="AH74" s="888"/>
      <c r="AI74" s="888"/>
      <c r="AJ74" s="888"/>
      <c r="AL74" s="874"/>
      <c r="AM74" s="902"/>
      <c r="AN74" s="914" t="s">
        <v>124</v>
      </c>
      <c r="AO74" s="888"/>
      <c r="AP74" s="888"/>
      <c r="AQ74" s="888"/>
      <c r="AR74" s="888"/>
      <c r="AS74" s="888"/>
      <c r="AT74" s="888"/>
      <c r="AU74" s="888"/>
      <c r="AV74" s="888"/>
      <c r="AW74" s="888"/>
      <c r="AX74" s="888"/>
      <c r="AY74" s="888"/>
      <c r="AZ74" s="888"/>
      <c r="BA74" s="888"/>
      <c r="BB74" s="888"/>
      <c r="BD74" s="874"/>
      <c r="BE74" s="902"/>
      <c r="BF74" s="914" t="s">
        <v>124</v>
      </c>
      <c r="BG74" s="888"/>
      <c r="BH74" s="888"/>
      <c r="BI74" s="888"/>
      <c r="BJ74" s="888"/>
      <c r="BK74" s="888"/>
      <c r="BL74" s="888"/>
      <c r="BM74" s="888"/>
      <c r="BN74" s="888"/>
      <c r="BO74" s="888"/>
      <c r="BP74" s="888"/>
      <c r="BQ74" s="888"/>
      <c r="BR74" s="888"/>
      <c r="BS74" s="888"/>
      <c r="BT74" s="888"/>
      <c r="BV74" s="874"/>
      <c r="BW74" s="902"/>
      <c r="BX74" s="914" t="s">
        <v>124</v>
      </c>
      <c r="BY74" s="888"/>
      <c r="BZ74" s="888"/>
      <c r="CA74" s="888"/>
      <c r="CB74" s="888"/>
      <c r="CC74" s="888"/>
      <c r="CD74" s="888"/>
      <c r="CE74" s="888"/>
      <c r="CF74" s="888"/>
      <c r="CG74" s="888"/>
      <c r="CH74" s="888"/>
      <c r="CI74" s="888"/>
      <c r="CJ74" s="888"/>
      <c r="CK74" s="888"/>
      <c r="CL74" s="888"/>
      <c r="CN74" s="874"/>
      <c r="CO74" s="902"/>
      <c r="CP74" s="914" t="s">
        <v>124</v>
      </c>
      <c r="CQ74" s="888"/>
      <c r="CR74" s="888"/>
      <c r="CS74" s="888"/>
      <c r="CT74" s="888"/>
      <c r="CU74" s="888"/>
      <c r="CV74" s="888"/>
      <c r="CW74" s="888"/>
      <c r="CX74" s="888"/>
      <c r="CY74" s="888"/>
      <c r="CZ74" s="888"/>
      <c r="DA74" s="888"/>
      <c r="DB74" s="888"/>
      <c r="DC74" s="888"/>
      <c r="DD74" s="888"/>
      <c r="DF74" s="874"/>
      <c r="DG74" s="902"/>
      <c r="DH74" s="914" t="s">
        <v>124</v>
      </c>
      <c r="DI74" s="888"/>
      <c r="DJ74" s="888"/>
      <c r="DK74" s="888"/>
      <c r="DL74" s="888"/>
      <c r="DM74" s="888"/>
      <c r="DN74" s="888"/>
      <c r="DO74" s="888"/>
      <c r="DP74" s="888"/>
      <c r="DQ74" s="888"/>
      <c r="DR74" s="888"/>
      <c r="DS74" s="888"/>
      <c r="DT74" s="888"/>
      <c r="DU74" s="888"/>
      <c r="DV74" s="888"/>
      <c r="DX74" s="874"/>
      <c r="DY74" s="902"/>
      <c r="DZ74" s="914" t="s">
        <v>124</v>
      </c>
      <c r="EA74" s="888"/>
      <c r="EB74" s="888"/>
      <c r="EC74" s="888"/>
      <c r="ED74" s="888"/>
      <c r="EE74" s="888"/>
      <c r="EF74" s="888"/>
      <c r="EG74" s="888"/>
      <c r="EH74" s="888"/>
      <c r="EI74" s="888"/>
      <c r="EJ74" s="888"/>
      <c r="EK74" s="888"/>
      <c r="EL74" s="888"/>
      <c r="EM74" s="888"/>
      <c r="EN74" s="888"/>
      <c r="EP74" s="874"/>
      <c r="EQ74" s="902"/>
      <c r="ER74" s="914" t="s">
        <v>124</v>
      </c>
      <c r="ES74" s="888"/>
      <c r="ET74" s="888"/>
      <c r="EU74" s="888"/>
      <c r="EV74" s="888"/>
      <c r="EW74" s="888"/>
      <c r="EX74" s="888"/>
      <c r="EY74" s="888"/>
      <c r="EZ74" s="888"/>
      <c r="FA74" s="888"/>
      <c r="FB74" s="888"/>
      <c r="FC74" s="888"/>
      <c r="FD74" s="888"/>
      <c r="FE74" s="888"/>
      <c r="FF74" s="888"/>
      <c r="FH74" s="874"/>
      <c r="FI74" s="902"/>
      <c r="FJ74" s="914" t="s">
        <v>124</v>
      </c>
      <c r="FK74" s="888"/>
      <c r="FL74" s="888"/>
      <c r="FM74" s="888"/>
      <c r="FN74" s="888"/>
      <c r="FO74" s="888"/>
      <c r="FP74" s="888"/>
      <c r="FQ74" s="888"/>
      <c r="FR74" s="888"/>
      <c r="FS74" s="888"/>
      <c r="FT74" s="888"/>
      <c r="FU74" s="888"/>
      <c r="FV74" s="888"/>
      <c r="FW74" s="888"/>
      <c r="FX74" s="888"/>
      <c r="FZ74" s="874"/>
      <c r="GA74" s="902"/>
      <c r="GB74" s="914" t="s">
        <v>124</v>
      </c>
      <c r="GC74" s="888"/>
      <c r="GD74" s="888"/>
      <c r="GE74" s="888"/>
      <c r="GF74" s="888"/>
      <c r="GG74" s="888"/>
      <c r="GH74" s="888"/>
      <c r="GI74" s="888"/>
      <c r="GJ74" s="888"/>
      <c r="GK74" s="888"/>
      <c r="GL74" s="888"/>
      <c r="GM74" s="888"/>
      <c r="GN74" s="888"/>
      <c r="GO74" s="888"/>
      <c r="GP74" s="888"/>
    </row>
    <row r="75" spans="2:198" s="894" customFormat="1" ht="25.5" hidden="1" outlineLevel="1">
      <c r="B75" s="874"/>
      <c r="C75" s="902"/>
      <c r="D75" s="914" t="s">
        <v>125</v>
      </c>
      <c r="E75" s="888"/>
      <c r="F75" s="888"/>
      <c r="G75" s="888"/>
      <c r="H75" s="888"/>
      <c r="I75" s="888"/>
      <c r="J75" s="888"/>
      <c r="K75" s="888"/>
      <c r="L75" s="888"/>
      <c r="M75" s="888"/>
      <c r="N75" s="888"/>
      <c r="O75" s="888"/>
      <c r="P75" s="888"/>
      <c r="Q75" s="888"/>
      <c r="R75" s="888"/>
      <c r="T75" s="874"/>
      <c r="U75" s="902"/>
      <c r="V75" s="914" t="s">
        <v>125</v>
      </c>
      <c r="W75" s="888"/>
      <c r="X75" s="888"/>
      <c r="Y75" s="888"/>
      <c r="Z75" s="888"/>
      <c r="AA75" s="888"/>
      <c r="AB75" s="888"/>
      <c r="AC75" s="888"/>
      <c r="AD75" s="888"/>
      <c r="AE75" s="888"/>
      <c r="AF75" s="888"/>
      <c r="AG75" s="888"/>
      <c r="AH75" s="888"/>
      <c r="AI75" s="888"/>
      <c r="AJ75" s="888"/>
      <c r="AL75" s="874"/>
      <c r="AM75" s="902"/>
      <c r="AN75" s="914" t="s">
        <v>125</v>
      </c>
      <c r="AO75" s="888"/>
      <c r="AP75" s="888"/>
      <c r="AQ75" s="888"/>
      <c r="AR75" s="888"/>
      <c r="AS75" s="888"/>
      <c r="AT75" s="888"/>
      <c r="AU75" s="888"/>
      <c r="AV75" s="888"/>
      <c r="AW75" s="888"/>
      <c r="AX75" s="888"/>
      <c r="AY75" s="888"/>
      <c r="AZ75" s="888"/>
      <c r="BA75" s="888"/>
      <c r="BB75" s="888"/>
      <c r="BD75" s="874"/>
      <c r="BE75" s="902"/>
      <c r="BF75" s="914" t="s">
        <v>125</v>
      </c>
      <c r="BG75" s="888"/>
      <c r="BH75" s="888"/>
      <c r="BI75" s="888"/>
      <c r="BJ75" s="888"/>
      <c r="BK75" s="888"/>
      <c r="BL75" s="888"/>
      <c r="BM75" s="888"/>
      <c r="BN75" s="888"/>
      <c r="BO75" s="888"/>
      <c r="BP75" s="888"/>
      <c r="BQ75" s="888"/>
      <c r="BR75" s="888"/>
      <c r="BS75" s="888"/>
      <c r="BT75" s="888"/>
      <c r="BV75" s="874"/>
      <c r="BW75" s="902"/>
      <c r="BX75" s="914" t="s">
        <v>125</v>
      </c>
      <c r="BY75" s="888"/>
      <c r="BZ75" s="888"/>
      <c r="CA75" s="888"/>
      <c r="CB75" s="888"/>
      <c r="CC75" s="888"/>
      <c r="CD75" s="888"/>
      <c r="CE75" s="888"/>
      <c r="CF75" s="888"/>
      <c r="CG75" s="888"/>
      <c r="CH75" s="888"/>
      <c r="CI75" s="888"/>
      <c r="CJ75" s="888"/>
      <c r="CK75" s="888"/>
      <c r="CL75" s="888"/>
      <c r="CN75" s="874"/>
      <c r="CO75" s="902"/>
      <c r="CP75" s="914" t="s">
        <v>125</v>
      </c>
      <c r="CQ75" s="888"/>
      <c r="CR75" s="888"/>
      <c r="CS75" s="888"/>
      <c r="CT75" s="888"/>
      <c r="CU75" s="888"/>
      <c r="CV75" s="888"/>
      <c r="CW75" s="888"/>
      <c r="CX75" s="888"/>
      <c r="CY75" s="888"/>
      <c r="CZ75" s="888"/>
      <c r="DA75" s="888"/>
      <c r="DB75" s="888"/>
      <c r="DC75" s="888"/>
      <c r="DD75" s="888"/>
      <c r="DF75" s="874"/>
      <c r="DG75" s="902"/>
      <c r="DH75" s="914" t="s">
        <v>125</v>
      </c>
      <c r="DI75" s="888"/>
      <c r="DJ75" s="888"/>
      <c r="DK75" s="888"/>
      <c r="DL75" s="888"/>
      <c r="DM75" s="888"/>
      <c r="DN75" s="888"/>
      <c r="DO75" s="888"/>
      <c r="DP75" s="888"/>
      <c r="DQ75" s="888"/>
      <c r="DR75" s="888"/>
      <c r="DS75" s="888"/>
      <c r="DT75" s="888"/>
      <c r="DU75" s="888"/>
      <c r="DV75" s="888"/>
      <c r="DX75" s="874"/>
      <c r="DY75" s="902"/>
      <c r="DZ75" s="914" t="s">
        <v>125</v>
      </c>
      <c r="EA75" s="888"/>
      <c r="EB75" s="888"/>
      <c r="EC75" s="888"/>
      <c r="ED75" s="888"/>
      <c r="EE75" s="888"/>
      <c r="EF75" s="888"/>
      <c r="EG75" s="888"/>
      <c r="EH75" s="888"/>
      <c r="EI75" s="888"/>
      <c r="EJ75" s="888"/>
      <c r="EK75" s="888"/>
      <c r="EL75" s="888"/>
      <c r="EM75" s="888"/>
      <c r="EN75" s="888"/>
      <c r="EP75" s="874"/>
      <c r="EQ75" s="902"/>
      <c r="ER75" s="914" t="s">
        <v>125</v>
      </c>
      <c r="ES75" s="888"/>
      <c r="ET75" s="888"/>
      <c r="EU75" s="888"/>
      <c r="EV75" s="888"/>
      <c r="EW75" s="888"/>
      <c r="EX75" s="888"/>
      <c r="EY75" s="888"/>
      <c r="EZ75" s="888"/>
      <c r="FA75" s="888"/>
      <c r="FB75" s="888"/>
      <c r="FC75" s="888"/>
      <c r="FD75" s="888"/>
      <c r="FE75" s="888"/>
      <c r="FF75" s="888"/>
      <c r="FH75" s="874"/>
      <c r="FI75" s="902"/>
      <c r="FJ75" s="914" t="s">
        <v>125</v>
      </c>
      <c r="FK75" s="888"/>
      <c r="FL75" s="888"/>
      <c r="FM75" s="888"/>
      <c r="FN75" s="888"/>
      <c r="FO75" s="888"/>
      <c r="FP75" s="888"/>
      <c r="FQ75" s="888"/>
      <c r="FR75" s="888"/>
      <c r="FS75" s="888"/>
      <c r="FT75" s="888"/>
      <c r="FU75" s="888"/>
      <c r="FV75" s="888"/>
      <c r="FW75" s="888"/>
      <c r="FX75" s="888"/>
      <c r="FZ75" s="874"/>
      <c r="GA75" s="902"/>
      <c r="GB75" s="914" t="s">
        <v>125</v>
      </c>
      <c r="GC75" s="888"/>
      <c r="GD75" s="888"/>
      <c r="GE75" s="888"/>
      <c r="GF75" s="888"/>
      <c r="GG75" s="888"/>
      <c r="GH75" s="888"/>
      <c r="GI75" s="888"/>
      <c r="GJ75" s="888"/>
      <c r="GK75" s="888"/>
      <c r="GL75" s="888"/>
      <c r="GM75" s="888"/>
      <c r="GN75" s="888"/>
      <c r="GO75" s="888"/>
      <c r="GP75" s="888"/>
    </row>
    <row r="76" spans="2:198" s="894" customFormat="1" ht="38.25" hidden="1" outlineLevel="1">
      <c r="B76" s="874"/>
      <c r="C76" s="902"/>
      <c r="D76" s="914" t="s">
        <v>126</v>
      </c>
      <c r="E76" s="888"/>
      <c r="F76" s="888"/>
      <c r="G76" s="888"/>
      <c r="H76" s="888"/>
      <c r="I76" s="888"/>
      <c r="J76" s="888"/>
      <c r="K76" s="888"/>
      <c r="L76" s="888"/>
      <c r="M76" s="888"/>
      <c r="N76" s="888"/>
      <c r="O76" s="888"/>
      <c r="P76" s="888"/>
      <c r="Q76" s="888"/>
      <c r="R76" s="888"/>
      <c r="T76" s="874"/>
      <c r="U76" s="902"/>
      <c r="V76" s="914" t="s">
        <v>126</v>
      </c>
      <c r="W76" s="888"/>
      <c r="X76" s="888"/>
      <c r="Y76" s="888"/>
      <c r="Z76" s="888"/>
      <c r="AA76" s="888"/>
      <c r="AB76" s="888"/>
      <c r="AC76" s="888"/>
      <c r="AD76" s="888"/>
      <c r="AE76" s="888"/>
      <c r="AF76" s="888"/>
      <c r="AG76" s="888"/>
      <c r="AH76" s="888"/>
      <c r="AI76" s="888"/>
      <c r="AJ76" s="888"/>
      <c r="AL76" s="874"/>
      <c r="AM76" s="902"/>
      <c r="AN76" s="914" t="s">
        <v>126</v>
      </c>
      <c r="AO76" s="888"/>
      <c r="AP76" s="888"/>
      <c r="AQ76" s="888"/>
      <c r="AR76" s="888"/>
      <c r="AS76" s="888"/>
      <c r="AT76" s="888"/>
      <c r="AU76" s="888"/>
      <c r="AV76" s="888"/>
      <c r="AW76" s="888"/>
      <c r="AX76" s="888"/>
      <c r="AY76" s="888"/>
      <c r="AZ76" s="888"/>
      <c r="BA76" s="888"/>
      <c r="BB76" s="888"/>
      <c r="BD76" s="874"/>
      <c r="BE76" s="902"/>
      <c r="BF76" s="914" t="s">
        <v>126</v>
      </c>
      <c r="BG76" s="888"/>
      <c r="BH76" s="888"/>
      <c r="BI76" s="888"/>
      <c r="BJ76" s="888"/>
      <c r="BK76" s="888"/>
      <c r="BL76" s="888"/>
      <c r="BM76" s="888"/>
      <c r="BN76" s="888"/>
      <c r="BO76" s="888"/>
      <c r="BP76" s="888"/>
      <c r="BQ76" s="888"/>
      <c r="BR76" s="888"/>
      <c r="BS76" s="888"/>
      <c r="BT76" s="888"/>
      <c r="BV76" s="874"/>
      <c r="BW76" s="902"/>
      <c r="BX76" s="914" t="s">
        <v>126</v>
      </c>
      <c r="BY76" s="888"/>
      <c r="BZ76" s="888"/>
      <c r="CA76" s="888"/>
      <c r="CB76" s="888"/>
      <c r="CC76" s="888"/>
      <c r="CD76" s="888"/>
      <c r="CE76" s="888"/>
      <c r="CF76" s="888"/>
      <c r="CG76" s="888"/>
      <c r="CH76" s="888"/>
      <c r="CI76" s="888"/>
      <c r="CJ76" s="888"/>
      <c r="CK76" s="888"/>
      <c r="CL76" s="888"/>
      <c r="CN76" s="874"/>
      <c r="CO76" s="902"/>
      <c r="CP76" s="914" t="s">
        <v>126</v>
      </c>
      <c r="CQ76" s="888"/>
      <c r="CR76" s="888"/>
      <c r="CS76" s="888"/>
      <c r="CT76" s="888"/>
      <c r="CU76" s="888"/>
      <c r="CV76" s="888"/>
      <c r="CW76" s="888"/>
      <c r="CX76" s="888"/>
      <c r="CY76" s="888"/>
      <c r="CZ76" s="888"/>
      <c r="DA76" s="888"/>
      <c r="DB76" s="888"/>
      <c r="DC76" s="888"/>
      <c r="DD76" s="888"/>
      <c r="DF76" s="874"/>
      <c r="DG76" s="902"/>
      <c r="DH76" s="914" t="s">
        <v>126</v>
      </c>
      <c r="DI76" s="888"/>
      <c r="DJ76" s="888"/>
      <c r="DK76" s="888"/>
      <c r="DL76" s="888"/>
      <c r="DM76" s="888"/>
      <c r="DN76" s="888"/>
      <c r="DO76" s="888"/>
      <c r="DP76" s="888"/>
      <c r="DQ76" s="888"/>
      <c r="DR76" s="888"/>
      <c r="DS76" s="888"/>
      <c r="DT76" s="888"/>
      <c r="DU76" s="888"/>
      <c r="DV76" s="888"/>
      <c r="DX76" s="874"/>
      <c r="DY76" s="902"/>
      <c r="DZ76" s="914" t="s">
        <v>126</v>
      </c>
      <c r="EA76" s="888"/>
      <c r="EB76" s="888"/>
      <c r="EC76" s="888"/>
      <c r="ED76" s="888"/>
      <c r="EE76" s="888"/>
      <c r="EF76" s="888"/>
      <c r="EG76" s="888"/>
      <c r="EH76" s="888"/>
      <c r="EI76" s="888"/>
      <c r="EJ76" s="888"/>
      <c r="EK76" s="888"/>
      <c r="EL76" s="888"/>
      <c r="EM76" s="888"/>
      <c r="EN76" s="888"/>
      <c r="EP76" s="874"/>
      <c r="EQ76" s="902"/>
      <c r="ER76" s="914" t="s">
        <v>126</v>
      </c>
      <c r="ES76" s="888"/>
      <c r="ET76" s="888"/>
      <c r="EU76" s="888"/>
      <c r="EV76" s="888"/>
      <c r="EW76" s="888"/>
      <c r="EX76" s="888"/>
      <c r="EY76" s="888"/>
      <c r="EZ76" s="888"/>
      <c r="FA76" s="888"/>
      <c r="FB76" s="888"/>
      <c r="FC76" s="888"/>
      <c r="FD76" s="888"/>
      <c r="FE76" s="888"/>
      <c r="FF76" s="888"/>
      <c r="FH76" s="874"/>
      <c r="FI76" s="902"/>
      <c r="FJ76" s="914" t="s">
        <v>126</v>
      </c>
      <c r="FK76" s="888"/>
      <c r="FL76" s="888"/>
      <c r="FM76" s="888"/>
      <c r="FN76" s="888"/>
      <c r="FO76" s="888"/>
      <c r="FP76" s="888"/>
      <c r="FQ76" s="888"/>
      <c r="FR76" s="888"/>
      <c r="FS76" s="888"/>
      <c r="FT76" s="888"/>
      <c r="FU76" s="888"/>
      <c r="FV76" s="888"/>
      <c r="FW76" s="888"/>
      <c r="FX76" s="888"/>
      <c r="FZ76" s="874"/>
      <c r="GA76" s="902"/>
      <c r="GB76" s="914" t="s">
        <v>126</v>
      </c>
      <c r="GC76" s="888"/>
      <c r="GD76" s="888"/>
      <c r="GE76" s="888"/>
      <c r="GF76" s="888"/>
      <c r="GG76" s="888"/>
      <c r="GH76" s="888"/>
      <c r="GI76" s="888"/>
      <c r="GJ76" s="888"/>
      <c r="GK76" s="888"/>
      <c r="GL76" s="888"/>
      <c r="GM76" s="888"/>
      <c r="GN76" s="888"/>
      <c r="GO76" s="888"/>
      <c r="GP76" s="888"/>
    </row>
    <row r="77" spans="2:198" s="894" customFormat="1" ht="25.5" hidden="1" outlineLevel="1">
      <c r="B77" s="874"/>
      <c r="C77" s="902"/>
      <c r="D77" s="914" t="s">
        <v>127</v>
      </c>
      <c r="E77" s="888"/>
      <c r="F77" s="888"/>
      <c r="G77" s="888"/>
      <c r="H77" s="888"/>
      <c r="I77" s="888"/>
      <c r="J77" s="888"/>
      <c r="K77" s="888"/>
      <c r="L77" s="888"/>
      <c r="M77" s="888"/>
      <c r="N77" s="888"/>
      <c r="O77" s="888"/>
      <c r="P77" s="888"/>
      <c r="Q77" s="888"/>
      <c r="R77" s="888"/>
      <c r="T77" s="874"/>
      <c r="U77" s="902"/>
      <c r="V77" s="914" t="s">
        <v>127</v>
      </c>
      <c r="W77" s="888"/>
      <c r="X77" s="888"/>
      <c r="Y77" s="888"/>
      <c r="Z77" s="888"/>
      <c r="AA77" s="888"/>
      <c r="AB77" s="888"/>
      <c r="AC77" s="888"/>
      <c r="AD77" s="888"/>
      <c r="AE77" s="888"/>
      <c r="AF77" s="888"/>
      <c r="AG77" s="888"/>
      <c r="AH77" s="888"/>
      <c r="AI77" s="888"/>
      <c r="AJ77" s="888"/>
      <c r="AL77" s="874"/>
      <c r="AM77" s="902"/>
      <c r="AN77" s="914" t="s">
        <v>127</v>
      </c>
      <c r="AO77" s="888"/>
      <c r="AP77" s="888"/>
      <c r="AQ77" s="888"/>
      <c r="AR77" s="888"/>
      <c r="AS77" s="888"/>
      <c r="AT77" s="888"/>
      <c r="AU77" s="888"/>
      <c r="AV77" s="888"/>
      <c r="AW77" s="888"/>
      <c r="AX77" s="888"/>
      <c r="AY77" s="888"/>
      <c r="AZ77" s="888"/>
      <c r="BA77" s="888"/>
      <c r="BB77" s="888"/>
      <c r="BD77" s="874"/>
      <c r="BE77" s="902"/>
      <c r="BF77" s="914" t="s">
        <v>127</v>
      </c>
      <c r="BG77" s="888"/>
      <c r="BH77" s="888"/>
      <c r="BI77" s="888"/>
      <c r="BJ77" s="888"/>
      <c r="BK77" s="888"/>
      <c r="BL77" s="888"/>
      <c r="BM77" s="888"/>
      <c r="BN77" s="888"/>
      <c r="BO77" s="888"/>
      <c r="BP77" s="888"/>
      <c r="BQ77" s="888"/>
      <c r="BR77" s="888"/>
      <c r="BS77" s="888"/>
      <c r="BT77" s="888"/>
      <c r="BV77" s="874"/>
      <c r="BW77" s="902"/>
      <c r="BX77" s="914" t="s">
        <v>127</v>
      </c>
      <c r="BY77" s="888"/>
      <c r="BZ77" s="888"/>
      <c r="CA77" s="888"/>
      <c r="CB77" s="888"/>
      <c r="CC77" s="888"/>
      <c r="CD77" s="888"/>
      <c r="CE77" s="888"/>
      <c r="CF77" s="888"/>
      <c r="CG77" s="888"/>
      <c r="CH77" s="888"/>
      <c r="CI77" s="888"/>
      <c r="CJ77" s="888"/>
      <c r="CK77" s="888"/>
      <c r="CL77" s="888"/>
      <c r="CN77" s="874"/>
      <c r="CO77" s="902"/>
      <c r="CP77" s="914" t="s">
        <v>127</v>
      </c>
      <c r="CQ77" s="888"/>
      <c r="CR77" s="888"/>
      <c r="CS77" s="888"/>
      <c r="CT77" s="888"/>
      <c r="CU77" s="888"/>
      <c r="CV77" s="888"/>
      <c r="CW77" s="888"/>
      <c r="CX77" s="888"/>
      <c r="CY77" s="888"/>
      <c r="CZ77" s="888"/>
      <c r="DA77" s="888"/>
      <c r="DB77" s="888"/>
      <c r="DC77" s="888"/>
      <c r="DD77" s="888"/>
      <c r="DF77" s="874"/>
      <c r="DG77" s="902"/>
      <c r="DH77" s="914" t="s">
        <v>127</v>
      </c>
      <c r="DI77" s="888"/>
      <c r="DJ77" s="888"/>
      <c r="DK77" s="888"/>
      <c r="DL77" s="888"/>
      <c r="DM77" s="888"/>
      <c r="DN77" s="888"/>
      <c r="DO77" s="888"/>
      <c r="DP77" s="888"/>
      <c r="DQ77" s="888"/>
      <c r="DR77" s="888"/>
      <c r="DS77" s="888"/>
      <c r="DT77" s="888"/>
      <c r="DU77" s="888"/>
      <c r="DV77" s="888"/>
      <c r="DX77" s="874"/>
      <c r="DY77" s="902"/>
      <c r="DZ77" s="914" t="s">
        <v>127</v>
      </c>
      <c r="EA77" s="888"/>
      <c r="EB77" s="888"/>
      <c r="EC77" s="888"/>
      <c r="ED77" s="888"/>
      <c r="EE77" s="888"/>
      <c r="EF77" s="888"/>
      <c r="EG77" s="888"/>
      <c r="EH77" s="888"/>
      <c r="EI77" s="888"/>
      <c r="EJ77" s="888"/>
      <c r="EK77" s="888"/>
      <c r="EL77" s="888"/>
      <c r="EM77" s="888"/>
      <c r="EN77" s="888"/>
      <c r="EP77" s="874"/>
      <c r="EQ77" s="902"/>
      <c r="ER77" s="914" t="s">
        <v>127</v>
      </c>
      <c r="ES77" s="888"/>
      <c r="ET77" s="888"/>
      <c r="EU77" s="888"/>
      <c r="EV77" s="888"/>
      <c r="EW77" s="888"/>
      <c r="EX77" s="888"/>
      <c r="EY77" s="888"/>
      <c r="EZ77" s="888"/>
      <c r="FA77" s="888"/>
      <c r="FB77" s="888"/>
      <c r="FC77" s="888"/>
      <c r="FD77" s="888"/>
      <c r="FE77" s="888"/>
      <c r="FF77" s="888"/>
      <c r="FH77" s="874"/>
      <c r="FI77" s="902"/>
      <c r="FJ77" s="914" t="s">
        <v>127</v>
      </c>
      <c r="FK77" s="888"/>
      <c r="FL77" s="888"/>
      <c r="FM77" s="888"/>
      <c r="FN77" s="888"/>
      <c r="FO77" s="888"/>
      <c r="FP77" s="888"/>
      <c r="FQ77" s="888"/>
      <c r="FR77" s="888"/>
      <c r="FS77" s="888"/>
      <c r="FT77" s="888"/>
      <c r="FU77" s="888"/>
      <c r="FV77" s="888"/>
      <c r="FW77" s="888"/>
      <c r="FX77" s="888"/>
      <c r="FZ77" s="874"/>
      <c r="GA77" s="902"/>
      <c r="GB77" s="914" t="s">
        <v>127</v>
      </c>
      <c r="GC77" s="888"/>
      <c r="GD77" s="888"/>
      <c r="GE77" s="888"/>
      <c r="GF77" s="888"/>
      <c r="GG77" s="888"/>
      <c r="GH77" s="888"/>
      <c r="GI77" s="888"/>
      <c r="GJ77" s="888"/>
      <c r="GK77" s="888"/>
      <c r="GL77" s="888"/>
      <c r="GM77" s="888"/>
      <c r="GN77" s="888"/>
      <c r="GO77" s="888"/>
      <c r="GP77" s="888"/>
    </row>
    <row r="78" spans="2:198" s="894" customFormat="1" ht="114.75" hidden="1" outlineLevel="1">
      <c r="B78" s="874"/>
      <c r="C78" s="902"/>
      <c r="D78" s="914" t="s">
        <v>128</v>
      </c>
      <c r="E78" s="888"/>
      <c r="F78" s="888"/>
      <c r="G78" s="888"/>
      <c r="H78" s="888"/>
      <c r="I78" s="888"/>
      <c r="J78" s="888"/>
      <c r="K78" s="888"/>
      <c r="L78" s="888"/>
      <c r="M78" s="888"/>
      <c r="N78" s="888"/>
      <c r="O78" s="888"/>
      <c r="P78" s="888"/>
      <c r="Q78" s="888"/>
      <c r="R78" s="888"/>
      <c r="T78" s="874"/>
      <c r="U78" s="902"/>
      <c r="V78" s="914" t="s">
        <v>128</v>
      </c>
      <c r="W78" s="888"/>
      <c r="X78" s="888"/>
      <c r="Y78" s="888"/>
      <c r="Z78" s="888"/>
      <c r="AA78" s="888"/>
      <c r="AB78" s="888"/>
      <c r="AC78" s="888"/>
      <c r="AD78" s="888"/>
      <c r="AE78" s="888"/>
      <c r="AF78" s="888"/>
      <c r="AG78" s="888"/>
      <c r="AH78" s="888"/>
      <c r="AI78" s="888"/>
      <c r="AJ78" s="888"/>
      <c r="AL78" s="874"/>
      <c r="AM78" s="902"/>
      <c r="AN78" s="914" t="s">
        <v>128</v>
      </c>
      <c r="AO78" s="888"/>
      <c r="AP78" s="888"/>
      <c r="AQ78" s="888"/>
      <c r="AR78" s="888"/>
      <c r="AS78" s="888"/>
      <c r="AT78" s="888"/>
      <c r="AU78" s="888"/>
      <c r="AV78" s="888"/>
      <c r="AW78" s="888"/>
      <c r="AX78" s="888"/>
      <c r="AY78" s="888"/>
      <c r="AZ78" s="888"/>
      <c r="BA78" s="888"/>
      <c r="BB78" s="888"/>
      <c r="BD78" s="874"/>
      <c r="BE78" s="902"/>
      <c r="BF78" s="914" t="s">
        <v>128</v>
      </c>
      <c r="BG78" s="888"/>
      <c r="BH78" s="888"/>
      <c r="BI78" s="888"/>
      <c r="BJ78" s="888"/>
      <c r="BK78" s="888"/>
      <c r="BL78" s="888"/>
      <c r="BM78" s="888"/>
      <c r="BN78" s="888"/>
      <c r="BO78" s="888"/>
      <c r="BP78" s="888"/>
      <c r="BQ78" s="888"/>
      <c r="BR78" s="888"/>
      <c r="BS78" s="888"/>
      <c r="BT78" s="888"/>
      <c r="BV78" s="874"/>
      <c r="BW78" s="902"/>
      <c r="BX78" s="914" t="s">
        <v>128</v>
      </c>
      <c r="BY78" s="888"/>
      <c r="BZ78" s="888"/>
      <c r="CA78" s="888"/>
      <c r="CB78" s="888"/>
      <c r="CC78" s="888"/>
      <c r="CD78" s="888"/>
      <c r="CE78" s="888"/>
      <c r="CF78" s="888"/>
      <c r="CG78" s="888"/>
      <c r="CH78" s="888"/>
      <c r="CI78" s="888"/>
      <c r="CJ78" s="888"/>
      <c r="CK78" s="888"/>
      <c r="CL78" s="888"/>
      <c r="CN78" s="874"/>
      <c r="CO78" s="902"/>
      <c r="CP78" s="914" t="s">
        <v>128</v>
      </c>
      <c r="CQ78" s="888"/>
      <c r="CR78" s="888"/>
      <c r="CS78" s="888"/>
      <c r="CT78" s="888"/>
      <c r="CU78" s="888"/>
      <c r="CV78" s="888"/>
      <c r="CW78" s="888"/>
      <c r="CX78" s="888"/>
      <c r="CY78" s="888"/>
      <c r="CZ78" s="888"/>
      <c r="DA78" s="888"/>
      <c r="DB78" s="888"/>
      <c r="DC78" s="888"/>
      <c r="DD78" s="888"/>
      <c r="DF78" s="874"/>
      <c r="DG78" s="902"/>
      <c r="DH78" s="914" t="s">
        <v>128</v>
      </c>
      <c r="DI78" s="888"/>
      <c r="DJ78" s="888"/>
      <c r="DK78" s="888"/>
      <c r="DL78" s="888"/>
      <c r="DM78" s="888"/>
      <c r="DN78" s="888"/>
      <c r="DO78" s="888"/>
      <c r="DP78" s="888"/>
      <c r="DQ78" s="888"/>
      <c r="DR78" s="888"/>
      <c r="DS78" s="888"/>
      <c r="DT78" s="888"/>
      <c r="DU78" s="888"/>
      <c r="DV78" s="888"/>
      <c r="DX78" s="874"/>
      <c r="DY78" s="902"/>
      <c r="DZ78" s="914" t="s">
        <v>128</v>
      </c>
      <c r="EA78" s="888"/>
      <c r="EB78" s="888"/>
      <c r="EC78" s="888"/>
      <c r="ED78" s="888"/>
      <c r="EE78" s="888"/>
      <c r="EF78" s="888"/>
      <c r="EG78" s="888"/>
      <c r="EH78" s="888"/>
      <c r="EI78" s="888"/>
      <c r="EJ78" s="888"/>
      <c r="EK78" s="888"/>
      <c r="EL78" s="888"/>
      <c r="EM78" s="888"/>
      <c r="EN78" s="888"/>
      <c r="EP78" s="874"/>
      <c r="EQ78" s="902"/>
      <c r="ER78" s="914" t="s">
        <v>128</v>
      </c>
      <c r="ES78" s="888"/>
      <c r="ET78" s="888"/>
      <c r="EU78" s="888"/>
      <c r="EV78" s="888"/>
      <c r="EW78" s="888"/>
      <c r="EX78" s="888"/>
      <c r="EY78" s="888"/>
      <c r="EZ78" s="888"/>
      <c r="FA78" s="888"/>
      <c r="FB78" s="888"/>
      <c r="FC78" s="888"/>
      <c r="FD78" s="888"/>
      <c r="FE78" s="888"/>
      <c r="FF78" s="888"/>
      <c r="FH78" s="874"/>
      <c r="FI78" s="902"/>
      <c r="FJ78" s="914" t="s">
        <v>128</v>
      </c>
      <c r="FK78" s="888"/>
      <c r="FL78" s="888"/>
      <c r="FM78" s="888"/>
      <c r="FN78" s="888"/>
      <c r="FO78" s="888"/>
      <c r="FP78" s="888"/>
      <c r="FQ78" s="888"/>
      <c r="FR78" s="888"/>
      <c r="FS78" s="888"/>
      <c r="FT78" s="888"/>
      <c r="FU78" s="888"/>
      <c r="FV78" s="888"/>
      <c r="FW78" s="888"/>
      <c r="FX78" s="888"/>
      <c r="FZ78" s="874"/>
      <c r="GA78" s="902"/>
      <c r="GB78" s="914" t="s">
        <v>128</v>
      </c>
      <c r="GC78" s="888"/>
      <c r="GD78" s="888"/>
      <c r="GE78" s="888"/>
      <c r="GF78" s="888"/>
      <c r="GG78" s="888"/>
      <c r="GH78" s="888"/>
      <c r="GI78" s="888"/>
      <c r="GJ78" s="888"/>
      <c r="GK78" s="888"/>
      <c r="GL78" s="888"/>
      <c r="GM78" s="888"/>
      <c r="GN78" s="888"/>
      <c r="GO78" s="888"/>
      <c r="GP78" s="888"/>
    </row>
    <row r="79" spans="2:198" s="894" customFormat="1" ht="63.75" hidden="1" outlineLevel="1">
      <c r="B79" s="874"/>
      <c r="C79" s="902"/>
      <c r="D79" s="914" t="s">
        <v>129</v>
      </c>
      <c r="E79" s="888"/>
      <c r="F79" s="888"/>
      <c r="G79" s="888"/>
      <c r="H79" s="888"/>
      <c r="I79" s="888"/>
      <c r="J79" s="888"/>
      <c r="K79" s="888"/>
      <c r="L79" s="888"/>
      <c r="M79" s="888"/>
      <c r="N79" s="888"/>
      <c r="O79" s="888"/>
      <c r="P79" s="888"/>
      <c r="Q79" s="888"/>
      <c r="R79" s="888"/>
      <c r="T79" s="874"/>
      <c r="U79" s="902"/>
      <c r="V79" s="914" t="s">
        <v>129</v>
      </c>
      <c r="W79" s="888"/>
      <c r="X79" s="888"/>
      <c r="Y79" s="888"/>
      <c r="Z79" s="888"/>
      <c r="AA79" s="888"/>
      <c r="AB79" s="888"/>
      <c r="AC79" s="888"/>
      <c r="AD79" s="888"/>
      <c r="AE79" s="888"/>
      <c r="AF79" s="888"/>
      <c r="AG79" s="888"/>
      <c r="AH79" s="888"/>
      <c r="AI79" s="888"/>
      <c r="AJ79" s="888"/>
      <c r="AL79" s="874"/>
      <c r="AM79" s="902"/>
      <c r="AN79" s="914" t="s">
        <v>129</v>
      </c>
      <c r="AO79" s="888"/>
      <c r="AP79" s="888"/>
      <c r="AQ79" s="888"/>
      <c r="AR79" s="888"/>
      <c r="AS79" s="888"/>
      <c r="AT79" s="888"/>
      <c r="AU79" s="888"/>
      <c r="AV79" s="888"/>
      <c r="AW79" s="888"/>
      <c r="AX79" s="888"/>
      <c r="AY79" s="888"/>
      <c r="AZ79" s="888"/>
      <c r="BA79" s="888"/>
      <c r="BB79" s="888"/>
      <c r="BD79" s="874"/>
      <c r="BE79" s="902"/>
      <c r="BF79" s="914" t="s">
        <v>129</v>
      </c>
      <c r="BG79" s="888"/>
      <c r="BH79" s="888"/>
      <c r="BI79" s="888"/>
      <c r="BJ79" s="888"/>
      <c r="BK79" s="888"/>
      <c r="BL79" s="888"/>
      <c r="BM79" s="888"/>
      <c r="BN79" s="888"/>
      <c r="BO79" s="888"/>
      <c r="BP79" s="888"/>
      <c r="BQ79" s="888"/>
      <c r="BR79" s="888"/>
      <c r="BS79" s="888"/>
      <c r="BT79" s="888"/>
      <c r="BV79" s="874"/>
      <c r="BW79" s="902"/>
      <c r="BX79" s="914" t="s">
        <v>129</v>
      </c>
      <c r="BY79" s="888"/>
      <c r="BZ79" s="888"/>
      <c r="CA79" s="888"/>
      <c r="CB79" s="888"/>
      <c r="CC79" s="888"/>
      <c r="CD79" s="888"/>
      <c r="CE79" s="888"/>
      <c r="CF79" s="888"/>
      <c r="CG79" s="888"/>
      <c r="CH79" s="888"/>
      <c r="CI79" s="888"/>
      <c r="CJ79" s="888"/>
      <c r="CK79" s="888"/>
      <c r="CL79" s="888"/>
      <c r="CN79" s="874"/>
      <c r="CO79" s="902"/>
      <c r="CP79" s="914" t="s">
        <v>129</v>
      </c>
      <c r="CQ79" s="888"/>
      <c r="CR79" s="888"/>
      <c r="CS79" s="888"/>
      <c r="CT79" s="888"/>
      <c r="CU79" s="888"/>
      <c r="CV79" s="888"/>
      <c r="CW79" s="888"/>
      <c r="CX79" s="888"/>
      <c r="CY79" s="888"/>
      <c r="CZ79" s="888"/>
      <c r="DA79" s="888"/>
      <c r="DB79" s="888"/>
      <c r="DC79" s="888"/>
      <c r="DD79" s="888"/>
      <c r="DF79" s="874"/>
      <c r="DG79" s="902"/>
      <c r="DH79" s="914" t="s">
        <v>129</v>
      </c>
      <c r="DI79" s="888"/>
      <c r="DJ79" s="888"/>
      <c r="DK79" s="888"/>
      <c r="DL79" s="888"/>
      <c r="DM79" s="888"/>
      <c r="DN79" s="888"/>
      <c r="DO79" s="888"/>
      <c r="DP79" s="888"/>
      <c r="DQ79" s="888"/>
      <c r="DR79" s="888"/>
      <c r="DS79" s="888"/>
      <c r="DT79" s="888"/>
      <c r="DU79" s="888"/>
      <c r="DV79" s="888"/>
      <c r="DX79" s="874"/>
      <c r="DY79" s="902"/>
      <c r="DZ79" s="914" t="s">
        <v>129</v>
      </c>
      <c r="EA79" s="888"/>
      <c r="EB79" s="888"/>
      <c r="EC79" s="888"/>
      <c r="ED79" s="888"/>
      <c r="EE79" s="888"/>
      <c r="EF79" s="888"/>
      <c r="EG79" s="888"/>
      <c r="EH79" s="888"/>
      <c r="EI79" s="888"/>
      <c r="EJ79" s="888"/>
      <c r="EK79" s="888"/>
      <c r="EL79" s="888"/>
      <c r="EM79" s="888"/>
      <c r="EN79" s="888"/>
      <c r="EP79" s="874"/>
      <c r="EQ79" s="902"/>
      <c r="ER79" s="914" t="s">
        <v>129</v>
      </c>
      <c r="ES79" s="888"/>
      <c r="ET79" s="888"/>
      <c r="EU79" s="888"/>
      <c r="EV79" s="888"/>
      <c r="EW79" s="888"/>
      <c r="EX79" s="888"/>
      <c r="EY79" s="888"/>
      <c r="EZ79" s="888"/>
      <c r="FA79" s="888"/>
      <c r="FB79" s="888"/>
      <c r="FC79" s="888"/>
      <c r="FD79" s="888"/>
      <c r="FE79" s="888"/>
      <c r="FF79" s="888"/>
      <c r="FH79" s="874"/>
      <c r="FI79" s="902"/>
      <c r="FJ79" s="914" t="s">
        <v>129</v>
      </c>
      <c r="FK79" s="888"/>
      <c r="FL79" s="888"/>
      <c r="FM79" s="888"/>
      <c r="FN79" s="888"/>
      <c r="FO79" s="888"/>
      <c r="FP79" s="888"/>
      <c r="FQ79" s="888"/>
      <c r="FR79" s="888"/>
      <c r="FS79" s="888"/>
      <c r="FT79" s="888"/>
      <c r="FU79" s="888"/>
      <c r="FV79" s="888"/>
      <c r="FW79" s="888"/>
      <c r="FX79" s="888"/>
      <c r="FZ79" s="874"/>
      <c r="GA79" s="902"/>
      <c r="GB79" s="914" t="s">
        <v>129</v>
      </c>
      <c r="GC79" s="888"/>
      <c r="GD79" s="888"/>
      <c r="GE79" s="888"/>
      <c r="GF79" s="888"/>
      <c r="GG79" s="888"/>
      <c r="GH79" s="888"/>
      <c r="GI79" s="888"/>
      <c r="GJ79" s="888"/>
      <c r="GK79" s="888"/>
      <c r="GL79" s="888"/>
      <c r="GM79" s="888"/>
      <c r="GN79" s="888"/>
      <c r="GO79" s="888"/>
      <c r="GP79" s="888"/>
    </row>
    <row r="80" spans="2:198" s="894" customFormat="1" ht="25.5" hidden="1" outlineLevel="1">
      <c r="B80" s="874"/>
      <c r="C80" s="902"/>
      <c r="D80" s="914" t="s">
        <v>130</v>
      </c>
      <c r="E80" s="888"/>
      <c r="F80" s="888"/>
      <c r="G80" s="888"/>
      <c r="H80" s="888"/>
      <c r="I80" s="888"/>
      <c r="J80" s="888"/>
      <c r="K80" s="888"/>
      <c r="L80" s="888"/>
      <c r="M80" s="888"/>
      <c r="N80" s="888"/>
      <c r="O80" s="888"/>
      <c r="P80" s="888"/>
      <c r="Q80" s="888"/>
      <c r="R80" s="888"/>
      <c r="T80" s="874"/>
      <c r="U80" s="902"/>
      <c r="V80" s="914" t="s">
        <v>130</v>
      </c>
      <c r="W80" s="888"/>
      <c r="X80" s="888"/>
      <c r="Y80" s="888"/>
      <c r="Z80" s="888"/>
      <c r="AA80" s="888"/>
      <c r="AB80" s="888"/>
      <c r="AC80" s="888"/>
      <c r="AD80" s="888"/>
      <c r="AE80" s="888"/>
      <c r="AF80" s="888"/>
      <c r="AG80" s="888"/>
      <c r="AH80" s="888"/>
      <c r="AI80" s="888"/>
      <c r="AJ80" s="888"/>
      <c r="AL80" s="874"/>
      <c r="AM80" s="902"/>
      <c r="AN80" s="914" t="s">
        <v>130</v>
      </c>
      <c r="AO80" s="888"/>
      <c r="AP80" s="888"/>
      <c r="AQ80" s="888"/>
      <c r="AR80" s="888"/>
      <c r="AS80" s="888"/>
      <c r="AT80" s="888"/>
      <c r="AU80" s="888"/>
      <c r="AV80" s="888"/>
      <c r="AW80" s="888"/>
      <c r="AX80" s="888"/>
      <c r="AY80" s="888"/>
      <c r="AZ80" s="888"/>
      <c r="BA80" s="888"/>
      <c r="BB80" s="888"/>
      <c r="BD80" s="874"/>
      <c r="BE80" s="902"/>
      <c r="BF80" s="914" t="s">
        <v>130</v>
      </c>
      <c r="BG80" s="888"/>
      <c r="BH80" s="888"/>
      <c r="BI80" s="888"/>
      <c r="BJ80" s="888"/>
      <c r="BK80" s="888"/>
      <c r="BL80" s="888"/>
      <c r="BM80" s="888"/>
      <c r="BN80" s="888"/>
      <c r="BO80" s="888"/>
      <c r="BP80" s="888"/>
      <c r="BQ80" s="888"/>
      <c r="BR80" s="888"/>
      <c r="BS80" s="888"/>
      <c r="BT80" s="888"/>
      <c r="BV80" s="874"/>
      <c r="BW80" s="902"/>
      <c r="BX80" s="914" t="s">
        <v>130</v>
      </c>
      <c r="BY80" s="888"/>
      <c r="BZ80" s="888"/>
      <c r="CA80" s="888"/>
      <c r="CB80" s="888"/>
      <c r="CC80" s="888"/>
      <c r="CD80" s="888"/>
      <c r="CE80" s="888"/>
      <c r="CF80" s="888"/>
      <c r="CG80" s="888"/>
      <c r="CH80" s="888"/>
      <c r="CI80" s="888"/>
      <c r="CJ80" s="888"/>
      <c r="CK80" s="888"/>
      <c r="CL80" s="888"/>
      <c r="CN80" s="874"/>
      <c r="CO80" s="902"/>
      <c r="CP80" s="914" t="s">
        <v>130</v>
      </c>
      <c r="CQ80" s="888"/>
      <c r="CR80" s="888"/>
      <c r="CS80" s="888"/>
      <c r="CT80" s="888"/>
      <c r="CU80" s="888"/>
      <c r="CV80" s="888"/>
      <c r="CW80" s="888"/>
      <c r="CX80" s="888"/>
      <c r="CY80" s="888"/>
      <c r="CZ80" s="888"/>
      <c r="DA80" s="888"/>
      <c r="DB80" s="888"/>
      <c r="DC80" s="888"/>
      <c r="DD80" s="888"/>
      <c r="DF80" s="874"/>
      <c r="DG80" s="902"/>
      <c r="DH80" s="914" t="s">
        <v>130</v>
      </c>
      <c r="DI80" s="888"/>
      <c r="DJ80" s="888"/>
      <c r="DK80" s="888"/>
      <c r="DL80" s="888"/>
      <c r="DM80" s="888"/>
      <c r="DN80" s="888"/>
      <c r="DO80" s="888"/>
      <c r="DP80" s="888"/>
      <c r="DQ80" s="888"/>
      <c r="DR80" s="888"/>
      <c r="DS80" s="888"/>
      <c r="DT80" s="888"/>
      <c r="DU80" s="888"/>
      <c r="DV80" s="888"/>
      <c r="DX80" s="874"/>
      <c r="DY80" s="902"/>
      <c r="DZ80" s="914" t="s">
        <v>130</v>
      </c>
      <c r="EA80" s="888"/>
      <c r="EB80" s="888"/>
      <c r="EC80" s="888"/>
      <c r="ED80" s="888"/>
      <c r="EE80" s="888"/>
      <c r="EF80" s="888"/>
      <c r="EG80" s="888"/>
      <c r="EH80" s="888"/>
      <c r="EI80" s="888"/>
      <c r="EJ80" s="888"/>
      <c r="EK80" s="888"/>
      <c r="EL80" s="888"/>
      <c r="EM80" s="888"/>
      <c r="EN80" s="888"/>
      <c r="EP80" s="874"/>
      <c r="EQ80" s="902"/>
      <c r="ER80" s="914" t="s">
        <v>130</v>
      </c>
      <c r="ES80" s="888"/>
      <c r="ET80" s="888"/>
      <c r="EU80" s="888"/>
      <c r="EV80" s="888"/>
      <c r="EW80" s="888"/>
      <c r="EX80" s="888"/>
      <c r="EY80" s="888"/>
      <c r="EZ80" s="888"/>
      <c r="FA80" s="888"/>
      <c r="FB80" s="888"/>
      <c r="FC80" s="888"/>
      <c r="FD80" s="888"/>
      <c r="FE80" s="888"/>
      <c r="FF80" s="888"/>
      <c r="FH80" s="874"/>
      <c r="FI80" s="902"/>
      <c r="FJ80" s="914" t="s">
        <v>130</v>
      </c>
      <c r="FK80" s="888"/>
      <c r="FL80" s="888"/>
      <c r="FM80" s="888"/>
      <c r="FN80" s="888"/>
      <c r="FO80" s="888"/>
      <c r="FP80" s="888"/>
      <c r="FQ80" s="888"/>
      <c r="FR80" s="888"/>
      <c r="FS80" s="888"/>
      <c r="FT80" s="888"/>
      <c r="FU80" s="888"/>
      <c r="FV80" s="888"/>
      <c r="FW80" s="888"/>
      <c r="FX80" s="888"/>
      <c r="FZ80" s="874"/>
      <c r="GA80" s="902"/>
      <c r="GB80" s="914" t="s">
        <v>130</v>
      </c>
      <c r="GC80" s="888"/>
      <c r="GD80" s="888"/>
      <c r="GE80" s="888"/>
      <c r="GF80" s="888"/>
      <c r="GG80" s="888"/>
      <c r="GH80" s="888"/>
      <c r="GI80" s="888"/>
      <c r="GJ80" s="888"/>
      <c r="GK80" s="888"/>
      <c r="GL80" s="888"/>
      <c r="GM80" s="888"/>
      <c r="GN80" s="888"/>
      <c r="GO80" s="888"/>
      <c r="GP80" s="888"/>
    </row>
    <row r="81" spans="2:198" s="894" customFormat="1" ht="63.75" hidden="1" outlineLevel="1">
      <c r="B81" s="874"/>
      <c r="C81" s="902"/>
      <c r="D81" s="914" t="s">
        <v>131</v>
      </c>
      <c r="E81" s="888"/>
      <c r="F81" s="888"/>
      <c r="G81" s="888"/>
      <c r="H81" s="888"/>
      <c r="I81" s="888"/>
      <c r="J81" s="888"/>
      <c r="K81" s="888"/>
      <c r="L81" s="888"/>
      <c r="M81" s="888"/>
      <c r="N81" s="888"/>
      <c r="O81" s="888"/>
      <c r="P81" s="888"/>
      <c r="Q81" s="888"/>
      <c r="R81" s="888"/>
      <c r="T81" s="874"/>
      <c r="U81" s="902"/>
      <c r="V81" s="914" t="s">
        <v>131</v>
      </c>
      <c r="W81" s="888"/>
      <c r="X81" s="888"/>
      <c r="Y81" s="888"/>
      <c r="Z81" s="888"/>
      <c r="AA81" s="888"/>
      <c r="AB81" s="888"/>
      <c r="AC81" s="888"/>
      <c r="AD81" s="888"/>
      <c r="AE81" s="888"/>
      <c r="AF81" s="888"/>
      <c r="AG81" s="888"/>
      <c r="AH81" s="888"/>
      <c r="AI81" s="888"/>
      <c r="AJ81" s="888"/>
      <c r="AL81" s="874"/>
      <c r="AM81" s="902"/>
      <c r="AN81" s="914" t="s">
        <v>131</v>
      </c>
      <c r="AO81" s="888"/>
      <c r="AP81" s="888"/>
      <c r="AQ81" s="888"/>
      <c r="AR81" s="888"/>
      <c r="AS81" s="888"/>
      <c r="AT81" s="888"/>
      <c r="AU81" s="888"/>
      <c r="AV81" s="888"/>
      <c r="AW81" s="888"/>
      <c r="AX81" s="888"/>
      <c r="AY81" s="888"/>
      <c r="AZ81" s="888"/>
      <c r="BA81" s="888"/>
      <c r="BB81" s="888"/>
      <c r="BD81" s="874"/>
      <c r="BE81" s="902"/>
      <c r="BF81" s="914" t="s">
        <v>131</v>
      </c>
      <c r="BG81" s="888"/>
      <c r="BH81" s="888"/>
      <c r="BI81" s="888"/>
      <c r="BJ81" s="888"/>
      <c r="BK81" s="888"/>
      <c r="BL81" s="888"/>
      <c r="BM81" s="888"/>
      <c r="BN81" s="888"/>
      <c r="BO81" s="888"/>
      <c r="BP81" s="888"/>
      <c r="BQ81" s="888"/>
      <c r="BR81" s="888"/>
      <c r="BS81" s="888"/>
      <c r="BT81" s="888"/>
      <c r="BV81" s="874"/>
      <c r="BW81" s="902"/>
      <c r="BX81" s="914" t="s">
        <v>131</v>
      </c>
      <c r="BY81" s="888"/>
      <c r="BZ81" s="888"/>
      <c r="CA81" s="888"/>
      <c r="CB81" s="888"/>
      <c r="CC81" s="888"/>
      <c r="CD81" s="888"/>
      <c r="CE81" s="888"/>
      <c r="CF81" s="888"/>
      <c r="CG81" s="888"/>
      <c r="CH81" s="888"/>
      <c r="CI81" s="888"/>
      <c r="CJ81" s="888"/>
      <c r="CK81" s="888"/>
      <c r="CL81" s="888"/>
      <c r="CN81" s="874"/>
      <c r="CO81" s="902"/>
      <c r="CP81" s="914" t="s">
        <v>131</v>
      </c>
      <c r="CQ81" s="888"/>
      <c r="CR81" s="888"/>
      <c r="CS81" s="888"/>
      <c r="CT81" s="888"/>
      <c r="CU81" s="888"/>
      <c r="CV81" s="888"/>
      <c r="CW81" s="888"/>
      <c r="CX81" s="888"/>
      <c r="CY81" s="888"/>
      <c r="CZ81" s="888"/>
      <c r="DA81" s="888"/>
      <c r="DB81" s="888"/>
      <c r="DC81" s="888"/>
      <c r="DD81" s="888"/>
      <c r="DF81" s="874"/>
      <c r="DG81" s="902"/>
      <c r="DH81" s="914" t="s">
        <v>131</v>
      </c>
      <c r="DI81" s="888"/>
      <c r="DJ81" s="888"/>
      <c r="DK81" s="888"/>
      <c r="DL81" s="888"/>
      <c r="DM81" s="888"/>
      <c r="DN81" s="888"/>
      <c r="DO81" s="888"/>
      <c r="DP81" s="888"/>
      <c r="DQ81" s="888"/>
      <c r="DR81" s="888"/>
      <c r="DS81" s="888"/>
      <c r="DT81" s="888"/>
      <c r="DU81" s="888"/>
      <c r="DV81" s="888"/>
      <c r="DX81" s="874"/>
      <c r="DY81" s="902"/>
      <c r="DZ81" s="914" t="s">
        <v>131</v>
      </c>
      <c r="EA81" s="888"/>
      <c r="EB81" s="888"/>
      <c r="EC81" s="888"/>
      <c r="ED81" s="888"/>
      <c r="EE81" s="888"/>
      <c r="EF81" s="888"/>
      <c r="EG81" s="888"/>
      <c r="EH81" s="888"/>
      <c r="EI81" s="888"/>
      <c r="EJ81" s="888"/>
      <c r="EK81" s="888"/>
      <c r="EL81" s="888"/>
      <c r="EM81" s="888"/>
      <c r="EN81" s="888"/>
      <c r="EP81" s="874"/>
      <c r="EQ81" s="902"/>
      <c r="ER81" s="914" t="s">
        <v>131</v>
      </c>
      <c r="ES81" s="888"/>
      <c r="ET81" s="888"/>
      <c r="EU81" s="888"/>
      <c r="EV81" s="888"/>
      <c r="EW81" s="888"/>
      <c r="EX81" s="888"/>
      <c r="EY81" s="888"/>
      <c r="EZ81" s="888"/>
      <c r="FA81" s="888"/>
      <c r="FB81" s="888"/>
      <c r="FC81" s="888"/>
      <c r="FD81" s="888"/>
      <c r="FE81" s="888"/>
      <c r="FF81" s="888"/>
      <c r="FH81" s="874"/>
      <c r="FI81" s="902"/>
      <c r="FJ81" s="914" t="s">
        <v>131</v>
      </c>
      <c r="FK81" s="888"/>
      <c r="FL81" s="888"/>
      <c r="FM81" s="888"/>
      <c r="FN81" s="888"/>
      <c r="FO81" s="888"/>
      <c r="FP81" s="888"/>
      <c r="FQ81" s="888"/>
      <c r="FR81" s="888"/>
      <c r="FS81" s="888"/>
      <c r="FT81" s="888"/>
      <c r="FU81" s="888"/>
      <c r="FV81" s="888"/>
      <c r="FW81" s="888"/>
      <c r="FX81" s="888"/>
      <c r="FZ81" s="874"/>
      <c r="GA81" s="902"/>
      <c r="GB81" s="914" t="s">
        <v>131</v>
      </c>
      <c r="GC81" s="888"/>
      <c r="GD81" s="888"/>
      <c r="GE81" s="888"/>
      <c r="GF81" s="888"/>
      <c r="GG81" s="888"/>
      <c r="GH81" s="888"/>
      <c r="GI81" s="888"/>
      <c r="GJ81" s="888"/>
      <c r="GK81" s="888"/>
      <c r="GL81" s="888"/>
      <c r="GM81" s="888"/>
      <c r="GN81" s="888"/>
      <c r="GO81" s="888"/>
      <c r="GP81" s="888"/>
    </row>
    <row r="82" spans="2:198" s="894" customFormat="1" ht="25.5" hidden="1" outlineLevel="1">
      <c r="B82" s="874"/>
      <c r="C82" s="902"/>
      <c r="D82" s="914" t="s">
        <v>202</v>
      </c>
      <c r="E82" s="888"/>
      <c r="F82" s="888"/>
      <c r="G82" s="888"/>
      <c r="H82" s="888"/>
      <c r="I82" s="888"/>
      <c r="J82" s="888"/>
      <c r="K82" s="888"/>
      <c r="L82" s="888"/>
      <c r="M82" s="888"/>
      <c r="N82" s="888"/>
      <c r="O82" s="888"/>
      <c r="P82" s="888"/>
      <c r="Q82" s="888"/>
      <c r="R82" s="888"/>
      <c r="T82" s="874"/>
      <c r="U82" s="902"/>
      <c r="V82" s="914" t="s">
        <v>202</v>
      </c>
      <c r="W82" s="888"/>
      <c r="X82" s="888"/>
      <c r="Y82" s="888"/>
      <c r="Z82" s="888"/>
      <c r="AA82" s="888"/>
      <c r="AB82" s="888"/>
      <c r="AC82" s="888"/>
      <c r="AD82" s="888"/>
      <c r="AE82" s="888"/>
      <c r="AF82" s="888"/>
      <c r="AG82" s="888"/>
      <c r="AH82" s="888"/>
      <c r="AI82" s="888"/>
      <c r="AJ82" s="888"/>
      <c r="AL82" s="874"/>
      <c r="AM82" s="902"/>
      <c r="AN82" s="914" t="s">
        <v>202</v>
      </c>
      <c r="AO82" s="888"/>
      <c r="AP82" s="888"/>
      <c r="AQ82" s="888"/>
      <c r="AR82" s="888"/>
      <c r="AS82" s="888"/>
      <c r="AT82" s="888"/>
      <c r="AU82" s="888"/>
      <c r="AV82" s="888"/>
      <c r="AW82" s="888"/>
      <c r="AX82" s="888"/>
      <c r="AY82" s="888"/>
      <c r="AZ82" s="888"/>
      <c r="BA82" s="888"/>
      <c r="BB82" s="888"/>
      <c r="BD82" s="874"/>
      <c r="BE82" s="902"/>
      <c r="BF82" s="914" t="s">
        <v>202</v>
      </c>
      <c r="BG82" s="888"/>
      <c r="BH82" s="888"/>
      <c r="BI82" s="888"/>
      <c r="BJ82" s="888"/>
      <c r="BK82" s="888"/>
      <c r="BL82" s="888"/>
      <c r="BM82" s="888"/>
      <c r="BN82" s="888"/>
      <c r="BO82" s="888"/>
      <c r="BP82" s="888"/>
      <c r="BQ82" s="888"/>
      <c r="BR82" s="888"/>
      <c r="BS82" s="888"/>
      <c r="BT82" s="888"/>
      <c r="BV82" s="874"/>
      <c r="BW82" s="902"/>
      <c r="BX82" s="914" t="s">
        <v>202</v>
      </c>
      <c r="BY82" s="888"/>
      <c r="BZ82" s="888"/>
      <c r="CA82" s="888"/>
      <c r="CB82" s="888"/>
      <c r="CC82" s="888"/>
      <c r="CD82" s="888"/>
      <c r="CE82" s="888"/>
      <c r="CF82" s="888"/>
      <c r="CG82" s="888"/>
      <c r="CH82" s="888"/>
      <c r="CI82" s="888"/>
      <c r="CJ82" s="888"/>
      <c r="CK82" s="888"/>
      <c r="CL82" s="888"/>
      <c r="CN82" s="874"/>
      <c r="CO82" s="902"/>
      <c r="CP82" s="914" t="s">
        <v>202</v>
      </c>
      <c r="CQ82" s="888"/>
      <c r="CR82" s="888"/>
      <c r="CS82" s="888"/>
      <c r="CT82" s="888"/>
      <c r="CU82" s="888"/>
      <c r="CV82" s="888"/>
      <c r="CW82" s="888"/>
      <c r="CX82" s="888"/>
      <c r="CY82" s="888"/>
      <c r="CZ82" s="888"/>
      <c r="DA82" s="888"/>
      <c r="DB82" s="888"/>
      <c r="DC82" s="888"/>
      <c r="DD82" s="888"/>
      <c r="DF82" s="874"/>
      <c r="DG82" s="902"/>
      <c r="DH82" s="914" t="s">
        <v>202</v>
      </c>
      <c r="DI82" s="888"/>
      <c r="DJ82" s="888"/>
      <c r="DK82" s="888"/>
      <c r="DL82" s="888"/>
      <c r="DM82" s="888"/>
      <c r="DN82" s="888"/>
      <c r="DO82" s="888"/>
      <c r="DP82" s="888"/>
      <c r="DQ82" s="888"/>
      <c r="DR82" s="888"/>
      <c r="DS82" s="888"/>
      <c r="DT82" s="888"/>
      <c r="DU82" s="888"/>
      <c r="DV82" s="888"/>
      <c r="DX82" s="874"/>
      <c r="DY82" s="902"/>
      <c r="DZ82" s="914" t="s">
        <v>202</v>
      </c>
      <c r="EA82" s="888"/>
      <c r="EB82" s="888"/>
      <c r="EC82" s="888"/>
      <c r="ED82" s="888"/>
      <c r="EE82" s="888"/>
      <c r="EF82" s="888"/>
      <c r="EG82" s="888"/>
      <c r="EH82" s="888"/>
      <c r="EI82" s="888"/>
      <c r="EJ82" s="888"/>
      <c r="EK82" s="888"/>
      <c r="EL82" s="888"/>
      <c r="EM82" s="888"/>
      <c r="EN82" s="888"/>
      <c r="EP82" s="874"/>
      <c r="EQ82" s="902"/>
      <c r="ER82" s="914" t="s">
        <v>202</v>
      </c>
      <c r="ES82" s="888"/>
      <c r="ET82" s="888"/>
      <c r="EU82" s="888"/>
      <c r="EV82" s="888"/>
      <c r="EW82" s="888"/>
      <c r="EX82" s="888"/>
      <c r="EY82" s="888"/>
      <c r="EZ82" s="888"/>
      <c r="FA82" s="888"/>
      <c r="FB82" s="888"/>
      <c r="FC82" s="888"/>
      <c r="FD82" s="888"/>
      <c r="FE82" s="888"/>
      <c r="FF82" s="888"/>
      <c r="FH82" s="874"/>
      <c r="FI82" s="902"/>
      <c r="FJ82" s="914" t="s">
        <v>202</v>
      </c>
      <c r="FK82" s="888"/>
      <c r="FL82" s="888"/>
      <c r="FM82" s="888"/>
      <c r="FN82" s="888"/>
      <c r="FO82" s="888"/>
      <c r="FP82" s="888"/>
      <c r="FQ82" s="888"/>
      <c r="FR82" s="888"/>
      <c r="FS82" s="888"/>
      <c r="FT82" s="888"/>
      <c r="FU82" s="888"/>
      <c r="FV82" s="888"/>
      <c r="FW82" s="888"/>
      <c r="FX82" s="888"/>
      <c r="FZ82" s="874"/>
      <c r="GA82" s="902"/>
      <c r="GB82" s="914" t="s">
        <v>202</v>
      </c>
      <c r="GC82" s="888"/>
      <c r="GD82" s="888"/>
      <c r="GE82" s="888"/>
      <c r="GF82" s="888"/>
      <c r="GG82" s="888"/>
      <c r="GH82" s="888"/>
      <c r="GI82" s="888"/>
      <c r="GJ82" s="888"/>
      <c r="GK82" s="888"/>
      <c r="GL82" s="888"/>
      <c r="GM82" s="888"/>
      <c r="GN82" s="888"/>
      <c r="GO82" s="888"/>
      <c r="GP82" s="888"/>
    </row>
    <row r="83" spans="2:198" s="894" customFormat="1" ht="25.5" hidden="1" outlineLevel="1">
      <c r="B83" s="874"/>
      <c r="C83" s="902"/>
      <c r="D83" s="914" t="s">
        <v>132</v>
      </c>
      <c r="E83" s="888"/>
      <c r="F83" s="888"/>
      <c r="G83" s="888"/>
      <c r="H83" s="888"/>
      <c r="I83" s="888"/>
      <c r="J83" s="888"/>
      <c r="K83" s="888"/>
      <c r="L83" s="888"/>
      <c r="M83" s="888"/>
      <c r="N83" s="888"/>
      <c r="O83" s="888"/>
      <c r="P83" s="888"/>
      <c r="Q83" s="888"/>
      <c r="R83" s="888"/>
      <c r="T83" s="874"/>
      <c r="U83" s="902"/>
      <c r="V83" s="914" t="s">
        <v>132</v>
      </c>
      <c r="W83" s="888"/>
      <c r="X83" s="888"/>
      <c r="Y83" s="888"/>
      <c r="Z83" s="888"/>
      <c r="AA83" s="888"/>
      <c r="AB83" s="888"/>
      <c r="AC83" s="888"/>
      <c r="AD83" s="888"/>
      <c r="AE83" s="888"/>
      <c r="AF83" s="888"/>
      <c r="AG83" s="888"/>
      <c r="AH83" s="888"/>
      <c r="AI83" s="888"/>
      <c r="AJ83" s="888"/>
      <c r="AL83" s="874"/>
      <c r="AM83" s="902"/>
      <c r="AN83" s="914" t="s">
        <v>132</v>
      </c>
      <c r="AO83" s="888"/>
      <c r="AP83" s="888"/>
      <c r="AQ83" s="888"/>
      <c r="AR83" s="888"/>
      <c r="AS83" s="888"/>
      <c r="AT83" s="888"/>
      <c r="AU83" s="888"/>
      <c r="AV83" s="888"/>
      <c r="AW83" s="888"/>
      <c r="AX83" s="888"/>
      <c r="AY83" s="888"/>
      <c r="AZ83" s="888"/>
      <c r="BA83" s="888"/>
      <c r="BB83" s="888"/>
      <c r="BD83" s="874"/>
      <c r="BE83" s="902"/>
      <c r="BF83" s="914" t="s">
        <v>132</v>
      </c>
      <c r="BG83" s="888"/>
      <c r="BH83" s="888"/>
      <c r="BI83" s="888"/>
      <c r="BJ83" s="888"/>
      <c r="BK83" s="888"/>
      <c r="BL83" s="888"/>
      <c r="BM83" s="888"/>
      <c r="BN83" s="888"/>
      <c r="BO83" s="888"/>
      <c r="BP83" s="888"/>
      <c r="BQ83" s="888"/>
      <c r="BR83" s="888"/>
      <c r="BS83" s="888"/>
      <c r="BT83" s="888"/>
      <c r="BV83" s="874"/>
      <c r="BW83" s="902"/>
      <c r="BX83" s="914" t="s">
        <v>132</v>
      </c>
      <c r="BY83" s="888"/>
      <c r="BZ83" s="888"/>
      <c r="CA83" s="888"/>
      <c r="CB83" s="888"/>
      <c r="CC83" s="888"/>
      <c r="CD83" s="888"/>
      <c r="CE83" s="888"/>
      <c r="CF83" s="888"/>
      <c r="CG83" s="888"/>
      <c r="CH83" s="888"/>
      <c r="CI83" s="888"/>
      <c r="CJ83" s="888"/>
      <c r="CK83" s="888"/>
      <c r="CL83" s="888"/>
      <c r="CN83" s="874"/>
      <c r="CO83" s="902"/>
      <c r="CP83" s="914" t="s">
        <v>132</v>
      </c>
      <c r="CQ83" s="888"/>
      <c r="CR83" s="888"/>
      <c r="CS83" s="888"/>
      <c r="CT83" s="888"/>
      <c r="CU83" s="888"/>
      <c r="CV83" s="888"/>
      <c r="CW83" s="888"/>
      <c r="CX83" s="888"/>
      <c r="CY83" s="888"/>
      <c r="CZ83" s="888"/>
      <c r="DA83" s="888"/>
      <c r="DB83" s="888"/>
      <c r="DC83" s="888"/>
      <c r="DD83" s="888"/>
      <c r="DF83" s="874"/>
      <c r="DG83" s="902"/>
      <c r="DH83" s="914" t="s">
        <v>132</v>
      </c>
      <c r="DI83" s="888"/>
      <c r="DJ83" s="888"/>
      <c r="DK83" s="888"/>
      <c r="DL83" s="888"/>
      <c r="DM83" s="888"/>
      <c r="DN83" s="888"/>
      <c r="DO83" s="888"/>
      <c r="DP83" s="888"/>
      <c r="DQ83" s="888"/>
      <c r="DR83" s="888"/>
      <c r="DS83" s="888"/>
      <c r="DT83" s="888"/>
      <c r="DU83" s="888"/>
      <c r="DV83" s="888"/>
      <c r="DX83" s="874"/>
      <c r="DY83" s="902"/>
      <c r="DZ83" s="914" t="s">
        <v>132</v>
      </c>
      <c r="EA83" s="888"/>
      <c r="EB83" s="888"/>
      <c r="EC83" s="888"/>
      <c r="ED83" s="888"/>
      <c r="EE83" s="888"/>
      <c r="EF83" s="888"/>
      <c r="EG83" s="888"/>
      <c r="EH83" s="888"/>
      <c r="EI83" s="888"/>
      <c r="EJ83" s="888"/>
      <c r="EK83" s="888"/>
      <c r="EL83" s="888"/>
      <c r="EM83" s="888"/>
      <c r="EN83" s="888"/>
      <c r="EP83" s="874"/>
      <c r="EQ83" s="902"/>
      <c r="ER83" s="914" t="s">
        <v>132</v>
      </c>
      <c r="ES83" s="888"/>
      <c r="ET83" s="888"/>
      <c r="EU83" s="888"/>
      <c r="EV83" s="888"/>
      <c r="EW83" s="888"/>
      <c r="EX83" s="888"/>
      <c r="EY83" s="888"/>
      <c r="EZ83" s="888"/>
      <c r="FA83" s="888"/>
      <c r="FB83" s="888"/>
      <c r="FC83" s="888"/>
      <c r="FD83" s="888"/>
      <c r="FE83" s="888"/>
      <c r="FF83" s="888"/>
      <c r="FH83" s="874"/>
      <c r="FI83" s="902"/>
      <c r="FJ83" s="914" t="s">
        <v>132</v>
      </c>
      <c r="FK83" s="888"/>
      <c r="FL83" s="888"/>
      <c r="FM83" s="888"/>
      <c r="FN83" s="888"/>
      <c r="FO83" s="888"/>
      <c r="FP83" s="888"/>
      <c r="FQ83" s="888"/>
      <c r="FR83" s="888"/>
      <c r="FS83" s="888"/>
      <c r="FT83" s="888"/>
      <c r="FU83" s="888"/>
      <c r="FV83" s="888"/>
      <c r="FW83" s="888"/>
      <c r="FX83" s="888"/>
      <c r="FZ83" s="874"/>
      <c r="GA83" s="902"/>
      <c r="GB83" s="914" t="s">
        <v>132</v>
      </c>
      <c r="GC83" s="888"/>
      <c r="GD83" s="888"/>
      <c r="GE83" s="888"/>
      <c r="GF83" s="888"/>
      <c r="GG83" s="888"/>
      <c r="GH83" s="888"/>
      <c r="GI83" s="888"/>
      <c r="GJ83" s="888"/>
      <c r="GK83" s="888"/>
      <c r="GL83" s="888"/>
      <c r="GM83" s="888"/>
      <c r="GN83" s="888"/>
      <c r="GO83" s="888"/>
      <c r="GP83" s="888"/>
    </row>
    <row r="84" spans="2:198" s="894" customFormat="1" ht="25.5" hidden="1" outlineLevel="1">
      <c r="B84" s="874"/>
      <c r="C84" s="902"/>
      <c r="D84" s="914" t="s">
        <v>201</v>
      </c>
      <c r="E84" s="888"/>
      <c r="F84" s="888"/>
      <c r="G84" s="888"/>
      <c r="H84" s="888"/>
      <c r="I84" s="888"/>
      <c r="J84" s="888"/>
      <c r="K84" s="888"/>
      <c r="L84" s="888"/>
      <c r="M84" s="888"/>
      <c r="N84" s="888"/>
      <c r="O84" s="888"/>
      <c r="P84" s="888"/>
      <c r="Q84" s="888"/>
      <c r="R84" s="888"/>
      <c r="T84" s="874"/>
      <c r="U84" s="902"/>
      <c r="V84" s="914" t="s">
        <v>201</v>
      </c>
      <c r="W84" s="888"/>
      <c r="X84" s="888"/>
      <c r="Y84" s="888"/>
      <c r="Z84" s="888"/>
      <c r="AA84" s="888"/>
      <c r="AB84" s="888"/>
      <c r="AC84" s="888"/>
      <c r="AD84" s="888"/>
      <c r="AE84" s="888"/>
      <c r="AF84" s="888"/>
      <c r="AG84" s="888"/>
      <c r="AH84" s="888"/>
      <c r="AI84" s="888"/>
      <c r="AJ84" s="888"/>
      <c r="AL84" s="874"/>
      <c r="AM84" s="902"/>
      <c r="AN84" s="914" t="s">
        <v>201</v>
      </c>
      <c r="AO84" s="888"/>
      <c r="AP84" s="888"/>
      <c r="AQ84" s="888"/>
      <c r="AR84" s="888"/>
      <c r="AS84" s="888"/>
      <c r="AT84" s="888"/>
      <c r="AU84" s="888"/>
      <c r="AV84" s="888"/>
      <c r="AW84" s="888"/>
      <c r="AX84" s="888"/>
      <c r="AY84" s="888"/>
      <c r="AZ84" s="888"/>
      <c r="BA84" s="888"/>
      <c r="BB84" s="888"/>
      <c r="BD84" s="874"/>
      <c r="BE84" s="902"/>
      <c r="BF84" s="914" t="s">
        <v>201</v>
      </c>
      <c r="BG84" s="888"/>
      <c r="BH84" s="888"/>
      <c r="BI84" s="888"/>
      <c r="BJ84" s="888"/>
      <c r="BK84" s="888"/>
      <c r="BL84" s="888"/>
      <c r="BM84" s="888"/>
      <c r="BN84" s="888"/>
      <c r="BO84" s="888"/>
      <c r="BP84" s="888"/>
      <c r="BQ84" s="888"/>
      <c r="BR84" s="888"/>
      <c r="BS84" s="888"/>
      <c r="BT84" s="888"/>
      <c r="BV84" s="874"/>
      <c r="BW84" s="902"/>
      <c r="BX84" s="914" t="s">
        <v>201</v>
      </c>
      <c r="BY84" s="888"/>
      <c r="BZ84" s="888"/>
      <c r="CA84" s="888"/>
      <c r="CB84" s="888"/>
      <c r="CC84" s="888"/>
      <c r="CD84" s="888"/>
      <c r="CE84" s="888"/>
      <c r="CF84" s="888"/>
      <c r="CG84" s="888"/>
      <c r="CH84" s="888"/>
      <c r="CI84" s="888"/>
      <c r="CJ84" s="888"/>
      <c r="CK84" s="888"/>
      <c r="CL84" s="888"/>
      <c r="CN84" s="874"/>
      <c r="CO84" s="902"/>
      <c r="CP84" s="914" t="s">
        <v>201</v>
      </c>
      <c r="CQ84" s="888"/>
      <c r="CR84" s="888"/>
      <c r="CS84" s="888"/>
      <c r="CT84" s="888"/>
      <c r="CU84" s="888"/>
      <c r="CV84" s="888"/>
      <c r="CW84" s="888"/>
      <c r="CX84" s="888"/>
      <c r="CY84" s="888"/>
      <c r="CZ84" s="888"/>
      <c r="DA84" s="888"/>
      <c r="DB84" s="888"/>
      <c r="DC84" s="888"/>
      <c r="DD84" s="888"/>
      <c r="DF84" s="874"/>
      <c r="DG84" s="902"/>
      <c r="DH84" s="914" t="s">
        <v>201</v>
      </c>
      <c r="DI84" s="888"/>
      <c r="DJ84" s="888"/>
      <c r="DK84" s="888"/>
      <c r="DL84" s="888"/>
      <c r="DM84" s="888"/>
      <c r="DN84" s="888"/>
      <c r="DO84" s="888"/>
      <c r="DP84" s="888"/>
      <c r="DQ84" s="888"/>
      <c r="DR84" s="888"/>
      <c r="DS84" s="888"/>
      <c r="DT84" s="888"/>
      <c r="DU84" s="888"/>
      <c r="DV84" s="888"/>
      <c r="DX84" s="874"/>
      <c r="DY84" s="902"/>
      <c r="DZ84" s="914" t="s">
        <v>201</v>
      </c>
      <c r="EA84" s="888"/>
      <c r="EB84" s="888"/>
      <c r="EC84" s="888"/>
      <c r="ED84" s="888"/>
      <c r="EE84" s="888"/>
      <c r="EF84" s="888"/>
      <c r="EG84" s="888"/>
      <c r="EH84" s="888"/>
      <c r="EI84" s="888"/>
      <c r="EJ84" s="888"/>
      <c r="EK84" s="888"/>
      <c r="EL84" s="888"/>
      <c r="EM84" s="888"/>
      <c r="EN84" s="888"/>
      <c r="EP84" s="874"/>
      <c r="EQ84" s="902"/>
      <c r="ER84" s="914" t="s">
        <v>201</v>
      </c>
      <c r="ES84" s="888"/>
      <c r="ET84" s="888"/>
      <c r="EU84" s="888"/>
      <c r="EV84" s="888"/>
      <c r="EW84" s="888"/>
      <c r="EX84" s="888"/>
      <c r="EY84" s="888"/>
      <c r="EZ84" s="888"/>
      <c r="FA84" s="888"/>
      <c r="FB84" s="888"/>
      <c r="FC84" s="888"/>
      <c r="FD84" s="888"/>
      <c r="FE84" s="888"/>
      <c r="FF84" s="888"/>
      <c r="FH84" s="874"/>
      <c r="FI84" s="902"/>
      <c r="FJ84" s="914" t="s">
        <v>201</v>
      </c>
      <c r="FK84" s="888"/>
      <c r="FL84" s="888"/>
      <c r="FM84" s="888"/>
      <c r="FN84" s="888"/>
      <c r="FO84" s="888"/>
      <c r="FP84" s="888"/>
      <c r="FQ84" s="888"/>
      <c r="FR84" s="888"/>
      <c r="FS84" s="888"/>
      <c r="FT84" s="888"/>
      <c r="FU84" s="888"/>
      <c r="FV84" s="888"/>
      <c r="FW84" s="888"/>
      <c r="FX84" s="888"/>
      <c r="FZ84" s="874"/>
      <c r="GA84" s="902"/>
      <c r="GB84" s="914" t="s">
        <v>201</v>
      </c>
      <c r="GC84" s="888"/>
      <c r="GD84" s="888"/>
      <c r="GE84" s="888"/>
      <c r="GF84" s="888"/>
      <c r="GG84" s="888"/>
      <c r="GH84" s="888"/>
      <c r="GI84" s="888"/>
      <c r="GJ84" s="888"/>
      <c r="GK84" s="888"/>
      <c r="GL84" s="888"/>
      <c r="GM84" s="888"/>
      <c r="GN84" s="888"/>
      <c r="GO84" s="888"/>
      <c r="GP84" s="888"/>
    </row>
    <row r="85" spans="2:198" s="894" customFormat="1" ht="38.25" hidden="1" outlineLevel="1">
      <c r="B85" s="874"/>
      <c r="C85" s="902"/>
      <c r="D85" s="914" t="s">
        <v>133</v>
      </c>
      <c r="E85" s="888"/>
      <c r="F85" s="888"/>
      <c r="G85" s="888"/>
      <c r="H85" s="888"/>
      <c r="I85" s="888"/>
      <c r="J85" s="888"/>
      <c r="K85" s="888"/>
      <c r="L85" s="888"/>
      <c r="M85" s="888"/>
      <c r="N85" s="888"/>
      <c r="O85" s="888"/>
      <c r="P85" s="888"/>
      <c r="Q85" s="888"/>
      <c r="R85" s="888"/>
      <c r="T85" s="874"/>
      <c r="U85" s="902"/>
      <c r="V85" s="914" t="s">
        <v>133</v>
      </c>
      <c r="W85" s="888"/>
      <c r="X85" s="888"/>
      <c r="Y85" s="888"/>
      <c r="Z85" s="888"/>
      <c r="AA85" s="888"/>
      <c r="AB85" s="888"/>
      <c r="AC85" s="888"/>
      <c r="AD85" s="888"/>
      <c r="AE85" s="888"/>
      <c r="AF85" s="888"/>
      <c r="AG85" s="888"/>
      <c r="AH85" s="888"/>
      <c r="AI85" s="888"/>
      <c r="AJ85" s="888"/>
      <c r="AL85" s="874"/>
      <c r="AM85" s="902"/>
      <c r="AN85" s="914" t="s">
        <v>133</v>
      </c>
      <c r="AO85" s="888"/>
      <c r="AP85" s="888"/>
      <c r="AQ85" s="888"/>
      <c r="AR85" s="888"/>
      <c r="AS85" s="888"/>
      <c r="AT85" s="888"/>
      <c r="AU85" s="888"/>
      <c r="AV85" s="888"/>
      <c r="AW85" s="888"/>
      <c r="AX85" s="888"/>
      <c r="AY85" s="888"/>
      <c r="AZ85" s="888"/>
      <c r="BA85" s="888"/>
      <c r="BB85" s="888"/>
      <c r="BD85" s="874"/>
      <c r="BE85" s="902"/>
      <c r="BF85" s="914" t="s">
        <v>133</v>
      </c>
      <c r="BG85" s="888"/>
      <c r="BH85" s="888"/>
      <c r="BI85" s="888"/>
      <c r="BJ85" s="888"/>
      <c r="BK85" s="888"/>
      <c r="BL85" s="888"/>
      <c r="BM85" s="888"/>
      <c r="BN85" s="888"/>
      <c r="BO85" s="888"/>
      <c r="BP85" s="888"/>
      <c r="BQ85" s="888"/>
      <c r="BR85" s="888"/>
      <c r="BS85" s="888"/>
      <c r="BT85" s="888"/>
      <c r="BV85" s="874"/>
      <c r="BW85" s="902"/>
      <c r="BX85" s="914" t="s">
        <v>133</v>
      </c>
      <c r="BY85" s="888"/>
      <c r="BZ85" s="888"/>
      <c r="CA85" s="888"/>
      <c r="CB85" s="888"/>
      <c r="CC85" s="888"/>
      <c r="CD85" s="888"/>
      <c r="CE85" s="888"/>
      <c r="CF85" s="888"/>
      <c r="CG85" s="888"/>
      <c r="CH85" s="888"/>
      <c r="CI85" s="888"/>
      <c r="CJ85" s="888"/>
      <c r="CK85" s="888"/>
      <c r="CL85" s="888"/>
      <c r="CN85" s="874"/>
      <c r="CO85" s="902"/>
      <c r="CP85" s="914" t="s">
        <v>133</v>
      </c>
      <c r="CQ85" s="888"/>
      <c r="CR85" s="888"/>
      <c r="CS85" s="888"/>
      <c r="CT85" s="888"/>
      <c r="CU85" s="888"/>
      <c r="CV85" s="888"/>
      <c r="CW85" s="888"/>
      <c r="CX85" s="888"/>
      <c r="CY85" s="888"/>
      <c r="CZ85" s="888"/>
      <c r="DA85" s="888"/>
      <c r="DB85" s="888"/>
      <c r="DC85" s="888"/>
      <c r="DD85" s="888"/>
      <c r="DF85" s="874"/>
      <c r="DG85" s="902"/>
      <c r="DH85" s="914" t="s">
        <v>133</v>
      </c>
      <c r="DI85" s="888"/>
      <c r="DJ85" s="888"/>
      <c r="DK85" s="888"/>
      <c r="DL85" s="888"/>
      <c r="DM85" s="888"/>
      <c r="DN85" s="888"/>
      <c r="DO85" s="888"/>
      <c r="DP85" s="888"/>
      <c r="DQ85" s="888"/>
      <c r="DR85" s="888"/>
      <c r="DS85" s="888"/>
      <c r="DT85" s="888"/>
      <c r="DU85" s="888"/>
      <c r="DV85" s="888"/>
      <c r="DX85" s="874"/>
      <c r="DY85" s="902"/>
      <c r="DZ85" s="914" t="s">
        <v>133</v>
      </c>
      <c r="EA85" s="888"/>
      <c r="EB85" s="888"/>
      <c r="EC85" s="888"/>
      <c r="ED85" s="888"/>
      <c r="EE85" s="888"/>
      <c r="EF85" s="888"/>
      <c r="EG85" s="888"/>
      <c r="EH85" s="888"/>
      <c r="EI85" s="888"/>
      <c r="EJ85" s="888"/>
      <c r="EK85" s="888"/>
      <c r="EL85" s="888"/>
      <c r="EM85" s="888"/>
      <c r="EN85" s="888"/>
      <c r="EP85" s="874"/>
      <c r="EQ85" s="902"/>
      <c r="ER85" s="914" t="s">
        <v>133</v>
      </c>
      <c r="ES85" s="888"/>
      <c r="ET85" s="888"/>
      <c r="EU85" s="888"/>
      <c r="EV85" s="888"/>
      <c r="EW85" s="888"/>
      <c r="EX85" s="888"/>
      <c r="EY85" s="888"/>
      <c r="EZ85" s="888"/>
      <c r="FA85" s="888"/>
      <c r="FB85" s="888"/>
      <c r="FC85" s="888"/>
      <c r="FD85" s="888"/>
      <c r="FE85" s="888"/>
      <c r="FF85" s="888"/>
      <c r="FH85" s="874"/>
      <c r="FI85" s="902"/>
      <c r="FJ85" s="914" t="s">
        <v>133</v>
      </c>
      <c r="FK85" s="888"/>
      <c r="FL85" s="888"/>
      <c r="FM85" s="888"/>
      <c r="FN85" s="888"/>
      <c r="FO85" s="888"/>
      <c r="FP85" s="888"/>
      <c r="FQ85" s="888"/>
      <c r="FR85" s="888"/>
      <c r="FS85" s="888"/>
      <c r="FT85" s="888"/>
      <c r="FU85" s="888"/>
      <c r="FV85" s="888"/>
      <c r="FW85" s="888"/>
      <c r="FX85" s="888"/>
      <c r="FZ85" s="874"/>
      <c r="GA85" s="902"/>
      <c r="GB85" s="914" t="s">
        <v>133</v>
      </c>
      <c r="GC85" s="888"/>
      <c r="GD85" s="888"/>
      <c r="GE85" s="888"/>
      <c r="GF85" s="888"/>
      <c r="GG85" s="888"/>
      <c r="GH85" s="888"/>
      <c r="GI85" s="888"/>
      <c r="GJ85" s="888"/>
      <c r="GK85" s="888"/>
      <c r="GL85" s="888"/>
      <c r="GM85" s="888"/>
      <c r="GN85" s="888"/>
      <c r="GO85" s="888"/>
      <c r="GP85" s="888"/>
    </row>
    <row r="86" spans="2:198" s="894" customFormat="1" ht="25.5" hidden="1" outlineLevel="1">
      <c r="B86" s="874"/>
      <c r="C86" s="902"/>
      <c r="D86" s="914" t="s">
        <v>134</v>
      </c>
      <c r="E86" s="888"/>
      <c r="F86" s="888"/>
      <c r="G86" s="888"/>
      <c r="H86" s="888"/>
      <c r="I86" s="888"/>
      <c r="J86" s="888"/>
      <c r="K86" s="888"/>
      <c r="L86" s="888"/>
      <c r="M86" s="888"/>
      <c r="N86" s="888"/>
      <c r="O86" s="888"/>
      <c r="P86" s="888"/>
      <c r="Q86" s="888"/>
      <c r="R86" s="888"/>
      <c r="T86" s="874"/>
      <c r="U86" s="902"/>
      <c r="V86" s="914" t="s">
        <v>134</v>
      </c>
      <c r="W86" s="888"/>
      <c r="X86" s="888"/>
      <c r="Y86" s="888"/>
      <c r="Z86" s="888"/>
      <c r="AA86" s="888"/>
      <c r="AB86" s="888"/>
      <c r="AC86" s="888"/>
      <c r="AD86" s="888"/>
      <c r="AE86" s="888"/>
      <c r="AF86" s="888"/>
      <c r="AG86" s="888"/>
      <c r="AH86" s="888"/>
      <c r="AI86" s="888"/>
      <c r="AJ86" s="888"/>
      <c r="AL86" s="874"/>
      <c r="AM86" s="902"/>
      <c r="AN86" s="914" t="s">
        <v>134</v>
      </c>
      <c r="AO86" s="888"/>
      <c r="AP86" s="888"/>
      <c r="AQ86" s="888"/>
      <c r="AR86" s="888"/>
      <c r="AS86" s="888"/>
      <c r="AT86" s="888"/>
      <c r="AU86" s="888"/>
      <c r="AV86" s="888"/>
      <c r="AW86" s="888"/>
      <c r="AX86" s="888"/>
      <c r="AY86" s="888"/>
      <c r="AZ86" s="888"/>
      <c r="BA86" s="888"/>
      <c r="BB86" s="888"/>
      <c r="BD86" s="874"/>
      <c r="BE86" s="902"/>
      <c r="BF86" s="914" t="s">
        <v>134</v>
      </c>
      <c r="BG86" s="888"/>
      <c r="BH86" s="888"/>
      <c r="BI86" s="888"/>
      <c r="BJ86" s="888"/>
      <c r="BK86" s="888"/>
      <c r="BL86" s="888"/>
      <c r="BM86" s="888"/>
      <c r="BN86" s="888"/>
      <c r="BO86" s="888"/>
      <c r="BP86" s="888"/>
      <c r="BQ86" s="888"/>
      <c r="BR86" s="888"/>
      <c r="BS86" s="888"/>
      <c r="BT86" s="888"/>
      <c r="BV86" s="874"/>
      <c r="BW86" s="902"/>
      <c r="BX86" s="914" t="s">
        <v>134</v>
      </c>
      <c r="BY86" s="888"/>
      <c r="BZ86" s="888"/>
      <c r="CA86" s="888"/>
      <c r="CB86" s="888"/>
      <c r="CC86" s="888"/>
      <c r="CD86" s="888"/>
      <c r="CE86" s="888"/>
      <c r="CF86" s="888"/>
      <c r="CG86" s="888"/>
      <c r="CH86" s="888"/>
      <c r="CI86" s="888"/>
      <c r="CJ86" s="888"/>
      <c r="CK86" s="888"/>
      <c r="CL86" s="888"/>
      <c r="CN86" s="874"/>
      <c r="CO86" s="902"/>
      <c r="CP86" s="914" t="s">
        <v>134</v>
      </c>
      <c r="CQ86" s="888"/>
      <c r="CR86" s="888"/>
      <c r="CS86" s="888"/>
      <c r="CT86" s="888"/>
      <c r="CU86" s="888"/>
      <c r="CV86" s="888"/>
      <c r="CW86" s="888"/>
      <c r="CX86" s="888"/>
      <c r="CY86" s="888"/>
      <c r="CZ86" s="888"/>
      <c r="DA86" s="888"/>
      <c r="DB86" s="888"/>
      <c r="DC86" s="888"/>
      <c r="DD86" s="888"/>
      <c r="DF86" s="874"/>
      <c r="DG86" s="902"/>
      <c r="DH86" s="914" t="s">
        <v>134</v>
      </c>
      <c r="DI86" s="888"/>
      <c r="DJ86" s="888"/>
      <c r="DK86" s="888"/>
      <c r="DL86" s="888"/>
      <c r="DM86" s="888"/>
      <c r="DN86" s="888"/>
      <c r="DO86" s="888"/>
      <c r="DP86" s="888"/>
      <c r="DQ86" s="888"/>
      <c r="DR86" s="888"/>
      <c r="DS86" s="888"/>
      <c r="DT86" s="888"/>
      <c r="DU86" s="888"/>
      <c r="DV86" s="888"/>
      <c r="DX86" s="874"/>
      <c r="DY86" s="902"/>
      <c r="DZ86" s="914" t="s">
        <v>134</v>
      </c>
      <c r="EA86" s="888"/>
      <c r="EB86" s="888"/>
      <c r="EC86" s="888"/>
      <c r="ED86" s="888"/>
      <c r="EE86" s="888"/>
      <c r="EF86" s="888"/>
      <c r="EG86" s="888"/>
      <c r="EH86" s="888"/>
      <c r="EI86" s="888"/>
      <c r="EJ86" s="888"/>
      <c r="EK86" s="888"/>
      <c r="EL86" s="888"/>
      <c r="EM86" s="888"/>
      <c r="EN86" s="888"/>
      <c r="EP86" s="874"/>
      <c r="EQ86" s="902"/>
      <c r="ER86" s="914" t="s">
        <v>134</v>
      </c>
      <c r="ES86" s="888"/>
      <c r="ET86" s="888"/>
      <c r="EU86" s="888"/>
      <c r="EV86" s="888"/>
      <c r="EW86" s="888"/>
      <c r="EX86" s="888"/>
      <c r="EY86" s="888"/>
      <c r="EZ86" s="888"/>
      <c r="FA86" s="888"/>
      <c r="FB86" s="888"/>
      <c r="FC86" s="888"/>
      <c r="FD86" s="888"/>
      <c r="FE86" s="888"/>
      <c r="FF86" s="888"/>
      <c r="FH86" s="874"/>
      <c r="FI86" s="902"/>
      <c r="FJ86" s="914" t="s">
        <v>134</v>
      </c>
      <c r="FK86" s="888"/>
      <c r="FL86" s="888"/>
      <c r="FM86" s="888"/>
      <c r="FN86" s="888"/>
      <c r="FO86" s="888"/>
      <c r="FP86" s="888"/>
      <c r="FQ86" s="888"/>
      <c r="FR86" s="888"/>
      <c r="FS86" s="888"/>
      <c r="FT86" s="888"/>
      <c r="FU86" s="888"/>
      <c r="FV86" s="888"/>
      <c r="FW86" s="888"/>
      <c r="FX86" s="888"/>
      <c r="FZ86" s="874"/>
      <c r="GA86" s="902"/>
      <c r="GB86" s="914" t="s">
        <v>134</v>
      </c>
      <c r="GC86" s="888"/>
      <c r="GD86" s="888"/>
      <c r="GE86" s="888"/>
      <c r="GF86" s="888"/>
      <c r="GG86" s="888"/>
      <c r="GH86" s="888"/>
      <c r="GI86" s="888"/>
      <c r="GJ86" s="888"/>
      <c r="GK86" s="888"/>
      <c r="GL86" s="888"/>
      <c r="GM86" s="888"/>
      <c r="GN86" s="888"/>
      <c r="GO86" s="888"/>
      <c r="GP86" s="888"/>
    </row>
    <row r="87" spans="2:198" s="894" customFormat="1" ht="63.75" hidden="1" outlineLevel="1">
      <c r="B87" s="874"/>
      <c r="C87" s="902"/>
      <c r="D87" s="914" t="s">
        <v>135</v>
      </c>
      <c r="E87" s="888"/>
      <c r="F87" s="888"/>
      <c r="G87" s="888"/>
      <c r="H87" s="888"/>
      <c r="I87" s="888"/>
      <c r="J87" s="888"/>
      <c r="K87" s="888"/>
      <c r="L87" s="888"/>
      <c r="M87" s="888"/>
      <c r="N87" s="888"/>
      <c r="O87" s="888"/>
      <c r="P87" s="888"/>
      <c r="Q87" s="888"/>
      <c r="R87" s="888"/>
      <c r="T87" s="874"/>
      <c r="U87" s="902"/>
      <c r="V87" s="914" t="s">
        <v>135</v>
      </c>
      <c r="W87" s="888"/>
      <c r="X87" s="888"/>
      <c r="Y87" s="888"/>
      <c r="Z87" s="888"/>
      <c r="AA87" s="888"/>
      <c r="AB87" s="888"/>
      <c r="AC87" s="888"/>
      <c r="AD87" s="888"/>
      <c r="AE87" s="888"/>
      <c r="AF87" s="888"/>
      <c r="AG87" s="888"/>
      <c r="AH87" s="888"/>
      <c r="AI87" s="888"/>
      <c r="AJ87" s="888"/>
      <c r="AL87" s="874"/>
      <c r="AM87" s="902"/>
      <c r="AN87" s="914" t="s">
        <v>135</v>
      </c>
      <c r="AO87" s="888"/>
      <c r="AP87" s="888"/>
      <c r="AQ87" s="888"/>
      <c r="AR87" s="888"/>
      <c r="AS87" s="888"/>
      <c r="AT87" s="888"/>
      <c r="AU87" s="888"/>
      <c r="AV87" s="888"/>
      <c r="AW87" s="888"/>
      <c r="AX87" s="888"/>
      <c r="AY87" s="888"/>
      <c r="AZ87" s="888"/>
      <c r="BA87" s="888"/>
      <c r="BB87" s="888"/>
      <c r="BD87" s="874"/>
      <c r="BE87" s="902"/>
      <c r="BF87" s="914" t="s">
        <v>135</v>
      </c>
      <c r="BG87" s="888"/>
      <c r="BH87" s="888"/>
      <c r="BI87" s="888"/>
      <c r="BJ87" s="888"/>
      <c r="BK87" s="888"/>
      <c r="BL87" s="888"/>
      <c r="BM87" s="888"/>
      <c r="BN87" s="888"/>
      <c r="BO87" s="888"/>
      <c r="BP87" s="888"/>
      <c r="BQ87" s="888"/>
      <c r="BR87" s="888"/>
      <c r="BS87" s="888"/>
      <c r="BT87" s="888"/>
      <c r="BV87" s="874"/>
      <c r="BW87" s="902"/>
      <c r="BX87" s="914" t="s">
        <v>135</v>
      </c>
      <c r="BY87" s="888"/>
      <c r="BZ87" s="888"/>
      <c r="CA87" s="888"/>
      <c r="CB87" s="888"/>
      <c r="CC87" s="888"/>
      <c r="CD87" s="888"/>
      <c r="CE87" s="888"/>
      <c r="CF87" s="888"/>
      <c r="CG87" s="888"/>
      <c r="CH87" s="888"/>
      <c r="CI87" s="888"/>
      <c r="CJ87" s="888"/>
      <c r="CK87" s="888"/>
      <c r="CL87" s="888"/>
      <c r="CN87" s="874"/>
      <c r="CO87" s="902"/>
      <c r="CP87" s="914" t="s">
        <v>135</v>
      </c>
      <c r="CQ87" s="888"/>
      <c r="CR87" s="888"/>
      <c r="CS87" s="888"/>
      <c r="CT87" s="888"/>
      <c r="CU87" s="888"/>
      <c r="CV87" s="888"/>
      <c r="CW87" s="888"/>
      <c r="CX87" s="888"/>
      <c r="CY87" s="888"/>
      <c r="CZ87" s="888"/>
      <c r="DA87" s="888"/>
      <c r="DB87" s="888"/>
      <c r="DC87" s="888"/>
      <c r="DD87" s="888"/>
      <c r="DF87" s="874"/>
      <c r="DG87" s="902"/>
      <c r="DH87" s="914" t="s">
        <v>135</v>
      </c>
      <c r="DI87" s="888"/>
      <c r="DJ87" s="888"/>
      <c r="DK87" s="888"/>
      <c r="DL87" s="888"/>
      <c r="DM87" s="888"/>
      <c r="DN87" s="888"/>
      <c r="DO87" s="888"/>
      <c r="DP87" s="888"/>
      <c r="DQ87" s="888"/>
      <c r="DR87" s="888"/>
      <c r="DS87" s="888"/>
      <c r="DT87" s="888"/>
      <c r="DU87" s="888"/>
      <c r="DV87" s="888"/>
      <c r="DX87" s="874"/>
      <c r="DY87" s="902"/>
      <c r="DZ87" s="914" t="s">
        <v>135</v>
      </c>
      <c r="EA87" s="888"/>
      <c r="EB87" s="888"/>
      <c r="EC87" s="888"/>
      <c r="ED87" s="888"/>
      <c r="EE87" s="888"/>
      <c r="EF87" s="888"/>
      <c r="EG87" s="888"/>
      <c r="EH87" s="888"/>
      <c r="EI87" s="888"/>
      <c r="EJ87" s="888"/>
      <c r="EK87" s="888"/>
      <c r="EL87" s="888"/>
      <c r="EM87" s="888"/>
      <c r="EN87" s="888"/>
      <c r="EP87" s="874"/>
      <c r="EQ87" s="902"/>
      <c r="ER87" s="914" t="s">
        <v>135</v>
      </c>
      <c r="ES87" s="888"/>
      <c r="ET87" s="888"/>
      <c r="EU87" s="888"/>
      <c r="EV87" s="888"/>
      <c r="EW87" s="888"/>
      <c r="EX87" s="888"/>
      <c r="EY87" s="888"/>
      <c r="EZ87" s="888"/>
      <c r="FA87" s="888"/>
      <c r="FB87" s="888"/>
      <c r="FC87" s="888"/>
      <c r="FD87" s="888"/>
      <c r="FE87" s="888"/>
      <c r="FF87" s="888"/>
      <c r="FH87" s="874"/>
      <c r="FI87" s="902"/>
      <c r="FJ87" s="914" t="s">
        <v>135</v>
      </c>
      <c r="FK87" s="888"/>
      <c r="FL87" s="888"/>
      <c r="FM87" s="888"/>
      <c r="FN87" s="888"/>
      <c r="FO87" s="888"/>
      <c r="FP87" s="888"/>
      <c r="FQ87" s="888"/>
      <c r="FR87" s="888"/>
      <c r="FS87" s="888"/>
      <c r="FT87" s="888"/>
      <c r="FU87" s="888"/>
      <c r="FV87" s="888"/>
      <c r="FW87" s="888"/>
      <c r="FX87" s="888"/>
      <c r="FZ87" s="874"/>
      <c r="GA87" s="902"/>
      <c r="GB87" s="914" t="s">
        <v>135</v>
      </c>
      <c r="GC87" s="888"/>
      <c r="GD87" s="888"/>
      <c r="GE87" s="888"/>
      <c r="GF87" s="888"/>
      <c r="GG87" s="888"/>
      <c r="GH87" s="888"/>
      <c r="GI87" s="888"/>
      <c r="GJ87" s="888"/>
      <c r="GK87" s="888"/>
      <c r="GL87" s="888"/>
      <c r="GM87" s="888"/>
      <c r="GN87" s="888"/>
      <c r="GO87" s="888"/>
      <c r="GP87" s="888"/>
    </row>
    <row r="88" spans="2:198" s="894" customFormat="1" ht="38.25" hidden="1" outlineLevel="1">
      <c r="B88" s="874"/>
      <c r="C88" s="902"/>
      <c r="D88" s="914" t="s">
        <v>136</v>
      </c>
      <c r="E88" s="888"/>
      <c r="F88" s="888"/>
      <c r="G88" s="888"/>
      <c r="H88" s="888"/>
      <c r="I88" s="888"/>
      <c r="J88" s="888"/>
      <c r="K88" s="888"/>
      <c r="L88" s="888"/>
      <c r="M88" s="888"/>
      <c r="N88" s="888"/>
      <c r="O88" s="888"/>
      <c r="P88" s="888"/>
      <c r="Q88" s="888"/>
      <c r="R88" s="888"/>
      <c r="T88" s="874"/>
      <c r="U88" s="902"/>
      <c r="V88" s="914" t="s">
        <v>136</v>
      </c>
      <c r="W88" s="888"/>
      <c r="X88" s="888"/>
      <c r="Y88" s="888"/>
      <c r="Z88" s="888"/>
      <c r="AA88" s="888"/>
      <c r="AB88" s="888"/>
      <c r="AC88" s="888"/>
      <c r="AD88" s="888"/>
      <c r="AE88" s="888"/>
      <c r="AF88" s="888"/>
      <c r="AG88" s="888"/>
      <c r="AH88" s="888"/>
      <c r="AI88" s="888"/>
      <c r="AJ88" s="888"/>
      <c r="AL88" s="874"/>
      <c r="AM88" s="902"/>
      <c r="AN88" s="914" t="s">
        <v>136</v>
      </c>
      <c r="AO88" s="888"/>
      <c r="AP88" s="888"/>
      <c r="AQ88" s="888"/>
      <c r="AR88" s="888"/>
      <c r="AS88" s="888"/>
      <c r="AT88" s="888"/>
      <c r="AU88" s="888"/>
      <c r="AV88" s="888"/>
      <c r="AW88" s="888"/>
      <c r="AX88" s="888"/>
      <c r="AY88" s="888"/>
      <c r="AZ88" s="888"/>
      <c r="BA88" s="888"/>
      <c r="BB88" s="888"/>
      <c r="BD88" s="874"/>
      <c r="BE88" s="902"/>
      <c r="BF88" s="914" t="s">
        <v>136</v>
      </c>
      <c r="BG88" s="888"/>
      <c r="BH88" s="888"/>
      <c r="BI88" s="888"/>
      <c r="BJ88" s="888"/>
      <c r="BK88" s="888"/>
      <c r="BL88" s="888"/>
      <c r="BM88" s="888"/>
      <c r="BN88" s="888"/>
      <c r="BO88" s="888"/>
      <c r="BP88" s="888"/>
      <c r="BQ88" s="888"/>
      <c r="BR88" s="888"/>
      <c r="BS88" s="888"/>
      <c r="BT88" s="888"/>
      <c r="BV88" s="874"/>
      <c r="BW88" s="902"/>
      <c r="BX88" s="914" t="s">
        <v>136</v>
      </c>
      <c r="BY88" s="888"/>
      <c r="BZ88" s="888"/>
      <c r="CA88" s="888"/>
      <c r="CB88" s="888"/>
      <c r="CC88" s="888"/>
      <c r="CD88" s="888"/>
      <c r="CE88" s="888"/>
      <c r="CF88" s="888"/>
      <c r="CG88" s="888"/>
      <c r="CH88" s="888"/>
      <c r="CI88" s="888"/>
      <c r="CJ88" s="888"/>
      <c r="CK88" s="888"/>
      <c r="CL88" s="888"/>
      <c r="CN88" s="874"/>
      <c r="CO88" s="902"/>
      <c r="CP88" s="914" t="s">
        <v>136</v>
      </c>
      <c r="CQ88" s="888"/>
      <c r="CR88" s="888"/>
      <c r="CS88" s="888"/>
      <c r="CT88" s="888"/>
      <c r="CU88" s="888"/>
      <c r="CV88" s="888"/>
      <c r="CW88" s="888"/>
      <c r="CX88" s="888"/>
      <c r="CY88" s="888"/>
      <c r="CZ88" s="888"/>
      <c r="DA88" s="888"/>
      <c r="DB88" s="888"/>
      <c r="DC88" s="888"/>
      <c r="DD88" s="888"/>
      <c r="DF88" s="874"/>
      <c r="DG88" s="902"/>
      <c r="DH88" s="914" t="s">
        <v>136</v>
      </c>
      <c r="DI88" s="888"/>
      <c r="DJ88" s="888"/>
      <c r="DK88" s="888"/>
      <c r="DL88" s="888"/>
      <c r="DM88" s="888"/>
      <c r="DN88" s="888"/>
      <c r="DO88" s="888"/>
      <c r="DP88" s="888"/>
      <c r="DQ88" s="888"/>
      <c r="DR88" s="888"/>
      <c r="DS88" s="888"/>
      <c r="DT88" s="888"/>
      <c r="DU88" s="888"/>
      <c r="DV88" s="888"/>
      <c r="DX88" s="874"/>
      <c r="DY88" s="902"/>
      <c r="DZ88" s="914" t="s">
        <v>136</v>
      </c>
      <c r="EA88" s="888"/>
      <c r="EB88" s="888"/>
      <c r="EC88" s="888"/>
      <c r="ED88" s="888"/>
      <c r="EE88" s="888"/>
      <c r="EF88" s="888"/>
      <c r="EG88" s="888"/>
      <c r="EH88" s="888"/>
      <c r="EI88" s="888"/>
      <c r="EJ88" s="888"/>
      <c r="EK88" s="888"/>
      <c r="EL88" s="888"/>
      <c r="EM88" s="888"/>
      <c r="EN88" s="888"/>
      <c r="EP88" s="874"/>
      <c r="EQ88" s="902"/>
      <c r="ER88" s="914" t="s">
        <v>136</v>
      </c>
      <c r="ES88" s="888"/>
      <c r="ET88" s="888"/>
      <c r="EU88" s="888"/>
      <c r="EV88" s="888"/>
      <c r="EW88" s="888"/>
      <c r="EX88" s="888"/>
      <c r="EY88" s="888"/>
      <c r="EZ88" s="888"/>
      <c r="FA88" s="888"/>
      <c r="FB88" s="888"/>
      <c r="FC88" s="888"/>
      <c r="FD88" s="888"/>
      <c r="FE88" s="888"/>
      <c r="FF88" s="888"/>
      <c r="FH88" s="874"/>
      <c r="FI88" s="902"/>
      <c r="FJ88" s="914" t="s">
        <v>136</v>
      </c>
      <c r="FK88" s="888"/>
      <c r="FL88" s="888"/>
      <c r="FM88" s="888"/>
      <c r="FN88" s="888"/>
      <c r="FO88" s="888"/>
      <c r="FP88" s="888"/>
      <c r="FQ88" s="888"/>
      <c r="FR88" s="888"/>
      <c r="FS88" s="888"/>
      <c r="FT88" s="888"/>
      <c r="FU88" s="888"/>
      <c r="FV88" s="888"/>
      <c r="FW88" s="888"/>
      <c r="FX88" s="888"/>
      <c r="FZ88" s="874"/>
      <c r="GA88" s="902"/>
      <c r="GB88" s="914" t="s">
        <v>136</v>
      </c>
      <c r="GC88" s="888"/>
      <c r="GD88" s="888"/>
      <c r="GE88" s="888"/>
      <c r="GF88" s="888"/>
      <c r="GG88" s="888"/>
      <c r="GH88" s="888"/>
      <c r="GI88" s="888"/>
      <c r="GJ88" s="888"/>
      <c r="GK88" s="888"/>
      <c r="GL88" s="888"/>
      <c r="GM88" s="888"/>
      <c r="GN88" s="888"/>
      <c r="GO88" s="888"/>
      <c r="GP88" s="888"/>
    </row>
    <row r="89" spans="2:198" s="894" customFormat="1" ht="89.25" hidden="1" outlineLevel="1">
      <c r="B89" s="874"/>
      <c r="C89" s="902"/>
      <c r="D89" s="914" t="s">
        <v>137</v>
      </c>
      <c r="E89" s="888"/>
      <c r="F89" s="888"/>
      <c r="G89" s="888"/>
      <c r="H89" s="888"/>
      <c r="I89" s="888"/>
      <c r="J89" s="888"/>
      <c r="K89" s="888"/>
      <c r="L89" s="888"/>
      <c r="M89" s="888"/>
      <c r="N89" s="888"/>
      <c r="O89" s="888"/>
      <c r="P89" s="888"/>
      <c r="Q89" s="888"/>
      <c r="R89" s="888"/>
      <c r="T89" s="874"/>
      <c r="U89" s="902"/>
      <c r="V89" s="914" t="s">
        <v>137</v>
      </c>
      <c r="W89" s="888"/>
      <c r="X89" s="888"/>
      <c r="Y89" s="888"/>
      <c r="Z89" s="888"/>
      <c r="AA89" s="888"/>
      <c r="AB89" s="888"/>
      <c r="AC89" s="888"/>
      <c r="AD89" s="888"/>
      <c r="AE89" s="888"/>
      <c r="AF89" s="888"/>
      <c r="AG89" s="888"/>
      <c r="AH89" s="888"/>
      <c r="AI89" s="888"/>
      <c r="AJ89" s="888"/>
      <c r="AL89" s="874"/>
      <c r="AM89" s="902"/>
      <c r="AN89" s="914" t="s">
        <v>137</v>
      </c>
      <c r="AO89" s="888"/>
      <c r="AP89" s="888"/>
      <c r="AQ89" s="888"/>
      <c r="AR89" s="888"/>
      <c r="AS89" s="888"/>
      <c r="AT89" s="888"/>
      <c r="AU89" s="888"/>
      <c r="AV89" s="888"/>
      <c r="AW89" s="888"/>
      <c r="AX89" s="888"/>
      <c r="AY89" s="888"/>
      <c r="AZ89" s="888"/>
      <c r="BA89" s="888"/>
      <c r="BB89" s="888"/>
      <c r="BD89" s="874"/>
      <c r="BE89" s="902"/>
      <c r="BF89" s="914" t="s">
        <v>137</v>
      </c>
      <c r="BG89" s="888"/>
      <c r="BH89" s="888"/>
      <c r="BI89" s="888"/>
      <c r="BJ89" s="888"/>
      <c r="BK89" s="888"/>
      <c r="BL89" s="888"/>
      <c r="BM89" s="888"/>
      <c r="BN89" s="888"/>
      <c r="BO89" s="888"/>
      <c r="BP89" s="888"/>
      <c r="BQ89" s="888"/>
      <c r="BR89" s="888"/>
      <c r="BS89" s="888"/>
      <c r="BT89" s="888"/>
      <c r="BV89" s="874"/>
      <c r="BW89" s="902"/>
      <c r="BX89" s="914" t="s">
        <v>137</v>
      </c>
      <c r="BY89" s="888"/>
      <c r="BZ89" s="888"/>
      <c r="CA89" s="888"/>
      <c r="CB89" s="888"/>
      <c r="CC89" s="888"/>
      <c r="CD89" s="888"/>
      <c r="CE89" s="888"/>
      <c r="CF89" s="888"/>
      <c r="CG89" s="888"/>
      <c r="CH89" s="888"/>
      <c r="CI89" s="888"/>
      <c r="CJ89" s="888"/>
      <c r="CK89" s="888"/>
      <c r="CL89" s="888"/>
      <c r="CN89" s="874"/>
      <c r="CO89" s="902"/>
      <c r="CP89" s="914" t="s">
        <v>137</v>
      </c>
      <c r="CQ89" s="888"/>
      <c r="CR89" s="888"/>
      <c r="CS89" s="888"/>
      <c r="CT89" s="888"/>
      <c r="CU89" s="888"/>
      <c r="CV89" s="888"/>
      <c r="CW89" s="888"/>
      <c r="CX89" s="888"/>
      <c r="CY89" s="888"/>
      <c r="CZ89" s="888"/>
      <c r="DA89" s="888"/>
      <c r="DB89" s="888"/>
      <c r="DC89" s="888"/>
      <c r="DD89" s="888"/>
      <c r="DF89" s="874"/>
      <c r="DG89" s="902"/>
      <c r="DH89" s="914" t="s">
        <v>137</v>
      </c>
      <c r="DI89" s="888"/>
      <c r="DJ89" s="888"/>
      <c r="DK89" s="888"/>
      <c r="DL89" s="888"/>
      <c r="DM89" s="888"/>
      <c r="DN89" s="888"/>
      <c r="DO89" s="888"/>
      <c r="DP89" s="888"/>
      <c r="DQ89" s="888"/>
      <c r="DR89" s="888"/>
      <c r="DS89" s="888"/>
      <c r="DT89" s="888"/>
      <c r="DU89" s="888"/>
      <c r="DV89" s="888"/>
      <c r="DX89" s="874"/>
      <c r="DY89" s="902"/>
      <c r="DZ89" s="914" t="s">
        <v>137</v>
      </c>
      <c r="EA89" s="888"/>
      <c r="EB89" s="888"/>
      <c r="EC89" s="888"/>
      <c r="ED89" s="888"/>
      <c r="EE89" s="888"/>
      <c r="EF89" s="888"/>
      <c r="EG89" s="888"/>
      <c r="EH89" s="888"/>
      <c r="EI89" s="888"/>
      <c r="EJ89" s="888"/>
      <c r="EK89" s="888"/>
      <c r="EL89" s="888"/>
      <c r="EM89" s="888"/>
      <c r="EN89" s="888"/>
      <c r="EP89" s="874"/>
      <c r="EQ89" s="902"/>
      <c r="ER89" s="914" t="s">
        <v>137</v>
      </c>
      <c r="ES89" s="888"/>
      <c r="ET89" s="888"/>
      <c r="EU89" s="888"/>
      <c r="EV89" s="888"/>
      <c r="EW89" s="888"/>
      <c r="EX89" s="888"/>
      <c r="EY89" s="888"/>
      <c r="EZ89" s="888"/>
      <c r="FA89" s="888"/>
      <c r="FB89" s="888"/>
      <c r="FC89" s="888"/>
      <c r="FD89" s="888"/>
      <c r="FE89" s="888"/>
      <c r="FF89" s="888"/>
      <c r="FH89" s="874"/>
      <c r="FI89" s="902"/>
      <c r="FJ89" s="914" t="s">
        <v>137</v>
      </c>
      <c r="FK89" s="888"/>
      <c r="FL89" s="888"/>
      <c r="FM89" s="888"/>
      <c r="FN89" s="888"/>
      <c r="FO89" s="888"/>
      <c r="FP89" s="888"/>
      <c r="FQ89" s="888"/>
      <c r="FR89" s="888"/>
      <c r="FS89" s="888"/>
      <c r="FT89" s="888"/>
      <c r="FU89" s="888"/>
      <c r="FV89" s="888"/>
      <c r="FW89" s="888"/>
      <c r="FX89" s="888"/>
      <c r="FZ89" s="874"/>
      <c r="GA89" s="902"/>
      <c r="GB89" s="914" t="s">
        <v>137</v>
      </c>
      <c r="GC89" s="888"/>
      <c r="GD89" s="888"/>
      <c r="GE89" s="888"/>
      <c r="GF89" s="888"/>
      <c r="GG89" s="888"/>
      <c r="GH89" s="888"/>
      <c r="GI89" s="888"/>
      <c r="GJ89" s="888"/>
      <c r="GK89" s="888"/>
      <c r="GL89" s="888"/>
      <c r="GM89" s="888"/>
      <c r="GN89" s="888"/>
      <c r="GO89" s="888"/>
      <c r="GP89" s="888"/>
    </row>
    <row r="90" spans="2:198" s="894" customFormat="1" ht="72.95" customHeight="1" outlineLevel="1">
      <c r="B90" s="874"/>
      <c r="C90" s="875" t="s">
        <v>143</v>
      </c>
      <c r="D90" s="875" t="s">
        <v>132</v>
      </c>
      <c r="E90" s="888"/>
      <c r="F90" s="888"/>
      <c r="G90" s="888"/>
      <c r="H90" s="888"/>
      <c r="I90" s="888"/>
      <c r="J90" s="888"/>
      <c r="K90" s="888"/>
      <c r="L90" s="888"/>
      <c r="M90" s="888"/>
      <c r="N90" s="888"/>
      <c r="O90" s="888"/>
      <c r="P90" s="888"/>
      <c r="Q90" s="888"/>
      <c r="R90" s="888"/>
      <c r="T90" s="874"/>
      <c r="U90" s="875" t="s">
        <v>143</v>
      </c>
      <c r="V90" s="875" t="s">
        <v>201</v>
      </c>
      <c r="W90" s="888"/>
      <c r="X90" s="888"/>
      <c r="Y90" s="888"/>
      <c r="Z90" s="888"/>
      <c r="AA90" s="888"/>
      <c r="AB90" s="888"/>
      <c r="AC90" s="888"/>
      <c r="AD90" s="888"/>
      <c r="AE90" s="888"/>
      <c r="AF90" s="888"/>
      <c r="AG90" s="888"/>
      <c r="AH90" s="888"/>
      <c r="AI90" s="888"/>
      <c r="AJ90" s="888"/>
      <c r="AL90" s="874"/>
      <c r="AM90" s="875" t="s">
        <v>143</v>
      </c>
      <c r="AN90" s="875" t="s">
        <v>121</v>
      </c>
      <c r="AO90" s="888"/>
      <c r="AP90" s="888"/>
      <c r="AQ90" s="888"/>
      <c r="AR90" s="888"/>
      <c r="AS90" s="888"/>
      <c r="AT90" s="888"/>
      <c r="AU90" s="888"/>
      <c r="AV90" s="888"/>
      <c r="AW90" s="888"/>
      <c r="AX90" s="888"/>
      <c r="AY90" s="888"/>
      <c r="AZ90" s="888"/>
      <c r="BA90" s="888"/>
      <c r="BB90" s="888"/>
      <c r="BD90" s="874"/>
      <c r="BE90" s="875" t="s">
        <v>143</v>
      </c>
      <c r="BF90" s="875" t="s">
        <v>43</v>
      </c>
      <c r="BG90" s="888"/>
      <c r="BH90" s="888"/>
      <c r="BI90" s="888"/>
      <c r="BJ90" s="888"/>
      <c r="BK90" s="888"/>
      <c r="BL90" s="888"/>
      <c r="BM90" s="888"/>
      <c r="BN90" s="888"/>
      <c r="BO90" s="888"/>
      <c r="BP90" s="888"/>
      <c r="BQ90" s="888"/>
      <c r="BR90" s="888"/>
      <c r="BS90" s="888"/>
      <c r="BT90" s="888"/>
      <c r="BV90" s="874"/>
      <c r="BW90" s="875" t="s">
        <v>143</v>
      </c>
      <c r="BX90" s="875" t="s">
        <v>43</v>
      </c>
      <c r="BY90" s="888"/>
      <c r="BZ90" s="888"/>
      <c r="CA90" s="888"/>
      <c r="CB90" s="888"/>
      <c r="CC90" s="888"/>
      <c r="CD90" s="888"/>
      <c r="CE90" s="888"/>
      <c r="CF90" s="888"/>
      <c r="CG90" s="888"/>
      <c r="CH90" s="888"/>
      <c r="CI90" s="888"/>
      <c r="CJ90" s="888"/>
      <c r="CK90" s="888"/>
      <c r="CL90" s="888"/>
      <c r="CN90" s="874"/>
      <c r="CO90" s="875" t="s">
        <v>143</v>
      </c>
      <c r="CP90" s="875" t="s">
        <v>125</v>
      </c>
      <c r="CQ90" s="888"/>
      <c r="CR90" s="888"/>
      <c r="CS90" s="888"/>
      <c r="CT90" s="888"/>
      <c r="CU90" s="888"/>
      <c r="CV90" s="888"/>
      <c r="CW90" s="888"/>
      <c r="CX90" s="888"/>
      <c r="CY90" s="888"/>
      <c r="CZ90" s="888"/>
      <c r="DA90" s="888"/>
      <c r="DB90" s="888"/>
      <c r="DC90" s="888"/>
      <c r="DD90" s="888"/>
      <c r="DF90" s="874"/>
      <c r="DG90" s="875" t="s">
        <v>143</v>
      </c>
      <c r="DH90" s="875" t="s">
        <v>124</v>
      </c>
      <c r="DI90" s="888"/>
      <c r="DJ90" s="888"/>
      <c r="DK90" s="888"/>
      <c r="DL90" s="888"/>
      <c r="DM90" s="888"/>
      <c r="DN90" s="888"/>
      <c r="DO90" s="888"/>
      <c r="DP90" s="888"/>
      <c r="DQ90" s="888"/>
      <c r="DR90" s="888"/>
      <c r="DS90" s="888"/>
      <c r="DT90" s="888"/>
      <c r="DU90" s="888"/>
      <c r="DV90" s="888"/>
      <c r="DX90" s="874"/>
      <c r="DY90" s="875" t="s">
        <v>143</v>
      </c>
      <c r="DZ90" s="875" t="s">
        <v>125</v>
      </c>
      <c r="EA90" s="888"/>
      <c r="EB90" s="888"/>
      <c r="EC90" s="888"/>
      <c r="ED90" s="888"/>
      <c r="EE90" s="888"/>
      <c r="EF90" s="888"/>
      <c r="EG90" s="888"/>
      <c r="EH90" s="888"/>
      <c r="EI90" s="888"/>
      <c r="EJ90" s="888"/>
      <c r="EK90" s="888"/>
      <c r="EL90" s="888"/>
      <c r="EM90" s="888"/>
      <c r="EN90" s="888"/>
      <c r="EP90" s="874"/>
      <c r="EQ90" s="875" t="s">
        <v>143</v>
      </c>
      <c r="ER90" s="875" t="s">
        <v>43</v>
      </c>
      <c r="ES90" s="888"/>
      <c r="ET90" s="888"/>
      <c r="EU90" s="888"/>
      <c r="EV90" s="888"/>
      <c r="EW90" s="888"/>
      <c r="EX90" s="888"/>
      <c r="EY90" s="888"/>
      <c r="EZ90" s="888"/>
      <c r="FA90" s="888"/>
      <c r="FB90" s="888"/>
      <c r="FC90" s="888"/>
      <c r="FD90" s="888"/>
      <c r="FE90" s="888"/>
      <c r="FF90" s="888"/>
      <c r="FH90" s="874"/>
      <c r="FI90" s="875" t="s">
        <v>143</v>
      </c>
      <c r="FJ90" s="875" t="s">
        <v>122</v>
      </c>
      <c r="FK90" s="888"/>
      <c r="FL90" s="888"/>
      <c r="FM90" s="888"/>
      <c r="FN90" s="888"/>
      <c r="FO90" s="888"/>
      <c r="FP90" s="888"/>
      <c r="FQ90" s="888"/>
      <c r="FR90" s="888"/>
      <c r="FS90" s="888"/>
      <c r="FT90" s="888"/>
      <c r="FU90" s="888"/>
      <c r="FV90" s="888"/>
      <c r="FW90" s="888"/>
      <c r="FX90" s="888"/>
      <c r="FZ90" s="874"/>
      <c r="GA90" s="875" t="s">
        <v>143</v>
      </c>
      <c r="GB90" s="875" t="s">
        <v>201</v>
      </c>
      <c r="GC90" s="888"/>
      <c r="GD90" s="888"/>
      <c r="GE90" s="888"/>
      <c r="GF90" s="888"/>
      <c r="GG90" s="888"/>
      <c r="GH90" s="888"/>
      <c r="GI90" s="888"/>
      <c r="GJ90" s="888"/>
      <c r="GK90" s="888"/>
      <c r="GL90" s="888"/>
      <c r="GM90" s="888"/>
      <c r="GN90" s="888"/>
      <c r="GO90" s="888"/>
      <c r="GP90" s="888"/>
    </row>
    <row r="91" spans="2:198" s="894" customFormat="1" ht="57" hidden="1" customHeight="1" outlineLevel="1">
      <c r="B91" s="874"/>
      <c r="C91" s="902"/>
      <c r="D91" s="913" t="s">
        <v>43</v>
      </c>
      <c r="E91" s="888"/>
      <c r="F91" s="888"/>
      <c r="G91" s="888"/>
      <c r="H91" s="888"/>
      <c r="I91" s="888"/>
      <c r="J91" s="888"/>
      <c r="K91" s="888"/>
      <c r="L91" s="888"/>
      <c r="M91" s="888"/>
      <c r="N91" s="888"/>
      <c r="O91" s="888"/>
      <c r="P91" s="888"/>
      <c r="Q91" s="888"/>
      <c r="R91" s="888"/>
      <c r="T91" s="874"/>
      <c r="U91" s="902"/>
      <c r="V91" s="913" t="s">
        <v>43</v>
      </c>
      <c r="W91" s="888"/>
      <c r="X91" s="888"/>
      <c r="Y91" s="888"/>
      <c r="Z91" s="888"/>
      <c r="AA91" s="888"/>
      <c r="AB91" s="888"/>
      <c r="AC91" s="888"/>
      <c r="AD91" s="888"/>
      <c r="AE91" s="888"/>
      <c r="AF91" s="888"/>
      <c r="AG91" s="888"/>
      <c r="AH91" s="888"/>
      <c r="AI91" s="888"/>
      <c r="AJ91" s="888"/>
      <c r="AL91" s="874"/>
      <c r="AM91" s="902"/>
      <c r="AN91" s="913" t="s">
        <v>43</v>
      </c>
      <c r="AO91" s="888"/>
      <c r="AP91" s="888"/>
      <c r="AQ91" s="888"/>
      <c r="AR91" s="888"/>
      <c r="AS91" s="888"/>
      <c r="AT91" s="888"/>
      <c r="AU91" s="888"/>
      <c r="AV91" s="888"/>
      <c r="AW91" s="888"/>
      <c r="AX91" s="888"/>
      <c r="AY91" s="888"/>
      <c r="AZ91" s="888"/>
      <c r="BA91" s="888"/>
      <c r="BB91" s="888"/>
      <c r="BD91" s="874"/>
      <c r="BE91" s="902"/>
      <c r="BF91" s="913" t="s">
        <v>43</v>
      </c>
      <c r="BG91" s="888"/>
      <c r="BH91" s="888"/>
      <c r="BI91" s="888"/>
      <c r="BJ91" s="888"/>
      <c r="BK91" s="888"/>
      <c r="BL91" s="888"/>
      <c r="BM91" s="888"/>
      <c r="BN91" s="888"/>
      <c r="BO91" s="888"/>
      <c r="BP91" s="888"/>
      <c r="BQ91" s="888"/>
      <c r="BR91" s="888"/>
      <c r="BS91" s="888"/>
      <c r="BT91" s="888"/>
      <c r="BV91" s="874"/>
      <c r="BW91" s="902"/>
      <c r="BX91" s="913" t="s">
        <v>43</v>
      </c>
      <c r="BY91" s="888"/>
      <c r="BZ91" s="888"/>
      <c r="CA91" s="888"/>
      <c r="CB91" s="888"/>
      <c r="CC91" s="888"/>
      <c r="CD91" s="888"/>
      <c r="CE91" s="888"/>
      <c r="CF91" s="888"/>
      <c r="CG91" s="888"/>
      <c r="CH91" s="888"/>
      <c r="CI91" s="888"/>
      <c r="CJ91" s="888"/>
      <c r="CK91" s="888"/>
      <c r="CL91" s="888"/>
      <c r="CN91" s="874"/>
      <c r="CO91" s="902"/>
      <c r="CP91" s="913" t="s">
        <v>43</v>
      </c>
      <c r="CQ91" s="888"/>
      <c r="CR91" s="888"/>
      <c r="CS91" s="888"/>
      <c r="CT91" s="888"/>
      <c r="CU91" s="888"/>
      <c r="CV91" s="888"/>
      <c r="CW91" s="888"/>
      <c r="CX91" s="888"/>
      <c r="CY91" s="888"/>
      <c r="CZ91" s="888"/>
      <c r="DA91" s="888"/>
      <c r="DB91" s="888"/>
      <c r="DC91" s="888"/>
      <c r="DD91" s="888"/>
      <c r="DF91" s="874"/>
      <c r="DG91" s="902"/>
      <c r="DH91" s="913" t="s">
        <v>43</v>
      </c>
      <c r="DI91" s="888"/>
      <c r="DJ91" s="888"/>
      <c r="DK91" s="888"/>
      <c r="DL91" s="888"/>
      <c r="DM91" s="888"/>
      <c r="DN91" s="888"/>
      <c r="DO91" s="888"/>
      <c r="DP91" s="888"/>
      <c r="DQ91" s="888"/>
      <c r="DR91" s="888"/>
      <c r="DS91" s="888"/>
      <c r="DT91" s="888"/>
      <c r="DU91" s="888"/>
      <c r="DV91" s="888"/>
      <c r="DX91" s="874"/>
      <c r="DY91" s="902"/>
      <c r="DZ91" s="913" t="s">
        <v>43</v>
      </c>
      <c r="EA91" s="888"/>
      <c r="EB91" s="888"/>
      <c r="EC91" s="888"/>
      <c r="ED91" s="888"/>
      <c r="EE91" s="888"/>
      <c r="EF91" s="888"/>
      <c r="EG91" s="888"/>
      <c r="EH91" s="888"/>
      <c r="EI91" s="888"/>
      <c r="EJ91" s="888"/>
      <c r="EK91" s="888"/>
      <c r="EL91" s="888"/>
      <c r="EM91" s="888"/>
      <c r="EN91" s="888"/>
      <c r="EP91" s="874"/>
      <c r="EQ91" s="902"/>
      <c r="ER91" s="913" t="s">
        <v>43</v>
      </c>
      <c r="ES91" s="888"/>
      <c r="ET91" s="888"/>
      <c r="EU91" s="888"/>
      <c r="EV91" s="888"/>
      <c r="EW91" s="888"/>
      <c r="EX91" s="888"/>
      <c r="EY91" s="888"/>
      <c r="EZ91" s="888"/>
      <c r="FA91" s="888"/>
      <c r="FB91" s="888"/>
      <c r="FC91" s="888"/>
      <c r="FD91" s="888"/>
      <c r="FE91" s="888"/>
      <c r="FF91" s="888"/>
      <c r="FH91" s="874"/>
      <c r="FI91" s="902"/>
      <c r="FJ91" s="913" t="s">
        <v>43</v>
      </c>
      <c r="FK91" s="888"/>
      <c r="FL91" s="888"/>
      <c r="FM91" s="888"/>
      <c r="FN91" s="888"/>
      <c r="FO91" s="888"/>
      <c r="FP91" s="888"/>
      <c r="FQ91" s="888"/>
      <c r="FR91" s="888"/>
      <c r="FS91" s="888"/>
      <c r="FT91" s="888"/>
      <c r="FU91" s="888"/>
      <c r="FV91" s="888"/>
      <c r="FW91" s="888"/>
      <c r="FX91" s="888"/>
      <c r="FZ91" s="874"/>
      <c r="GA91" s="902"/>
      <c r="GB91" s="913" t="s">
        <v>43</v>
      </c>
      <c r="GC91" s="888"/>
      <c r="GD91" s="888"/>
      <c r="GE91" s="888"/>
      <c r="GF91" s="888"/>
      <c r="GG91" s="888"/>
      <c r="GH91" s="888"/>
      <c r="GI91" s="888"/>
      <c r="GJ91" s="888"/>
      <c r="GK91" s="888"/>
      <c r="GL91" s="888"/>
      <c r="GM91" s="888"/>
      <c r="GN91" s="888"/>
      <c r="GO91" s="888"/>
      <c r="GP91" s="888"/>
    </row>
    <row r="92" spans="2:198" s="894" customFormat="1" ht="14.25" hidden="1" customHeight="1" outlineLevel="1">
      <c r="B92" s="874"/>
      <c r="C92" s="902"/>
      <c r="D92" s="914" t="s">
        <v>138</v>
      </c>
      <c r="E92" s="888"/>
      <c r="F92" s="888"/>
      <c r="G92" s="888"/>
      <c r="H92" s="888"/>
      <c r="I92" s="888"/>
      <c r="J92" s="888"/>
      <c r="K92" s="888"/>
      <c r="L92" s="888"/>
      <c r="M92" s="888"/>
      <c r="N92" s="888"/>
      <c r="O92" s="888"/>
      <c r="P92" s="888"/>
      <c r="Q92" s="888"/>
      <c r="R92" s="888"/>
      <c r="T92" s="874"/>
      <c r="U92" s="902"/>
      <c r="V92" s="914" t="s">
        <v>138</v>
      </c>
      <c r="W92" s="888"/>
      <c r="X92" s="888"/>
      <c r="Y92" s="888"/>
      <c r="Z92" s="888"/>
      <c r="AA92" s="888"/>
      <c r="AB92" s="888"/>
      <c r="AC92" s="888"/>
      <c r="AD92" s="888"/>
      <c r="AE92" s="888"/>
      <c r="AF92" s="888"/>
      <c r="AG92" s="888"/>
      <c r="AH92" s="888"/>
      <c r="AI92" s="888"/>
      <c r="AJ92" s="888"/>
      <c r="AL92" s="874"/>
      <c r="AM92" s="902"/>
      <c r="AN92" s="914" t="s">
        <v>138</v>
      </c>
      <c r="AO92" s="888"/>
      <c r="AP92" s="888"/>
      <c r="AQ92" s="888"/>
      <c r="AR92" s="888"/>
      <c r="AS92" s="888"/>
      <c r="AT92" s="888"/>
      <c r="AU92" s="888"/>
      <c r="AV92" s="888"/>
      <c r="AW92" s="888"/>
      <c r="AX92" s="888"/>
      <c r="AY92" s="888"/>
      <c r="AZ92" s="888"/>
      <c r="BA92" s="888"/>
      <c r="BB92" s="888"/>
      <c r="BD92" s="874"/>
      <c r="BE92" s="902"/>
      <c r="BF92" s="914" t="s">
        <v>138</v>
      </c>
      <c r="BG92" s="888"/>
      <c r="BH92" s="888"/>
      <c r="BI92" s="888"/>
      <c r="BJ92" s="888"/>
      <c r="BK92" s="888"/>
      <c r="BL92" s="888"/>
      <c r="BM92" s="888"/>
      <c r="BN92" s="888"/>
      <c r="BO92" s="888"/>
      <c r="BP92" s="888"/>
      <c r="BQ92" s="888"/>
      <c r="BR92" s="888"/>
      <c r="BS92" s="888"/>
      <c r="BT92" s="888"/>
      <c r="BV92" s="874"/>
      <c r="BW92" s="902"/>
      <c r="BX92" s="914" t="s">
        <v>138</v>
      </c>
      <c r="BY92" s="888"/>
      <c r="BZ92" s="888"/>
      <c r="CA92" s="888"/>
      <c r="CB92" s="888"/>
      <c r="CC92" s="888"/>
      <c r="CD92" s="888"/>
      <c r="CE92" s="888"/>
      <c r="CF92" s="888"/>
      <c r="CG92" s="888"/>
      <c r="CH92" s="888"/>
      <c r="CI92" s="888"/>
      <c r="CJ92" s="888"/>
      <c r="CK92" s="888"/>
      <c r="CL92" s="888"/>
      <c r="CN92" s="874"/>
      <c r="CO92" s="902"/>
      <c r="CP92" s="914" t="s">
        <v>138</v>
      </c>
      <c r="CQ92" s="888"/>
      <c r="CR92" s="888"/>
      <c r="CS92" s="888"/>
      <c r="CT92" s="888"/>
      <c r="CU92" s="888"/>
      <c r="CV92" s="888"/>
      <c r="CW92" s="888"/>
      <c r="CX92" s="888"/>
      <c r="CY92" s="888"/>
      <c r="CZ92" s="888"/>
      <c r="DA92" s="888"/>
      <c r="DB92" s="888"/>
      <c r="DC92" s="888"/>
      <c r="DD92" s="888"/>
      <c r="DF92" s="874"/>
      <c r="DG92" s="902"/>
      <c r="DH92" s="914" t="s">
        <v>138</v>
      </c>
      <c r="DI92" s="888"/>
      <c r="DJ92" s="888"/>
      <c r="DK92" s="888"/>
      <c r="DL92" s="888"/>
      <c r="DM92" s="888"/>
      <c r="DN92" s="888"/>
      <c r="DO92" s="888"/>
      <c r="DP92" s="888"/>
      <c r="DQ92" s="888"/>
      <c r="DR92" s="888"/>
      <c r="DS92" s="888"/>
      <c r="DT92" s="888"/>
      <c r="DU92" s="888"/>
      <c r="DV92" s="888"/>
      <c r="DX92" s="874"/>
      <c r="DY92" s="902"/>
      <c r="DZ92" s="914" t="s">
        <v>138</v>
      </c>
      <c r="EA92" s="888"/>
      <c r="EB92" s="888"/>
      <c r="EC92" s="888"/>
      <c r="ED92" s="888"/>
      <c r="EE92" s="888"/>
      <c r="EF92" s="888"/>
      <c r="EG92" s="888"/>
      <c r="EH92" s="888"/>
      <c r="EI92" s="888"/>
      <c r="EJ92" s="888"/>
      <c r="EK92" s="888"/>
      <c r="EL92" s="888"/>
      <c r="EM92" s="888"/>
      <c r="EN92" s="888"/>
      <c r="EP92" s="874"/>
      <c r="EQ92" s="902"/>
      <c r="ER92" s="914" t="s">
        <v>138</v>
      </c>
      <c r="ES92" s="888"/>
      <c r="ET92" s="888"/>
      <c r="EU92" s="888"/>
      <c r="EV92" s="888"/>
      <c r="EW92" s="888"/>
      <c r="EX92" s="888"/>
      <c r="EY92" s="888"/>
      <c r="EZ92" s="888"/>
      <c r="FA92" s="888"/>
      <c r="FB92" s="888"/>
      <c r="FC92" s="888"/>
      <c r="FD92" s="888"/>
      <c r="FE92" s="888"/>
      <c r="FF92" s="888"/>
      <c r="FH92" s="874"/>
      <c r="FI92" s="902"/>
      <c r="FJ92" s="914" t="s">
        <v>138</v>
      </c>
      <c r="FK92" s="888"/>
      <c r="FL92" s="888"/>
      <c r="FM92" s="888"/>
      <c r="FN92" s="888"/>
      <c r="FO92" s="888"/>
      <c r="FP92" s="888"/>
      <c r="FQ92" s="888"/>
      <c r="FR92" s="888"/>
      <c r="FS92" s="888"/>
      <c r="FT92" s="888"/>
      <c r="FU92" s="888"/>
      <c r="FV92" s="888"/>
      <c r="FW92" s="888"/>
      <c r="FX92" s="888"/>
      <c r="FZ92" s="874"/>
      <c r="GA92" s="902"/>
      <c r="GB92" s="914" t="s">
        <v>138</v>
      </c>
      <c r="GC92" s="888"/>
      <c r="GD92" s="888"/>
      <c r="GE92" s="888"/>
      <c r="GF92" s="888"/>
      <c r="GG92" s="888"/>
      <c r="GH92" s="888"/>
      <c r="GI92" s="888"/>
      <c r="GJ92" s="888"/>
      <c r="GK92" s="888"/>
      <c r="GL92" s="888"/>
      <c r="GM92" s="888"/>
      <c r="GN92" s="888"/>
      <c r="GO92" s="888"/>
      <c r="GP92" s="888"/>
    </row>
    <row r="93" spans="2:198" s="894" customFormat="1" ht="67.5" hidden="1" customHeight="1" outlineLevel="1">
      <c r="B93" s="874"/>
      <c r="C93" s="902"/>
      <c r="D93" s="914" t="s">
        <v>121</v>
      </c>
      <c r="E93" s="888"/>
      <c r="F93" s="888"/>
      <c r="G93" s="888"/>
      <c r="H93" s="888"/>
      <c r="I93" s="888"/>
      <c r="J93" s="888"/>
      <c r="K93" s="888"/>
      <c r="L93" s="888"/>
      <c r="M93" s="888"/>
      <c r="N93" s="888"/>
      <c r="O93" s="888"/>
      <c r="P93" s="888"/>
      <c r="Q93" s="888"/>
      <c r="R93" s="888"/>
      <c r="T93" s="874"/>
      <c r="U93" s="902"/>
      <c r="V93" s="914" t="s">
        <v>121</v>
      </c>
      <c r="W93" s="888"/>
      <c r="X93" s="888"/>
      <c r="Y93" s="888"/>
      <c r="Z93" s="888"/>
      <c r="AA93" s="888"/>
      <c r="AB93" s="888"/>
      <c r="AC93" s="888"/>
      <c r="AD93" s="888"/>
      <c r="AE93" s="888"/>
      <c r="AF93" s="888"/>
      <c r="AG93" s="888"/>
      <c r="AH93" s="888"/>
      <c r="AI93" s="888"/>
      <c r="AJ93" s="888"/>
      <c r="AL93" s="874"/>
      <c r="AM93" s="902"/>
      <c r="AN93" s="914" t="s">
        <v>121</v>
      </c>
      <c r="AO93" s="888"/>
      <c r="AP93" s="888"/>
      <c r="AQ93" s="888"/>
      <c r="AR93" s="888"/>
      <c r="AS93" s="888"/>
      <c r="AT93" s="888"/>
      <c r="AU93" s="888"/>
      <c r="AV93" s="888"/>
      <c r="AW93" s="888"/>
      <c r="AX93" s="888"/>
      <c r="AY93" s="888"/>
      <c r="AZ93" s="888"/>
      <c r="BA93" s="888"/>
      <c r="BB93" s="888"/>
      <c r="BD93" s="874"/>
      <c r="BE93" s="902"/>
      <c r="BF93" s="914" t="s">
        <v>121</v>
      </c>
      <c r="BG93" s="888"/>
      <c r="BH93" s="888"/>
      <c r="BI93" s="888"/>
      <c r="BJ93" s="888"/>
      <c r="BK93" s="888"/>
      <c r="BL93" s="888"/>
      <c r="BM93" s="888"/>
      <c r="BN93" s="888"/>
      <c r="BO93" s="888"/>
      <c r="BP93" s="888"/>
      <c r="BQ93" s="888"/>
      <c r="BR93" s="888"/>
      <c r="BS93" s="888"/>
      <c r="BT93" s="888"/>
      <c r="BV93" s="874"/>
      <c r="BW93" s="902"/>
      <c r="BX93" s="914" t="s">
        <v>121</v>
      </c>
      <c r="BY93" s="888"/>
      <c r="BZ93" s="888"/>
      <c r="CA93" s="888"/>
      <c r="CB93" s="888"/>
      <c r="CC93" s="888"/>
      <c r="CD93" s="888"/>
      <c r="CE93" s="888"/>
      <c r="CF93" s="888"/>
      <c r="CG93" s="888"/>
      <c r="CH93" s="888"/>
      <c r="CI93" s="888"/>
      <c r="CJ93" s="888"/>
      <c r="CK93" s="888"/>
      <c r="CL93" s="888"/>
      <c r="CN93" s="874"/>
      <c r="CO93" s="902"/>
      <c r="CP93" s="914" t="s">
        <v>121</v>
      </c>
      <c r="CQ93" s="888"/>
      <c r="CR93" s="888"/>
      <c r="CS93" s="888"/>
      <c r="CT93" s="888"/>
      <c r="CU93" s="888"/>
      <c r="CV93" s="888"/>
      <c r="CW93" s="888"/>
      <c r="CX93" s="888"/>
      <c r="CY93" s="888"/>
      <c r="CZ93" s="888"/>
      <c r="DA93" s="888"/>
      <c r="DB93" s="888"/>
      <c r="DC93" s="888"/>
      <c r="DD93" s="888"/>
      <c r="DF93" s="874"/>
      <c r="DG93" s="902"/>
      <c r="DH93" s="914" t="s">
        <v>121</v>
      </c>
      <c r="DI93" s="888"/>
      <c r="DJ93" s="888"/>
      <c r="DK93" s="888"/>
      <c r="DL93" s="888"/>
      <c r="DM93" s="888"/>
      <c r="DN93" s="888"/>
      <c r="DO93" s="888"/>
      <c r="DP93" s="888"/>
      <c r="DQ93" s="888"/>
      <c r="DR93" s="888"/>
      <c r="DS93" s="888"/>
      <c r="DT93" s="888"/>
      <c r="DU93" s="888"/>
      <c r="DV93" s="888"/>
      <c r="DX93" s="874"/>
      <c r="DY93" s="902"/>
      <c r="DZ93" s="914" t="s">
        <v>121</v>
      </c>
      <c r="EA93" s="888"/>
      <c r="EB93" s="888"/>
      <c r="EC93" s="888"/>
      <c r="ED93" s="888"/>
      <c r="EE93" s="888"/>
      <c r="EF93" s="888"/>
      <c r="EG93" s="888"/>
      <c r="EH93" s="888"/>
      <c r="EI93" s="888"/>
      <c r="EJ93" s="888"/>
      <c r="EK93" s="888"/>
      <c r="EL93" s="888"/>
      <c r="EM93" s="888"/>
      <c r="EN93" s="888"/>
      <c r="EP93" s="874"/>
      <c r="EQ93" s="902"/>
      <c r="ER93" s="914" t="s">
        <v>121</v>
      </c>
      <c r="ES93" s="888"/>
      <c r="ET93" s="888"/>
      <c r="EU93" s="888"/>
      <c r="EV93" s="888"/>
      <c r="EW93" s="888"/>
      <c r="EX93" s="888"/>
      <c r="EY93" s="888"/>
      <c r="EZ93" s="888"/>
      <c r="FA93" s="888"/>
      <c r="FB93" s="888"/>
      <c r="FC93" s="888"/>
      <c r="FD93" s="888"/>
      <c r="FE93" s="888"/>
      <c r="FF93" s="888"/>
      <c r="FH93" s="874"/>
      <c r="FI93" s="902"/>
      <c r="FJ93" s="914" t="s">
        <v>121</v>
      </c>
      <c r="FK93" s="888"/>
      <c r="FL93" s="888"/>
      <c r="FM93" s="888"/>
      <c r="FN93" s="888"/>
      <c r="FO93" s="888"/>
      <c r="FP93" s="888"/>
      <c r="FQ93" s="888"/>
      <c r="FR93" s="888"/>
      <c r="FS93" s="888"/>
      <c r="FT93" s="888"/>
      <c r="FU93" s="888"/>
      <c r="FV93" s="888"/>
      <c r="FW93" s="888"/>
      <c r="FX93" s="888"/>
      <c r="FZ93" s="874"/>
      <c r="GA93" s="902"/>
      <c r="GB93" s="914" t="s">
        <v>121</v>
      </c>
      <c r="GC93" s="888"/>
      <c r="GD93" s="888"/>
      <c r="GE93" s="888"/>
      <c r="GF93" s="888"/>
      <c r="GG93" s="888"/>
      <c r="GH93" s="888"/>
      <c r="GI93" s="888"/>
      <c r="GJ93" s="888"/>
      <c r="GK93" s="888"/>
      <c r="GL93" s="888"/>
      <c r="GM93" s="888"/>
      <c r="GN93" s="888"/>
      <c r="GO93" s="888"/>
      <c r="GP93" s="888"/>
    </row>
    <row r="94" spans="2:198" s="894" customFormat="1" ht="162" hidden="1" customHeight="1" outlineLevel="1">
      <c r="B94" s="874"/>
      <c r="C94" s="902"/>
      <c r="D94" s="914" t="s">
        <v>122</v>
      </c>
      <c r="E94" s="888"/>
      <c r="F94" s="888"/>
      <c r="G94" s="888"/>
      <c r="H94" s="888"/>
      <c r="I94" s="888"/>
      <c r="J94" s="888"/>
      <c r="K94" s="888"/>
      <c r="L94" s="888"/>
      <c r="M94" s="888"/>
      <c r="N94" s="888"/>
      <c r="O94" s="888"/>
      <c r="P94" s="888"/>
      <c r="Q94" s="888"/>
      <c r="R94" s="888"/>
      <c r="T94" s="874"/>
      <c r="U94" s="902"/>
      <c r="V94" s="914" t="s">
        <v>122</v>
      </c>
      <c r="W94" s="888"/>
      <c r="X94" s="888"/>
      <c r="Y94" s="888"/>
      <c r="Z94" s="888"/>
      <c r="AA94" s="888"/>
      <c r="AB94" s="888"/>
      <c r="AC94" s="888"/>
      <c r="AD94" s="888"/>
      <c r="AE94" s="888"/>
      <c r="AF94" s="888"/>
      <c r="AG94" s="888"/>
      <c r="AH94" s="888"/>
      <c r="AI94" s="888"/>
      <c r="AJ94" s="888"/>
      <c r="AL94" s="874"/>
      <c r="AM94" s="902"/>
      <c r="AN94" s="914" t="s">
        <v>122</v>
      </c>
      <c r="AO94" s="888"/>
      <c r="AP94" s="888"/>
      <c r="AQ94" s="888"/>
      <c r="AR94" s="888"/>
      <c r="AS94" s="888"/>
      <c r="AT94" s="888"/>
      <c r="AU94" s="888"/>
      <c r="AV94" s="888"/>
      <c r="AW94" s="888"/>
      <c r="AX94" s="888"/>
      <c r="AY94" s="888"/>
      <c r="AZ94" s="888"/>
      <c r="BA94" s="888"/>
      <c r="BB94" s="888"/>
      <c r="BD94" s="874"/>
      <c r="BE94" s="902"/>
      <c r="BF94" s="914" t="s">
        <v>122</v>
      </c>
      <c r="BG94" s="888"/>
      <c r="BH94" s="888"/>
      <c r="BI94" s="888"/>
      <c r="BJ94" s="888"/>
      <c r="BK94" s="888"/>
      <c r="BL94" s="888"/>
      <c r="BM94" s="888"/>
      <c r="BN94" s="888"/>
      <c r="BO94" s="888"/>
      <c r="BP94" s="888"/>
      <c r="BQ94" s="888"/>
      <c r="BR94" s="888"/>
      <c r="BS94" s="888"/>
      <c r="BT94" s="888"/>
      <c r="BV94" s="874"/>
      <c r="BW94" s="902"/>
      <c r="BX94" s="914" t="s">
        <v>122</v>
      </c>
      <c r="BY94" s="888"/>
      <c r="BZ94" s="888"/>
      <c r="CA94" s="888"/>
      <c r="CB94" s="888"/>
      <c r="CC94" s="888"/>
      <c r="CD94" s="888"/>
      <c r="CE94" s="888"/>
      <c r="CF94" s="888"/>
      <c r="CG94" s="888"/>
      <c r="CH94" s="888"/>
      <c r="CI94" s="888"/>
      <c r="CJ94" s="888"/>
      <c r="CK94" s="888"/>
      <c r="CL94" s="888"/>
      <c r="CN94" s="874"/>
      <c r="CO94" s="902"/>
      <c r="CP94" s="914" t="s">
        <v>122</v>
      </c>
      <c r="CQ94" s="888"/>
      <c r="CR94" s="888"/>
      <c r="CS94" s="888"/>
      <c r="CT94" s="888"/>
      <c r="CU94" s="888"/>
      <c r="CV94" s="888"/>
      <c r="CW94" s="888"/>
      <c r="CX94" s="888"/>
      <c r="CY94" s="888"/>
      <c r="CZ94" s="888"/>
      <c r="DA94" s="888"/>
      <c r="DB94" s="888"/>
      <c r="DC94" s="888"/>
      <c r="DD94" s="888"/>
      <c r="DF94" s="874"/>
      <c r="DG94" s="902"/>
      <c r="DH94" s="914" t="s">
        <v>122</v>
      </c>
      <c r="DI94" s="888"/>
      <c r="DJ94" s="888"/>
      <c r="DK94" s="888"/>
      <c r="DL94" s="888"/>
      <c r="DM94" s="888"/>
      <c r="DN94" s="888"/>
      <c r="DO94" s="888"/>
      <c r="DP94" s="888"/>
      <c r="DQ94" s="888"/>
      <c r="DR94" s="888"/>
      <c r="DS94" s="888"/>
      <c r="DT94" s="888"/>
      <c r="DU94" s="888"/>
      <c r="DV94" s="888"/>
      <c r="DX94" s="874"/>
      <c r="DY94" s="902"/>
      <c r="DZ94" s="914" t="s">
        <v>122</v>
      </c>
      <c r="EA94" s="888"/>
      <c r="EB94" s="888"/>
      <c r="EC94" s="888"/>
      <c r="ED94" s="888"/>
      <c r="EE94" s="888"/>
      <c r="EF94" s="888"/>
      <c r="EG94" s="888"/>
      <c r="EH94" s="888"/>
      <c r="EI94" s="888"/>
      <c r="EJ94" s="888"/>
      <c r="EK94" s="888"/>
      <c r="EL94" s="888"/>
      <c r="EM94" s="888"/>
      <c r="EN94" s="888"/>
      <c r="EP94" s="874"/>
      <c r="EQ94" s="902"/>
      <c r="ER94" s="914" t="s">
        <v>122</v>
      </c>
      <c r="ES94" s="888"/>
      <c r="ET94" s="888"/>
      <c r="EU94" s="888"/>
      <c r="EV94" s="888"/>
      <c r="EW94" s="888"/>
      <c r="EX94" s="888"/>
      <c r="EY94" s="888"/>
      <c r="EZ94" s="888"/>
      <c r="FA94" s="888"/>
      <c r="FB94" s="888"/>
      <c r="FC94" s="888"/>
      <c r="FD94" s="888"/>
      <c r="FE94" s="888"/>
      <c r="FF94" s="888"/>
      <c r="FH94" s="874"/>
      <c r="FI94" s="902"/>
      <c r="FJ94" s="914" t="s">
        <v>122</v>
      </c>
      <c r="FK94" s="888"/>
      <c r="FL94" s="888"/>
      <c r="FM94" s="888"/>
      <c r="FN94" s="888"/>
      <c r="FO94" s="888"/>
      <c r="FP94" s="888"/>
      <c r="FQ94" s="888"/>
      <c r="FR94" s="888"/>
      <c r="FS94" s="888"/>
      <c r="FT94" s="888"/>
      <c r="FU94" s="888"/>
      <c r="FV94" s="888"/>
      <c r="FW94" s="888"/>
      <c r="FX94" s="888"/>
      <c r="FZ94" s="874"/>
      <c r="GA94" s="902"/>
      <c r="GB94" s="914" t="s">
        <v>122</v>
      </c>
      <c r="GC94" s="888"/>
      <c r="GD94" s="888"/>
      <c r="GE94" s="888"/>
      <c r="GF94" s="888"/>
      <c r="GG94" s="888"/>
      <c r="GH94" s="888"/>
      <c r="GI94" s="888"/>
      <c r="GJ94" s="888"/>
      <c r="GK94" s="888"/>
      <c r="GL94" s="888"/>
      <c r="GM94" s="888"/>
      <c r="GN94" s="888"/>
      <c r="GO94" s="888"/>
      <c r="GP94" s="888"/>
    </row>
    <row r="95" spans="2:198" s="894" customFormat="1" ht="67.5" hidden="1" customHeight="1" outlineLevel="1">
      <c r="B95" s="874"/>
      <c r="C95" s="902"/>
      <c r="D95" s="914" t="s">
        <v>123</v>
      </c>
      <c r="E95" s="888"/>
      <c r="F95" s="888"/>
      <c r="G95" s="888"/>
      <c r="H95" s="888"/>
      <c r="I95" s="888"/>
      <c r="J95" s="888"/>
      <c r="K95" s="888"/>
      <c r="L95" s="888"/>
      <c r="M95" s="888"/>
      <c r="N95" s="888"/>
      <c r="O95" s="888"/>
      <c r="P95" s="888"/>
      <c r="Q95" s="888"/>
      <c r="R95" s="888"/>
      <c r="T95" s="874"/>
      <c r="U95" s="902"/>
      <c r="V95" s="914" t="s">
        <v>123</v>
      </c>
      <c r="W95" s="888"/>
      <c r="X95" s="888"/>
      <c r="Y95" s="888"/>
      <c r="Z95" s="888"/>
      <c r="AA95" s="888"/>
      <c r="AB95" s="888"/>
      <c r="AC95" s="888"/>
      <c r="AD95" s="888"/>
      <c r="AE95" s="888"/>
      <c r="AF95" s="888"/>
      <c r="AG95" s="888"/>
      <c r="AH95" s="888"/>
      <c r="AI95" s="888"/>
      <c r="AJ95" s="888"/>
      <c r="AL95" s="874"/>
      <c r="AM95" s="902"/>
      <c r="AN95" s="914" t="s">
        <v>123</v>
      </c>
      <c r="AO95" s="888"/>
      <c r="AP95" s="888"/>
      <c r="AQ95" s="888"/>
      <c r="AR95" s="888"/>
      <c r="AS95" s="888"/>
      <c r="AT95" s="888"/>
      <c r="AU95" s="888"/>
      <c r="AV95" s="888"/>
      <c r="AW95" s="888"/>
      <c r="AX95" s="888"/>
      <c r="AY95" s="888"/>
      <c r="AZ95" s="888"/>
      <c r="BA95" s="888"/>
      <c r="BB95" s="888"/>
      <c r="BD95" s="874"/>
      <c r="BE95" s="902"/>
      <c r="BF95" s="914" t="s">
        <v>123</v>
      </c>
      <c r="BG95" s="888"/>
      <c r="BH95" s="888"/>
      <c r="BI95" s="888"/>
      <c r="BJ95" s="888"/>
      <c r="BK95" s="888"/>
      <c r="BL95" s="888"/>
      <c r="BM95" s="888"/>
      <c r="BN95" s="888"/>
      <c r="BO95" s="888"/>
      <c r="BP95" s="888"/>
      <c r="BQ95" s="888"/>
      <c r="BR95" s="888"/>
      <c r="BS95" s="888"/>
      <c r="BT95" s="888"/>
      <c r="BV95" s="874"/>
      <c r="BW95" s="902"/>
      <c r="BX95" s="914" t="s">
        <v>123</v>
      </c>
      <c r="BY95" s="888"/>
      <c r="BZ95" s="888"/>
      <c r="CA95" s="888"/>
      <c r="CB95" s="888"/>
      <c r="CC95" s="888"/>
      <c r="CD95" s="888"/>
      <c r="CE95" s="888"/>
      <c r="CF95" s="888"/>
      <c r="CG95" s="888"/>
      <c r="CH95" s="888"/>
      <c r="CI95" s="888"/>
      <c r="CJ95" s="888"/>
      <c r="CK95" s="888"/>
      <c r="CL95" s="888"/>
      <c r="CN95" s="874"/>
      <c r="CO95" s="902"/>
      <c r="CP95" s="914" t="s">
        <v>123</v>
      </c>
      <c r="CQ95" s="888"/>
      <c r="CR95" s="888"/>
      <c r="CS95" s="888"/>
      <c r="CT95" s="888"/>
      <c r="CU95" s="888"/>
      <c r="CV95" s="888"/>
      <c r="CW95" s="888"/>
      <c r="CX95" s="888"/>
      <c r="CY95" s="888"/>
      <c r="CZ95" s="888"/>
      <c r="DA95" s="888"/>
      <c r="DB95" s="888"/>
      <c r="DC95" s="888"/>
      <c r="DD95" s="888"/>
      <c r="DF95" s="874"/>
      <c r="DG95" s="902"/>
      <c r="DH95" s="914" t="s">
        <v>123</v>
      </c>
      <c r="DI95" s="888"/>
      <c r="DJ95" s="888"/>
      <c r="DK95" s="888"/>
      <c r="DL95" s="888"/>
      <c r="DM95" s="888"/>
      <c r="DN95" s="888"/>
      <c r="DO95" s="888"/>
      <c r="DP95" s="888"/>
      <c r="DQ95" s="888"/>
      <c r="DR95" s="888"/>
      <c r="DS95" s="888"/>
      <c r="DT95" s="888"/>
      <c r="DU95" s="888"/>
      <c r="DV95" s="888"/>
      <c r="DX95" s="874"/>
      <c r="DY95" s="902"/>
      <c r="DZ95" s="914" t="s">
        <v>123</v>
      </c>
      <c r="EA95" s="888"/>
      <c r="EB95" s="888"/>
      <c r="EC95" s="888"/>
      <c r="ED95" s="888"/>
      <c r="EE95" s="888"/>
      <c r="EF95" s="888"/>
      <c r="EG95" s="888"/>
      <c r="EH95" s="888"/>
      <c r="EI95" s="888"/>
      <c r="EJ95" s="888"/>
      <c r="EK95" s="888"/>
      <c r="EL95" s="888"/>
      <c r="EM95" s="888"/>
      <c r="EN95" s="888"/>
      <c r="EP95" s="874"/>
      <c r="EQ95" s="902"/>
      <c r="ER95" s="914" t="s">
        <v>123</v>
      </c>
      <c r="ES95" s="888"/>
      <c r="ET95" s="888"/>
      <c r="EU95" s="888"/>
      <c r="EV95" s="888"/>
      <c r="EW95" s="888"/>
      <c r="EX95" s="888"/>
      <c r="EY95" s="888"/>
      <c r="EZ95" s="888"/>
      <c r="FA95" s="888"/>
      <c r="FB95" s="888"/>
      <c r="FC95" s="888"/>
      <c r="FD95" s="888"/>
      <c r="FE95" s="888"/>
      <c r="FF95" s="888"/>
      <c r="FH95" s="874"/>
      <c r="FI95" s="902"/>
      <c r="FJ95" s="914" t="s">
        <v>123</v>
      </c>
      <c r="FK95" s="888"/>
      <c r="FL95" s="888"/>
      <c r="FM95" s="888"/>
      <c r="FN95" s="888"/>
      <c r="FO95" s="888"/>
      <c r="FP95" s="888"/>
      <c r="FQ95" s="888"/>
      <c r="FR95" s="888"/>
      <c r="FS95" s="888"/>
      <c r="FT95" s="888"/>
      <c r="FU95" s="888"/>
      <c r="FV95" s="888"/>
      <c r="FW95" s="888"/>
      <c r="FX95" s="888"/>
      <c r="FZ95" s="874"/>
      <c r="GA95" s="902"/>
      <c r="GB95" s="914" t="s">
        <v>123</v>
      </c>
      <c r="GC95" s="888"/>
      <c r="GD95" s="888"/>
      <c r="GE95" s="888"/>
      <c r="GF95" s="888"/>
      <c r="GG95" s="888"/>
      <c r="GH95" s="888"/>
      <c r="GI95" s="888"/>
      <c r="GJ95" s="888"/>
      <c r="GK95" s="888"/>
      <c r="GL95" s="888"/>
      <c r="GM95" s="888"/>
      <c r="GN95" s="888"/>
      <c r="GO95" s="888"/>
      <c r="GP95" s="888"/>
    </row>
    <row r="96" spans="2:198" s="894" customFormat="1" ht="189" hidden="1" customHeight="1" outlineLevel="1">
      <c r="B96" s="874"/>
      <c r="C96" s="902"/>
      <c r="D96" s="914" t="s">
        <v>124</v>
      </c>
      <c r="E96" s="888"/>
      <c r="F96" s="888"/>
      <c r="G96" s="888"/>
      <c r="H96" s="888"/>
      <c r="I96" s="888"/>
      <c r="J96" s="888"/>
      <c r="K96" s="888"/>
      <c r="L96" s="888"/>
      <c r="M96" s="888"/>
      <c r="N96" s="888"/>
      <c r="O96" s="888"/>
      <c r="P96" s="888"/>
      <c r="Q96" s="888"/>
      <c r="R96" s="888"/>
      <c r="T96" s="874"/>
      <c r="U96" s="902"/>
      <c r="V96" s="914" t="s">
        <v>124</v>
      </c>
      <c r="W96" s="888"/>
      <c r="X96" s="888"/>
      <c r="Y96" s="888"/>
      <c r="Z96" s="888"/>
      <c r="AA96" s="888"/>
      <c r="AB96" s="888"/>
      <c r="AC96" s="888"/>
      <c r="AD96" s="888"/>
      <c r="AE96" s="888"/>
      <c r="AF96" s="888"/>
      <c r="AG96" s="888"/>
      <c r="AH96" s="888"/>
      <c r="AI96" s="888"/>
      <c r="AJ96" s="888"/>
      <c r="AL96" s="874"/>
      <c r="AM96" s="902"/>
      <c r="AN96" s="914" t="s">
        <v>124</v>
      </c>
      <c r="AO96" s="888"/>
      <c r="AP96" s="888"/>
      <c r="AQ96" s="888"/>
      <c r="AR96" s="888"/>
      <c r="AS96" s="888"/>
      <c r="AT96" s="888"/>
      <c r="AU96" s="888"/>
      <c r="AV96" s="888"/>
      <c r="AW96" s="888"/>
      <c r="AX96" s="888"/>
      <c r="AY96" s="888"/>
      <c r="AZ96" s="888"/>
      <c r="BA96" s="888"/>
      <c r="BB96" s="888"/>
      <c r="BD96" s="874"/>
      <c r="BE96" s="902"/>
      <c r="BF96" s="914" t="s">
        <v>124</v>
      </c>
      <c r="BG96" s="888"/>
      <c r="BH96" s="888"/>
      <c r="BI96" s="888"/>
      <c r="BJ96" s="888"/>
      <c r="BK96" s="888"/>
      <c r="BL96" s="888"/>
      <c r="BM96" s="888"/>
      <c r="BN96" s="888"/>
      <c r="BO96" s="888"/>
      <c r="BP96" s="888"/>
      <c r="BQ96" s="888"/>
      <c r="BR96" s="888"/>
      <c r="BS96" s="888"/>
      <c r="BT96" s="888"/>
      <c r="BV96" s="874"/>
      <c r="BW96" s="902"/>
      <c r="BX96" s="914" t="s">
        <v>124</v>
      </c>
      <c r="BY96" s="888"/>
      <c r="BZ96" s="888"/>
      <c r="CA96" s="888"/>
      <c r="CB96" s="888"/>
      <c r="CC96" s="888"/>
      <c r="CD96" s="888"/>
      <c r="CE96" s="888"/>
      <c r="CF96" s="888"/>
      <c r="CG96" s="888"/>
      <c r="CH96" s="888"/>
      <c r="CI96" s="888"/>
      <c r="CJ96" s="888"/>
      <c r="CK96" s="888"/>
      <c r="CL96" s="888"/>
      <c r="CN96" s="874"/>
      <c r="CO96" s="902"/>
      <c r="CP96" s="914" t="s">
        <v>124</v>
      </c>
      <c r="CQ96" s="888"/>
      <c r="CR96" s="888"/>
      <c r="CS96" s="888"/>
      <c r="CT96" s="888"/>
      <c r="CU96" s="888"/>
      <c r="CV96" s="888"/>
      <c r="CW96" s="888"/>
      <c r="CX96" s="888"/>
      <c r="CY96" s="888"/>
      <c r="CZ96" s="888"/>
      <c r="DA96" s="888"/>
      <c r="DB96" s="888"/>
      <c r="DC96" s="888"/>
      <c r="DD96" s="888"/>
      <c r="DF96" s="874"/>
      <c r="DG96" s="902"/>
      <c r="DH96" s="914" t="s">
        <v>124</v>
      </c>
      <c r="DI96" s="888"/>
      <c r="DJ96" s="888"/>
      <c r="DK96" s="888"/>
      <c r="DL96" s="888"/>
      <c r="DM96" s="888"/>
      <c r="DN96" s="888"/>
      <c r="DO96" s="888"/>
      <c r="DP96" s="888"/>
      <c r="DQ96" s="888"/>
      <c r="DR96" s="888"/>
      <c r="DS96" s="888"/>
      <c r="DT96" s="888"/>
      <c r="DU96" s="888"/>
      <c r="DV96" s="888"/>
      <c r="DX96" s="874"/>
      <c r="DY96" s="902"/>
      <c r="DZ96" s="914" t="s">
        <v>124</v>
      </c>
      <c r="EA96" s="888"/>
      <c r="EB96" s="888"/>
      <c r="EC96" s="888"/>
      <c r="ED96" s="888"/>
      <c r="EE96" s="888"/>
      <c r="EF96" s="888"/>
      <c r="EG96" s="888"/>
      <c r="EH96" s="888"/>
      <c r="EI96" s="888"/>
      <c r="EJ96" s="888"/>
      <c r="EK96" s="888"/>
      <c r="EL96" s="888"/>
      <c r="EM96" s="888"/>
      <c r="EN96" s="888"/>
      <c r="EP96" s="874"/>
      <c r="EQ96" s="902"/>
      <c r="ER96" s="914" t="s">
        <v>124</v>
      </c>
      <c r="ES96" s="888"/>
      <c r="ET96" s="888"/>
      <c r="EU96" s="888"/>
      <c r="EV96" s="888"/>
      <c r="EW96" s="888"/>
      <c r="EX96" s="888"/>
      <c r="EY96" s="888"/>
      <c r="EZ96" s="888"/>
      <c r="FA96" s="888"/>
      <c r="FB96" s="888"/>
      <c r="FC96" s="888"/>
      <c r="FD96" s="888"/>
      <c r="FE96" s="888"/>
      <c r="FF96" s="888"/>
      <c r="FH96" s="874"/>
      <c r="FI96" s="902"/>
      <c r="FJ96" s="914" t="s">
        <v>124</v>
      </c>
      <c r="FK96" s="888"/>
      <c r="FL96" s="888"/>
      <c r="FM96" s="888"/>
      <c r="FN96" s="888"/>
      <c r="FO96" s="888"/>
      <c r="FP96" s="888"/>
      <c r="FQ96" s="888"/>
      <c r="FR96" s="888"/>
      <c r="FS96" s="888"/>
      <c r="FT96" s="888"/>
      <c r="FU96" s="888"/>
      <c r="FV96" s="888"/>
      <c r="FW96" s="888"/>
      <c r="FX96" s="888"/>
      <c r="FZ96" s="874"/>
      <c r="GA96" s="902"/>
      <c r="GB96" s="914" t="s">
        <v>124</v>
      </c>
      <c r="GC96" s="888"/>
      <c r="GD96" s="888"/>
      <c r="GE96" s="888"/>
      <c r="GF96" s="888"/>
      <c r="GG96" s="888"/>
      <c r="GH96" s="888"/>
      <c r="GI96" s="888"/>
      <c r="GJ96" s="888"/>
      <c r="GK96" s="888"/>
      <c r="GL96" s="888"/>
      <c r="GM96" s="888"/>
      <c r="GN96" s="888"/>
      <c r="GO96" s="888"/>
      <c r="GP96" s="888"/>
    </row>
    <row r="97" spans="2:198" s="894" customFormat="1" ht="108" hidden="1" customHeight="1" outlineLevel="1">
      <c r="B97" s="874"/>
      <c r="C97" s="902"/>
      <c r="D97" s="914" t="s">
        <v>125</v>
      </c>
      <c r="E97" s="888"/>
      <c r="F97" s="888"/>
      <c r="G97" s="888"/>
      <c r="H97" s="888"/>
      <c r="I97" s="888"/>
      <c r="J97" s="888"/>
      <c r="K97" s="888"/>
      <c r="L97" s="888"/>
      <c r="M97" s="888"/>
      <c r="N97" s="888"/>
      <c r="O97" s="888"/>
      <c r="P97" s="888"/>
      <c r="Q97" s="888"/>
      <c r="R97" s="888"/>
      <c r="T97" s="874"/>
      <c r="U97" s="902"/>
      <c r="V97" s="914" t="s">
        <v>125</v>
      </c>
      <c r="W97" s="888"/>
      <c r="X97" s="888"/>
      <c r="Y97" s="888"/>
      <c r="Z97" s="888"/>
      <c r="AA97" s="888"/>
      <c r="AB97" s="888"/>
      <c r="AC97" s="888"/>
      <c r="AD97" s="888"/>
      <c r="AE97" s="888"/>
      <c r="AF97" s="888"/>
      <c r="AG97" s="888"/>
      <c r="AH97" s="888"/>
      <c r="AI97" s="888"/>
      <c r="AJ97" s="888"/>
      <c r="AL97" s="874"/>
      <c r="AM97" s="902"/>
      <c r="AN97" s="914" t="s">
        <v>125</v>
      </c>
      <c r="AO97" s="888"/>
      <c r="AP97" s="888"/>
      <c r="AQ97" s="888"/>
      <c r="AR97" s="888"/>
      <c r="AS97" s="888"/>
      <c r="AT97" s="888"/>
      <c r="AU97" s="888"/>
      <c r="AV97" s="888"/>
      <c r="AW97" s="888"/>
      <c r="AX97" s="888"/>
      <c r="AY97" s="888"/>
      <c r="AZ97" s="888"/>
      <c r="BA97" s="888"/>
      <c r="BB97" s="888"/>
      <c r="BD97" s="874"/>
      <c r="BE97" s="902"/>
      <c r="BF97" s="914" t="s">
        <v>125</v>
      </c>
      <c r="BG97" s="888"/>
      <c r="BH97" s="888"/>
      <c r="BI97" s="888"/>
      <c r="BJ97" s="888"/>
      <c r="BK97" s="888"/>
      <c r="BL97" s="888"/>
      <c r="BM97" s="888"/>
      <c r="BN97" s="888"/>
      <c r="BO97" s="888"/>
      <c r="BP97" s="888"/>
      <c r="BQ97" s="888"/>
      <c r="BR97" s="888"/>
      <c r="BS97" s="888"/>
      <c r="BT97" s="888"/>
      <c r="BV97" s="874"/>
      <c r="BW97" s="902"/>
      <c r="BX97" s="914" t="s">
        <v>125</v>
      </c>
      <c r="BY97" s="888"/>
      <c r="BZ97" s="888"/>
      <c r="CA97" s="888"/>
      <c r="CB97" s="888"/>
      <c r="CC97" s="888"/>
      <c r="CD97" s="888"/>
      <c r="CE97" s="888"/>
      <c r="CF97" s="888"/>
      <c r="CG97" s="888"/>
      <c r="CH97" s="888"/>
      <c r="CI97" s="888"/>
      <c r="CJ97" s="888"/>
      <c r="CK97" s="888"/>
      <c r="CL97" s="888"/>
      <c r="CN97" s="874"/>
      <c r="CO97" s="902"/>
      <c r="CP97" s="914" t="s">
        <v>125</v>
      </c>
      <c r="CQ97" s="888"/>
      <c r="CR97" s="888"/>
      <c r="CS97" s="888"/>
      <c r="CT97" s="888"/>
      <c r="CU97" s="888"/>
      <c r="CV97" s="888"/>
      <c r="CW97" s="888"/>
      <c r="CX97" s="888"/>
      <c r="CY97" s="888"/>
      <c r="CZ97" s="888"/>
      <c r="DA97" s="888"/>
      <c r="DB97" s="888"/>
      <c r="DC97" s="888"/>
      <c r="DD97" s="888"/>
      <c r="DF97" s="874"/>
      <c r="DG97" s="902"/>
      <c r="DH97" s="914" t="s">
        <v>125</v>
      </c>
      <c r="DI97" s="888"/>
      <c r="DJ97" s="888"/>
      <c r="DK97" s="888"/>
      <c r="DL97" s="888"/>
      <c r="DM97" s="888"/>
      <c r="DN97" s="888"/>
      <c r="DO97" s="888"/>
      <c r="DP97" s="888"/>
      <c r="DQ97" s="888"/>
      <c r="DR97" s="888"/>
      <c r="DS97" s="888"/>
      <c r="DT97" s="888"/>
      <c r="DU97" s="888"/>
      <c r="DV97" s="888"/>
      <c r="DX97" s="874"/>
      <c r="DY97" s="902"/>
      <c r="DZ97" s="914" t="s">
        <v>125</v>
      </c>
      <c r="EA97" s="888"/>
      <c r="EB97" s="888"/>
      <c r="EC97" s="888"/>
      <c r="ED97" s="888"/>
      <c r="EE97" s="888"/>
      <c r="EF97" s="888"/>
      <c r="EG97" s="888"/>
      <c r="EH97" s="888"/>
      <c r="EI97" s="888"/>
      <c r="EJ97" s="888"/>
      <c r="EK97" s="888"/>
      <c r="EL97" s="888"/>
      <c r="EM97" s="888"/>
      <c r="EN97" s="888"/>
      <c r="EP97" s="874"/>
      <c r="EQ97" s="902"/>
      <c r="ER97" s="914" t="s">
        <v>125</v>
      </c>
      <c r="ES97" s="888"/>
      <c r="ET97" s="888"/>
      <c r="EU97" s="888"/>
      <c r="EV97" s="888"/>
      <c r="EW97" s="888"/>
      <c r="EX97" s="888"/>
      <c r="EY97" s="888"/>
      <c r="EZ97" s="888"/>
      <c r="FA97" s="888"/>
      <c r="FB97" s="888"/>
      <c r="FC97" s="888"/>
      <c r="FD97" s="888"/>
      <c r="FE97" s="888"/>
      <c r="FF97" s="888"/>
      <c r="FH97" s="874"/>
      <c r="FI97" s="902"/>
      <c r="FJ97" s="914" t="s">
        <v>125</v>
      </c>
      <c r="FK97" s="888"/>
      <c r="FL97" s="888"/>
      <c r="FM97" s="888"/>
      <c r="FN97" s="888"/>
      <c r="FO97" s="888"/>
      <c r="FP97" s="888"/>
      <c r="FQ97" s="888"/>
      <c r="FR97" s="888"/>
      <c r="FS97" s="888"/>
      <c r="FT97" s="888"/>
      <c r="FU97" s="888"/>
      <c r="FV97" s="888"/>
      <c r="FW97" s="888"/>
      <c r="FX97" s="888"/>
      <c r="FZ97" s="874"/>
      <c r="GA97" s="902"/>
      <c r="GB97" s="914" t="s">
        <v>125</v>
      </c>
      <c r="GC97" s="888"/>
      <c r="GD97" s="888"/>
      <c r="GE97" s="888"/>
      <c r="GF97" s="888"/>
      <c r="GG97" s="888"/>
      <c r="GH97" s="888"/>
      <c r="GI97" s="888"/>
      <c r="GJ97" s="888"/>
      <c r="GK97" s="888"/>
      <c r="GL97" s="888"/>
      <c r="GM97" s="888"/>
      <c r="GN97" s="888"/>
      <c r="GO97" s="888"/>
      <c r="GP97" s="888"/>
    </row>
    <row r="98" spans="2:198" s="894" customFormat="1" ht="135" hidden="1" customHeight="1" outlineLevel="1">
      <c r="B98" s="874"/>
      <c r="C98" s="902"/>
      <c r="D98" s="914" t="s">
        <v>126</v>
      </c>
      <c r="E98" s="888"/>
      <c r="F98" s="888"/>
      <c r="G98" s="888"/>
      <c r="H98" s="888"/>
      <c r="I98" s="888"/>
      <c r="J98" s="888"/>
      <c r="K98" s="888"/>
      <c r="L98" s="888"/>
      <c r="M98" s="888"/>
      <c r="N98" s="888"/>
      <c r="O98" s="888"/>
      <c r="P98" s="888"/>
      <c r="Q98" s="888"/>
      <c r="R98" s="888"/>
      <c r="T98" s="874"/>
      <c r="U98" s="902"/>
      <c r="V98" s="914" t="s">
        <v>126</v>
      </c>
      <c r="W98" s="888"/>
      <c r="X98" s="888"/>
      <c r="Y98" s="888"/>
      <c r="Z98" s="888"/>
      <c r="AA98" s="888"/>
      <c r="AB98" s="888"/>
      <c r="AC98" s="888"/>
      <c r="AD98" s="888"/>
      <c r="AE98" s="888"/>
      <c r="AF98" s="888"/>
      <c r="AG98" s="888"/>
      <c r="AH98" s="888"/>
      <c r="AI98" s="888"/>
      <c r="AJ98" s="888"/>
      <c r="AL98" s="874"/>
      <c r="AM98" s="902"/>
      <c r="AN98" s="914" t="s">
        <v>126</v>
      </c>
      <c r="AO98" s="888"/>
      <c r="AP98" s="888"/>
      <c r="AQ98" s="888"/>
      <c r="AR98" s="888"/>
      <c r="AS98" s="888"/>
      <c r="AT98" s="888"/>
      <c r="AU98" s="888"/>
      <c r="AV98" s="888"/>
      <c r="AW98" s="888"/>
      <c r="AX98" s="888"/>
      <c r="AY98" s="888"/>
      <c r="AZ98" s="888"/>
      <c r="BA98" s="888"/>
      <c r="BB98" s="888"/>
      <c r="BD98" s="874"/>
      <c r="BE98" s="902"/>
      <c r="BF98" s="914" t="s">
        <v>126</v>
      </c>
      <c r="BG98" s="888"/>
      <c r="BH98" s="888"/>
      <c r="BI98" s="888"/>
      <c r="BJ98" s="888"/>
      <c r="BK98" s="888"/>
      <c r="BL98" s="888"/>
      <c r="BM98" s="888"/>
      <c r="BN98" s="888"/>
      <c r="BO98" s="888"/>
      <c r="BP98" s="888"/>
      <c r="BQ98" s="888"/>
      <c r="BR98" s="888"/>
      <c r="BS98" s="888"/>
      <c r="BT98" s="888"/>
      <c r="BV98" s="874"/>
      <c r="BW98" s="902"/>
      <c r="BX98" s="914" t="s">
        <v>126</v>
      </c>
      <c r="BY98" s="888"/>
      <c r="BZ98" s="888"/>
      <c r="CA98" s="888"/>
      <c r="CB98" s="888"/>
      <c r="CC98" s="888"/>
      <c r="CD98" s="888"/>
      <c r="CE98" s="888"/>
      <c r="CF98" s="888"/>
      <c r="CG98" s="888"/>
      <c r="CH98" s="888"/>
      <c r="CI98" s="888"/>
      <c r="CJ98" s="888"/>
      <c r="CK98" s="888"/>
      <c r="CL98" s="888"/>
      <c r="CN98" s="874"/>
      <c r="CO98" s="902"/>
      <c r="CP98" s="914" t="s">
        <v>126</v>
      </c>
      <c r="CQ98" s="888"/>
      <c r="CR98" s="888"/>
      <c r="CS98" s="888"/>
      <c r="CT98" s="888"/>
      <c r="CU98" s="888"/>
      <c r="CV98" s="888"/>
      <c r="CW98" s="888"/>
      <c r="CX98" s="888"/>
      <c r="CY98" s="888"/>
      <c r="CZ98" s="888"/>
      <c r="DA98" s="888"/>
      <c r="DB98" s="888"/>
      <c r="DC98" s="888"/>
      <c r="DD98" s="888"/>
      <c r="DF98" s="874"/>
      <c r="DG98" s="902"/>
      <c r="DH98" s="914" t="s">
        <v>126</v>
      </c>
      <c r="DI98" s="888"/>
      <c r="DJ98" s="888"/>
      <c r="DK98" s="888"/>
      <c r="DL98" s="888"/>
      <c r="DM98" s="888"/>
      <c r="DN98" s="888"/>
      <c r="DO98" s="888"/>
      <c r="DP98" s="888"/>
      <c r="DQ98" s="888"/>
      <c r="DR98" s="888"/>
      <c r="DS98" s="888"/>
      <c r="DT98" s="888"/>
      <c r="DU98" s="888"/>
      <c r="DV98" s="888"/>
      <c r="DX98" s="874"/>
      <c r="DY98" s="902"/>
      <c r="DZ98" s="914" t="s">
        <v>126</v>
      </c>
      <c r="EA98" s="888"/>
      <c r="EB98" s="888"/>
      <c r="EC98" s="888"/>
      <c r="ED98" s="888"/>
      <c r="EE98" s="888"/>
      <c r="EF98" s="888"/>
      <c r="EG98" s="888"/>
      <c r="EH98" s="888"/>
      <c r="EI98" s="888"/>
      <c r="EJ98" s="888"/>
      <c r="EK98" s="888"/>
      <c r="EL98" s="888"/>
      <c r="EM98" s="888"/>
      <c r="EN98" s="888"/>
      <c r="EP98" s="874"/>
      <c r="EQ98" s="902"/>
      <c r="ER98" s="914" t="s">
        <v>126</v>
      </c>
      <c r="ES98" s="888"/>
      <c r="ET98" s="888"/>
      <c r="EU98" s="888"/>
      <c r="EV98" s="888"/>
      <c r="EW98" s="888"/>
      <c r="EX98" s="888"/>
      <c r="EY98" s="888"/>
      <c r="EZ98" s="888"/>
      <c r="FA98" s="888"/>
      <c r="FB98" s="888"/>
      <c r="FC98" s="888"/>
      <c r="FD98" s="888"/>
      <c r="FE98" s="888"/>
      <c r="FF98" s="888"/>
      <c r="FH98" s="874"/>
      <c r="FI98" s="902"/>
      <c r="FJ98" s="914" t="s">
        <v>126</v>
      </c>
      <c r="FK98" s="888"/>
      <c r="FL98" s="888"/>
      <c r="FM98" s="888"/>
      <c r="FN98" s="888"/>
      <c r="FO98" s="888"/>
      <c r="FP98" s="888"/>
      <c r="FQ98" s="888"/>
      <c r="FR98" s="888"/>
      <c r="FS98" s="888"/>
      <c r="FT98" s="888"/>
      <c r="FU98" s="888"/>
      <c r="FV98" s="888"/>
      <c r="FW98" s="888"/>
      <c r="FX98" s="888"/>
      <c r="FZ98" s="874"/>
      <c r="GA98" s="902"/>
      <c r="GB98" s="914" t="s">
        <v>126</v>
      </c>
      <c r="GC98" s="888"/>
      <c r="GD98" s="888"/>
      <c r="GE98" s="888"/>
      <c r="GF98" s="888"/>
      <c r="GG98" s="888"/>
      <c r="GH98" s="888"/>
      <c r="GI98" s="888"/>
      <c r="GJ98" s="888"/>
      <c r="GK98" s="888"/>
      <c r="GL98" s="888"/>
      <c r="GM98" s="888"/>
      <c r="GN98" s="888"/>
      <c r="GO98" s="888"/>
      <c r="GP98" s="888"/>
    </row>
    <row r="99" spans="2:198" s="894" customFormat="1" ht="243" hidden="1" customHeight="1" outlineLevel="1">
      <c r="B99" s="874"/>
      <c r="C99" s="902"/>
      <c r="D99" s="914" t="s">
        <v>127</v>
      </c>
      <c r="E99" s="888"/>
      <c r="F99" s="888"/>
      <c r="G99" s="888"/>
      <c r="H99" s="888"/>
      <c r="I99" s="888"/>
      <c r="J99" s="888"/>
      <c r="K99" s="888"/>
      <c r="L99" s="888"/>
      <c r="M99" s="888"/>
      <c r="N99" s="888"/>
      <c r="O99" s="888"/>
      <c r="P99" s="888"/>
      <c r="Q99" s="888"/>
      <c r="R99" s="888"/>
      <c r="T99" s="874"/>
      <c r="U99" s="902"/>
      <c r="V99" s="914" t="s">
        <v>127</v>
      </c>
      <c r="W99" s="888"/>
      <c r="X99" s="888"/>
      <c r="Y99" s="888"/>
      <c r="Z99" s="888"/>
      <c r="AA99" s="888"/>
      <c r="AB99" s="888"/>
      <c r="AC99" s="888"/>
      <c r="AD99" s="888"/>
      <c r="AE99" s="888"/>
      <c r="AF99" s="888"/>
      <c r="AG99" s="888"/>
      <c r="AH99" s="888"/>
      <c r="AI99" s="888"/>
      <c r="AJ99" s="888"/>
      <c r="AL99" s="874"/>
      <c r="AM99" s="902"/>
      <c r="AN99" s="914" t="s">
        <v>127</v>
      </c>
      <c r="AO99" s="888"/>
      <c r="AP99" s="888"/>
      <c r="AQ99" s="888"/>
      <c r="AR99" s="888"/>
      <c r="AS99" s="888"/>
      <c r="AT99" s="888"/>
      <c r="AU99" s="888"/>
      <c r="AV99" s="888"/>
      <c r="AW99" s="888"/>
      <c r="AX99" s="888"/>
      <c r="AY99" s="888"/>
      <c r="AZ99" s="888"/>
      <c r="BA99" s="888"/>
      <c r="BB99" s="888"/>
      <c r="BD99" s="874"/>
      <c r="BE99" s="902"/>
      <c r="BF99" s="914" t="s">
        <v>127</v>
      </c>
      <c r="BG99" s="888"/>
      <c r="BH99" s="888"/>
      <c r="BI99" s="888"/>
      <c r="BJ99" s="888"/>
      <c r="BK99" s="888"/>
      <c r="BL99" s="888"/>
      <c r="BM99" s="888"/>
      <c r="BN99" s="888"/>
      <c r="BO99" s="888"/>
      <c r="BP99" s="888"/>
      <c r="BQ99" s="888"/>
      <c r="BR99" s="888"/>
      <c r="BS99" s="888"/>
      <c r="BT99" s="888"/>
      <c r="BV99" s="874"/>
      <c r="BW99" s="902"/>
      <c r="BX99" s="914" t="s">
        <v>127</v>
      </c>
      <c r="BY99" s="888"/>
      <c r="BZ99" s="888"/>
      <c r="CA99" s="888"/>
      <c r="CB99" s="888"/>
      <c r="CC99" s="888"/>
      <c r="CD99" s="888"/>
      <c r="CE99" s="888"/>
      <c r="CF99" s="888"/>
      <c r="CG99" s="888"/>
      <c r="CH99" s="888"/>
      <c r="CI99" s="888"/>
      <c r="CJ99" s="888"/>
      <c r="CK99" s="888"/>
      <c r="CL99" s="888"/>
      <c r="CN99" s="874"/>
      <c r="CO99" s="902"/>
      <c r="CP99" s="914" t="s">
        <v>127</v>
      </c>
      <c r="CQ99" s="888"/>
      <c r="CR99" s="888"/>
      <c r="CS99" s="888"/>
      <c r="CT99" s="888"/>
      <c r="CU99" s="888"/>
      <c r="CV99" s="888"/>
      <c r="CW99" s="888"/>
      <c r="CX99" s="888"/>
      <c r="CY99" s="888"/>
      <c r="CZ99" s="888"/>
      <c r="DA99" s="888"/>
      <c r="DB99" s="888"/>
      <c r="DC99" s="888"/>
      <c r="DD99" s="888"/>
      <c r="DF99" s="874"/>
      <c r="DG99" s="902"/>
      <c r="DH99" s="914" t="s">
        <v>127</v>
      </c>
      <c r="DI99" s="888"/>
      <c r="DJ99" s="888"/>
      <c r="DK99" s="888"/>
      <c r="DL99" s="888"/>
      <c r="DM99" s="888"/>
      <c r="DN99" s="888"/>
      <c r="DO99" s="888"/>
      <c r="DP99" s="888"/>
      <c r="DQ99" s="888"/>
      <c r="DR99" s="888"/>
      <c r="DS99" s="888"/>
      <c r="DT99" s="888"/>
      <c r="DU99" s="888"/>
      <c r="DV99" s="888"/>
      <c r="DX99" s="874"/>
      <c r="DY99" s="902"/>
      <c r="DZ99" s="914" t="s">
        <v>127</v>
      </c>
      <c r="EA99" s="888"/>
      <c r="EB99" s="888"/>
      <c r="EC99" s="888"/>
      <c r="ED99" s="888"/>
      <c r="EE99" s="888"/>
      <c r="EF99" s="888"/>
      <c r="EG99" s="888"/>
      <c r="EH99" s="888"/>
      <c r="EI99" s="888"/>
      <c r="EJ99" s="888"/>
      <c r="EK99" s="888"/>
      <c r="EL99" s="888"/>
      <c r="EM99" s="888"/>
      <c r="EN99" s="888"/>
      <c r="EP99" s="874"/>
      <c r="EQ99" s="902"/>
      <c r="ER99" s="914" t="s">
        <v>127</v>
      </c>
      <c r="ES99" s="888"/>
      <c r="ET99" s="888"/>
      <c r="EU99" s="888"/>
      <c r="EV99" s="888"/>
      <c r="EW99" s="888"/>
      <c r="EX99" s="888"/>
      <c r="EY99" s="888"/>
      <c r="EZ99" s="888"/>
      <c r="FA99" s="888"/>
      <c r="FB99" s="888"/>
      <c r="FC99" s="888"/>
      <c r="FD99" s="888"/>
      <c r="FE99" s="888"/>
      <c r="FF99" s="888"/>
      <c r="FH99" s="874"/>
      <c r="FI99" s="902"/>
      <c r="FJ99" s="914" t="s">
        <v>127</v>
      </c>
      <c r="FK99" s="888"/>
      <c r="FL99" s="888"/>
      <c r="FM99" s="888"/>
      <c r="FN99" s="888"/>
      <c r="FO99" s="888"/>
      <c r="FP99" s="888"/>
      <c r="FQ99" s="888"/>
      <c r="FR99" s="888"/>
      <c r="FS99" s="888"/>
      <c r="FT99" s="888"/>
      <c r="FU99" s="888"/>
      <c r="FV99" s="888"/>
      <c r="FW99" s="888"/>
      <c r="FX99" s="888"/>
      <c r="FZ99" s="874"/>
      <c r="GA99" s="902"/>
      <c r="GB99" s="914" t="s">
        <v>127</v>
      </c>
      <c r="GC99" s="888"/>
      <c r="GD99" s="888"/>
      <c r="GE99" s="888"/>
      <c r="GF99" s="888"/>
      <c r="GG99" s="888"/>
      <c r="GH99" s="888"/>
      <c r="GI99" s="888"/>
      <c r="GJ99" s="888"/>
      <c r="GK99" s="888"/>
      <c r="GL99" s="888"/>
      <c r="GM99" s="888"/>
      <c r="GN99" s="888"/>
      <c r="GO99" s="888"/>
      <c r="GP99" s="888"/>
    </row>
    <row r="100" spans="2:198" s="894" customFormat="1" ht="121.5" hidden="1" customHeight="1" outlineLevel="1">
      <c r="B100" s="874"/>
      <c r="C100" s="902"/>
      <c r="D100" s="914" t="s">
        <v>128</v>
      </c>
      <c r="E100" s="888"/>
      <c r="F100" s="888"/>
      <c r="G100" s="888"/>
      <c r="H100" s="888"/>
      <c r="I100" s="888"/>
      <c r="J100" s="888"/>
      <c r="K100" s="888"/>
      <c r="L100" s="888"/>
      <c r="M100" s="888"/>
      <c r="N100" s="888"/>
      <c r="O100" s="888"/>
      <c r="P100" s="888"/>
      <c r="Q100" s="888"/>
      <c r="R100" s="888"/>
      <c r="T100" s="874"/>
      <c r="U100" s="902"/>
      <c r="V100" s="914" t="s">
        <v>128</v>
      </c>
      <c r="W100" s="888"/>
      <c r="X100" s="888"/>
      <c r="Y100" s="888"/>
      <c r="Z100" s="888"/>
      <c r="AA100" s="888"/>
      <c r="AB100" s="888"/>
      <c r="AC100" s="888"/>
      <c r="AD100" s="888"/>
      <c r="AE100" s="888"/>
      <c r="AF100" s="888"/>
      <c r="AG100" s="888"/>
      <c r="AH100" s="888"/>
      <c r="AI100" s="888"/>
      <c r="AJ100" s="888"/>
      <c r="AL100" s="874"/>
      <c r="AM100" s="902"/>
      <c r="AN100" s="914" t="s">
        <v>128</v>
      </c>
      <c r="AO100" s="888"/>
      <c r="AP100" s="888"/>
      <c r="AQ100" s="888"/>
      <c r="AR100" s="888"/>
      <c r="AS100" s="888"/>
      <c r="AT100" s="888"/>
      <c r="AU100" s="888"/>
      <c r="AV100" s="888"/>
      <c r="AW100" s="888"/>
      <c r="AX100" s="888"/>
      <c r="AY100" s="888"/>
      <c r="AZ100" s="888"/>
      <c r="BA100" s="888"/>
      <c r="BB100" s="888"/>
      <c r="BD100" s="874"/>
      <c r="BE100" s="902"/>
      <c r="BF100" s="914" t="s">
        <v>128</v>
      </c>
      <c r="BG100" s="888"/>
      <c r="BH100" s="888"/>
      <c r="BI100" s="888"/>
      <c r="BJ100" s="888"/>
      <c r="BK100" s="888"/>
      <c r="BL100" s="888"/>
      <c r="BM100" s="888"/>
      <c r="BN100" s="888"/>
      <c r="BO100" s="888"/>
      <c r="BP100" s="888"/>
      <c r="BQ100" s="888"/>
      <c r="BR100" s="888"/>
      <c r="BS100" s="888"/>
      <c r="BT100" s="888"/>
      <c r="BV100" s="874"/>
      <c r="BW100" s="902"/>
      <c r="BX100" s="914" t="s">
        <v>128</v>
      </c>
      <c r="BY100" s="888"/>
      <c r="BZ100" s="888"/>
      <c r="CA100" s="888"/>
      <c r="CB100" s="888"/>
      <c r="CC100" s="888"/>
      <c r="CD100" s="888"/>
      <c r="CE100" s="888"/>
      <c r="CF100" s="888"/>
      <c r="CG100" s="888"/>
      <c r="CH100" s="888"/>
      <c r="CI100" s="888"/>
      <c r="CJ100" s="888"/>
      <c r="CK100" s="888"/>
      <c r="CL100" s="888"/>
      <c r="CN100" s="874"/>
      <c r="CO100" s="902"/>
      <c r="CP100" s="914" t="s">
        <v>128</v>
      </c>
      <c r="CQ100" s="888"/>
      <c r="CR100" s="888"/>
      <c r="CS100" s="888"/>
      <c r="CT100" s="888"/>
      <c r="CU100" s="888"/>
      <c r="CV100" s="888"/>
      <c r="CW100" s="888"/>
      <c r="CX100" s="888"/>
      <c r="CY100" s="888"/>
      <c r="CZ100" s="888"/>
      <c r="DA100" s="888"/>
      <c r="DB100" s="888"/>
      <c r="DC100" s="888"/>
      <c r="DD100" s="888"/>
      <c r="DF100" s="874"/>
      <c r="DG100" s="902"/>
      <c r="DH100" s="914" t="s">
        <v>128</v>
      </c>
      <c r="DI100" s="888"/>
      <c r="DJ100" s="888"/>
      <c r="DK100" s="888"/>
      <c r="DL100" s="888"/>
      <c r="DM100" s="888"/>
      <c r="DN100" s="888"/>
      <c r="DO100" s="888"/>
      <c r="DP100" s="888"/>
      <c r="DQ100" s="888"/>
      <c r="DR100" s="888"/>
      <c r="DS100" s="888"/>
      <c r="DT100" s="888"/>
      <c r="DU100" s="888"/>
      <c r="DV100" s="888"/>
      <c r="DX100" s="874"/>
      <c r="DY100" s="902"/>
      <c r="DZ100" s="914" t="s">
        <v>128</v>
      </c>
      <c r="EA100" s="888"/>
      <c r="EB100" s="888"/>
      <c r="EC100" s="888"/>
      <c r="ED100" s="888"/>
      <c r="EE100" s="888"/>
      <c r="EF100" s="888"/>
      <c r="EG100" s="888"/>
      <c r="EH100" s="888"/>
      <c r="EI100" s="888"/>
      <c r="EJ100" s="888"/>
      <c r="EK100" s="888"/>
      <c r="EL100" s="888"/>
      <c r="EM100" s="888"/>
      <c r="EN100" s="888"/>
      <c r="EP100" s="874"/>
      <c r="EQ100" s="902"/>
      <c r="ER100" s="914" t="s">
        <v>128</v>
      </c>
      <c r="ES100" s="888"/>
      <c r="ET100" s="888"/>
      <c r="EU100" s="888"/>
      <c r="EV100" s="888"/>
      <c r="EW100" s="888"/>
      <c r="EX100" s="888"/>
      <c r="EY100" s="888"/>
      <c r="EZ100" s="888"/>
      <c r="FA100" s="888"/>
      <c r="FB100" s="888"/>
      <c r="FC100" s="888"/>
      <c r="FD100" s="888"/>
      <c r="FE100" s="888"/>
      <c r="FF100" s="888"/>
      <c r="FH100" s="874"/>
      <c r="FI100" s="902"/>
      <c r="FJ100" s="914" t="s">
        <v>128</v>
      </c>
      <c r="FK100" s="888"/>
      <c r="FL100" s="888"/>
      <c r="FM100" s="888"/>
      <c r="FN100" s="888"/>
      <c r="FO100" s="888"/>
      <c r="FP100" s="888"/>
      <c r="FQ100" s="888"/>
      <c r="FR100" s="888"/>
      <c r="FS100" s="888"/>
      <c r="FT100" s="888"/>
      <c r="FU100" s="888"/>
      <c r="FV100" s="888"/>
      <c r="FW100" s="888"/>
      <c r="FX100" s="888"/>
      <c r="FZ100" s="874"/>
      <c r="GA100" s="902"/>
      <c r="GB100" s="914" t="s">
        <v>128</v>
      </c>
      <c r="GC100" s="888"/>
      <c r="GD100" s="888"/>
      <c r="GE100" s="888"/>
      <c r="GF100" s="888"/>
      <c r="GG100" s="888"/>
      <c r="GH100" s="888"/>
      <c r="GI100" s="888"/>
      <c r="GJ100" s="888"/>
      <c r="GK100" s="888"/>
      <c r="GL100" s="888"/>
      <c r="GM100" s="888"/>
      <c r="GN100" s="888"/>
      <c r="GO100" s="888"/>
      <c r="GP100" s="888"/>
    </row>
    <row r="101" spans="2:198" s="894" customFormat="1" ht="409.5" hidden="1" customHeight="1" outlineLevel="1">
      <c r="B101" s="874"/>
      <c r="C101" s="902"/>
      <c r="D101" s="914" t="s">
        <v>129</v>
      </c>
      <c r="E101" s="888"/>
      <c r="F101" s="888"/>
      <c r="G101" s="888"/>
      <c r="H101" s="888"/>
      <c r="I101" s="888"/>
      <c r="J101" s="888"/>
      <c r="K101" s="888"/>
      <c r="L101" s="888"/>
      <c r="M101" s="888"/>
      <c r="N101" s="888"/>
      <c r="O101" s="888"/>
      <c r="P101" s="888"/>
      <c r="Q101" s="888"/>
      <c r="R101" s="888"/>
      <c r="T101" s="874"/>
      <c r="U101" s="902"/>
      <c r="V101" s="914" t="s">
        <v>129</v>
      </c>
      <c r="W101" s="888"/>
      <c r="X101" s="888"/>
      <c r="Y101" s="888"/>
      <c r="Z101" s="888"/>
      <c r="AA101" s="888"/>
      <c r="AB101" s="888"/>
      <c r="AC101" s="888"/>
      <c r="AD101" s="888"/>
      <c r="AE101" s="888"/>
      <c r="AF101" s="888"/>
      <c r="AG101" s="888"/>
      <c r="AH101" s="888"/>
      <c r="AI101" s="888"/>
      <c r="AJ101" s="888"/>
      <c r="AL101" s="874"/>
      <c r="AM101" s="902"/>
      <c r="AN101" s="914" t="s">
        <v>129</v>
      </c>
      <c r="AO101" s="888"/>
      <c r="AP101" s="888"/>
      <c r="AQ101" s="888"/>
      <c r="AR101" s="888"/>
      <c r="AS101" s="888"/>
      <c r="AT101" s="888"/>
      <c r="AU101" s="888"/>
      <c r="AV101" s="888"/>
      <c r="AW101" s="888"/>
      <c r="AX101" s="888"/>
      <c r="AY101" s="888"/>
      <c r="AZ101" s="888"/>
      <c r="BA101" s="888"/>
      <c r="BB101" s="888"/>
      <c r="BD101" s="874"/>
      <c r="BE101" s="902"/>
      <c r="BF101" s="914" t="s">
        <v>129</v>
      </c>
      <c r="BG101" s="888"/>
      <c r="BH101" s="888"/>
      <c r="BI101" s="888"/>
      <c r="BJ101" s="888"/>
      <c r="BK101" s="888"/>
      <c r="BL101" s="888"/>
      <c r="BM101" s="888"/>
      <c r="BN101" s="888"/>
      <c r="BO101" s="888"/>
      <c r="BP101" s="888"/>
      <c r="BQ101" s="888"/>
      <c r="BR101" s="888"/>
      <c r="BS101" s="888"/>
      <c r="BT101" s="888"/>
      <c r="BV101" s="874"/>
      <c r="BW101" s="902"/>
      <c r="BX101" s="914" t="s">
        <v>129</v>
      </c>
      <c r="BY101" s="888"/>
      <c r="BZ101" s="888"/>
      <c r="CA101" s="888"/>
      <c r="CB101" s="888"/>
      <c r="CC101" s="888"/>
      <c r="CD101" s="888"/>
      <c r="CE101" s="888"/>
      <c r="CF101" s="888"/>
      <c r="CG101" s="888"/>
      <c r="CH101" s="888"/>
      <c r="CI101" s="888"/>
      <c r="CJ101" s="888"/>
      <c r="CK101" s="888"/>
      <c r="CL101" s="888"/>
      <c r="CN101" s="874"/>
      <c r="CO101" s="902"/>
      <c r="CP101" s="914" t="s">
        <v>129</v>
      </c>
      <c r="CQ101" s="888"/>
      <c r="CR101" s="888"/>
      <c r="CS101" s="888"/>
      <c r="CT101" s="888"/>
      <c r="CU101" s="888"/>
      <c r="CV101" s="888"/>
      <c r="CW101" s="888"/>
      <c r="CX101" s="888"/>
      <c r="CY101" s="888"/>
      <c r="CZ101" s="888"/>
      <c r="DA101" s="888"/>
      <c r="DB101" s="888"/>
      <c r="DC101" s="888"/>
      <c r="DD101" s="888"/>
      <c r="DF101" s="874"/>
      <c r="DG101" s="902"/>
      <c r="DH101" s="914" t="s">
        <v>129</v>
      </c>
      <c r="DI101" s="888"/>
      <c r="DJ101" s="888"/>
      <c r="DK101" s="888"/>
      <c r="DL101" s="888"/>
      <c r="DM101" s="888"/>
      <c r="DN101" s="888"/>
      <c r="DO101" s="888"/>
      <c r="DP101" s="888"/>
      <c r="DQ101" s="888"/>
      <c r="DR101" s="888"/>
      <c r="DS101" s="888"/>
      <c r="DT101" s="888"/>
      <c r="DU101" s="888"/>
      <c r="DV101" s="888"/>
      <c r="DX101" s="874"/>
      <c r="DY101" s="902"/>
      <c r="DZ101" s="914" t="s">
        <v>129</v>
      </c>
      <c r="EA101" s="888"/>
      <c r="EB101" s="888"/>
      <c r="EC101" s="888"/>
      <c r="ED101" s="888"/>
      <c r="EE101" s="888"/>
      <c r="EF101" s="888"/>
      <c r="EG101" s="888"/>
      <c r="EH101" s="888"/>
      <c r="EI101" s="888"/>
      <c r="EJ101" s="888"/>
      <c r="EK101" s="888"/>
      <c r="EL101" s="888"/>
      <c r="EM101" s="888"/>
      <c r="EN101" s="888"/>
      <c r="EP101" s="874"/>
      <c r="EQ101" s="902"/>
      <c r="ER101" s="914" t="s">
        <v>129</v>
      </c>
      <c r="ES101" s="888"/>
      <c r="ET101" s="888"/>
      <c r="EU101" s="888"/>
      <c r="EV101" s="888"/>
      <c r="EW101" s="888"/>
      <c r="EX101" s="888"/>
      <c r="EY101" s="888"/>
      <c r="EZ101" s="888"/>
      <c r="FA101" s="888"/>
      <c r="FB101" s="888"/>
      <c r="FC101" s="888"/>
      <c r="FD101" s="888"/>
      <c r="FE101" s="888"/>
      <c r="FF101" s="888"/>
      <c r="FH101" s="874"/>
      <c r="FI101" s="902"/>
      <c r="FJ101" s="914" t="s">
        <v>129</v>
      </c>
      <c r="FK101" s="888"/>
      <c r="FL101" s="888"/>
      <c r="FM101" s="888"/>
      <c r="FN101" s="888"/>
      <c r="FO101" s="888"/>
      <c r="FP101" s="888"/>
      <c r="FQ101" s="888"/>
      <c r="FR101" s="888"/>
      <c r="FS101" s="888"/>
      <c r="FT101" s="888"/>
      <c r="FU101" s="888"/>
      <c r="FV101" s="888"/>
      <c r="FW101" s="888"/>
      <c r="FX101" s="888"/>
      <c r="FZ101" s="874"/>
      <c r="GA101" s="902"/>
      <c r="GB101" s="914" t="s">
        <v>129</v>
      </c>
      <c r="GC101" s="888"/>
      <c r="GD101" s="888"/>
      <c r="GE101" s="888"/>
      <c r="GF101" s="888"/>
      <c r="GG101" s="888"/>
      <c r="GH101" s="888"/>
      <c r="GI101" s="888"/>
      <c r="GJ101" s="888"/>
      <c r="GK101" s="888"/>
      <c r="GL101" s="888"/>
      <c r="GM101" s="888"/>
      <c r="GN101" s="888"/>
      <c r="GO101" s="888"/>
      <c r="GP101" s="888"/>
    </row>
    <row r="102" spans="2:198" s="894" customFormat="1" ht="324" hidden="1" customHeight="1" outlineLevel="1">
      <c r="B102" s="874"/>
      <c r="C102" s="902"/>
      <c r="D102" s="914" t="s">
        <v>130</v>
      </c>
      <c r="E102" s="888"/>
      <c r="F102" s="888"/>
      <c r="G102" s="888"/>
      <c r="H102" s="888"/>
      <c r="I102" s="888"/>
      <c r="J102" s="888"/>
      <c r="K102" s="888"/>
      <c r="L102" s="888"/>
      <c r="M102" s="888"/>
      <c r="N102" s="888"/>
      <c r="O102" s="888"/>
      <c r="P102" s="888"/>
      <c r="Q102" s="888"/>
      <c r="R102" s="888"/>
      <c r="T102" s="874"/>
      <c r="U102" s="902"/>
      <c r="V102" s="914" t="s">
        <v>130</v>
      </c>
      <c r="W102" s="888"/>
      <c r="X102" s="888"/>
      <c r="Y102" s="888"/>
      <c r="Z102" s="888"/>
      <c r="AA102" s="888"/>
      <c r="AB102" s="888"/>
      <c r="AC102" s="888"/>
      <c r="AD102" s="888"/>
      <c r="AE102" s="888"/>
      <c r="AF102" s="888"/>
      <c r="AG102" s="888"/>
      <c r="AH102" s="888"/>
      <c r="AI102" s="888"/>
      <c r="AJ102" s="888"/>
      <c r="AL102" s="874"/>
      <c r="AM102" s="902"/>
      <c r="AN102" s="914" t="s">
        <v>130</v>
      </c>
      <c r="AO102" s="888"/>
      <c r="AP102" s="888"/>
      <c r="AQ102" s="888"/>
      <c r="AR102" s="888"/>
      <c r="AS102" s="888"/>
      <c r="AT102" s="888"/>
      <c r="AU102" s="888"/>
      <c r="AV102" s="888"/>
      <c r="AW102" s="888"/>
      <c r="AX102" s="888"/>
      <c r="AY102" s="888"/>
      <c r="AZ102" s="888"/>
      <c r="BA102" s="888"/>
      <c r="BB102" s="888"/>
      <c r="BD102" s="874"/>
      <c r="BE102" s="902"/>
      <c r="BF102" s="914" t="s">
        <v>130</v>
      </c>
      <c r="BG102" s="888"/>
      <c r="BH102" s="888"/>
      <c r="BI102" s="888"/>
      <c r="BJ102" s="888"/>
      <c r="BK102" s="888"/>
      <c r="BL102" s="888"/>
      <c r="BM102" s="888"/>
      <c r="BN102" s="888"/>
      <c r="BO102" s="888"/>
      <c r="BP102" s="888"/>
      <c r="BQ102" s="888"/>
      <c r="BR102" s="888"/>
      <c r="BS102" s="888"/>
      <c r="BT102" s="888"/>
      <c r="BV102" s="874"/>
      <c r="BW102" s="902"/>
      <c r="BX102" s="914" t="s">
        <v>130</v>
      </c>
      <c r="BY102" s="888"/>
      <c r="BZ102" s="888"/>
      <c r="CA102" s="888"/>
      <c r="CB102" s="888"/>
      <c r="CC102" s="888"/>
      <c r="CD102" s="888"/>
      <c r="CE102" s="888"/>
      <c r="CF102" s="888"/>
      <c r="CG102" s="888"/>
      <c r="CH102" s="888"/>
      <c r="CI102" s="888"/>
      <c r="CJ102" s="888"/>
      <c r="CK102" s="888"/>
      <c r="CL102" s="888"/>
      <c r="CN102" s="874"/>
      <c r="CO102" s="902"/>
      <c r="CP102" s="914" t="s">
        <v>130</v>
      </c>
      <c r="CQ102" s="888"/>
      <c r="CR102" s="888"/>
      <c r="CS102" s="888"/>
      <c r="CT102" s="888"/>
      <c r="CU102" s="888"/>
      <c r="CV102" s="888"/>
      <c r="CW102" s="888"/>
      <c r="CX102" s="888"/>
      <c r="CY102" s="888"/>
      <c r="CZ102" s="888"/>
      <c r="DA102" s="888"/>
      <c r="DB102" s="888"/>
      <c r="DC102" s="888"/>
      <c r="DD102" s="888"/>
      <c r="DF102" s="874"/>
      <c r="DG102" s="902"/>
      <c r="DH102" s="914" t="s">
        <v>130</v>
      </c>
      <c r="DI102" s="888"/>
      <c r="DJ102" s="888"/>
      <c r="DK102" s="888"/>
      <c r="DL102" s="888"/>
      <c r="DM102" s="888"/>
      <c r="DN102" s="888"/>
      <c r="DO102" s="888"/>
      <c r="DP102" s="888"/>
      <c r="DQ102" s="888"/>
      <c r="DR102" s="888"/>
      <c r="DS102" s="888"/>
      <c r="DT102" s="888"/>
      <c r="DU102" s="888"/>
      <c r="DV102" s="888"/>
      <c r="DX102" s="874"/>
      <c r="DY102" s="902"/>
      <c r="DZ102" s="914" t="s">
        <v>130</v>
      </c>
      <c r="EA102" s="888"/>
      <c r="EB102" s="888"/>
      <c r="EC102" s="888"/>
      <c r="ED102" s="888"/>
      <c r="EE102" s="888"/>
      <c r="EF102" s="888"/>
      <c r="EG102" s="888"/>
      <c r="EH102" s="888"/>
      <c r="EI102" s="888"/>
      <c r="EJ102" s="888"/>
      <c r="EK102" s="888"/>
      <c r="EL102" s="888"/>
      <c r="EM102" s="888"/>
      <c r="EN102" s="888"/>
      <c r="EP102" s="874"/>
      <c r="EQ102" s="902"/>
      <c r="ER102" s="914" t="s">
        <v>130</v>
      </c>
      <c r="ES102" s="888"/>
      <c r="ET102" s="888"/>
      <c r="EU102" s="888"/>
      <c r="EV102" s="888"/>
      <c r="EW102" s="888"/>
      <c r="EX102" s="888"/>
      <c r="EY102" s="888"/>
      <c r="EZ102" s="888"/>
      <c r="FA102" s="888"/>
      <c r="FB102" s="888"/>
      <c r="FC102" s="888"/>
      <c r="FD102" s="888"/>
      <c r="FE102" s="888"/>
      <c r="FF102" s="888"/>
      <c r="FH102" s="874"/>
      <c r="FI102" s="902"/>
      <c r="FJ102" s="914" t="s">
        <v>130</v>
      </c>
      <c r="FK102" s="888"/>
      <c r="FL102" s="888"/>
      <c r="FM102" s="888"/>
      <c r="FN102" s="888"/>
      <c r="FO102" s="888"/>
      <c r="FP102" s="888"/>
      <c r="FQ102" s="888"/>
      <c r="FR102" s="888"/>
      <c r="FS102" s="888"/>
      <c r="FT102" s="888"/>
      <c r="FU102" s="888"/>
      <c r="FV102" s="888"/>
      <c r="FW102" s="888"/>
      <c r="FX102" s="888"/>
      <c r="FZ102" s="874"/>
      <c r="GA102" s="902"/>
      <c r="GB102" s="914" t="s">
        <v>130</v>
      </c>
      <c r="GC102" s="888"/>
      <c r="GD102" s="888"/>
      <c r="GE102" s="888"/>
      <c r="GF102" s="888"/>
      <c r="GG102" s="888"/>
      <c r="GH102" s="888"/>
      <c r="GI102" s="888"/>
      <c r="GJ102" s="888"/>
      <c r="GK102" s="888"/>
      <c r="GL102" s="888"/>
      <c r="GM102" s="888"/>
      <c r="GN102" s="888"/>
      <c r="GO102" s="888"/>
      <c r="GP102" s="888"/>
    </row>
    <row r="103" spans="2:198" s="894" customFormat="1" ht="135" hidden="1" customHeight="1" outlineLevel="1">
      <c r="B103" s="874"/>
      <c r="C103" s="902"/>
      <c r="D103" s="914" t="s">
        <v>131</v>
      </c>
      <c r="E103" s="888"/>
      <c r="F103" s="888"/>
      <c r="G103" s="888"/>
      <c r="H103" s="888"/>
      <c r="I103" s="888"/>
      <c r="J103" s="888"/>
      <c r="K103" s="888"/>
      <c r="L103" s="888"/>
      <c r="M103" s="888"/>
      <c r="N103" s="888"/>
      <c r="O103" s="888"/>
      <c r="P103" s="888"/>
      <c r="Q103" s="888"/>
      <c r="R103" s="888"/>
      <c r="T103" s="874"/>
      <c r="U103" s="902"/>
      <c r="V103" s="914" t="s">
        <v>131</v>
      </c>
      <c r="W103" s="888"/>
      <c r="X103" s="888"/>
      <c r="Y103" s="888"/>
      <c r="Z103" s="888"/>
      <c r="AA103" s="888"/>
      <c r="AB103" s="888"/>
      <c r="AC103" s="888"/>
      <c r="AD103" s="888"/>
      <c r="AE103" s="888"/>
      <c r="AF103" s="888"/>
      <c r="AG103" s="888"/>
      <c r="AH103" s="888"/>
      <c r="AI103" s="888"/>
      <c r="AJ103" s="888"/>
      <c r="AL103" s="874"/>
      <c r="AM103" s="902"/>
      <c r="AN103" s="914" t="s">
        <v>131</v>
      </c>
      <c r="AO103" s="888"/>
      <c r="AP103" s="888"/>
      <c r="AQ103" s="888"/>
      <c r="AR103" s="888"/>
      <c r="AS103" s="888"/>
      <c r="AT103" s="888"/>
      <c r="AU103" s="888"/>
      <c r="AV103" s="888"/>
      <c r="AW103" s="888"/>
      <c r="AX103" s="888"/>
      <c r="AY103" s="888"/>
      <c r="AZ103" s="888"/>
      <c r="BA103" s="888"/>
      <c r="BB103" s="888"/>
      <c r="BD103" s="874"/>
      <c r="BE103" s="902"/>
      <c r="BF103" s="914" t="s">
        <v>131</v>
      </c>
      <c r="BG103" s="888"/>
      <c r="BH103" s="888"/>
      <c r="BI103" s="888"/>
      <c r="BJ103" s="888"/>
      <c r="BK103" s="888"/>
      <c r="BL103" s="888"/>
      <c r="BM103" s="888"/>
      <c r="BN103" s="888"/>
      <c r="BO103" s="888"/>
      <c r="BP103" s="888"/>
      <c r="BQ103" s="888"/>
      <c r="BR103" s="888"/>
      <c r="BS103" s="888"/>
      <c r="BT103" s="888"/>
      <c r="BV103" s="874"/>
      <c r="BW103" s="902"/>
      <c r="BX103" s="914" t="s">
        <v>131</v>
      </c>
      <c r="BY103" s="888"/>
      <c r="BZ103" s="888"/>
      <c r="CA103" s="888"/>
      <c r="CB103" s="888"/>
      <c r="CC103" s="888"/>
      <c r="CD103" s="888"/>
      <c r="CE103" s="888"/>
      <c r="CF103" s="888"/>
      <c r="CG103" s="888"/>
      <c r="CH103" s="888"/>
      <c r="CI103" s="888"/>
      <c r="CJ103" s="888"/>
      <c r="CK103" s="888"/>
      <c r="CL103" s="888"/>
      <c r="CN103" s="874"/>
      <c r="CO103" s="902"/>
      <c r="CP103" s="914" t="s">
        <v>131</v>
      </c>
      <c r="CQ103" s="888"/>
      <c r="CR103" s="888"/>
      <c r="CS103" s="888"/>
      <c r="CT103" s="888"/>
      <c r="CU103" s="888"/>
      <c r="CV103" s="888"/>
      <c r="CW103" s="888"/>
      <c r="CX103" s="888"/>
      <c r="CY103" s="888"/>
      <c r="CZ103" s="888"/>
      <c r="DA103" s="888"/>
      <c r="DB103" s="888"/>
      <c r="DC103" s="888"/>
      <c r="DD103" s="888"/>
      <c r="DF103" s="874"/>
      <c r="DG103" s="902"/>
      <c r="DH103" s="914" t="s">
        <v>131</v>
      </c>
      <c r="DI103" s="888"/>
      <c r="DJ103" s="888"/>
      <c r="DK103" s="888"/>
      <c r="DL103" s="888"/>
      <c r="DM103" s="888"/>
      <c r="DN103" s="888"/>
      <c r="DO103" s="888"/>
      <c r="DP103" s="888"/>
      <c r="DQ103" s="888"/>
      <c r="DR103" s="888"/>
      <c r="DS103" s="888"/>
      <c r="DT103" s="888"/>
      <c r="DU103" s="888"/>
      <c r="DV103" s="888"/>
      <c r="DX103" s="874"/>
      <c r="DY103" s="902"/>
      <c r="DZ103" s="914" t="s">
        <v>131</v>
      </c>
      <c r="EA103" s="888"/>
      <c r="EB103" s="888"/>
      <c r="EC103" s="888"/>
      <c r="ED103" s="888"/>
      <c r="EE103" s="888"/>
      <c r="EF103" s="888"/>
      <c r="EG103" s="888"/>
      <c r="EH103" s="888"/>
      <c r="EI103" s="888"/>
      <c r="EJ103" s="888"/>
      <c r="EK103" s="888"/>
      <c r="EL103" s="888"/>
      <c r="EM103" s="888"/>
      <c r="EN103" s="888"/>
      <c r="EP103" s="874"/>
      <c r="EQ103" s="902"/>
      <c r="ER103" s="914" t="s">
        <v>131</v>
      </c>
      <c r="ES103" s="888"/>
      <c r="ET103" s="888"/>
      <c r="EU103" s="888"/>
      <c r="EV103" s="888"/>
      <c r="EW103" s="888"/>
      <c r="EX103" s="888"/>
      <c r="EY103" s="888"/>
      <c r="EZ103" s="888"/>
      <c r="FA103" s="888"/>
      <c r="FB103" s="888"/>
      <c r="FC103" s="888"/>
      <c r="FD103" s="888"/>
      <c r="FE103" s="888"/>
      <c r="FF103" s="888"/>
      <c r="FH103" s="874"/>
      <c r="FI103" s="902"/>
      <c r="FJ103" s="914" t="s">
        <v>131</v>
      </c>
      <c r="FK103" s="888"/>
      <c r="FL103" s="888"/>
      <c r="FM103" s="888"/>
      <c r="FN103" s="888"/>
      <c r="FO103" s="888"/>
      <c r="FP103" s="888"/>
      <c r="FQ103" s="888"/>
      <c r="FR103" s="888"/>
      <c r="FS103" s="888"/>
      <c r="FT103" s="888"/>
      <c r="FU103" s="888"/>
      <c r="FV103" s="888"/>
      <c r="FW103" s="888"/>
      <c r="FX103" s="888"/>
      <c r="FZ103" s="874"/>
      <c r="GA103" s="902"/>
      <c r="GB103" s="914" t="s">
        <v>131</v>
      </c>
      <c r="GC103" s="888"/>
      <c r="GD103" s="888"/>
      <c r="GE103" s="888"/>
      <c r="GF103" s="888"/>
      <c r="GG103" s="888"/>
      <c r="GH103" s="888"/>
      <c r="GI103" s="888"/>
      <c r="GJ103" s="888"/>
      <c r="GK103" s="888"/>
      <c r="GL103" s="888"/>
      <c r="GM103" s="888"/>
      <c r="GN103" s="888"/>
      <c r="GO103" s="888"/>
      <c r="GP103" s="888"/>
    </row>
    <row r="104" spans="2:198" s="894" customFormat="1" ht="378" hidden="1" customHeight="1" outlineLevel="1">
      <c r="B104" s="874"/>
      <c r="C104" s="902"/>
      <c r="D104" s="914" t="s">
        <v>202</v>
      </c>
      <c r="E104" s="888"/>
      <c r="F104" s="888"/>
      <c r="G104" s="888"/>
      <c r="H104" s="888"/>
      <c r="I104" s="888"/>
      <c r="J104" s="888"/>
      <c r="K104" s="888"/>
      <c r="L104" s="888"/>
      <c r="M104" s="888"/>
      <c r="N104" s="888"/>
      <c r="O104" s="888"/>
      <c r="P104" s="888"/>
      <c r="Q104" s="888"/>
      <c r="R104" s="888"/>
      <c r="T104" s="874"/>
      <c r="U104" s="902"/>
      <c r="V104" s="914" t="s">
        <v>202</v>
      </c>
      <c r="W104" s="888"/>
      <c r="X104" s="888"/>
      <c r="Y104" s="888"/>
      <c r="Z104" s="888"/>
      <c r="AA104" s="888"/>
      <c r="AB104" s="888"/>
      <c r="AC104" s="888"/>
      <c r="AD104" s="888"/>
      <c r="AE104" s="888"/>
      <c r="AF104" s="888"/>
      <c r="AG104" s="888"/>
      <c r="AH104" s="888"/>
      <c r="AI104" s="888"/>
      <c r="AJ104" s="888"/>
      <c r="AL104" s="874"/>
      <c r="AM104" s="902"/>
      <c r="AN104" s="914" t="s">
        <v>202</v>
      </c>
      <c r="AO104" s="888"/>
      <c r="AP104" s="888"/>
      <c r="AQ104" s="888"/>
      <c r="AR104" s="888"/>
      <c r="AS104" s="888"/>
      <c r="AT104" s="888"/>
      <c r="AU104" s="888"/>
      <c r="AV104" s="888"/>
      <c r="AW104" s="888"/>
      <c r="AX104" s="888"/>
      <c r="AY104" s="888"/>
      <c r="AZ104" s="888"/>
      <c r="BA104" s="888"/>
      <c r="BB104" s="888"/>
      <c r="BD104" s="874"/>
      <c r="BE104" s="902"/>
      <c r="BF104" s="914" t="s">
        <v>202</v>
      </c>
      <c r="BG104" s="888"/>
      <c r="BH104" s="888"/>
      <c r="BI104" s="888"/>
      <c r="BJ104" s="888"/>
      <c r="BK104" s="888"/>
      <c r="BL104" s="888"/>
      <c r="BM104" s="888"/>
      <c r="BN104" s="888"/>
      <c r="BO104" s="888"/>
      <c r="BP104" s="888"/>
      <c r="BQ104" s="888"/>
      <c r="BR104" s="888"/>
      <c r="BS104" s="888"/>
      <c r="BT104" s="888"/>
      <c r="BV104" s="874"/>
      <c r="BW104" s="902"/>
      <c r="BX104" s="914" t="s">
        <v>202</v>
      </c>
      <c r="BY104" s="888"/>
      <c r="BZ104" s="888"/>
      <c r="CA104" s="888"/>
      <c r="CB104" s="888"/>
      <c r="CC104" s="888"/>
      <c r="CD104" s="888"/>
      <c r="CE104" s="888"/>
      <c r="CF104" s="888"/>
      <c r="CG104" s="888"/>
      <c r="CH104" s="888"/>
      <c r="CI104" s="888"/>
      <c r="CJ104" s="888"/>
      <c r="CK104" s="888"/>
      <c r="CL104" s="888"/>
      <c r="CN104" s="874"/>
      <c r="CO104" s="902"/>
      <c r="CP104" s="914" t="s">
        <v>202</v>
      </c>
      <c r="CQ104" s="888"/>
      <c r="CR104" s="888"/>
      <c r="CS104" s="888"/>
      <c r="CT104" s="888"/>
      <c r="CU104" s="888"/>
      <c r="CV104" s="888"/>
      <c r="CW104" s="888"/>
      <c r="CX104" s="888"/>
      <c r="CY104" s="888"/>
      <c r="CZ104" s="888"/>
      <c r="DA104" s="888"/>
      <c r="DB104" s="888"/>
      <c r="DC104" s="888"/>
      <c r="DD104" s="888"/>
      <c r="DF104" s="874"/>
      <c r="DG104" s="902"/>
      <c r="DH104" s="914" t="s">
        <v>202</v>
      </c>
      <c r="DI104" s="888"/>
      <c r="DJ104" s="888"/>
      <c r="DK104" s="888"/>
      <c r="DL104" s="888"/>
      <c r="DM104" s="888"/>
      <c r="DN104" s="888"/>
      <c r="DO104" s="888"/>
      <c r="DP104" s="888"/>
      <c r="DQ104" s="888"/>
      <c r="DR104" s="888"/>
      <c r="DS104" s="888"/>
      <c r="DT104" s="888"/>
      <c r="DU104" s="888"/>
      <c r="DV104" s="888"/>
      <c r="DX104" s="874"/>
      <c r="DY104" s="902"/>
      <c r="DZ104" s="914" t="s">
        <v>202</v>
      </c>
      <c r="EA104" s="888"/>
      <c r="EB104" s="888"/>
      <c r="EC104" s="888"/>
      <c r="ED104" s="888"/>
      <c r="EE104" s="888"/>
      <c r="EF104" s="888"/>
      <c r="EG104" s="888"/>
      <c r="EH104" s="888"/>
      <c r="EI104" s="888"/>
      <c r="EJ104" s="888"/>
      <c r="EK104" s="888"/>
      <c r="EL104" s="888"/>
      <c r="EM104" s="888"/>
      <c r="EN104" s="888"/>
      <c r="EP104" s="874"/>
      <c r="EQ104" s="902"/>
      <c r="ER104" s="914" t="s">
        <v>202</v>
      </c>
      <c r="ES104" s="888"/>
      <c r="ET104" s="888"/>
      <c r="EU104" s="888"/>
      <c r="EV104" s="888"/>
      <c r="EW104" s="888"/>
      <c r="EX104" s="888"/>
      <c r="EY104" s="888"/>
      <c r="EZ104" s="888"/>
      <c r="FA104" s="888"/>
      <c r="FB104" s="888"/>
      <c r="FC104" s="888"/>
      <c r="FD104" s="888"/>
      <c r="FE104" s="888"/>
      <c r="FF104" s="888"/>
      <c r="FH104" s="874"/>
      <c r="FI104" s="902"/>
      <c r="FJ104" s="914" t="s">
        <v>202</v>
      </c>
      <c r="FK104" s="888"/>
      <c r="FL104" s="888"/>
      <c r="FM104" s="888"/>
      <c r="FN104" s="888"/>
      <c r="FO104" s="888"/>
      <c r="FP104" s="888"/>
      <c r="FQ104" s="888"/>
      <c r="FR104" s="888"/>
      <c r="FS104" s="888"/>
      <c r="FT104" s="888"/>
      <c r="FU104" s="888"/>
      <c r="FV104" s="888"/>
      <c r="FW104" s="888"/>
      <c r="FX104" s="888"/>
      <c r="FZ104" s="874"/>
      <c r="GA104" s="902"/>
      <c r="GB104" s="914" t="s">
        <v>202</v>
      </c>
      <c r="GC104" s="888"/>
      <c r="GD104" s="888"/>
      <c r="GE104" s="888"/>
      <c r="GF104" s="888"/>
      <c r="GG104" s="888"/>
      <c r="GH104" s="888"/>
      <c r="GI104" s="888"/>
      <c r="GJ104" s="888"/>
      <c r="GK104" s="888"/>
      <c r="GL104" s="888"/>
      <c r="GM104" s="888"/>
      <c r="GN104" s="888"/>
      <c r="GO104" s="888"/>
      <c r="GP104" s="888"/>
    </row>
    <row r="105" spans="2:198" s="894" customFormat="1" ht="135" hidden="1" customHeight="1" outlineLevel="1">
      <c r="B105" s="874"/>
      <c r="C105" s="902"/>
      <c r="D105" s="914" t="s">
        <v>132</v>
      </c>
      <c r="E105" s="888"/>
      <c r="F105" s="888"/>
      <c r="G105" s="888"/>
      <c r="H105" s="888"/>
      <c r="I105" s="888"/>
      <c r="J105" s="888"/>
      <c r="K105" s="888"/>
      <c r="L105" s="888"/>
      <c r="M105" s="888"/>
      <c r="N105" s="888"/>
      <c r="O105" s="888"/>
      <c r="P105" s="888"/>
      <c r="Q105" s="888"/>
      <c r="R105" s="888"/>
      <c r="T105" s="874"/>
      <c r="U105" s="902"/>
      <c r="V105" s="914" t="s">
        <v>132</v>
      </c>
      <c r="W105" s="888"/>
      <c r="X105" s="888"/>
      <c r="Y105" s="888"/>
      <c r="Z105" s="888"/>
      <c r="AA105" s="888"/>
      <c r="AB105" s="888"/>
      <c r="AC105" s="888"/>
      <c r="AD105" s="888"/>
      <c r="AE105" s="888"/>
      <c r="AF105" s="888"/>
      <c r="AG105" s="888"/>
      <c r="AH105" s="888"/>
      <c r="AI105" s="888"/>
      <c r="AJ105" s="888"/>
      <c r="AL105" s="874"/>
      <c r="AM105" s="902"/>
      <c r="AN105" s="914" t="s">
        <v>132</v>
      </c>
      <c r="AO105" s="888"/>
      <c r="AP105" s="888"/>
      <c r="AQ105" s="888"/>
      <c r="AR105" s="888"/>
      <c r="AS105" s="888"/>
      <c r="AT105" s="888"/>
      <c r="AU105" s="888"/>
      <c r="AV105" s="888"/>
      <c r="AW105" s="888"/>
      <c r="AX105" s="888"/>
      <c r="AY105" s="888"/>
      <c r="AZ105" s="888"/>
      <c r="BA105" s="888"/>
      <c r="BB105" s="888"/>
      <c r="BD105" s="874"/>
      <c r="BE105" s="902"/>
      <c r="BF105" s="914" t="s">
        <v>132</v>
      </c>
      <c r="BG105" s="888"/>
      <c r="BH105" s="888"/>
      <c r="BI105" s="888"/>
      <c r="BJ105" s="888"/>
      <c r="BK105" s="888"/>
      <c r="BL105" s="888"/>
      <c r="BM105" s="888"/>
      <c r="BN105" s="888"/>
      <c r="BO105" s="888"/>
      <c r="BP105" s="888"/>
      <c r="BQ105" s="888"/>
      <c r="BR105" s="888"/>
      <c r="BS105" s="888"/>
      <c r="BT105" s="888"/>
      <c r="BV105" s="874"/>
      <c r="BW105" s="902"/>
      <c r="BX105" s="914" t="s">
        <v>132</v>
      </c>
      <c r="BY105" s="888"/>
      <c r="BZ105" s="888"/>
      <c r="CA105" s="888"/>
      <c r="CB105" s="888"/>
      <c r="CC105" s="888"/>
      <c r="CD105" s="888"/>
      <c r="CE105" s="888"/>
      <c r="CF105" s="888"/>
      <c r="CG105" s="888"/>
      <c r="CH105" s="888"/>
      <c r="CI105" s="888"/>
      <c r="CJ105" s="888"/>
      <c r="CK105" s="888"/>
      <c r="CL105" s="888"/>
      <c r="CN105" s="874"/>
      <c r="CO105" s="902"/>
      <c r="CP105" s="914" t="s">
        <v>132</v>
      </c>
      <c r="CQ105" s="888"/>
      <c r="CR105" s="888"/>
      <c r="CS105" s="888"/>
      <c r="CT105" s="888"/>
      <c r="CU105" s="888"/>
      <c r="CV105" s="888"/>
      <c r="CW105" s="888"/>
      <c r="CX105" s="888"/>
      <c r="CY105" s="888"/>
      <c r="CZ105" s="888"/>
      <c r="DA105" s="888"/>
      <c r="DB105" s="888"/>
      <c r="DC105" s="888"/>
      <c r="DD105" s="888"/>
      <c r="DF105" s="874"/>
      <c r="DG105" s="902"/>
      <c r="DH105" s="914" t="s">
        <v>132</v>
      </c>
      <c r="DI105" s="888"/>
      <c r="DJ105" s="888"/>
      <c r="DK105" s="888"/>
      <c r="DL105" s="888"/>
      <c r="DM105" s="888"/>
      <c r="DN105" s="888"/>
      <c r="DO105" s="888"/>
      <c r="DP105" s="888"/>
      <c r="DQ105" s="888"/>
      <c r="DR105" s="888"/>
      <c r="DS105" s="888"/>
      <c r="DT105" s="888"/>
      <c r="DU105" s="888"/>
      <c r="DV105" s="888"/>
      <c r="DX105" s="874"/>
      <c r="DY105" s="902"/>
      <c r="DZ105" s="914" t="s">
        <v>132</v>
      </c>
      <c r="EA105" s="888"/>
      <c r="EB105" s="888"/>
      <c r="EC105" s="888"/>
      <c r="ED105" s="888"/>
      <c r="EE105" s="888"/>
      <c r="EF105" s="888"/>
      <c r="EG105" s="888"/>
      <c r="EH105" s="888"/>
      <c r="EI105" s="888"/>
      <c r="EJ105" s="888"/>
      <c r="EK105" s="888"/>
      <c r="EL105" s="888"/>
      <c r="EM105" s="888"/>
      <c r="EN105" s="888"/>
      <c r="EP105" s="874"/>
      <c r="EQ105" s="902"/>
      <c r="ER105" s="914" t="s">
        <v>132</v>
      </c>
      <c r="ES105" s="888"/>
      <c r="ET105" s="888"/>
      <c r="EU105" s="888"/>
      <c r="EV105" s="888"/>
      <c r="EW105" s="888"/>
      <c r="EX105" s="888"/>
      <c r="EY105" s="888"/>
      <c r="EZ105" s="888"/>
      <c r="FA105" s="888"/>
      <c r="FB105" s="888"/>
      <c r="FC105" s="888"/>
      <c r="FD105" s="888"/>
      <c r="FE105" s="888"/>
      <c r="FF105" s="888"/>
      <c r="FH105" s="874"/>
      <c r="FI105" s="902"/>
      <c r="FJ105" s="914" t="s">
        <v>132</v>
      </c>
      <c r="FK105" s="888"/>
      <c r="FL105" s="888"/>
      <c r="FM105" s="888"/>
      <c r="FN105" s="888"/>
      <c r="FO105" s="888"/>
      <c r="FP105" s="888"/>
      <c r="FQ105" s="888"/>
      <c r="FR105" s="888"/>
      <c r="FS105" s="888"/>
      <c r="FT105" s="888"/>
      <c r="FU105" s="888"/>
      <c r="FV105" s="888"/>
      <c r="FW105" s="888"/>
      <c r="FX105" s="888"/>
      <c r="FZ105" s="874"/>
      <c r="GA105" s="902"/>
      <c r="GB105" s="914" t="s">
        <v>132</v>
      </c>
      <c r="GC105" s="888"/>
      <c r="GD105" s="888"/>
      <c r="GE105" s="888"/>
      <c r="GF105" s="888"/>
      <c r="GG105" s="888"/>
      <c r="GH105" s="888"/>
      <c r="GI105" s="888"/>
      <c r="GJ105" s="888"/>
      <c r="GK105" s="888"/>
      <c r="GL105" s="888"/>
      <c r="GM105" s="888"/>
      <c r="GN105" s="888"/>
      <c r="GO105" s="888"/>
      <c r="GP105" s="888"/>
    </row>
    <row r="106" spans="2:198" s="894" customFormat="1" ht="121.5" hidden="1" customHeight="1" outlineLevel="1">
      <c r="B106" s="874"/>
      <c r="C106" s="902"/>
      <c r="D106" s="914" t="s">
        <v>201</v>
      </c>
      <c r="E106" s="888"/>
      <c r="F106" s="888"/>
      <c r="G106" s="888"/>
      <c r="H106" s="888"/>
      <c r="I106" s="888"/>
      <c r="J106" s="888"/>
      <c r="K106" s="888"/>
      <c r="L106" s="888"/>
      <c r="M106" s="888"/>
      <c r="N106" s="888"/>
      <c r="O106" s="888"/>
      <c r="P106" s="888"/>
      <c r="Q106" s="888"/>
      <c r="R106" s="888"/>
      <c r="T106" s="874"/>
      <c r="U106" s="902"/>
      <c r="V106" s="914" t="s">
        <v>201</v>
      </c>
      <c r="W106" s="888"/>
      <c r="X106" s="888"/>
      <c r="Y106" s="888"/>
      <c r="Z106" s="888"/>
      <c r="AA106" s="888"/>
      <c r="AB106" s="888"/>
      <c r="AC106" s="888"/>
      <c r="AD106" s="888"/>
      <c r="AE106" s="888"/>
      <c r="AF106" s="888"/>
      <c r="AG106" s="888"/>
      <c r="AH106" s="888"/>
      <c r="AI106" s="888"/>
      <c r="AJ106" s="888"/>
      <c r="AL106" s="874"/>
      <c r="AM106" s="902"/>
      <c r="AN106" s="914" t="s">
        <v>201</v>
      </c>
      <c r="AO106" s="888"/>
      <c r="AP106" s="888"/>
      <c r="AQ106" s="888"/>
      <c r="AR106" s="888"/>
      <c r="AS106" s="888"/>
      <c r="AT106" s="888"/>
      <c r="AU106" s="888"/>
      <c r="AV106" s="888"/>
      <c r="AW106" s="888"/>
      <c r="AX106" s="888"/>
      <c r="AY106" s="888"/>
      <c r="AZ106" s="888"/>
      <c r="BA106" s="888"/>
      <c r="BB106" s="888"/>
      <c r="BD106" s="874"/>
      <c r="BE106" s="902"/>
      <c r="BF106" s="914" t="s">
        <v>201</v>
      </c>
      <c r="BG106" s="888"/>
      <c r="BH106" s="888"/>
      <c r="BI106" s="888"/>
      <c r="BJ106" s="888"/>
      <c r="BK106" s="888"/>
      <c r="BL106" s="888"/>
      <c r="BM106" s="888"/>
      <c r="BN106" s="888"/>
      <c r="BO106" s="888"/>
      <c r="BP106" s="888"/>
      <c r="BQ106" s="888"/>
      <c r="BR106" s="888"/>
      <c r="BS106" s="888"/>
      <c r="BT106" s="888"/>
      <c r="BV106" s="874"/>
      <c r="BW106" s="902"/>
      <c r="BX106" s="914" t="s">
        <v>201</v>
      </c>
      <c r="BY106" s="888"/>
      <c r="BZ106" s="888"/>
      <c r="CA106" s="888"/>
      <c r="CB106" s="888"/>
      <c r="CC106" s="888"/>
      <c r="CD106" s="888"/>
      <c r="CE106" s="888"/>
      <c r="CF106" s="888"/>
      <c r="CG106" s="888"/>
      <c r="CH106" s="888"/>
      <c r="CI106" s="888"/>
      <c r="CJ106" s="888"/>
      <c r="CK106" s="888"/>
      <c r="CL106" s="888"/>
      <c r="CN106" s="874"/>
      <c r="CO106" s="902"/>
      <c r="CP106" s="914" t="s">
        <v>201</v>
      </c>
      <c r="CQ106" s="888"/>
      <c r="CR106" s="888"/>
      <c r="CS106" s="888"/>
      <c r="CT106" s="888"/>
      <c r="CU106" s="888"/>
      <c r="CV106" s="888"/>
      <c r="CW106" s="888"/>
      <c r="CX106" s="888"/>
      <c r="CY106" s="888"/>
      <c r="CZ106" s="888"/>
      <c r="DA106" s="888"/>
      <c r="DB106" s="888"/>
      <c r="DC106" s="888"/>
      <c r="DD106" s="888"/>
      <c r="DF106" s="874"/>
      <c r="DG106" s="902"/>
      <c r="DH106" s="914" t="s">
        <v>201</v>
      </c>
      <c r="DI106" s="888"/>
      <c r="DJ106" s="888"/>
      <c r="DK106" s="888"/>
      <c r="DL106" s="888"/>
      <c r="DM106" s="888"/>
      <c r="DN106" s="888"/>
      <c r="DO106" s="888"/>
      <c r="DP106" s="888"/>
      <c r="DQ106" s="888"/>
      <c r="DR106" s="888"/>
      <c r="DS106" s="888"/>
      <c r="DT106" s="888"/>
      <c r="DU106" s="888"/>
      <c r="DV106" s="888"/>
      <c r="DX106" s="874"/>
      <c r="DY106" s="902"/>
      <c r="DZ106" s="914" t="s">
        <v>201</v>
      </c>
      <c r="EA106" s="888"/>
      <c r="EB106" s="888"/>
      <c r="EC106" s="888"/>
      <c r="ED106" s="888"/>
      <c r="EE106" s="888"/>
      <c r="EF106" s="888"/>
      <c r="EG106" s="888"/>
      <c r="EH106" s="888"/>
      <c r="EI106" s="888"/>
      <c r="EJ106" s="888"/>
      <c r="EK106" s="888"/>
      <c r="EL106" s="888"/>
      <c r="EM106" s="888"/>
      <c r="EN106" s="888"/>
      <c r="EP106" s="874"/>
      <c r="EQ106" s="902"/>
      <c r="ER106" s="914" t="s">
        <v>201</v>
      </c>
      <c r="ES106" s="888"/>
      <c r="ET106" s="888"/>
      <c r="EU106" s="888"/>
      <c r="EV106" s="888"/>
      <c r="EW106" s="888"/>
      <c r="EX106" s="888"/>
      <c r="EY106" s="888"/>
      <c r="EZ106" s="888"/>
      <c r="FA106" s="888"/>
      <c r="FB106" s="888"/>
      <c r="FC106" s="888"/>
      <c r="FD106" s="888"/>
      <c r="FE106" s="888"/>
      <c r="FF106" s="888"/>
      <c r="FH106" s="874"/>
      <c r="FI106" s="902"/>
      <c r="FJ106" s="914" t="s">
        <v>201</v>
      </c>
      <c r="FK106" s="888"/>
      <c r="FL106" s="888"/>
      <c r="FM106" s="888"/>
      <c r="FN106" s="888"/>
      <c r="FO106" s="888"/>
      <c r="FP106" s="888"/>
      <c r="FQ106" s="888"/>
      <c r="FR106" s="888"/>
      <c r="FS106" s="888"/>
      <c r="FT106" s="888"/>
      <c r="FU106" s="888"/>
      <c r="FV106" s="888"/>
      <c r="FW106" s="888"/>
      <c r="FX106" s="888"/>
      <c r="FZ106" s="874"/>
      <c r="GA106" s="902"/>
      <c r="GB106" s="914" t="s">
        <v>201</v>
      </c>
      <c r="GC106" s="888"/>
      <c r="GD106" s="888"/>
      <c r="GE106" s="888"/>
      <c r="GF106" s="888"/>
      <c r="GG106" s="888"/>
      <c r="GH106" s="888"/>
      <c r="GI106" s="888"/>
      <c r="GJ106" s="888"/>
      <c r="GK106" s="888"/>
      <c r="GL106" s="888"/>
      <c r="GM106" s="888"/>
      <c r="GN106" s="888"/>
      <c r="GO106" s="888"/>
      <c r="GP106" s="888"/>
    </row>
    <row r="107" spans="2:198" s="894" customFormat="1" ht="121.5" hidden="1" customHeight="1" outlineLevel="1">
      <c r="B107" s="874"/>
      <c r="C107" s="902"/>
      <c r="D107" s="914" t="s">
        <v>133</v>
      </c>
      <c r="E107" s="888"/>
      <c r="F107" s="888"/>
      <c r="G107" s="888"/>
      <c r="H107" s="888"/>
      <c r="I107" s="888"/>
      <c r="J107" s="888"/>
      <c r="K107" s="888"/>
      <c r="L107" s="888"/>
      <c r="M107" s="888"/>
      <c r="N107" s="888"/>
      <c r="O107" s="888"/>
      <c r="P107" s="888"/>
      <c r="Q107" s="888"/>
      <c r="R107" s="888"/>
      <c r="T107" s="874"/>
      <c r="U107" s="902"/>
      <c r="V107" s="914" t="s">
        <v>133</v>
      </c>
      <c r="W107" s="888"/>
      <c r="X107" s="888"/>
      <c r="Y107" s="888"/>
      <c r="Z107" s="888"/>
      <c r="AA107" s="888"/>
      <c r="AB107" s="888"/>
      <c r="AC107" s="888"/>
      <c r="AD107" s="888"/>
      <c r="AE107" s="888"/>
      <c r="AF107" s="888"/>
      <c r="AG107" s="888"/>
      <c r="AH107" s="888"/>
      <c r="AI107" s="888"/>
      <c r="AJ107" s="888"/>
      <c r="AL107" s="874"/>
      <c r="AM107" s="902"/>
      <c r="AN107" s="914" t="s">
        <v>133</v>
      </c>
      <c r="AO107" s="888"/>
      <c r="AP107" s="888"/>
      <c r="AQ107" s="888"/>
      <c r="AR107" s="888"/>
      <c r="AS107" s="888"/>
      <c r="AT107" s="888"/>
      <c r="AU107" s="888"/>
      <c r="AV107" s="888"/>
      <c r="AW107" s="888"/>
      <c r="AX107" s="888"/>
      <c r="AY107" s="888"/>
      <c r="AZ107" s="888"/>
      <c r="BA107" s="888"/>
      <c r="BB107" s="888"/>
      <c r="BD107" s="874"/>
      <c r="BE107" s="902"/>
      <c r="BF107" s="914" t="s">
        <v>133</v>
      </c>
      <c r="BG107" s="888"/>
      <c r="BH107" s="888"/>
      <c r="BI107" s="888"/>
      <c r="BJ107" s="888"/>
      <c r="BK107" s="888"/>
      <c r="BL107" s="888"/>
      <c r="BM107" s="888"/>
      <c r="BN107" s="888"/>
      <c r="BO107" s="888"/>
      <c r="BP107" s="888"/>
      <c r="BQ107" s="888"/>
      <c r="BR107" s="888"/>
      <c r="BS107" s="888"/>
      <c r="BT107" s="888"/>
      <c r="BV107" s="874"/>
      <c r="BW107" s="902"/>
      <c r="BX107" s="914" t="s">
        <v>133</v>
      </c>
      <c r="BY107" s="888"/>
      <c r="BZ107" s="888"/>
      <c r="CA107" s="888"/>
      <c r="CB107" s="888"/>
      <c r="CC107" s="888"/>
      <c r="CD107" s="888"/>
      <c r="CE107" s="888"/>
      <c r="CF107" s="888"/>
      <c r="CG107" s="888"/>
      <c r="CH107" s="888"/>
      <c r="CI107" s="888"/>
      <c r="CJ107" s="888"/>
      <c r="CK107" s="888"/>
      <c r="CL107" s="888"/>
      <c r="CN107" s="874"/>
      <c r="CO107" s="902"/>
      <c r="CP107" s="914" t="s">
        <v>133</v>
      </c>
      <c r="CQ107" s="888"/>
      <c r="CR107" s="888"/>
      <c r="CS107" s="888"/>
      <c r="CT107" s="888"/>
      <c r="CU107" s="888"/>
      <c r="CV107" s="888"/>
      <c r="CW107" s="888"/>
      <c r="CX107" s="888"/>
      <c r="CY107" s="888"/>
      <c r="CZ107" s="888"/>
      <c r="DA107" s="888"/>
      <c r="DB107" s="888"/>
      <c r="DC107" s="888"/>
      <c r="DD107" s="888"/>
      <c r="DF107" s="874"/>
      <c r="DG107" s="902"/>
      <c r="DH107" s="914" t="s">
        <v>133</v>
      </c>
      <c r="DI107" s="888"/>
      <c r="DJ107" s="888"/>
      <c r="DK107" s="888"/>
      <c r="DL107" s="888"/>
      <c r="DM107" s="888"/>
      <c r="DN107" s="888"/>
      <c r="DO107" s="888"/>
      <c r="DP107" s="888"/>
      <c r="DQ107" s="888"/>
      <c r="DR107" s="888"/>
      <c r="DS107" s="888"/>
      <c r="DT107" s="888"/>
      <c r="DU107" s="888"/>
      <c r="DV107" s="888"/>
      <c r="DX107" s="874"/>
      <c r="DY107" s="902"/>
      <c r="DZ107" s="914" t="s">
        <v>133</v>
      </c>
      <c r="EA107" s="888"/>
      <c r="EB107" s="888"/>
      <c r="EC107" s="888"/>
      <c r="ED107" s="888"/>
      <c r="EE107" s="888"/>
      <c r="EF107" s="888"/>
      <c r="EG107" s="888"/>
      <c r="EH107" s="888"/>
      <c r="EI107" s="888"/>
      <c r="EJ107" s="888"/>
      <c r="EK107" s="888"/>
      <c r="EL107" s="888"/>
      <c r="EM107" s="888"/>
      <c r="EN107" s="888"/>
      <c r="EP107" s="874"/>
      <c r="EQ107" s="902"/>
      <c r="ER107" s="914" t="s">
        <v>133</v>
      </c>
      <c r="ES107" s="888"/>
      <c r="ET107" s="888"/>
      <c r="EU107" s="888"/>
      <c r="EV107" s="888"/>
      <c r="EW107" s="888"/>
      <c r="EX107" s="888"/>
      <c r="EY107" s="888"/>
      <c r="EZ107" s="888"/>
      <c r="FA107" s="888"/>
      <c r="FB107" s="888"/>
      <c r="FC107" s="888"/>
      <c r="FD107" s="888"/>
      <c r="FE107" s="888"/>
      <c r="FF107" s="888"/>
      <c r="FH107" s="874"/>
      <c r="FI107" s="902"/>
      <c r="FJ107" s="914" t="s">
        <v>133</v>
      </c>
      <c r="FK107" s="888"/>
      <c r="FL107" s="888"/>
      <c r="FM107" s="888"/>
      <c r="FN107" s="888"/>
      <c r="FO107" s="888"/>
      <c r="FP107" s="888"/>
      <c r="FQ107" s="888"/>
      <c r="FR107" s="888"/>
      <c r="FS107" s="888"/>
      <c r="FT107" s="888"/>
      <c r="FU107" s="888"/>
      <c r="FV107" s="888"/>
      <c r="FW107" s="888"/>
      <c r="FX107" s="888"/>
      <c r="FZ107" s="874"/>
      <c r="GA107" s="902"/>
      <c r="GB107" s="914" t="s">
        <v>133</v>
      </c>
      <c r="GC107" s="888"/>
      <c r="GD107" s="888"/>
      <c r="GE107" s="888"/>
      <c r="GF107" s="888"/>
      <c r="GG107" s="888"/>
      <c r="GH107" s="888"/>
      <c r="GI107" s="888"/>
      <c r="GJ107" s="888"/>
      <c r="GK107" s="888"/>
      <c r="GL107" s="888"/>
      <c r="GM107" s="888"/>
      <c r="GN107" s="888"/>
      <c r="GO107" s="888"/>
      <c r="GP107" s="888"/>
    </row>
    <row r="108" spans="2:198" s="894" customFormat="1" ht="229.5" hidden="1" customHeight="1" outlineLevel="1">
      <c r="B108" s="874"/>
      <c r="C108" s="902"/>
      <c r="D108" s="914" t="s">
        <v>134</v>
      </c>
      <c r="E108" s="888"/>
      <c r="F108" s="888"/>
      <c r="G108" s="888"/>
      <c r="H108" s="888"/>
      <c r="I108" s="888"/>
      <c r="J108" s="888"/>
      <c r="K108" s="888"/>
      <c r="L108" s="888"/>
      <c r="M108" s="888"/>
      <c r="N108" s="888"/>
      <c r="O108" s="888"/>
      <c r="P108" s="888"/>
      <c r="Q108" s="888"/>
      <c r="R108" s="888"/>
      <c r="T108" s="874"/>
      <c r="U108" s="902"/>
      <c r="V108" s="914" t="s">
        <v>134</v>
      </c>
      <c r="W108" s="888"/>
      <c r="X108" s="888"/>
      <c r="Y108" s="888"/>
      <c r="Z108" s="888"/>
      <c r="AA108" s="888"/>
      <c r="AB108" s="888"/>
      <c r="AC108" s="888"/>
      <c r="AD108" s="888"/>
      <c r="AE108" s="888"/>
      <c r="AF108" s="888"/>
      <c r="AG108" s="888"/>
      <c r="AH108" s="888"/>
      <c r="AI108" s="888"/>
      <c r="AJ108" s="888"/>
      <c r="AL108" s="874"/>
      <c r="AM108" s="902"/>
      <c r="AN108" s="914" t="s">
        <v>134</v>
      </c>
      <c r="AO108" s="888"/>
      <c r="AP108" s="888"/>
      <c r="AQ108" s="888"/>
      <c r="AR108" s="888"/>
      <c r="AS108" s="888"/>
      <c r="AT108" s="888"/>
      <c r="AU108" s="888"/>
      <c r="AV108" s="888"/>
      <c r="AW108" s="888"/>
      <c r="AX108" s="888"/>
      <c r="AY108" s="888"/>
      <c r="AZ108" s="888"/>
      <c r="BA108" s="888"/>
      <c r="BB108" s="888"/>
      <c r="BD108" s="874"/>
      <c r="BE108" s="902"/>
      <c r="BF108" s="914" t="s">
        <v>134</v>
      </c>
      <c r="BG108" s="888"/>
      <c r="BH108" s="888"/>
      <c r="BI108" s="888"/>
      <c r="BJ108" s="888"/>
      <c r="BK108" s="888"/>
      <c r="BL108" s="888"/>
      <c r="BM108" s="888"/>
      <c r="BN108" s="888"/>
      <c r="BO108" s="888"/>
      <c r="BP108" s="888"/>
      <c r="BQ108" s="888"/>
      <c r="BR108" s="888"/>
      <c r="BS108" s="888"/>
      <c r="BT108" s="888"/>
      <c r="BV108" s="874"/>
      <c r="BW108" s="902"/>
      <c r="BX108" s="914" t="s">
        <v>134</v>
      </c>
      <c r="BY108" s="888"/>
      <c r="BZ108" s="888"/>
      <c r="CA108" s="888"/>
      <c r="CB108" s="888"/>
      <c r="CC108" s="888"/>
      <c r="CD108" s="888"/>
      <c r="CE108" s="888"/>
      <c r="CF108" s="888"/>
      <c r="CG108" s="888"/>
      <c r="CH108" s="888"/>
      <c r="CI108" s="888"/>
      <c r="CJ108" s="888"/>
      <c r="CK108" s="888"/>
      <c r="CL108" s="888"/>
      <c r="CN108" s="874"/>
      <c r="CO108" s="902"/>
      <c r="CP108" s="914" t="s">
        <v>134</v>
      </c>
      <c r="CQ108" s="888"/>
      <c r="CR108" s="888"/>
      <c r="CS108" s="888"/>
      <c r="CT108" s="888"/>
      <c r="CU108" s="888"/>
      <c r="CV108" s="888"/>
      <c r="CW108" s="888"/>
      <c r="CX108" s="888"/>
      <c r="CY108" s="888"/>
      <c r="CZ108" s="888"/>
      <c r="DA108" s="888"/>
      <c r="DB108" s="888"/>
      <c r="DC108" s="888"/>
      <c r="DD108" s="888"/>
      <c r="DF108" s="874"/>
      <c r="DG108" s="902"/>
      <c r="DH108" s="914" t="s">
        <v>134</v>
      </c>
      <c r="DI108" s="888"/>
      <c r="DJ108" s="888"/>
      <c r="DK108" s="888"/>
      <c r="DL108" s="888"/>
      <c r="DM108" s="888"/>
      <c r="DN108" s="888"/>
      <c r="DO108" s="888"/>
      <c r="DP108" s="888"/>
      <c r="DQ108" s="888"/>
      <c r="DR108" s="888"/>
      <c r="DS108" s="888"/>
      <c r="DT108" s="888"/>
      <c r="DU108" s="888"/>
      <c r="DV108" s="888"/>
      <c r="DX108" s="874"/>
      <c r="DY108" s="902"/>
      <c r="DZ108" s="914" t="s">
        <v>134</v>
      </c>
      <c r="EA108" s="888"/>
      <c r="EB108" s="888"/>
      <c r="EC108" s="888"/>
      <c r="ED108" s="888"/>
      <c r="EE108" s="888"/>
      <c r="EF108" s="888"/>
      <c r="EG108" s="888"/>
      <c r="EH108" s="888"/>
      <c r="EI108" s="888"/>
      <c r="EJ108" s="888"/>
      <c r="EK108" s="888"/>
      <c r="EL108" s="888"/>
      <c r="EM108" s="888"/>
      <c r="EN108" s="888"/>
      <c r="EP108" s="874"/>
      <c r="EQ108" s="902"/>
      <c r="ER108" s="914" t="s">
        <v>134</v>
      </c>
      <c r="ES108" s="888"/>
      <c r="ET108" s="888"/>
      <c r="EU108" s="888"/>
      <c r="EV108" s="888"/>
      <c r="EW108" s="888"/>
      <c r="EX108" s="888"/>
      <c r="EY108" s="888"/>
      <c r="EZ108" s="888"/>
      <c r="FA108" s="888"/>
      <c r="FB108" s="888"/>
      <c r="FC108" s="888"/>
      <c r="FD108" s="888"/>
      <c r="FE108" s="888"/>
      <c r="FF108" s="888"/>
      <c r="FH108" s="874"/>
      <c r="FI108" s="902"/>
      <c r="FJ108" s="914" t="s">
        <v>134</v>
      </c>
      <c r="FK108" s="888"/>
      <c r="FL108" s="888"/>
      <c r="FM108" s="888"/>
      <c r="FN108" s="888"/>
      <c r="FO108" s="888"/>
      <c r="FP108" s="888"/>
      <c r="FQ108" s="888"/>
      <c r="FR108" s="888"/>
      <c r="FS108" s="888"/>
      <c r="FT108" s="888"/>
      <c r="FU108" s="888"/>
      <c r="FV108" s="888"/>
      <c r="FW108" s="888"/>
      <c r="FX108" s="888"/>
      <c r="FZ108" s="874"/>
      <c r="GA108" s="902"/>
      <c r="GB108" s="914" t="s">
        <v>134</v>
      </c>
      <c r="GC108" s="888"/>
      <c r="GD108" s="888"/>
      <c r="GE108" s="888"/>
      <c r="GF108" s="888"/>
      <c r="GG108" s="888"/>
      <c r="GH108" s="888"/>
      <c r="GI108" s="888"/>
      <c r="GJ108" s="888"/>
      <c r="GK108" s="888"/>
      <c r="GL108" s="888"/>
      <c r="GM108" s="888"/>
      <c r="GN108" s="888"/>
      <c r="GO108" s="888"/>
      <c r="GP108" s="888"/>
    </row>
    <row r="109" spans="2:198" s="894" customFormat="1" ht="135" hidden="1" customHeight="1" outlineLevel="1">
      <c r="B109" s="874"/>
      <c r="C109" s="902"/>
      <c r="D109" s="914" t="s">
        <v>135</v>
      </c>
      <c r="E109" s="888"/>
      <c r="F109" s="888"/>
      <c r="G109" s="888"/>
      <c r="H109" s="888"/>
      <c r="I109" s="888"/>
      <c r="J109" s="888"/>
      <c r="K109" s="888"/>
      <c r="L109" s="888"/>
      <c r="M109" s="888"/>
      <c r="N109" s="888"/>
      <c r="O109" s="888"/>
      <c r="P109" s="888"/>
      <c r="Q109" s="888"/>
      <c r="R109" s="888"/>
      <c r="T109" s="874"/>
      <c r="U109" s="902"/>
      <c r="V109" s="914" t="s">
        <v>135</v>
      </c>
      <c r="W109" s="888"/>
      <c r="X109" s="888"/>
      <c r="Y109" s="888"/>
      <c r="Z109" s="888"/>
      <c r="AA109" s="888"/>
      <c r="AB109" s="888"/>
      <c r="AC109" s="888"/>
      <c r="AD109" s="888"/>
      <c r="AE109" s="888"/>
      <c r="AF109" s="888"/>
      <c r="AG109" s="888"/>
      <c r="AH109" s="888"/>
      <c r="AI109" s="888"/>
      <c r="AJ109" s="888"/>
      <c r="AL109" s="874"/>
      <c r="AM109" s="902"/>
      <c r="AN109" s="914" t="s">
        <v>135</v>
      </c>
      <c r="AO109" s="888"/>
      <c r="AP109" s="888"/>
      <c r="AQ109" s="888"/>
      <c r="AR109" s="888"/>
      <c r="AS109" s="888"/>
      <c r="AT109" s="888"/>
      <c r="AU109" s="888"/>
      <c r="AV109" s="888"/>
      <c r="AW109" s="888"/>
      <c r="AX109" s="888"/>
      <c r="AY109" s="888"/>
      <c r="AZ109" s="888"/>
      <c r="BA109" s="888"/>
      <c r="BB109" s="888"/>
      <c r="BD109" s="874"/>
      <c r="BE109" s="902"/>
      <c r="BF109" s="914" t="s">
        <v>135</v>
      </c>
      <c r="BG109" s="888"/>
      <c r="BH109" s="888"/>
      <c r="BI109" s="888"/>
      <c r="BJ109" s="888"/>
      <c r="BK109" s="888"/>
      <c r="BL109" s="888"/>
      <c r="BM109" s="888"/>
      <c r="BN109" s="888"/>
      <c r="BO109" s="888"/>
      <c r="BP109" s="888"/>
      <c r="BQ109" s="888"/>
      <c r="BR109" s="888"/>
      <c r="BS109" s="888"/>
      <c r="BT109" s="888"/>
      <c r="BV109" s="874"/>
      <c r="BW109" s="902"/>
      <c r="BX109" s="914" t="s">
        <v>135</v>
      </c>
      <c r="BY109" s="888"/>
      <c r="BZ109" s="888"/>
      <c r="CA109" s="888"/>
      <c r="CB109" s="888"/>
      <c r="CC109" s="888"/>
      <c r="CD109" s="888"/>
      <c r="CE109" s="888"/>
      <c r="CF109" s="888"/>
      <c r="CG109" s="888"/>
      <c r="CH109" s="888"/>
      <c r="CI109" s="888"/>
      <c r="CJ109" s="888"/>
      <c r="CK109" s="888"/>
      <c r="CL109" s="888"/>
      <c r="CN109" s="874"/>
      <c r="CO109" s="902"/>
      <c r="CP109" s="914" t="s">
        <v>135</v>
      </c>
      <c r="CQ109" s="888"/>
      <c r="CR109" s="888"/>
      <c r="CS109" s="888"/>
      <c r="CT109" s="888"/>
      <c r="CU109" s="888"/>
      <c r="CV109" s="888"/>
      <c r="CW109" s="888"/>
      <c r="CX109" s="888"/>
      <c r="CY109" s="888"/>
      <c r="CZ109" s="888"/>
      <c r="DA109" s="888"/>
      <c r="DB109" s="888"/>
      <c r="DC109" s="888"/>
      <c r="DD109" s="888"/>
      <c r="DF109" s="874"/>
      <c r="DG109" s="902"/>
      <c r="DH109" s="914" t="s">
        <v>135</v>
      </c>
      <c r="DI109" s="888"/>
      <c r="DJ109" s="888"/>
      <c r="DK109" s="888"/>
      <c r="DL109" s="888"/>
      <c r="DM109" s="888"/>
      <c r="DN109" s="888"/>
      <c r="DO109" s="888"/>
      <c r="DP109" s="888"/>
      <c r="DQ109" s="888"/>
      <c r="DR109" s="888"/>
      <c r="DS109" s="888"/>
      <c r="DT109" s="888"/>
      <c r="DU109" s="888"/>
      <c r="DV109" s="888"/>
      <c r="DX109" s="874"/>
      <c r="DY109" s="902"/>
      <c r="DZ109" s="914" t="s">
        <v>135</v>
      </c>
      <c r="EA109" s="888"/>
      <c r="EB109" s="888"/>
      <c r="EC109" s="888"/>
      <c r="ED109" s="888"/>
      <c r="EE109" s="888"/>
      <c r="EF109" s="888"/>
      <c r="EG109" s="888"/>
      <c r="EH109" s="888"/>
      <c r="EI109" s="888"/>
      <c r="EJ109" s="888"/>
      <c r="EK109" s="888"/>
      <c r="EL109" s="888"/>
      <c r="EM109" s="888"/>
      <c r="EN109" s="888"/>
      <c r="EP109" s="874"/>
      <c r="EQ109" s="902"/>
      <c r="ER109" s="914" t="s">
        <v>135</v>
      </c>
      <c r="ES109" s="888"/>
      <c r="ET109" s="888"/>
      <c r="EU109" s="888"/>
      <c r="EV109" s="888"/>
      <c r="EW109" s="888"/>
      <c r="EX109" s="888"/>
      <c r="EY109" s="888"/>
      <c r="EZ109" s="888"/>
      <c r="FA109" s="888"/>
      <c r="FB109" s="888"/>
      <c r="FC109" s="888"/>
      <c r="FD109" s="888"/>
      <c r="FE109" s="888"/>
      <c r="FF109" s="888"/>
      <c r="FH109" s="874"/>
      <c r="FI109" s="902"/>
      <c r="FJ109" s="914" t="s">
        <v>135</v>
      </c>
      <c r="FK109" s="888"/>
      <c r="FL109" s="888"/>
      <c r="FM109" s="888"/>
      <c r="FN109" s="888"/>
      <c r="FO109" s="888"/>
      <c r="FP109" s="888"/>
      <c r="FQ109" s="888"/>
      <c r="FR109" s="888"/>
      <c r="FS109" s="888"/>
      <c r="FT109" s="888"/>
      <c r="FU109" s="888"/>
      <c r="FV109" s="888"/>
      <c r="FW109" s="888"/>
      <c r="FX109" s="888"/>
      <c r="FZ109" s="874"/>
      <c r="GA109" s="902"/>
      <c r="GB109" s="914" t="s">
        <v>135</v>
      </c>
      <c r="GC109" s="888"/>
      <c r="GD109" s="888"/>
      <c r="GE109" s="888"/>
      <c r="GF109" s="888"/>
      <c r="GG109" s="888"/>
      <c r="GH109" s="888"/>
      <c r="GI109" s="888"/>
      <c r="GJ109" s="888"/>
      <c r="GK109" s="888"/>
      <c r="GL109" s="888"/>
      <c r="GM109" s="888"/>
      <c r="GN109" s="888"/>
      <c r="GO109" s="888"/>
      <c r="GP109" s="888"/>
    </row>
    <row r="110" spans="2:198" s="894" customFormat="1" ht="378" hidden="1" customHeight="1" outlineLevel="1">
      <c r="B110" s="874"/>
      <c r="C110" s="902"/>
      <c r="D110" s="914" t="s">
        <v>136</v>
      </c>
      <c r="E110" s="888"/>
      <c r="F110" s="888"/>
      <c r="G110" s="888"/>
      <c r="H110" s="888"/>
      <c r="I110" s="888"/>
      <c r="J110" s="888"/>
      <c r="K110" s="888"/>
      <c r="L110" s="888"/>
      <c r="M110" s="888"/>
      <c r="N110" s="888"/>
      <c r="O110" s="888"/>
      <c r="P110" s="888"/>
      <c r="Q110" s="888"/>
      <c r="R110" s="888"/>
      <c r="T110" s="874"/>
      <c r="U110" s="902"/>
      <c r="V110" s="914" t="s">
        <v>136</v>
      </c>
      <c r="W110" s="888"/>
      <c r="X110" s="888"/>
      <c r="Y110" s="888"/>
      <c r="Z110" s="888"/>
      <c r="AA110" s="888"/>
      <c r="AB110" s="888"/>
      <c r="AC110" s="888"/>
      <c r="AD110" s="888"/>
      <c r="AE110" s="888"/>
      <c r="AF110" s="888"/>
      <c r="AG110" s="888"/>
      <c r="AH110" s="888"/>
      <c r="AI110" s="888"/>
      <c r="AJ110" s="888"/>
      <c r="AL110" s="874"/>
      <c r="AM110" s="902"/>
      <c r="AN110" s="914" t="s">
        <v>136</v>
      </c>
      <c r="AO110" s="888"/>
      <c r="AP110" s="888"/>
      <c r="AQ110" s="888"/>
      <c r="AR110" s="888"/>
      <c r="AS110" s="888"/>
      <c r="AT110" s="888"/>
      <c r="AU110" s="888"/>
      <c r="AV110" s="888"/>
      <c r="AW110" s="888"/>
      <c r="AX110" s="888"/>
      <c r="AY110" s="888"/>
      <c r="AZ110" s="888"/>
      <c r="BA110" s="888"/>
      <c r="BB110" s="888"/>
      <c r="BD110" s="874"/>
      <c r="BE110" s="902"/>
      <c r="BF110" s="914" t="s">
        <v>136</v>
      </c>
      <c r="BG110" s="888"/>
      <c r="BH110" s="888"/>
      <c r="BI110" s="888"/>
      <c r="BJ110" s="888"/>
      <c r="BK110" s="888"/>
      <c r="BL110" s="888"/>
      <c r="BM110" s="888"/>
      <c r="BN110" s="888"/>
      <c r="BO110" s="888"/>
      <c r="BP110" s="888"/>
      <c r="BQ110" s="888"/>
      <c r="BR110" s="888"/>
      <c r="BS110" s="888"/>
      <c r="BT110" s="888"/>
      <c r="BV110" s="874"/>
      <c r="BW110" s="902"/>
      <c r="BX110" s="914" t="s">
        <v>136</v>
      </c>
      <c r="BY110" s="888"/>
      <c r="BZ110" s="888"/>
      <c r="CA110" s="888"/>
      <c r="CB110" s="888"/>
      <c r="CC110" s="888"/>
      <c r="CD110" s="888"/>
      <c r="CE110" s="888"/>
      <c r="CF110" s="888"/>
      <c r="CG110" s="888"/>
      <c r="CH110" s="888"/>
      <c r="CI110" s="888"/>
      <c r="CJ110" s="888"/>
      <c r="CK110" s="888"/>
      <c r="CL110" s="888"/>
      <c r="CN110" s="874"/>
      <c r="CO110" s="902"/>
      <c r="CP110" s="914" t="s">
        <v>136</v>
      </c>
      <c r="CQ110" s="888"/>
      <c r="CR110" s="888"/>
      <c r="CS110" s="888"/>
      <c r="CT110" s="888"/>
      <c r="CU110" s="888"/>
      <c r="CV110" s="888"/>
      <c r="CW110" s="888"/>
      <c r="CX110" s="888"/>
      <c r="CY110" s="888"/>
      <c r="CZ110" s="888"/>
      <c r="DA110" s="888"/>
      <c r="DB110" s="888"/>
      <c r="DC110" s="888"/>
      <c r="DD110" s="888"/>
      <c r="DF110" s="874"/>
      <c r="DG110" s="902"/>
      <c r="DH110" s="914" t="s">
        <v>136</v>
      </c>
      <c r="DI110" s="888"/>
      <c r="DJ110" s="888"/>
      <c r="DK110" s="888"/>
      <c r="DL110" s="888"/>
      <c r="DM110" s="888"/>
      <c r="DN110" s="888"/>
      <c r="DO110" s="888"/>
      <c r="DP110" s="888"/>
      <c r="DQ110" s="888"/>
      <c r="DR110" s="888"/>
      <c r="DS110" s="888"/>
      <c r="DT110" s="888"/>
      <c r="DU110" s="888"/>
      <c r="DV110" s="888"/>
      <c r="DX110" s="874"/>
      <c r="DY110" s="902"/>
      <c r="DZ110" s="914" t="s">
        <v>136</v>
      </c>
      <c r="EA110" s="888"/>
      <c r="EB110" s="888"/>
      <c r="EC110" s="888"/>
      <c r="ED110" s="888"/>
      <c r="EE110" s="888"/>
      <c r="EF110" s="888"/>
      <c r="EG110" s="888"/>
      <c r="EH110" s="888"/>
      <c r="EI110" s="888"/>
      <c r="EJ110" s="888"/>
      <c r="EK110" s="888"/>
      <c r="EL110" s="888"/>
      <c r="EM110" s="888"/>
      <c r="EN110" s="888"/>
      <c r="EP110" s="874"/>
      <c r="EQ110" s="902"/>
      <c r="ER110" s="914" t="s">
        <v>136</v>
      </c>
      <c r="ES110" s="888"/>
      <c r="ET110" s="888"/>
      <c r="EU110" s="888"/>
      <c r="EV110" s="888"/>
      <c r="EW110" s="888"/>
      <c r="EX110" s="888"/>
      <c r="EY110" s="888"/>
      <c r="EZ110" s="888"/>
      <c r="FA110" s="888"/>
      <c r="FB110" s="888"/>
      <c r="FC110" s="888"/>
      <c r="FD110" s="888"/>
      <c r="FE110" s="888"/>
      <c r="FF110" s="888"/>
      <c r="FH110" s="874"/>
      <c r="FI110" s="902"/>
      <c r="FJ110" s="914" t="s">
        <v>136</v>
      </c>
      <c r="FK110" s="888"/>
      <c r="FL110" s="888"/>
      <c r="FM110" s="888"/>
      <c r="FN110" s="888"/>
      <c r="FO110" s="888"/>
      <c r="FP110" s="888"/>
      <c r="FQ110" s="888"/>
      <c r="FR110" s="888"/>
      <c r="FS110" s="888"/>
      <c r="FT110" s="888"/>
      <c r="FU110" s="888"/>
      <c r="FV110" s="888"/>
      <c r="FW110" s="888"/>
      <c r="FX110" s="888"/>
      <c r="FZ110" s="874"/>
      <c r="GA110" s="902"/>
      <c r="GB110" s="914" t="s">
        <v>136</v>
      </c>
      <c r="GC110" s="888"/>
      <c r="GD110" s="888"/>
      <c r="GE110" s="888"/>
      <c r="GF110" s="888"/>
      <c r="GG110" s="888"/>
      <c r="GH110" s="888"/>
      <c r="GI110" s="888"/>
      <c r="GJ110" s="888"/>
      <c r="GK110" s="888"/>
      <c r="GL110" s="888"/>
      <c r="GM110" s="888"/>
      <c r="GN110" s="888"/>
      <c r="GO110" s="888"/>
      <c r="GP110" s="888"/>
    </row>
    <row r="111" spans="2:198" s="894" customFormat="1" ht="175.5" hidden="1" customHeight="1" outlineLevel="1">
      <c r="B111" s="874"/>
      <c r="C111" s="902"/>
      <c r="D111" s="914" t="s">
        <v>137</v>
      </c>
      <c r="E111" s="888"/>
      <c r="F111" s="888"/>
      <c r="G111" s="888"/>
      <c r="H111" s="888"/>
      <c r="I111" s="888"/>
      <c r="J111" s="888"/>
      <c r="K111" s="888"/>
      <c r="L111" s="888"/>
      <c r="M111" s="888"/>
      <c r="N111" s="888"/>
      <c r="O111" s="888"/>
      <c r="P111" s="888"/>
      <c r="Q111" s="888"/>
      <c r="R111" s="888"/>
      <c r="T111" s="874"/>
      <c r="U111" s="902"/>
      <c r="V111" s="914" t="s">
        <v>137</v>
      </c>
      <c r="W111" s="888"/>
      <c r="X111" s="888"/>
      <c r="Y111" s="888"/>
      <c r="Z111" s="888"/>
      <c r="AA111" s="888"/>
      <c r="AB111" s="888"/>
      <c r="AC111" s="888"/>
      <c r="AD111" s="888"/>
      <c r="AE111" s="888"/>
      <c r="AF111" s="888"/>
      <c r="AG111" s="888"/>
      <c r="AH111" s="888"/>
      <c r="AI111" s="888"/>
      <c r="AJ111" s="888"/>
      <c r="AL111" s="874"/>
      <c r="AM111" s="902"/>
      <c r="AN111" s="914" t="s">
        <v>137</v>
      </c>
      <c r="AO111" s="888"/>
      <c r="AP111" s="888"/>
      <c r="AQ111" s="888"/>
      <c r="AR111" s="888"/>
      <c r="AS111" s="888"/>
      <c r="AT111" s="888"/>
      <c r="AU111" s="888"/>
      <c r="AV111" s="888"/>
      <c r="AW111" s="888"/>
      <c r="AX111" s="888"/>
      <c r="AY111" s="888"/>
      <c r="AZ111" s="888"/>
      <c r="BA111" s="888"/>
      <c r="BB111" s="888"/>
      <c r="BD111" s="874"/>
      <c r="BE111" s="902"/>
      <c r="BF111" s="914" t="s">
        <v>137</v>
      </c>
      <c r="BG111" s="888"/>
      <c r="BH111" s="888"/>
      <c r="BI111" s="888"/>
      <c r="BJ111" s="888"/>
      <c r="BK111" s="888"/>
      <c r="BL111" s="888"/>
      <c r="BM111" s="888"/>
      <c r="BN111" s="888"/>
      <c r="BO111" s="888"/>
      <c r="BP111" s="888"/>
      <c r="BQ111" s="888"/>
      <c r="BR111" s="888"/>
      <c r="BS111" s="888"/>
      <c r="BT111" s="888"/>
      <c r="BV111" s="874"/>
      <c r="BW111" s="902"/>
      <c r="BX111" s="914" t="s">
        <v>137</v>
      </c>
      <c r="BY111" s="888"/>
      <c r="BZ111" s="888"/>
      <c r="CA111" s="888"/>
      <c r="CB111" s="888"/>
      <c r="CC111" s="888"/>
      <c r="CD111" s="888"/>
      <c r="CE111" s="888"/>
      <c r="CF111" s="888"/>
      <c r="CG111" s="888"/>
      <c r="CH111" s="888"/>
      <c r="CI111" s="888"/>
      <c r="CJ111" s="888"/>
      <c r="CK111" s="888"/>
      <c r="CL111" s="888"/>
      <c r="CN111" s="874"/>
      <c r="CO111" s="902"/>
      <c r="CP111" s="914" t="s">
        <v>137</v>
      </c>
      <c r="CQ111" s="888"/>
      <c r="CR111" s="888"/>
      <c r="CS111" s="888"/>
      <c r="CT111" s="888"/>
      <c r="CU111" s="888"/>
      <c r="CV111" s="888"/>
      <c r="CW111" s="888"/>
      <c r="CX111" s="888"/>
      <c r="CY111" s="888"/>
      <c r="CZ111" s="888"/>
      <c r="DA111" s="888"/>
      <c r="DB111" s="888"/>
      <c r="DC111" s="888"/>
      <c r="DD111" s="888"/>
      <c r="DF111" s="874"/>
      <c r="DG111" s="902"/>
      <c r="DH111" s="914" t="s">
        <v>137</v>
      </c>
      <c r="DI111" s="888"/>
      <c r="DJ111" s="888"/>
      <c r="DK111" s="888"/>
      <c r="DL111" s="888"/>
      <c r="DM111" s="888"/>
      <c r="DN111" s="888"/>
      <c r="DO111" s="888"/>
      <c r="DP111" s="888"/>
      <c r="DQ111" s="888"/>
      <c r="DR111" s="888"/>
      <c r="DS111" s="888"/>
      <c r="DT111" s="888"/>
      <c r="DU111" s="888"/>
      <c r="DV111" s="888"/>
      <c r="DX111" s="874"/>
      <c r="DY111" s="902"/>
      <c r="DZ111" s="914" t="s">
        <v>137</v>
      </c>
      <c r="EA111" s="888"/>
      <c r="EB111" s="888"/>
      <c r="EC111" s="888"/>
      <c r="ED111" s="888"/>
      <c r="EE111" s="888"/>
      <c r="EF111" s="888"/>
      <c r="EG111" s="888"/>
      <c r="EH111" s="888"/>
      <c r="EI111" s="888"/>
      <c r="EJ111" s="888"/>
      <c r="EK111" s="888"/>
      <c r="EL111" s="888"/>
      <c r="EM111" s="888"/>
      <c r="EN111" s="888"/>
      <c r="EP111" s="874"/>
      <c r="EQ111" s="902"/>
      <c r="ER111" s="914" t="s">
        <v>137</v>
      </c>
      <c r="ES111" s="888"/>
      <c r="ET111" s="888"/>
      <c r="EU111" s="888"/>
      <c r="EV111" s="888"/>
      <c r="EW111" s="888"/>
      <c r="EX111" s="888"/>
      <c r="EY111" s="888"/>
      <c r="EZ111" s="888"/>
      <c r="FA111" s="888"/>
      <c r="FB111" s="888"/>
      <c r="FC111" s="888"/>
      <c r="FD111" s="888"/>
      <c r="FE111" s="888"/>
      <c r="FF111" s="888"/>
      <c r="FH111" s="874"/>
      <c r="FI111" s="902"/>
      <c r="FJ111" s="914" t="s">
        <v>137</v>
      </c>
      <c r="FK111" s="888"/>
      <c r="FL111" s="888"/>
      <c r="FM111" s="888"/>
      <c r="FN111" s="888"/>
      <c r="FO111" s="888"/>
      <c r="FP111" s="888"/>
      <c r="FQ111" s="888"/>
      <c r="FR111" s="888"/>
      <c r="FS111" s="888"/>
      <c r="FT111" s="888"/>
      <c r="FU111" s="888"/>
      <c r="FV111" s="888"/>
      <c r="FW111" s="888"/>
      <c r="FX111" s="888"/>
      <c r="FZ111" s="874"/>
      <c r="GA111" s="902"/>
      <c r="GB111" s="914" t="s">
        <v>137</v>
      </c>
      <c r="GC111" s="888"/>
      <c r="GD111" s="888"/>
      <c r="GE111" s="888"/>
      <c r="GF111" s="888"/>
      <c r="GG111" s="888"/>
      <c r="GH111" s="888"/>
      <c r="GI111" s="888"/>
      <c r="GJ111" s="888"/>
      <c r="GK111" s="888"/>
      <c r="GL111" s="888"/>
      <c r="GM111" s="888"/>
      <c r="GN111" s="888"/>
      <c r="GO111" s="888"/>
      <c r="GP111" s="888"/>
    </row>
    <row r="112" spans="2:198" s="894" customFormat="1" ht="75" customHeight="1" outlineLevel="1">
      <c r="B112" s="874"/>
      <c r="C112" s="875" t="s">
        <v>721</v>
      </c>
      <c r="D112" s="875" t="s">
        <v>479</v>
      </c>
      <c r="E112" s="888"/>
      <c r="F112" s="888"/>
      <c r="G112" s="888"/>
      <c r="H112" s="888"/>
      <c r="I112" s="888"/>
      <c r="J112" s="888"/>
      <c r="K112" s="888"/>
      <c r="L112" s="888"/>
      <c r="M112" s="888"/>
      <c r="N112" s="888"/>
      <c r="O112" s="888"/>
      <c r="P112" s="888"/>
      <c r="Q112" s="888"/>
      <c r="R112" s="888"/>
      <c r="T112" s="874"/>
      <c r="U112" s="875" t="s">
        <v>721</v>
      </c>
      <c r="V112" s="875" t="s">
        <v>483</v>
      </c>
      <c r="W112" s="888"/>
      <c r="X112" s="888"/>
      <c r="Y112" s="888"/>
      <c r="Z112" s="888"/>
      <c r="AA112" s="888"/>
      <c r="AB112" s="888"/>
      <c r="AC112" s="888"/>
      <c r="AD112" s="888"/>
      <c r="AE112" s="888"/>
      <c r="AF112" s="888"/>
      <c r="AG112" s="888"/>
      <c r="AH112" s="888"/>
      <c r="AI112" s="888"/>
      <c r="AJ112" s="888"/>
      <c r="AL112" s="874"/>
      <c r="AM112" s="875" t="s">
        <v>721</v>
      </c>
      <c r="AN112" s="875"/>
      <c r="AO112" s="888"/>
      <c r="AP112" s="888"/>
      <c r="AQ112" s="888"/>
      <c r="AR112" s="888"/>
      <c r="AS112" s="888"/>
      <c r="AT112" s="888"/>
      <c r="AU112" s="888"/>
      <c r="AV112" s="888"/>
      <c r="AW112" s="888"/>
      <c r="AX112" s="888"/>
      <c r="AY112" s="888"/>
      <c r="AZ112" s="888"/>
      <c r="BA112" s="888"/>
      <c r="BB112" s="888"/>
      <c r="BD112" s="874"/>
      <c r="BE112" s="875" t="s">
        <v>721</v>
      </c>
      <c r="BF112" s="875"/>
      <c r="BG112" s="888"/>
      <c r="BH112" s="888"/>
      <c r="BI112" s="888"/>
      <c r="BJ112" s="888"/>
      <c r="BK112" s="888"/>
      <c r="BL112" s="888"/>
      <c r="BM112" s="888"/>
      <c r="BN112" s="888"/>
      <c r="BO112" s="888"/>
      <c r="BP112" s="888"/>
      <c r="BQ112" s="888"/>
      <c r="BR112" s="888"/>
      <c r="BS112" s="888"/>
      <c r="BT112" s="888"/>
      <c r="BV112" s="874"/>
      <c r="BW112" s="875" t="s">
        <v>721</v>
      </c>
      <c r="BX112" s="875"/>
      <c r="BY112" s="888"/>
      <c r="BZ112" s="888"/>
      <c r="CA112" s="888"/>
      <c r="CB112" s="888"/>
      <c r="CC112" s="888"/>
      <c r="CD112" s="888"/>
      <c r="CE112" s="888"/>
      <c r="CF112" s="888"/>
      <c r="CG112" s="888"/>
      <c r="CH112" s="888"/>
      <c r="CI112" s="888"/>
      <c r="CJ112" s="888"/>
      <c r="CK112" s="888"/>
      <c r="CL112" s="888"/>
      <c r="CN112" s="874"/>
      <c r="CO112" s="875" t="s">
        <v>721</v>
      </c>
      <c r="CP112" s="875" t="s">
        <v>682</v>
      </c>
      <c r="CQ112" s="888"/>
      <c r="CR112" s="888"/>
      <c r="CS112" s="888"/>
      <c r="CT112" s="888"/>
      <c r="CU112" s="888"/>
      <c r="CV112" s="888"/>
      <c r="CW112" s="888"/>
      <c r="CX112" s="888"/>
      <c r="CY112" s="888"/>
      <c r="CZ112" s="888"/>
      <c r="DA112" s="888"/>
      <c r="DB112" s="888"/>
      <c r="DC112" s="888"/>
      <c r="DD112" s="888"/>
      <c r="DF112" s="874"/>
      <c r="DG112" s="875" t="s">
        <v>721</v>
      </c>
      <c r="DH112" s="875"/>
      <c r="DI112" s="888"/>
      <c r="DJ112" s="888"/>
      <c r="DK112" s="888"/>
      <c r="DL112" s="888"/>
      <c r="DM112" s="888"/>
      <c r="DN112" s="888"/>
      <c r="DO112" s="888"/>
      <c r="DP112" s="888"/>
      <c r="DQ112" s="888"/>
      <c r="DR112" s="888"/>
      <c r="DS112" s="888"/>
      <c r="DT112" s="888"/>
      <c r="DU112" s="888"/>
      <c r="DV112" s="888"/>
      <c r="DX112" s="874"/>
      <c r="DY112" s="875" t="s">
        <v>721</v>
      </c>
      <c r="DZ112" s="875" t="s">
        <v>586</v>
      </c>
      <c r="EA112" s="888"/>
      <c r="EB112" s="888"/>
      <c r="EC112" s="888"/>
      <c r="ED112" s="888"/>
      <c r="EE112" s="888"/>
      <c r="EF112" s="888"/>
      <c r="EG112" s="888"/>
      <c r="EH112" s="888"/>
      <c r="EI112" s="888"/>
      <c r="EJ112" s="888"/>
      <c r="EK112" s="888"/>
      <c r="EL112" s="888"/>
      <c r="EM112" s="888"/>
      <c r="EN112" s="888"/>
      <c r="EP112" s="874"/>
      <c r="EQ112" s="875" t="s">
        <v>721</v>
      </c>
      <c r="ER112" s="875" t="s">
        <v>591</v>
      </c>
      <c r="ES112" s="888"/>
      <c r="ET112" s="888"/>
      <c r="EU112" s="888"/>
      <c r="EV112" s="888"/>
      <c r="EW112" s="888"/>
      <c r="EX112" s="888"/>
      <c r="EY112" s="888"/>
      <c r="EZ112" s="888"/>
      <c r="FA112" s="888"/>
      <c r="FB112" s="888"/>
      <c r="FC112" s="888"/>
      <c r="FD112" s="888"/>
      <c r="FE112" s="888"/>
      <c r="FF112" s="888"/>
      <c r="FH112" s="874"/>
      <c r="FI112" s="875" t="s">
        <v>721</v>
      </c>
      <c r="FJ112" s="875"/>
      <c r="FK112" s="888"/>
      <c r="FL112" s="888"/>
      <c r="FM112" s="888"/>
      <c r="FN112" s="888"/>
      <c r="FO112" s="888"/>
      <c r="FP112" s="888"/>
      <c r="FQ112" s="888"/>
      <c r="FR112" s="888"/>
      <c r="FS112" s="888"/>
      <c r="FT112" s="888"/>
      <c r="FU112" s="888"/>
      <c r="FV112" s="888"/>
      <c r="FW112" s="888"/>
      <c r="FX112" s="888"/>
      <c r="FZ112" s="874"/>
      <c r="GA112" s="875" t="s">
        <v>721</v>
      </c>
      <c r="GB112" s="875" t="s">
        <v>586</v>
      </c>
      <c r="GC112" s="888"/>
      <c r="GD112" s="888"/>
      <c r="GE112" s="888"/>
      <c r="GF112" s="888"/>
      <c r="GG112" s="888"/>
      <c r="GH112" s="888"/>
      <c r="GI112" s="888"/>
      <c r="GJ112" s="888"/>
      <c r="GK112" s="888"/>
      <c r="GL112" s="888"/>
      <c r="GM112" s="888"/>
      <c r="GN112" s="888"/>
      <c r="GO112" s="888"/>
      <c r="GP112" s="888"/>
    </row>
    <row r="113" spans="2:198" s="894" customFormat="1" ht="75" customHeight="1" outlineLevel="1">
      <c r="B113" s="874"/>
      <c r="C113" s="875" t="s">
        <v>722</v>
      </c>
      <c r="D113" s="875"/>
      <c r="E113" s="888"/>
      <c r="F113" s="888"/>
      <c r="G113" s="888"/>
      <c r="H113" s="888"/>
      <c r="I113" s="888"/>
      <c r="J113" s="888"/>
      <c r="K113" s="888"/>
      <c r="L113" s="888"/>
      <c r="M113" s="888"/>
      <c r="N113" s="888"/>
      <c r="O113" s="888"/>
      <c r="P113" s="888"/>
      <c r="Q113" s="888"/>
      <c r="R113" s="888"/>
      <c r="T113" s="874"/>
      <c r="U113" s="875" t="s">
        <v>722</v>
      </c>
      <c r="V113" s="875" t="s">
        <v>484</v>
      </c>
      <c r="W113" s="888"/>
      <c r="X113" s="888"/>
      <c r="Y113" s="888"/>
      <c r="Z113" s="888"/>
      <c r="AA113" s="888"/>
      <c r="AB113" s="888"/>
      <c r="AC113" s="888"/>
      <c r="AD113" s="888"/>
      <c r="AE113" s="888"/>
      <c r="AF113" s="888"/>
      <c r="AG113" s="888"/>
      <c r="AH113" s="888"/>
      <c r="AI113" s="888"/>
      <c r="AJ113" s="888"/>
      <c r="AL113" s="874"/>
      <c r="AM113" s="875" t="s">
        <v>722</v>
      </c>
      <c r="AN113" s="875"/>
      <c r="AO113" s="888"/>
      <c r="AP113" s="888"/>
      <c r="AQ113" s="888"/>
      <c r="AR113" s="888"/>
      <c r="AS113" s="888"/>
      <c r="AT113" s="888"/>
      <c r="AU113" s="888"/>
      <c r="AV113" s="888"/>
      <c r="AW113" s="888"/>
      <c r="AX113" s="888"/>
      <c r="AY113" s="888"/>
      <c r="AZ113" s="888"/>
      <c r="BA113" s="888"/>
      <c r="BB113" s="888"/>
      <c r="BD113" s="874"/>
      <c r="BE113" s="875" t="s">
        <v>722</v>
      </c>
      <c r="BF113" s="875"/>
      <c r="BG113" s="888"/>
      <c r="BH113" s="888"/>
      <c r="BI113" s="888"/>
      <c r="BJ113" s="888"/>
      <c r="BK113" s="888"/>
      <c r="BL113" s="888"/>
      <c r="BM113" s="888"/>
      <c r="BN113" s="888"/>
      <c r="BO113" s="888"/>
      <c r="BP113" s="888"/>
      <c r="BQ113" s="888"/>
      <c r="BR113" s="888"/>
      <c r="BS113" s="888"/>
      <c r="BT113" s="888"/>
      <c r="BV113" s="874"/>
      <c r="BW113" s="875" t="s">
        <v>722</v>
      </c>
      <c r="BX113" s="875"/>
      <c r="BY113" s="888"/>
      <c r="BZ113" s="888"/>
      <c r="CA113" s="888"/>
      <c r="CB113" s="888"/>
      <c r="CC113" s="888"/>
      <c r="CD113" s="888"/>
      <c r="CE113" s="888"/>
      <c r="CF113" s="888"/>
      <c r="CG113" s="888"/>
      <c r="CH113" s="888"/>
      <c r="CI113" s="888"/>
      <c r="CJ113" s="888"/>
      <c r="CK113" s="888"/>
      <c r="CL113" s="888"/>
      <c r="CN113" s="874"/>
      <c r="CO113" s="875" t="s">
        <v>722</v>
      </c>
      <c r="CP113" s="875"/>
      <c r="CQ113" s="888"/>
      <c r="CR113" s="888"/>
      <c r="CS113" s="888"/>
      <c r="CT113" s="888"/>
      <c r="CU113" s="888"/>
      <c r="CV113" s="888"/>
      <c r="CW113" s="888"/>
      <c r="CX113" s="888"/>
      <c r="CY113" s="888"/>
      <c r="CZ113" s="888"/>
      <c r="DA113" s="888"/>
      <c r="DB113" s="888"/>
      <c r="DC113" s="888"/>
      <c r="DD113" s="888"/>
      <c r="DF113" s="874"/>
      <c r="DG113" s="875" t="s">
        <v>722</v>
      </c>
      <c r="DH113" s="875"/>
      <c r="DI113" s="888"/>
      <c r="DJ113" s="888"/>
      <c r="DK113" s="888"/>
      <c r="DL113" s="888"/>
      <c r="DM113" s="888"/>
      <c r="DN113" s="888"/>
      <c r="DO113" s="888"/>
      <c r="DP113" s="888"/>
      <c r="DQ113" s="888"/>
      <c r="DR113" s="888"/>
      <c r="DS113" s="888"/>
      <c r="DT113" s="888"/>
      <c r="DU113" s="888"/>
      <c r="DV113" s="888"/>
      <c r="DX113" s="874"/>
      <c r="DY113" s="875" t="s">
        <v>722</v>
      </c>
      <c r="DZ113" s="875"/>
      <c r="EA113" s="888"/>
      <c r="EB113" s="888"/>
      <c r="EC113" s="888"/>
      <c r="ED113" s="888"/>
      <c r="EE113" s="888"/>
      <c r="EF113" s="888"/>
      <c r="EG113" s="888"/>
      <c r="EH113" s="888"/>
      <c r="EI113" s="888"/>
      <c r="EJ113" s="888"/>
      <c r="EK113" s="888"/>
      <c r="EL113" s="888"/>
      <c r="EM113" s="888"/>
      <c r="EN113" s="888"/>
      <c r="EP113" s="874"/>
      <c r="EQ113" s="875" t="s">
        <v>722</v>
      </c>
      <c r="ER113" s="875" t="s">
        <v>592</v>
      </c>
      <c r="ES113" s="888"/>
      <c r="ET113" s="888"/>
      <c r="EU113" s="888"/>
      <c r="EV113" s="888"/>
      <c r="EW113" s="888"/>
      <c r="EX113" s="888"/>
      <c r="EY113" s="888"/>
      <c r="EZ113" s="888"/>
      <c r="FA113" s="888"/>
      <c r="FB113" s="888"/>
      <c r="FC113" s="888"/>
      <c r="FD113" s="888"/>
      <c r="FE113" s="888"/>
      <c r="FF113" s="888"/>
      <c r="FH113" s="874"/>
      <c r="FI113" s="875" t="s">
        <v>722</v>
      </c>
      <c r="FJ113" s="875"/>
      <c r="FK113" s="888"/>
      <c r="FL113" s="888"/>
      <c r="FM113" s="888"/>
      <c r="FN113" s="888"/>
      <c r="FO113" s="888"/>
      <c r="FP113" s="888"/>
      <c r="FQ113" s="888"/>
      <c r="FR113" s="888"/>
      <c r="FS113" s="888"/>
      <c r="FT113" s="888"/>
      <c r="FU113" s="888"/>
      <c r="FV113" s="888"/>
      <c r="FW113" s="888"/>
      <c r="FX113" s="888"/>
      <c r="FZ113" s="874"/>
      <c r="GA113" s="875" t="s">
        <v>722</v>
      </c>
      <c r="GB113" s="875"/>
      <c r="GC113" s="888"/>
      <c r="GD113" s="888"/>
      <c r="GE113" s="888"/>
      <c r="GF113" s="888"/>
      <c r="GG113" s="888"/>
      <c r="GH113" s="888"/>
      <c r="GI113" s="888"/>
      <c r="GJ113" s="888"/>
      <c r="GK113" s="888"/>
      <c r="GL113" s="888"/>
      <c r="GM113" s="888"/>
      <c r="GN113" s="888"/>
      <c r="GO113" s="888"/>
      <c r="GP113" s="888"/>
    </row>
    <row r="114" spans="2:198" ht="13.5" customHeight="1">
      <c r="B114" s="1045"/>
      <c r="C114" s="1045"/>
      <c r="D114" s="888"/>
      <c r="E114" s="888"/>
      <c r="F114" s="888"/>
      <c r="G114" s="888"/>
      <c r="H114" s="888"/>
      <c r="I114" s="888"/>
      <c r="J114" s="888"/>
      <c r="K114" s="888"/>
      <c r="L114" s="888"/>
      <c r="M114" s="888"/>
      <c r="N114" s="888"/>
      <c r="O114" s="888"/>
      <c r="P114" s="888"/>
      <c r="R114" s="888"/>
      <c r="T114" s="1045"/>
      <c r="U114" s="1045"/>
      <c r="V114" s="888"/>
      <c r="W114" s="888"/>
      <c r="X114" s="888"/>
      <c r="Y114" s="888"/>
      <c r="Z114" s="888"/>
      <c r="AA114" s="888"/>
      <c r="AB114" s="888"/>
      <c r="AC114" s="888"/>
      <c r="AD114" s="888"/>
      <c r="AE114" s="888"/>
      <c r="AF114" s="888"/>
      <c r="AG114" s="888"/>
      <c r="AH114" s="888"/>
      <c r="AJ114" s="888"/>
      <c r="AL114" s="1045"/>
      <c r="AM114" s="1045"/>
      <c r="AN114" s="888"/>
      <c r="AO114" s="888"/>
      <c r="AP114" s="888"/>
      <c r="AQ114" s="888"/>
      <c r="AR114" s="888"/>
      <c r="AS114" s="888"/>
      <c r="AT114" s="888"/>
      <c r="AU114" s="888"/>
      <c r="AV114" s="888"/>
      <c r="AW114" s="888"/>
      <c r="AX114" s="888"/>
      <c r="AY114" s="888"/>
      <c r="AZ114" s="888"/>
      <c r="BB114" s="888"/>
      <c r="BD114" s="1045"/>
      <c r="BE114" s="1045"/>
      <c r="BF114" s="888"/>
      <c r="BG114" s="888"/>
      <c r="BH114" s="888"/>
      <c r="BI114" s="888"/>
      <c r="BJ114" s="888"/>
      <c r="BK114" s="888"/>
      <c r="BL114" s="888"/>
      <c r="BM114" s="888"/>
      <c r="BN114" s="888"/>
      <c r="BO114" s="888"/>
      <c r="BP114" s="888"/>
      <c r="BQ114" s="888"/>
      <c r="BR114" s="888"/>
      <c r="BT114" s="888"/>
      <c r="BV114" s="1045"/>
      <c r="BW114" s="1045"/>
      <c r="BX114" s="888"/>
      <c r="BY114" s="888"/>
      <c r="BZ114" s="888"/>
      <c r="CA114" s="888"/>
      <c r="CB114" s="888"/>
      <c r="CC114" s="888"/>
      <c r="CD114" s="888"/>
      <c r="CE114" s="888"/>
      <c r="CF114" s="888"/>
      <c r="CG114" s="888"/>
      <c r="CH114" s="888"/>
      <c r="CI114" s="888"/>
      <c r="CJ114" s="888"/>
      <c r="CL114" s="888"/>
      <c r="CN114" s="1045"/>
      <c r="CO114" s="1045"/>
      <c r="CP114" s="888"/>
      <c r="CQ114" s="888"/>
      <c r="CR114" s="888"/>
      <c r="CS114" s="888"/>
      <c r="CT114" s="888"/>
      <c r="CU114" s="888"/>
      <c r="CV114" s="888"/>
      <c r="CW114" s="888"/>
      <c r="CX114" s="888"/>
      <c r="CY114" s="888"/>
      <c r="CZ114" s="888"/>
      <c r="DA114" s="888"/>
      <c r="DB114" s="888"/>
      <c r="DD114" s="888"/>
      <c r="DF114" s="1045"/>
      <c r="DG114" s="1045"/>
      <c r="DH114" s="888"/>
      <c r="DI114" s="888"/>
      <c r="DJ114" s="888"/>
      <c r="DK114" s="888"/>
      <c r="DL114" s="888"/>
      <c r="DM114" s="888"/>
      <c r="DN114" s="888"/>
      <c r="DO114" s="888"/>
      <c r="DP114" s="888"/>
      <c r="DQ114" s="888"/>
      <c r="DR114" s="888"/>
      <c r="DS114" s="888"/>
      <c r="DT114" s="888"/>
      <c r="DV114" s="888"/>
      <c r="DX114" s="1045"/>
      <c r="DY114" s="1045"/>
      <c r="DZ114" s="888"/>
      <c r="EA114" s="888"/>
      <c r="EB114" s="888"/>
      <c r="EC114" s="888"/>
      <c r="ED114" s="888"/>
      <c r="EE114" s="888"/>
      <c r="EF114" s="888"/>
      <c r="EG114" s="888"/>
      <c r="EH114" s="888"/>
      <c r="EI114" s="888"/>
      <c r="EJ114" s="888"/>
      <c r="EK114" s="888"/>
      <c r="EL114" s="888"/>
      <c r="EN114" s="888"/>
      <c r="EP114" s="1045"/>
      <c r="EQ114" s="1045"/>
      <c r="ER114" s="888"/>
      <c r="ES114" s="888"/>
      <c r="ET114" s="888"/>
      <c r="EU114" s="888"/>
      <c r="EV114" s="888"/>
      <c r="EW114" s="888"/>
      <c r="EX114" s="888"/>
      <c r="EY114" s="888"/>
      <c r="EZ114" s="888"/>
      <c r="FA114" s="888"/>
      <c r="FB114" s="888"/>
      <c r="FC114" s="888"/>
      <c r="FD114" s="888"/>
      <c r="FF114" s="888"/>
      <c r="FH114" s="1045"/>
      <c r="FI114" s="1045"/>
      <c r="FJ114" s="888"/>
      <c r="FK114" s="888"/>
      <c r="FL114" s="888"/>
      <c r="FM114" s="888"/>
      <c r="FN114" s="888"/>
      <c r="FO114" s="888"/>
      <c r="FP114" s="888"/>
      <c r="FQ114" s="888"/>
      <c r="FR114" s="888"/>
      <c r="FS114" s="888"/>
      <c r="FT114" s="888"/>
      <c r="FU114" s="888"/>
      <c r="FV114" s="888"/>
      <c r="FX114" s="888"/>
      <c r="FZ114" s="1045"/>
      <c r="GA114" s="1045"/>
      <c r="GB114" s="888"/>
      <c r="GC114" s="888"/>
      <c r="GD114" s="888"/>
      <c r="GE114" s="888"/>
      <c r="GF114" s="888"/>
      <c r="GG114" s="888"/>
      <c r="GH114" s="888"/>
      <c r="GI114" s="888"/>
      <c r="GJ114" s="888"/>
      <c r="GK114" s="888"/>
      <c r="GL114" s="888"/>
      <c r="GM114" s="888"/>
      <c r="GN114" s="888"/>
      <c r="GP114" s="888"/>
    </row>
    <row r="115" spans="2:198" s="894" customFormat="1" ht="75" customHeight="1" outlineLevel="1">
      <c r="B115" s="874" t="s">
        <v>169</v>
      </c>
      <c r="C115" s="875" t="s">
        <v>175</v>
      </c>
      <c r="D115" s="877" t="s">
        <v>723</v>
      </c>
      <c r="E115" s="888"/>
      <c r="F115" s="888"/>
      <c r="G115" s="888"/>
      <c r="H115" s="888"/>
      <c r="I115" s="888"/>
      <c r="J115" s="888"/>
      <c r="K115" s="888"/>
      <c r="L115" s="888"/>
      <c r="M115" s="888"/>
      <c r="N115" s="888"/>
      <c r="O115" s="888"/>
      <c r="P115" s="888"/>
      <c r="Q115" s="888"/>
      <c r="R115" s="888"/>
      <c r="T115" s="874" t="s">
        <v>169</v>
      </c>
      <c r="U115" s="875" t="s">
        <v>177</v>
      </c>
      <c r="V115" s="877" t="s">
        <v>723</v>
      </c>
      <c r="W115" s="888"/>
      <c r="X115" s="888"/>
      <c r="Y115" s="888"/>
      <c r="Z115" s="888"/>
      <c r="AA115" s="888"/>
      <c r="AB115" s="888"/>
      <c r="AC115" s="888"/>
      <c r="AD115" s="888"/>
      <c r="AE115" s="888"/>
      <c r="AF115" s="888"/>
      <c r="AG115" s="888"/>
      <c r="AH115" s="888"/>
      <c r="AI115" s="888"/>
      <c r="AJ115" s="888"/>
      <c r="AL115" s="874" t="s">
        <v>169</v>
      </c>
      <c r="AM115" s="875" t="s">
        <v>180</v>
      </c>
      <c r="AN115" s="877" t="s">
        <v>723</v>
      </c>
      <c r="AO115" s="888"/>
      <c r="AP115" s="888"/>
      <c r="AQ115" s="888"/>
      <c r="AR115" s="888"/>
      <c r="AS115" s="888"/>
      <c r="AT115" s="888"/>
      <c r="AU115" s="888"/>
      <c r="AV115" s="888"/>
      <c r="AW115" s="888"/>
      <c r="AX115" s="888"/>
      <c r="AY115" s="888"/>
      <c r="AZ115" s="888"/>
      <c r="BA115" s="888"/>
      <c r="BB115" s="888"/>
      <c r="BD115" s="874" t="s">
        <v>169</v>
      </c>
      <c r="BE115" s="875" t="s">
        <v>180</v>
      </c>
      <c r="BF115" s="877" t="s">
        <v>723</v>
      </c>
      <c r="BG115" s="888"/>
      <c r="BH115" s="888"/>
      <c r="BI115" s="888"/>
      <c r="BJ115" s="888"/>
      <c r="BK115" s="888"/>
      <c r="BL115" s="888"/>
      <c r="BM115" s="888"/>
      <c r="BN115" s="888"/>
      <c r="BO115" s="888"/>
      <c r="BP115" s="888"/>
      <c r="BQ115" s="888"/>
      <c r="BR115" s="888"/>
      <c r="BS115" s="888"/>
      <c r="BT115" s="888"/>
      <c r="BV115" s="874" t="s">
        <v>169</v>
      </c>
      <c r="BW115" s="875" t="s">
        <v>180</v>
      </c>
      <c r="BX115" s="877" t="s">
        <v>723</v>
      </c>
      <c r="BY115" s="888"/>
      <c r="BZ115" s="888"/>
      <c r="CA115" s="888"/>
      <c r="CB115" s="888"/>
      <c r="CC115" s="888"/>
      <c r="CD115" s="888"/>
      <c r="CE115" s="888"/>
      <c r="CF115" s="888"/>
      <c r="CG115" s="888"/>
      <c r="CH115" s="888"/>
      <c r="CI115" s="888"/>
      <c r="CJ115" s="888"/>
      <c r="CK115" s="888"/>
      <c r="CL115" s="888"/>
      <c r="CN115" s="874" t="s">
        <v>169</v>
      </c>
      <c r="CO115" s="875" t="s">
        <v>178</v>
      </c>
      <c r="CP115" s="877" t="s">
        <v>723</v>
      </c>
      <c r="CQ115" s="888"/>
      <c r="CR115" s="888"/>
      <c r="CS115" s="888"/>
      <c r="CT115" s="888"/>
      <c r="CU115" s="888"/>
      <c r="CV115" s="888"/>
      <c r="CW115" s="888"/>
      <c r="CX115" s="888"/>
      <c r="CY115" s="888"/>
      <c r="CZ115" s="888"/>
      <c r="DA115" s="888"/>
      <c r="DB115" s="888"/>
      <c r="DC115" s="888"/>
      <c r="DD115" s="888"/>
      <c r="DF115" s="874" t="s">
        <v>169</v>
      </c>
      <c r="DG115" s="875" t="s">
        <v>178</v>
      </c>
      <c r="DH115" s="877" t="s">
        <v>723</v>
      </c>
      <c r="DI115" s="888"/>
      <c r="DJ115" s="888"/>
      <c r="DK115" s="888"/>
      <c r="DL115" s="888"/>
      <c r="DM115" s="888"/>
      <c r="DN115" s="888"/>
      <c r="DO115" s="888"/>
      <c r="DP115" s="888"/>
      <c r="DQ115" s="888"/>
      <c r="DR115" s="888"/>
      <c r="DS115" s="888"/>
      <c r="DT115" s="888"/>
      <c r="DU115" s="888"/>
      <c r="DV115" s="888"/>
      <c r="DX115" s="874" t="s">
        <v>169</v>
      </c>
      <c r="DY115" s="875" t="s">
        <v>180</v>
      </c>
      <c r="DZ115" s="877" t="s">
        <v>723</v>
      </c>
      <c r="EA115" s="888"/>
      <c r="EB115" s="888"/>
      <c r="EC115" s="888"/>
      <c r="ED115" s="888"/>
      <c r="EE115" s="888"/>
      <c r="EF115" s="888"/>
      <c r="EG115" s="888"/>
      <c r="EH115" s="888"/>
      <c r="EI115" s="888"/>
      <c r="EJ115" s="888"/>
      <c r="EK115" s="888"/>
      <c r="EL115" s="888"/>
      <c r="EM115" s="888"/>
      <c r="EN115" s="888"/>
      <c r="EP115" s="874" t="s">
        <v>169</v>
      </c>
      <c r="EQ115" s="875" t="s">
        <v>173</v>
      </c>
      <c r="ER115" s="877" t="s">
        <v>723</v>
      </c>
      <c r="ES115" s="888"/>
      <c r="ET115" s="888"/>
      <c r="EU115" s="888"/>
      <c r="EV115" s="888"/>
      <c r="EW115" s="888"/>
      <c r="EX115" s="888"/>
      <c r="EY115" s="888"/>
      <c r="EZ115" s="888"/>
      <c r="FA115" s="888"/>
      <c r="FB115" s="888"/>
      <c r="FC115" s="888"/>
      <c r="FD115" s="888"/>
      <c r="FE115" s="888"/>
      <c r="FF115" s="888"/>
      <c r="FH115" s="874" t="s">
        <v>169</v>
      </c>
      <c r="FI115" s="875" t="s">
        <v>176</v>
      </c>
      <c r="FJ115" s="877" t="s">
        <v>723</v>
      </c>
      <c r="FK115" s="888"/>
      <c r="FL115" s="888"/>
      <c r="FM115" s="888"/>
      <c r="FN115" s="888"/>
      <c r="FO115" s="888"/>
      <c r="FP115" s="888"/>
      <c r="FQ115" s="888"/>
      <c r="FR115" s="888"/>
      <c r="FS115" s="888"/>
      <c r="FT115" s="888"/>
      <c r="FU115" s="888"/>
      <c r="FV115" s="888"/>
      <c r="FW115" s="888"/>
      <c r="FX115" s="888"/>
      <c r="FZ115" s="874" t="s">
        <v>169</v>
      </c>
      <c r="GA115" s="875" t="s">
        <v>43</v>
      </c>
      <c r="GB115" s="877" t="s">
        <v>723</v>
      </c>
      <c r="GC115" s="888"/>
      <c r="GD115" s="888"/>
      <c r="GE115" s="888"/>
      <c r="GF115" s="888"/>
      <c r="GG115" s="888"/>
      <c r="GH115" s="888"/>
      <c r="GI115" s="888"/>
      <c r="GJ115" s="888"/>
      <c r="GK115" s="888"/>
      <c r="GL115" s="888"/>
      <c r="GM115" s="888"/>
      <c r="GN115" s="888"/>
      <c r="GO115" s="888"/>
      <c r="GP115" s="888"/>
    </row>
    <row r="116" spans="2:198" s="894" customFormat="1" ht="38.25" hidden="1" outlineLevel="1">
      <c r="B116" s="874"/>
      <c r="C116" s="902" t="s">
        <v>43</v>
      </c>
      <c r="D116" s="899" t="s">
        <v>752</v>
      </c>
      <c r="E116" s="924"/>
      <c r="F116" s="924"/>
      <c r="G116" s="924"/>
      <c r="H116" s="924"/>
      <c r="I116" s="924"/>
      <c r="J116" s="924"/>
      <c r="K116" s="924"/>
      <c r="L116" s="924"/>
      <c r="M116" s="924"/>
      <c r="N116" s="924"/>
      <c r="O116" s="924"/>
      <c r="P116" s="898"/>
      <c r="Q116" s="898"/>
      <c r="R116" s="898"/>
      <c r="T116" s="874"/>
      <c r="U116" s="902" t="s">
        <v>43</v>
      </c>
      <c r="V116" s="899" t="s">
        <v>752</v>
      </c>
      <c r="W116" s="924"/>
      <c r="X116" s="924"/>
      <c r="Y116" s="924"/>
      <c r="Z116" s="924"/>
      <c r="AA116" s="924"/>
      <c r="AB116" s="924"/>
      <c r="AC116" s="924"/>
      <c r="AD116" s="924"/>
      <c r="AE116" s="924"/>
      <c r="AF116" s="924"/>
      <c r="AG116" s="924"/>
      <c r="AH116" s="898"/>
      <c r="AI116" s="898"/>
      <c r="AJ116" s="898"/>
      <c r="AL116" s="874"/>
      <c r="AM116" s="902" t="s">
        <v>43</v>
      </c>
      <c r="AN116" s="899" t="s">
        <v>752</v>
      </c>
      <c r="AO116" s="924"/>
      <c r="AP116" s="924"/>
      <c r="AQ116" s="924"/>
      <c r="AR116" s="924"/>
      <c r="AS116" s="924"/>
      <c r="AT116" s="924"/>
      <c r="AU116" s="924"/>
      <c r="AV116" s="924"/>
      <c r="AW116" s="924"/>
      <c r="AX116" s="924"/>
      <c r="AY116" s="924"/>
      <c r="AZ116" s="898"/>
      <c r="BA116" s="898"/>
      <c r="BB116" s="898"/>
      <c r="BD116" s="874"/>
      <c r="BE116" s="902" t="s">
        <v>43</v>
      </c>
      <c r="BF116" s="899" t="s">
        <v>752</v>
      </c>
      <c r="BG116" s="924"/>
      <c r="BH116" s="924"/>
      <c r="BI116" s="924"/>
      <c r="BJ116" s="924"/>
      <c r="BK116" s="924"/>
      <c r="BL116" s="924"/>
      <c r="BM116" s="924"/>
      <c r="BN116" s="924"/>
      <c r="BO116" s="924"/>
      <c r="BP116" s="924"/>
      <c r="BQ116" s="924"/>
      <c r="BR116" s="898"/>
      <c r="BS116" s="898"/>
      <c r="BT116" s="898"/>
      <c r="BV116" s="874"/>
      <c r="BW116" s="902" t="s">
        <v>43</v>
      </c>
      <c r="BX116" s="899" t="s">
        <v>752</v>
      </c>
      <c r="BY116" s="924"/>
      <c r="BZ116" s="924"/>
      <c r="CA116" s="924"/>
      <c r="CB116" s="924"/>
      <c r="CC116" s="924"/>
      <c r="CD116" s="924"/>
      <c r="CE116" s="924"/>
      <c r="CF116" s="924"/>
      <c r="CG116" s="924"/>
      <c r="CH116" s="924"/>
      <c r="CI116" s="924"/>
      <c r="CJ116" s="898"/>
      <c r="CK116" s="898"/>
      <c r="CL116" s="898"/>
      <c r="CN116" s="874"/>
      <c r="CO116" s="902" t="s">
        <v>43</v>
      </c>
      <c r="CP116" s="899" t="s">
        <v>752</v>
      </c>
      <c r="CQ116" s="924"/>
      <c r="CR116" s="924"/>
      <c r="CS116" s="924"/>
      <c r="CT116" s="924"/>
      <c r="CU116" s="924"/>
      <c r="CV116" s="924"/>
      <c r="CW116" s="924"/>
      <c r="CX116" s="924"/>
      <c r="CY116" s="924"/>
      <c r="CZ116" s="924"/>
      <c r="DA116" s="924"/>
      <c r="DB116" s="898"/>
      <c r="DC116" s="898"/>
      <c r="DD116" s="898"/>
      <c r="DF116" s="874"/>
      <c r="DG116" s="902" t="s">
        <v>43</v>
      </c>
      <c r="DH116" s="899" t="s">
        <v>752</v>
      </c>
      <c r="DI116" s="924"/>
      <c r="DJ116" s="924"/>
      <c r="DK116" s="924"/>
      <c r="DL116" s="924"/>
      <c r="DM116" s="924"/>
      <c r="DN116" s="924"/>
      <c r="DO116" s="924"/>
      <c r="DP116" s="924"/>
      <c r="DQ116" s="924"/>
      <c r="DR116" s="924"/>
      <c r="DS116" s="924"/>
      <c r="DT116" s="898"/>
      <c r="DU116" s="898"/>
      <c r="DV116" s="898"/>
      <c r="DX116" s="874"/>
      <c r="DY116" s="902" t="s">
        <v>43</v>
      </c>
      <c r="DZ116" s="899" t="s">
        <v>752</v>
      </c>
      <c r="EA116" s="924"/>
      <c r="EB116" s="924"/>
      <c r="EC116" s="924"/>
      <c r="ED116" s="924"/>
      <c r="EE116" s="924"/>
      <c r="EF116" s="924"/>
      <c r="EG116" s="924"/>
      <c r="EH116" s="924"/>
      <c r="EI116" s="924"/>
      <c r="EJ116" s="924"/>
      <c r="EK116" s="924"/>
      <c r="EL116" s="898"/>
      <c r="EM116" s="898"/>
      <c r="EN116" s="898"/>
      <c r="EP116" s="874"/>
      <c r="EQ116" s="902" t="s">
        <v>43</v>
      </c>
      <c r="ER116" s="899" t="s">
        <v>752</v>
      </c>
      <c r="ES116" s="924"/>
      <c r="ET116" s="924"/>
      <c r="EU116" s="924"/>
      <c r="EV116" s="924"/>
      <c r="EW116" s="924"/>
      <c r="EX116" s="924"/>
      <c r="EY116" s="924"/>
      <c r="EZ116" s="924"/>
      <c r="FA116" s="924"/>
      <c r="FB116" s="924"/>
      <c r="FC116" s="924"/>
      <c r="FD116" s="898"/>
      <c r="FE116" s="898"/>
      <c r="FF116" s="898"/>
      <c r="FH116" s="874"/>
      <c r="FI116" s="902" t="s">
        <v>43</v>
      </c>
      <c r="FJ116" s="899" t="s">
        <v>752</v>
      </c>
      <c r="FK116" s="924"/>
      <c r="FL116" s="924"/>
      <c r="FM116" s="924"/>
      <c r="FN116" s="924"/>
      <c r="FO116" s="924"/>
      <c r="FP116" s="924"/>
      <c r="FQ116" s="924"/>
      <c r="FR116" s="924"/>
      <c r="FS116" s="924"/>
      <c r="FT116" s="924"/>
      <c r="FU116" s="924"/>
      <c r="FV116" s="898"/>
      <c r="FW116" s="898"/>
      <c r="FX116" s="898"/>
      <c r="FZ116" s="874"/>
      <c r="GA116" s="902" t="s">
        <v>43</v>
      </c>
      <c r="GB116" s="899" t="s">
        <v>752</v>
      </c>
      <c r="GC116" s="924"/>
      <c r="GD116" s="924"/>
      <c r="GE116" s="924"/>
      <c r="GF116" s="924"/>
      <c r="GG116" s="924"/>
      <c r="GH116" s="924"/>
      <c r="GI116" s="924"/>
      <c r="GJ116" s="924"/>
      <c r="GK116" s="924"/>
      <c r="GL116" s="924"/>
      <c r="GM116" s="924"/>
      <c r="GN116" s="898"/>
      <c r="GO116" s="898"/>
      <c r="GP116" s="898"/>
    </row>
    <row r="117" spans="2:198" s="894" customFormat="1" ht="38.25" hidden="1" outlineLevel="1">
      <c r="B117" s="874"/>
      <c r="C117" s="910" t="s">
        <v>171</v>
      </c>
      <c r="D117" s="899" t="s">
        <v>752</v>
      </c>
      <c r="E117" s="924"/>
      <c r="F117" s="924"/>
      <c r="G117" s="924"/>
      <c r="H117" s="924"/>
      <c r="I117" s="924"/>
      <c r="J117" s="924"/>
      <c r="K117" s="924"/>
      <c r="L117" s="924"/>
      <c r="M117" s="924"/>
      <c r="N117" s="924"/>
      <c r="O117" s="924"/>
      <c r="P117" s="898"/>
      <c r="Q117" s="898"/>
      <c r="R117" s="898"/>
      <c r="T117" s="874"/>
      <c r="U117" s="910" t="s">
        <v>171</v>
      </c>
      <c r="V117" s="899" t="s">
        <v>752</v>
      </c>
      <c r="W117" s="924"/>
      <c r="X117" s="924"/>
      <c r="Y117" s="924"/>
      <c r="Z117" s="924"/>
      <c r="AA117" s="924"/>
      <c r="AB117" s="924"/>
      <c r="AC117" s="924"/>
      <c r="AD117" s="924"/>
      <c r="AE117" s="924"/>
      <c r="AF117" s="924"/>
      <c r="AG117" s="924"/>
      <c r="AH117" s="898"/>
      <c r="AI117" s="898"/>
      <c r="AJ117" s="898"/>
      <c r="AL117" s="874"/>
      <c r="AM117" s="910" t="s">
        <v>171</v>
      </c>
      <c r="AN117" s="899" t="s">
        <v>752</v>
      </c>
      <c r="AO117" s="924"/>
      <c r="AP117" s="924"/>
      <c r="AQ117" s="924"/>
      <c r="AR117" s="924"/>
      <c r="AS117" s="924"/>
      <c r="AT117" s="924"/>
      <c r="AU117" s="924"/>
      <c r="AV117" s="924"/>
      <c r="AW117" s="924"/>
      <c r="AX117" s="924"/>
      <c r="AY117" s="924"/>
      <c r="AZ117" s="898"/>
      <c r="BA117" s="898"/>
      <c r="BB117" s="898"/>
      <c r="BD117" s="874"/>
      <c r="BE117" s="910" t="s">
        <v>171</v>
      </c>
      <c r="BF117" s="899" t="s">
        <v>752</v>
      </c>
      <c r="BG117" s="924"/>
      <c r="BH117" s="924"/>
      <c r="BI117" s="924"/>
      <c r="BJ117" s="924"/>
      <c r="BK117" s="924"/>
      <c r="BL117" s="924"/>
      <c r="BM117" s="924"/>
      <c r="BN117" s="924"/>
      <c r="BO117" s="924"/>
      <c r="BP117" s="924"/>
      <c r="BQ117" s="924"/>
      <c r="BR117" s="898"/>
      <c r="BS117" s="898"/>
      <c r="BT117" s="898"/>
      <c r="BV117" s="874"/>
      <c r="BW117" s="910" t="s">
        <v>171</v>
      </c>
      <c r="BX117" s="899" t="s">
        <v>752</v>
      </c>
      <c r="BY117" s="924"/>
      <c r="BZ117" s="924"/>
      <c r="CA117" s="924"/>
      <c r="CB117" s="924"/>
      <c r="CC117" s="924"/>
      <c r="CD117" s="924"/>
      <c r="CE117" s="924"/>
      <c r="CF117" s="924"/>
      <c r="CG117" s="924"/>
      <c r="CH117" s="924"/>
      <c r="CI117" s="924"/>
      <c r="CJ117" s="898"/>
      <c r="CK117" s="898"/>
      <c r="CL117" s="898"/>
      <c r="CN117" s="874"/>
      <c r="CO117" s="910" t="s">
        <v>171</v>
      </c>
      <c r="CP117" s="899" t="s">
        <v>752</v>
      </c>
      <c r="CQ117" s="924"/>
      <c r="CR117" s="924"/>
      <c r="CS117" s="924"/>
      <c r="CT117" s="924"/>
      <c r="CU117" s="924"/>
      <c r="CV117" s="924"/>
      <c r="CW117" s="924"/>
      <c r="CX117" s="924"/>
      <c r="CY117" s="924"/>
      <c r="CZ117" s="924"/>
      <c r="DA117" s="924"/>
      <c r="DB117" s="898"/>
      <c r="DC117" s="898"/>
      <c r="DD117" s="898"/>
      <c r="DF117" s="874"/>
      <c r="DG117" s="910" t="s">
        <v>171</v>
      </c>
      <c r="DH117" s="899" t="s">
        <v>752</v>
      </c>
      <c r="DI117" s="924"/>
      <c r="DJ117" s="924"/>
      <c r="DK117" s="924"/>
      <c r="DL117" s="924"/>
      <c r="DM117" s="924"/>
      <c r="DN117" s="924"/>
      <c r="DO117" s="924"/>
      <c r="DP117" s="924"/>
      <c r="DQ117" s="924"/>
      <c r="DR117" s="924"/>
      <c r="DS117" s="924"/>
      <c r="DT117" s="898"/>
      <c r="DU117" s="898"/>
      <c r="DV117" s="898"/>
      <c r="DX117" s="874"/>
      <c r="DY117" s="910" t="s">
        <v>171</v>
      </c>
      <c r="DZ117" s="899" t="s">
        <v>752</v>
      </c>
      <c r="EA117" s="924"/>
      <c r="EB117" s="924"/>
      <c r="EC117" s="924"/>
      <c r="ED117" s="924"/>
      <c r="EE117" s="924"/>
      <c r="EF117" s="924"/>
      <c r="EG117" s="924"/>
      <c r="EH117" s="924"/>
      <c r="EI117" s="924"/>
      <c r="EJ117" s="924"/>
      <c r="EK117" s="924"/>
      <c r="EL117" s="898"/>
      <c r="EM117" s="898"/>
      <c r="EN117" s="898"/>
      <c r="EP117" s="874"/>
      <c r="EQ117" s="910" t="s">
        <v>171</v>
      </c>
      <c r="ER117" s="899" t="s">
        <v>752</v>
      </c>
      <c r="ES117" s="924"/>
      <c r="ET117" s="924"/>
      <c r="EU117" s="924"/>
      <c r="EV117" s="924"/>
      <c r="EW117" s="924"/>
      <c r="EX117" s="924"/>
      <c r="EY117" s="924"/>
      <c r="EZ117" s="924"/>
      <c r="FA117" s="924"/>
      <c r="FB117" s="924"/>
      <c r="FC117" s="924"/>
      <c r="FD117" s="898"/>
      <c r="FE117" s="898"/>
      <c r="FF117" s="898"/>
      <c r="FH117" s="874"/>
      <c r="FI117" s="910" t="s">
        <v>171</v>
      </c>
      <c r="FJ117" s="899" t="s">
        <v>752</v>
      </c>
      <c r="FK117" s="924"/>
      <c r="FL117" s="924"/>
      <c r="FM117" s="924"/>
      <c r="FN117" s="924"/>
      <c r="FO117" s="924"/>
      <c r="FP117" s="924"/>
      <c r="FQ117" s="924"/>
      <c r="FR117" s="924"/>
      <c r="FS117" s="924"/>
      <c r="FT117" s="924"/>
      <c r="FU117" s="924"/>
      <c r="FV117" s="898"/>
      <c r="FW117" s="898"/>
      <c r="FX117" s="898"/>
      <c r="FZ117" s="874"/>
      <c r="GA117" s="910" t="s">
        <v>171</v>
      </c>
      <c r="GB117" s="899" t="s">
        <v>752</v>
      </c>
      <c r="GC117" s="924"/>
      <c r="GD117" s="924"/>
      <c r="GE117" s="924"/>
      <c r="GF117" s="924"/>
      <c r="GG117" s="924"/>
      <c r="GH117" s="924"/>
      <c r="GI117" s="924"/>
      <c r="GJ117" s="924"/>
      <c r="GK117" s="924"/>
      <c r="GL117" s="924"/>
      <c r="GM117" s="924"/>
      <c r="GN117" s="898"/>
      <c r="GO117" s="898"/>
      <c r="GP117" s="898"/>
    </row>
    <row r="118" spans="2:198" s="894" customFormat="1" ht="38.25" hidden="1" outlineLevel="1">
      <c r="B118" s="874"/>
      <c r="C118" s="910" t="s">
        <v>172</v>
      </c>
      <c r="D118" s="899" t="s">
        <v>752</v>
      </c>
      <c r="E118" s="924"/>
      <c r="F118" s="924"/>
      <c r="G118" s="924"/>
      <c r="H118" s="924"/>
      <c r="I118" s="924"/>
      <c r="J118" s="924"/>
      <c r="K118" s="924"/>
      <c r="L118" s="924"/>
      <c r="M118" s="924"/>
      <c r="N118" s="924"/>
      <c r="O118" s="924"/>
      <c r="P118" s="898"/>
      <c r="Q118" s="898"/>
      <c r="R118" s="898"/>
      <c r="T118" s="874"/>
      <c r="U118" s="910" t="s">
        <v>172</v>
      </c>
      <c r="V118" s="899" t="s">
        <v>752</v>
      </c>
      <c r="W118" s="924"/>
      <c r="X118" s="924"/>
      <c r="Y118" s="924"/>
      <c r="Z118" s="924"/>
      <c r="AA118" s="924"/>
      <c r="AB118" s="924"/>
      <c r="AC118" s="924"/>
      <c r="AD118" s="924"/>
      <c r="AE118" s="924"/>
      <c r="AF118" s="924"/>
      <c r="AG118" s="924"/>
      <c r="AH118" s="898"/>
      <c r="AI118" s="898"/>
      <c r="AJ118" s="898"/>
      <c r="AL118" s="874"/>
      <c r="AM118" s="910" t="s">
        <v>172</v>
      </c>
      <c r="AN118" s="899" t="s">
        <v>752</v>
      </c>
      <c r="AO118" s="924"/>
      <c r="AP118" s="924"/>
      <c r="AQ118" s="924"/>
      <c r="AR118" s="924"/>
      <c r="AS118" s="924"/>
      <c r="AT118" s="924"/>
      <c r="AU118" s="924"/>
      <c r="AV118" s="924"/>
      <c r="AW118" s="924"/>
      <c r="AX118" s="924"/>
      <c r="AY118" s="924"/>
      <c r="AZ118" s="898"/>
      <c r="BA118" s="898"/>
      <c r="BB118" s="898"/>
      <c r="BD118" s="874"/>
      <c r="BE118" s="910" t="s">
        <v>172</v>
      </c>
      <c r="BF118" s="899" t="s">
        <v>752</v>
      </c>
      <c r="BG118" s="924"/>
      <c r="BH118" s="924"/>
      <c r="BI118" s="924"/>
      <c r="BJ118" s="924"/>
      <c r="BK118" s="924"/>
      <c r="BL118" s="924"/>
      <c r="BM118" s="924"/>
      <c r="BN118" s="924"/>
      <c r="BO118" s="924"/>
      <c r="BP118" s="924"/>
      <c r="BQ118" s="924"/>
      <c r="BR118" s="898"/>
      <c r="BS118" s="898"/>
      <c r="BT118" s="898"/>
      <c r="BV118" s="874"/>
      <c r="BW118" s="910" t="s">
        <v>172</v>
      </c>
      <c r="BX118" s="899" t="s">
        <v>752</v>
      </c>
      <c r="BY118" s="924"/>
      <c r="BZ118" s="924"/>
      <c r="CA118" s="924"/>
      <c r="CB118" s="924"/>
      <c r="CC118" s="924"/>
      <c r="CD118" s="924"/>
      <c r="CE118" s="924"/>
      <c r="CF118" s="924"/>
      <c r="CG118" s="924"/>
      <c r="CH118" s="924"/>
      <c r="CI118" s="924"/>
      <c r="CJ118" s="898"/>
      <c r="CK118" s="898"/>
      <c r="CL118" s="898"/>
      <c r="CN118" s="874"/>
      <c r="CO118" s="910" t="s">
        <v>172</v>
      </c>
      <c r="CP118" s="899" t="s">
        <v>752</v>
      </c>
      <c r="CQ118" s="924"/>
      <c r="CR118" s="924"/>
      <c r="CS118" s="924"/>
      <c r="CT118" s="924"/>
      <c r="CU118" s="924"/>
      <c r="CV118" s="924"/>
      <c r="CW118" s="924"/>
      <c r="CX118" s="924"/>
      <c r="CY118" s="924"/>
      <c r="CZ118" s="924"/>
      <c r="DA118" s="924"/>
      <c r="DB118" s="898"/>
      <c r="DC118" s="898"/>
      <c r="DD118" s="898"/>
      <c r="DF118" s="874"/>
      <c r="DG118" s="910" t="s">
        <v>172</v>
      </c>
      <c r="DH118" s="899" t="s">
        <v>752</v>
      </c>
      <c r="DI118" s="924"/>
      <c r="DJ118" s="924"/>
      <c r="DK118" s="924"/>
      <c r="DL118" s="924"/>
      <c r="DM118" s="924"/>
      <c r="DN118" s="924"/>
      <c r="DO118" s="924"/>
      <c r="DP118" s="924"/>
      <c r="DQ118" s="924"/>
      <c r="DR118" s="924"/>
      <c r="DS118" s="924"/>
      <c r="DT118" s="898"/>
      <c r="DU118" s="898"/>
      <c r="DV118" s="898"/>
      <c r="DX118" s="874"/>
      <c r="DY118" s="910" t="s">
        <v>172</v>
      </c>
      <c r="DZ118" s="899" t="s">
        <v>752</v>
      </c>
      <c r="EA118" s="924"/>
      <c r="EB118" s="924"/>
      <c r="EC118" s="924"/>
      <c r="ED118" s="924"/>
      <c r="EE118" s="924"/>
      <c r="EF118" s="924"/>
      <c r="EG118" s="924"/>
      <c r="EH118" s="924"/>
      <c r="EI118" s="924"/>
      <c r="EJ118" s="924"/>
      <c r="EK118" s="924"/>
      <c r="EL118" s="898"/>
      <c r="EM118" s="898"/>
      <c r="EN118" s="898"/>
      <c r="EP118" s="874"/>
      <c r="EQ118" s="910" t="s">
        <v>172</v>
      </c>
      <c r="ER118" s="899" t="s">
        <v>752</v>
      </c>
      <c r="ES118" s="924"/>
      <c r="ET118" s="924"/>
      <c r="EU118" s="924"/>
      <c r="EV118" s="924"/>
      <c r="EW118" s="924"/>
      <c r="EX118" s="924"/>
      <c r="EY118" s="924"/>
      <c r="EZ118" s="924"/>
      <c r="FA118" s="924"/>
      <c r="FB118" s="924"/>
      <c r="FC118" s="924"/>
      <c r="FD118" s="898"/>
      <c r="FE118" s="898"/>
      <c r="FF118" s="898"/>
      <c r="FH118" s="874"/>
      <c r="FI118" s="910" t="s">
        <v>172</v>
      </c>
      <c r="FJ118" s="899" t="s">
        <v>752</v>
      </c>
      <c r="FK118" s="924"/>
      <c r="FL118" s="924"/>
      <c r="FM118" s="924"/>
      <c r="FN118" s="924"/>
      <c r="FO118" s="924"/>
      <c r="FP118" s="924"/>
      <c r="FQ118" s="924"/>
      <c r="FR118" s="924"/>
      <c r="FS118" s="924"/>
      <c r="FT118" s="924"/>
      <c r="FU118" s="924"/>
      <c r="FV118" s="898"/>
      <c r="FW118" s="898"/>
      <c r="FX118" s="898"/>
      <c r="FZ118" s="874"/>
      <c r="GA118" s="910" t="s">
        <v>172</v>
      </c>
      <c r="GB118" s="899" t="s">
        <v>752</v>
      </c>
      <c r="GC118" s="924"/>
      <c r="GD118" s="924"/>
      <c r="GE118" s="924"/>
      <c r="GF118" s="924"/>
      <c r="GG118" s="924"/>
      <c r="GH118" s="924"/>
      <c r="GI118" s="924"/>
      <c r="GJ118" s="924"/>
      <c r="GK118" s="924"/>
      <c r="GL118" s="924"/>
      <c r="GM118" s="924"/>
      <c r="GN118" s="898"/>
      <c r="GO118" s="898"/>
      <c r="GP118" s="898"/>
    </row>
    <row r="119" spans="2:198" s="894" customFormat="1" ht="38.25" hidden="1" outlineLevel="1">
      <c r="B119" s="874"/>
      <c r="C119" s="910" t="s">
        <v>173</v>
      </c>
      <c r="D119" s="899" t="s">
        <v>752</v>
      </c>
      <c r="E119" s="924"/>
      <c r="F119" s="924"/>
      <c r="G119" s="924"/>
      <c r="H119" s="924"/>
      <c r="I119" s="924"/>
      <c r="J119" s="924"/>
      <c r="K119" s="924"/>
      <c r="L119" s="924"/>
      <c r="M119" s="924"/>
      <c r="N119" s="924"/>
      <c r="O119" s="924"/>
      <c r="P119" s="898"/>
      <c r="Q119" s="898"/>
      <c r="R119" s="898"/>
      <c r="T119" s="874"/>
      <c r="U119" s="910" t="s">
        <v>173</v>
      </c>
      <c r="V119" s="899" t="s">
        <v>752</v>
      </c>
      <c r="W119" s="924"/>
      <c r="X119" s="924"/>
      <c r="Y119" s="924"/>
      <c r="Z119" s="924"/>
      <c r="AA119" s="924"/>
      <c r="AB119" s="924"/>
      <c r="AC119" s="924"/>
      <c r="AD119" s="924"/>
      <c r="AE119" s="924"/>
      <c r="AF119" s="924"/>
      <c r="AG119" s="924"/>
      <c r="AH119" s="898"/>
      <c r="AI119" s="898"/>
      <c r="AJ119" s="898"/>
      <c r="AL119" s="874"/>
      <c r="AM119" s="910" t="s">
        <v>173</v>
      </c>
      <c r="AN119" s="899" t="s">
        <v>752</v>
      </c>
      <c r="AO119" s="924"/>
      <c r="AP119" s="924"/>
      <c r="AQ119" s="924"/>
      <c r="AR119" s="924"/>
      <c r="AS119" s="924"/>
      <c r="AT119" s="924"/>
      <c r="AU119" s="924"/>
      <c r="AV119" s="924"/>
      <c r="AW119" s="924"/>
      <c r="AX119" s="924"/>
      <c r="AY119" s="924"/>
      <c r="AZ119" s="898"/>
      <c r="BA119" s="898"/>
      <c r="BB119" s="898"/>
      <c r="BD119" s="874"/>
      <c r="BE119" s="910" t="s">
        <v>173</v>
      </c>
      <c r="BF119" s="899" t="s">
        <v>752</v>
      </c>
      <c r="BG119" s="924"/>
      <c r="BH119" s="924"/>
      <c r="BI119" s="924"/>
      <c r="BJ119" s="924"/>
      <c r="BK119" s="924"/>
      <c r="BL119" s="924"/>
      <c r="BM119" s="924"/>
      <c r="BN119" s="924"/>
      <c r="BO119" s="924"/>
      <c r="BP119" s="924"/>
      <c r="BQ119" s="924"/>
      <c r="BR119" s="898"/>
      <c r="BS119" s="898"/>
      <c r="BT119" s="898"/>
      <c r="BV119" s="874"/>
      <c r="BW119" s="910" t="s">
        <v>173</v>
      </c>
      <c r="BX119" s="899" t="s">
        <v>752</v>
      </c>
      <c r="BY119" s="924"/>
      <c r="BZ119" s="924"/>
      <c r="CA119" s="924"/>
      <c r="CB119" s="924"/>
      <c r="CC119" s="924"/>
      <c r="CD119" s="924"/>
      <c r="CE119" s="924"/>
      <c r="CF119" s="924"/>
      <c r="CG119" s="924"/>
      <c r="CH119" s="924"/>
      <c r="CI119" s="924"/>
      <c r="CJ119" s="898"/>
      <c r="CK119" s="898"/>
      <c r="CL119" s="898"/>
      <c r="CN119" s="874"/>
      <c r="CO119" s="910" t="s">
        <v>173</v>
      </c>
      <c r="CP119" s="899" t="s">
        <v>752</v>
      </c>
      <c r="CQ119" s="924"/>
      <c r="CR119" s="924"/>
      <c r="CS119" s="924"/>
      <c r="CT119" s="924"/>
      <c r="CU119" s="924"/>
      <c r="CV119" s="924"/>
      <c r="CW119" s="924"/>
      <c r="CX119" s="924"/>
      <c r="CY119" s="924"/>
      <c r="CZ119" s="924"/>
      <c r="DA119" s="924"/>
      <c r="DB119" s="898"/>
      <c r="DC119" s="898"/>
      <c r="DD119" s="898"/>
      <c r="DF119" s="874"/>
      <c r="DG119" s="910" t="s">
        <v>173</v>
      </c>
      <c r="DH119" s="899" t="s">
        <v>752</v>
      </c>
      <c r="DI119" s="924"/>
      <c r="DJ119" s="924"/>
      <c r="DK119" s="924"/>
      <c r="DL119" s="924"/>
      <c r="DM119" s="924"/>
      <c r="DN119" s="924"/>
      <c r="DO119" s="924"/>
      <c r="DP119" s="924"/>
      <c r="DQ119" s="924"/>
      <c r="DR119" s="924"/>
      <c r="DS119" s="924"/>
      <c r="DT119" s="898"/>
      <c r="DU119" s="898"/>
      <c r="DV119" s="898"/>
      <c r="DX119" s="874"/>
      <c r="DY119" s="910" t="s">
        <v>173</v>
      </c>
      <c r="DZ119" s="899" t="s">
        <v>752</v>
      </c>
      <c r="EA119" s="924"/>
      <c r="EB119" s="924"/>
      <c r="EC119" s="924"/>
      <c r="ED119" s="924"/>
      <c r="EE119" s="924"/>
      <c r="EF119" s="924"/>
      <c r="EG119" s="924"/>
      <c r="EH119" s="924"/>
      <c r="EI119" s="924"/>
      <c r="EJ119" s="924"/>
      <c r="EK119" s="924"/>
      <c r="EL119" s="898"/>
      <c r="EM119" s="898"/>
      <c r="EN119" s="898"/>
      <c r="EP119" s="874"/>
      <c r="EQ119" s="910" t="s">
        <v>173</v>
      </c>
      <c r="ER119" s="899" t="s">
        <v>752</v>
      </c>
      <c r="ES119" s="924"/>
      <c r="ET119" s="924"/>
      <c r="EU119" s="924"/>
      <c r="EV119" s="924"/>
      <c r="EW119" s="924"/>
      <c r="EX119" s="924"/>
      <c r="EY119" s="924"/>
      <c r="EZ119" s="924"/>
      <c r="FA119" s="924"/>
      <c r="FB119" s="924"/>
      <c r="FC119" s="924"/>
      <c r="FD119" s="898"/>
      <c r="FE119" s="898"/>
      <c r="FF119" s="898"/>
      <c r="FH119" s="874"/>
      <c r="FI119" s="910" t="s">
        <v>173</v>
      </c>
      <c r="FJ119" s="899" t="s">
        <v>752</v>
      </c>
      <c r="FK119" s="924"/>
      <c r="FL119" s="924"/>
      <c r="FM119" s="924"/>
      <c r="FN119" s="924"/>
      <c r="FO119" s="924"/>
      <c r="FP119" s="924"/>
      <c r="FQ119" s="924"/>
      <c r="FR119" s="924"/>
      <c r="FS119" s="924"/>
      <c r="FT119" s="924"/>
      <c r="FU119" s="924"/>
      <c r="FV119" s="898"/>
      <c r="FW119" s="898"/>
      <c r="FX119" s="898"/>
      <c r="FZ119" s="874"/>
      <c r="GA119" s="910" t="s">
        <v>173</v>
      </c>
      <c r="GB119" s="899" t="s">
        <v>752</v>
      </c>
      <c r="GC119" s="924"/>
      <c r="GD119" s="924"/>
      <c r="GE119" s="924"/>
      <c r="GF119" s="924"/>
      <c r="GG119" s="924"/>
      <c r="GH119" s="924"/>
      <c r="GI119" s="924"/>
      <c r="GJ119" s="924"/>
      <c r="GK119" s="924"/>
      <c r="GL119" s="924"/>
      <c r="GM119" s="924"/>
      <c r="GN119" s="898"/>
      <c r="GO119" s="898"/>
      <c r="GP119" s="898"/>
    </row>
    <row r="120" spans="2:198" s="894" customFormat="1" ht="38.25" hidden="1" outlineLevel="1">
      <c r="B120" s="874"/>
      <c r="C120" s="910" t="s">
        <v>174</v>
      </c>
      <c r="D120" s="899" t="s">
        <v>752</v>
      </c>
      <c r="E120" s="924"/>
      <c r="F120" s="924"/>
      <c r="G120" s="924"/>
      <c r="H120" s="924"/>
      <c r="I120" s="924"/>
      <c r="J120" s="924"/>
      <c r="K120" s="924"/>
      <c r="L120" s="924"/>
      <c r="M120" s="924"/>
      <c r="N120" s="924"/>
      <c r="O120" s="924"/>
      <c r="P120" s="898"/>
      <c r="Q120" s="898"/>
      <c r="R120" s="898"/>
      <c r="T120" s="874"/>
      <c r="U120" s="910" t="s">
        <v>174</v>
      </c>
      <c r="V120" s="899" t="s">
        <v>752</v>
      </c>
      <c r="W120" s="924"/>
      <c r="X120" s="924"/>
      <c r="Y120" s="924"/>
      <c r="Z120" s="924"/>
      <c r="AA120" s="924"/>
      <c r="AB120" s="924"/>
      <c r="AC120" s="924"/>
      <c r="AD120" s="924"/>
      <c r="AE120" s="924"/>
      <c r="AF120" s="924"/>
      <c r="AG120" s="924"/>
      <c r="AH120" s="898"/>
      <c r="AI120" s="898"/>
      <c r="AJ120" s="898"/>
      <c r="AL120" s="874"/>
      <c r="AM120" s="910" t="s">
        <v>174</v>
      </c>
      <c r="AN120" s="899" t="s">
        <v>752</v>
      </c>
      <c r="AO120" s="924"/>
      <c r="AP120" s="924"/>
      <c r="AQ120" s="924"/>
      <c r="AR120" s="924"/>
      <c r="AS120" s="924"/>
      <c r="AT120" s="924"/>
      <c r="AU120" s="924"/>
      <c r="AV120" s="924"/>
      <c r="AW120" s="924"/>
      <c r="AX120" s="924"/>
      <c r="AY120" s="924"/>
      <c r="AZ120" s="898"/>
      <c r="BA120" s="898"/>
      <c r="BB120" s="898"/>
      <c r="BD120" s="874"/>
      <c r="BE120" s="910" t="s">
        <v>174</v>
      </c>
      <c r="BF120" s="899" t="s">
        <v>752</v>
      </c>
      <c r="BG120" s="924"/>
      <c r="BH120" s="924"/>
      <c r="BI120" s="924"/>
      <c r="BJ120" s="924"/>
      <c r="BK120" s="924"/>
      <c r="BL120" s="924"/>
      <c r="BM120" s="924"/>
      <c r="BN120" s="924"/>
      <c r="BO120" s="924"/>
      <c r="BP120" s="924"/>
      <c r="BQ120" s="924"/>
      <c r="BR120" s="898"/>
      <c r="BS120" s="898"/>
      <c r="BT120" s="898"/>
      <c r="BV120" s="874"/>
      <c r="BW120" s="910" t="s">
        <v>174</v>
      </c>
      <c r="BX120" s="899" t="s">
        <v>752</v>
      </c>
      <c r="BY120" s="924"/>
      <c r="BZ120" s="924"/>
      <c r="CA120" s="924"/>
      <c r="CB120" s="924"/>
      <c r="CC120" s="924"/>
      <c r="CD120" s="924"/>
      <c r="CE120" s="924"/>
      <c r="CF120" s="924"/>
      <c r="CG120" s="924"/>
      <c r="CH120" s="924"/>
      <c r="CI120" s="924"/>
      <c r="CJ120" s="898"/>
      <c r="CK120" s="898"/>
      <c r="CL120" s="898"/>
      <c r="CN120" s="874"/>
      <c r="CO120" s="910" t="s">
        <v>174</v>
      </c>
      <c r="CP120" s="899" t="s">
        <v>752</v>
      </c>
      <c r="CQ120" s="924"/>
      <c r="CR120" s="924"/>
      <c r="CS120" s="924"/>
      <c r="CT120" s="924"/>
      <c r="CU120" s="924"/>
      <c r="CV120" s="924"/>
      <c r="CW120" s="924"/>
      <c r="CX120" s="924"/>
      <c r="CY120" s="924"/>
      <c r="CZ120" s="924"/>
      <c r="DA120" s="924"/>
      <c r="DB120" s="898"/>
      <c r="DC120" s="898"/>
      <c r="DD120" s="898"/>
      <c r="DF120" s="874"/>
      <c r="DG120" s="910" t="s">
        <v>174</v>
      </c>
      <c r="DH120" s="899" t="s">
        <v>752</v>
      </c>
      <c r="DI120" s="924"/>
      <c r="DJ120" s="924"/>
      <c r="DK120" s="924"/>
      <c r="DL120" s="924"/>
      <c r="DM120" s="924"/>
      <c r="DN120" s="924"/>
      <c r="DO120" s="924"/>
      <c r="DP120" s="924"/>
      <c r="DQ120" s="924"/>
      <c r="DR120" s="924"/>
      <c r="DS120" s="924"/>
      <c r="DT120" s="898"/>
      <c r="DU120" s="898"/>
      <c r="DV120" s="898"/>
      <c r="DX120" s="874"/>
      <c r="DY120" s="910" t="s">
        <v>174</v>
      </c>
      <c r="DZ120" s="899" t="s">
        <v>752</v>
      </c>
      <c r="EA120" s="924"/>
      <c r="EB120" s="924"/>
      <c r="EC120" s="924"/>
      <c r="ED120" s="924"/>
      <c r="EE120" s="924"/>
      <c r="EF120" s="924"/>
      <c r="EG120" s="924"/>
      <c r="EH120" s="924"/>
      <c r="EI120" s="924"/>
      <c r="EJ120" s="924"/>
      <c r="EK120" s="924"/>
      <c r="EL120" s="898"/>
      <c r="EM120" s="898"/>
      <c r="EN120" s="898"/>
      <c r="EP120" s="874"/>
      <c r="EQ120" s="910" t="s">
        <v>174</v>
      </c>
      <c r="ER120" s="899" t="s">
        <v>752</v>
      </c>
      <c r="ES120" s="924"/>
      <c r="ET120" s="924"/>
      <c r="EU120" s="924"/>
      <c r="EV120" s="924"/>
      <c r="EW120" s="924"/>
      <c r="EX120" s="924"/>
      <c r="EY120" s="924"/>
      <c r="EZ120" s="924"/>
      <c r="FA120" s="924"/>
      <c r="FB120" s="924"/>
      <c r="FC120" s="924"/>
      <c r="FD120" s="898"/>
      <c r="FE120" s="898"/>
      <c r="FF120" s="898"/>
      <c r="FH120" s="874"/>
      <c r="FI120" s="910" t="s">
        <v>174</v>
      </c>
      <c r="FJ120" s="899" t="s">
        <v>752</v>
      </c>
      <c r="FK120" s="924"/>
      <c r="FL120" s="924"/>
      <c r="FM120" s="924"/>
      <c r="FN120" s="924"/>
      <c r="FO120" s="924"/>
      <c r="FP120" s="924"/>
      <c r="FQ120" s="924"/>
      <c r="FR120" s="924"/>
      <c r="FS120" s="924"/>
      <c r="FT120" s="924"/>
      <c r="FU120" s="924"/>
      <c r="FV120" s="898"/>
      <c r="FW120" s="898"/>
      <c r="FX120" s="898"/>
      <c r="FZ120" s="874"/>
      <c r="GA120" s="910" t="s">
        <v>174</v>
      </c>
      <c r="GB120" s="899" t="s">
        <v>752</v>
      </c>
      <c r="GC120" s="924"/>
      <c r="GD120" s="924"/>
      <c r="GE120" s="924"/>
      <c r="GF120" s="924"/>
      <c r="GG120" s="924"/>
      <c r="GH120" s="924"/>
      <c r="GI120" s="924"/>
      <c r="GJ120" s="924"/>
      <c r="GK120" s="924"/>
      <c r="GL120" s="924"/>
      <c r="GM120" s="924"/>
      <c r="GN120" s="898"/>
      <c r="GO120" s="898"/>
      <c r="GP120" s="898"/>
    </row>
    <row r="121" spans="2:198" s="894" customFormat="1" ht="38.25" hidden="1" outlineLevel="1">
      <c r="B121" s="874"/>
      <c r="C121" s="910" t="s">
        <v>175</v>
      </c>
      <c r="D121" s="899" t="s">
        <v>752</v>
      </c>
      <c r="E121" s="924"/>
      <c r="F121" s="924"/>
      <c r="G121" s="924"/>
      <c r="H121" s="924"/>
      <c r="I121" s="924"/>
      <c r="J121" s="924"/>
      <c r="K121" s="924"/>
      <c r="L121" s="924"/>
      <c r="M121" s="924"/>
      <c r="N121" s="924"/>
      <c r="O121" s="924"/>
      <c r="P121" s="898"/>
      <c r="Q121" s="898"/>
      <c r="R121" s="898"/>
      <c r="T121" s="874"/>
      <c r="U121" s="910" t="s">
        <v>175</v>
      </c>
      <c r="V121" s="899" t="s">
        <v>752</v>
      </c>
      <c r="W121" s="924"/>
      <c r="X121" s="924"/>
      <c r="Y121" s="924"/>
      <c r="Z121" s="924"/>
      <c r="AA121" s="924"/>
      <c r="AB121" s="924"/>
      <c r="AC121" s="924"/>
      <c r="AD121" s="924"/>
      <c r="AE121" s="924"/>
      <c r="AF121" s="924"/>
      <c r="AG121" s="924"/>
      <c r="AH121" s="898"/>
      <c r="AI121" s="898"/>
      <c r="AJ121" s="898"/>
      <c r="AL121" s="874"/>
      <c r="AM121" s="910" t="s">
        <v>175</v>
      </c>
      <c r="AN121" s="899" t="s">
        <v>752</v>
      </c>
      <c r="AO121" s="924"/>
      <c r="AP121" s="924"/>
      <c r="AQ121" s="924"/>
      <c r="AR121" s="924"/>
      <c r="AS121" s="924"/>
      <c r="AT121" s="924"/>
      <c r="AU121" s="924"/>
      <c r="AV121" s="924"/>
      <c r="AW121" s="924"/>
      <c r="AX121" s="924"/>
      <c r="AY121" s="924"/>
      <c r="AZ121" s="898"/>
      <c r="BA121" s="898"/>
      <c r="BB121" s="898"/>
      <c r="BD121" s="874"/>
      <c r="BE121" s="910" t="s">
        <v>175</v>
      </c>
      <c r="BF121" s="899" t="s">
        <v>752</v>
      </c>
      <c r="BG121" s="924"/>
      <c r="BH121" s="924"/>
      <c r="BI121" s="924"/>
      <c r="BJ121" s="924"/>
      <c r="BK121" s="924"/>
      <c r="BL121" s="924"/>
      <c r="BM121" s="924"/>
      <c r="BN121" s="924"/>
      <c r="BO121" s="924"/>
      <c r="BP121" s="924"/>
      <c r="BQ121" s="924"/>
      <c r="BR121" s="898"/>
      <c r="BS121" s="898"/>
      <c r="BT121" s="898"/>
      <c r="BV121" s="874"/>
      <c r="BW121" s="910" t="s">
        <v>175</v>
      </c>
      <c r="BX121" s="899" t="s">
        <v>752</v>
      </c>
      <c r="BY121" s="924"/>
      <c r="BZ121" s="924"/>
      <c r="CA121" s="924"/>
      <c r="CB121" s="924"/>
      <c r="CC121" s="924"/>
      <c r="CD121" s="924"/>
      <c r="CE121" s="924"/>
      <c r="CF121" s="924"/>
      <c r="CG121" s="924"/>
      <c r="CH121" s="924"/>
      <c r="CI121" s="924"/>
      <c r="CJ121" s="898"/>
      <c r="CK121" s="898"/>
      <c r="CL121" s="898"/>
      <c r="CN121" s="874"/>
      <c r="CO121" s="910" t="s">
        <v>175</v>
      </c>
      <c r="CP121" s="899" t="s">
        <v>752</v>
      </c>
      <c r="CQ121" s="924"/>
      <c r="CR121" s="924"/>
      <c r="CS121" s="924"/>
      <c r="CT121" s="924"/>
      <c r="CU121" s="924"/>
      <c r="CV121" s="924"/>
      <c r="CW121" s="924"/>
      <c r="CX121" s="924"/>
      <c r="CY121" s="924"/>
      <c r="CZ121" s="924"/>
      <c r="DA121" s="924"/>
      <c r="DB121" s="898"/>
      <c r="DC121" s="898"/>
      <c r="DD121" s="898"/>
      <c r="DF121" s="874"/>
      <c r="DG121" s="910" t="s">
        <v>175</v>
      </c>
      <c r="DH121" s="899" t="s">
        <v>752</v>
      </c>
      <c r="DI121" s="924"/>
      <c r="DJ121" s="924"/>
      <c r="DK121" s="924"/>
      <c r="DL121" s="924"/>
      <c r="DM121" s="924"/>
      <c r="DN121" s="924"/>
      <c r="DO121" s="924"/>
      <c r="DP121" s="924"/>
      <c r="DQ121" s="924"/>
      <c r="DR121" s="924"/>
      <c r="DS121" s="924"/>
      <c r="DT121" s="898"/>
      <c r="DU121" s="898"/>
      <c r="DV121" s="898"/>
      <c r="DX121" s="874"/>
      <c r="DY121" s="910" t="s">
        <v>175</v>
      </c>
      <c r="DZ121" s="899" t="s">
        <v>752</v>
      </c>
      <c r="EA121" s="924"/>
      <c r="EB121" s="924"/>
      <c r="EC121" s="924"/>
      <c r="ED121" s="924"/>
      <c r="EE121" s="924"/>
      <c r="EF121" s="924"/>
      <c r="EG121" s="924"/>
      <c r="EH121" s="924"/>
      <c r="EI121" s="924"/>
      <c r="EJ121" s="924"/>
      <c r="EK121" s="924"/>
      <c r="EL121" s="898"/>
      <c r="EM121" s="898"/>
      <c r="EN121" s="898"/>
      <c r="EP121" s="874"/>
      <c r="EQ121" s="910" t="s">
        <v>175</v>
      </c>
      <c r="ER121" s="899" t="s">
        <v>752</v>
      </c>
      <c r="ES121" s="924"/>
      <c r="ET121" s="924"/>
      <c r="EU121" s="924"/>
      <c r="EV121" s="924"/>
      <c r="EW121" s="924"/>
      <c r="EX121" s="924"/>
      <c r="EY121" s="924"/>
      <c r="EZ121" s="924"/>
      <c r="FA121" s="924"/>
      <c r="FB121" s="924"/>
      <c r="FC121" s="924"/>
      <c r="FD121" s="898"/>
      <c r="FE121" s="898"/>
      <c r="FF121" s="898"/>
      <c r="FH121" s="874"/>
      <c r="FI121" s="910" t="s">
        <v>175</v>
      </c>
      <c r="FJ121" s="899" t="s">
        <v>752</v>
      </c>
      <c r="FK121" s="924"/>
      <c r="FL121" s="924"/>
      <c r="FM121" s="924"/>
      <c r="FN121" s="924"/>
      <c r="FO121" s="924"/>
      <c r="FP121" s="924"/>
      <c r="FQ121" s="924"/>
      <c r="FR121" s="924"/>
      <c r="FS121" s="924"/>
      <c r="FT121" s="924"/>
      <c r="FU121" s="924"/>
      <c r="FV121" s="898"/>
      <c r="FW121" s="898"/>
      <c r="FX121" s="898"/>
      <c r="FZ121" s="874"/>
      <c r="GA121" s="910" t="s">
        <v>175</v>
      </c>
      <c r="GB121" s="899" t="s">
        <v>752</v>
      </c>
      <c r="GC121" s="924"/>
      <c r="GD121" s="924"/>
      <c r="GE121" s="924"/>
      <c r="GF121" s="924"/>
      <c r="GG121" s="924"/>
      <c r="GH121" s="924"/>
      <c r="GI121" s="924"/>
      <c r="GJ121" s="924"/>
      <c r="GK121" s="924"/>
      <c r="GL121" s="924"/>
      <c r="GM121" s="924"/>
      <c r="GN121" s="898"/>
      <c r="GO121" s="898"/>
      <c r="GP121" s="898"/>
    </row>
    <row r="122" spans="2:198" s="894" customFormat="1" ht="38.25" hidden="1" outlineLevel="1">
      <c r="B122" s="874"/>
      <c r="C122" s="910" t="s">
        <v>176</v>
      </c>
      <c r="D122" s="899" t="s">
        <v>752</v>
      </c>
      <c r="E122" s="924"/>
      <c r="F122" s="924"/>
      <c r="G122" s="924"/>
      <c r="H122" s="924"/>
      <c r="I122" s="924"/>
      <c r="J122" s="924"/>
      <c r="K122" s="924"/>
      <c r="L122" s="924"/>
      <c r="M122" s="924"/>
      <c r="N122" s="924"/>
      <c r="O122" s="924"/>
      <c r="P122" s="898"/>
      <c r="Q122" s="898"/>
      <c r="R122" s="898"/>
      <c r="T122" s="874"/>
      <c r="U122" s="910" t="s">
        <v>176</v>
      </c>
      <c r="V122" s="899" t="s">
        <v>752</v>
      </c>
      <c r="W122" s="924"/>
      <c r="X122" s="924"/>
      <c r="Y122" s="924"/>
      <c r="Z122" s="924"/>
      <c r="AA122" s="924"/>
      <c r="AB122" s="924"/>
      <c r="AC122" s="924"/>
      <c r="AD122" s="924"/>
      <c r="AE122" s="924"/>
      <c r="AF122" s="924"/>
      <c r="AG122" s="924"/>
      <c r="AH122" s="898"/>
      <c r="AI122" s="898"/>
      <c r="AJ122" s="898"/>
      <c r="AL122" s="874"/>
      <c r="AM122" s="910" t="s">
        <v>176</v>
      </c>
      <c r="AN122" s="899" t="s">
        <v>752</v>
      </c>
      <c r="AO122" s="924"/>
      <c r="AP122" s="924"/>
      <c r="AQ122" s="924"/>
      <c r="AR122" s="924"/>
      <c r="AS122" s="924"/>
      <c r="AT122" s="924"/>
      <c r="AU122" s="924"/>
      <c r="AV122" s="924"/>
      <c r="AW122" s="924"/>
      <c r="AX122" s="924"/>
      <c r="AY122" s="924"/>
      <c r="AZ122" s="898"/>
      <c r="BA122" s="898"/>
      <c r="BB122" s="898"/>
      <c r="BD122" s="874"/>
      <c r="BE122" s="910" t="s">
        <v>176</v>
      </c>
      <c r="BF122" s="899" t="s">
        <v>752</v>
      </c>
      <c r="BG122" s="924"/>
      <c r="BH122" s="924"/>
      <c r="BI122" s="924"/>
      <c r="BJ122" s="924"/>
      <c r="BK122" s="924"/>
      <c r="BL122" s="924"/>
      <c r="BM122" s="924"/>
      <c r="BN122" s="924"/>
      <c r="BO122" s="924"/>
      <c r="BP122" s="924"/>
      <c r="BQ122" s="924"/>
      <c r="BR122" s="898"/>
      <c r="BS122" s="898"/>
      <c r="BT122" s="898"/>
      <c r="BV122" s="874"/>
      <c r="BW122" s="910" t="s">
        <v>176</v>
      </c>
      <c r="BX122" s="899" t="s">
        <v>752</v>
      </c>
      <c r="BY122" s="924"/>
      <c r="BZ122" s="924"/>
      <c r="CA122" s="924"/>
      <c r="CB122" s="924"/>
      <c r="CC122" s="924"/>
      <c r="CD122" s="924"/>
      <c r="CE122" s="924"/>
      <c r="CF122" s="924"/>
      <c r="CG122" s="924"/>
      <c r="CH122" s="924"/>
      <c r="CI122" s="924"/>
      <c r="CJ122" s="898"/>
      <c r="CK122" s="898"/>
      <c r="CL122" s="898"/>
      <c r="CN122" s="874"/>
      <c r="CO122" s="910" t="s">
        <v>176</v>
      </c>
      <c r="CP122" s="899" t="s">
        <v>752</v>
      </c>
      <c r="CQ122" s="924"/>
      <c r="CR122" s="924"/>
      <c r="CS122" s="924"/>
      <c r="CT122" s="924"/>
      <c r="CU122" s="924"/>
      <c r="CV122" s="924"/>
      <c r="CW122" s="924"/>
      <c r="CX122" s="924"/>
      <c r="CY122" s="924"/>
      <c r="CZ122" s="924"/>
      <c r="DA122" s="924"/>
      <c r="DB122" s="898"/>
      <c r="DC122" s="898"/>
      <c r="DD122" s="898"/>
      <c r="DF122" s="874"/>
      <c r="DG122" s="910" t="s">
        <v>176</v>
      </c>
      <c r="DH122" s="899" t="s">
        <v>752</v>
      </c>
      <c r="DI122" s="924"/>
      <c r="DJ122" s="924"/>
      <c r="DK122" s="924"/>
      <c r="DL122" s="924"/>
      <c r="DM122" s="924"/>
      <c r="DN122" s="924"/>
      <c r="DO122" s="924"/>
      <c r="DP122" s="924"/>
      <c r="DQ122" s="924"/>
      <c r="DR122" s="924"/>
      <c r="DS122" s="924"/>
      <c r="DT122" s="898"/>
      <c r="DU122" s="898"/>
      <c r="DV122" s="898"/>
      <c r="DX122" s="874"/>
      <c r="DY122" s="910" t="s">
        <v>176</v>
      </c>
      <c r="DZ122" s="899" t="s">
        <v>752</v>
      </c>
      <c r="EA122" s="924"/>
      <c r="EB122" s="924"/>
      <c r="EC122" s="924"/>
      <c r="ED122" s="924"/>
      <c r="EE122" s="924"/>
      <c r="EF122" s="924"/>
      <c r="EG122" s="924"/>
      <c r="EH122" s="924"/>
      <c r="EI122" s="924"/>
      <c r="EJ122" s="924"/>
      <c r="EK122" s="924"/>
      <c r="EL122" s="898"/>
      <c r="EM122" s="898"/>
      <c r="EN122" s="898"/>
      <c r="EP122" s="874"/>
      <c r="EQ122" s="910" t="s">
        <v>176</v>
      </c>
      <c r="ER122" s="899" t="s">
        <v>752</v>
      </c>
      <c r="ES122" s="924"/>
      <c r="ET122" s="924"/>
      <c r="EU122" s="924"/>
      <c r="EV122" s="924"/>
      <c r="EW122" s="924"/>
      <c r="EX122" s="924"/>
      <c r="EY122" s="924"/>
      <c r="EZ122" s="924"/>
      <c r="FA122" s="924"/>
      <c r="FB122" s="924"/>
      <c r="FC122" s="924"/>
      <c r="FD122" s="898"/>
      <c r="FE122" s="898"/>
      <c r="FF122" s="898"/>
      <c r="FH122" s="874"/>
      <c r="FI122" s="910" t="s">
        <v>176</v>
      </c>
      <c r="FJ122" s="899" t="s">
        <v>752</v>
      </c>
      <c r="FK122" s="924"/>
      <c r="FL122" s="924"/>
      <c r="FM122" s="924"/>
      <c r="FN122" s="924"/>
      <c r="FO122" s="924"/>
      <c r="FP122" s="924"/>
      <c r="FQ122" s="924"/>
      <c r="FR122" s="924"/>
      <c r="FS122" s="924"/>
      <c r="FT122" s="924"/>
      <c r="FU122" s="924"/>
      <c r="FV122" s="898"/>
      <c r="FW122" s="898"/>
      <c r="FX122" s="898"/>
      <c r="FZ122" s="874"/>
      <c r="GA122" s="910" t="s">
        <v>176</v>
      </c>
      <c r="GB122" s="899" t="s">
        <v>752</v>
      </c>
      <c r="GC122" s="924"/>
      <c r="GD122" s="924"/>
      <c r="GE122" s="924"/>
      <c r="GF122" s="924"/>
      <c r="GG122" s="924"/>
      <c r="GH122" s="924"/>
      <c r="GI122" s="924"/>
      <c r="GJ122" s="924"/>
      <c r="GK122" s="924"/>
      <c r="GL122" s="924"/>
      <c r="GM122" s="924"/>
      <c r="GN122" s="898"/>
      <c r="GO122" s="898"/>
      <c r="GP122" s="898"/>
    </row>
    <row r="123" spans="2:198" s="894" customFormat="1" ht="51" hidden="1" outlineLevel="1">
      <c r="B123" s="874"/>
      <c r="C123" s="910" t="s">
        <v>177</v>
      </c>
      <c r="D123" s="899" t="s">
        <v>752</v>
      </c>
      <c r="E123" s="924"/>
      <c r="F123" s="924"/>
      <c r="G123" s="924"/>
      <c r="H123" s="924"/>
      <c r="I123" s="924"/>
      <c r="J123" s="924"/>
      <c r="K123" s="924"/>
      <c r="L123" s="924"/>
      <c r="M123" s="924"/>
      <c r="N123" s="924"/>
      <c r="O123" s="924"/>
      <c r="P123" s="898"/>
      <c r="Q123" s="898"/>
      <c r="R123" s="898"/>
      <c r="T123" s="874"/>
      <c r="U123" s="910" t="s">
        <v>177</v>
      </c>
      <c r="V123" s="899" t="s">
        <v>752</v>
      </c>
      <c r="W123" s="924"/>
      <c r="X123" s="924"/>
      <c r="Y123" s="924"/>
      <c r="Z123" s="924"/>
      <c r="AA123" s="924"/>
      <c r="AB123" s="924"/>
      <c r="AC123" s="924"/>
      <c r="AD123" s="924"/>
      <c r="AE123" s="924"/>
      <c r="AF123" s="924"/>
      <c r="AG123" s="924"/>
      <c r="AH123" s="898"/>
      <c r="AI123" s="898"/>
      <c r="AJ123" s="898"/>
      <c r="AL123" s="874"/>
      <c r="AM123" s="910" t="s">
        <v>177</v>
      </c>
      <c r="AN123" s="899" t="s">
        <v>752</v>
      </c>
      <c r="AO123" s="924"/>
      <c r="AP123" s="924"/>
      <c r="AQ123" s="924"/>
      <c r="AR123" s="924"/>
      <c r="AS123" s="924"/>
      <c r="AT123" s="924"/>
      <c r="AU123" s="924"/>
      <c r="AV123" s="924"/>
      <c r="AW123" s="924"/>
      <c r="AX123" s="924"/>
      <c r="AY123" s="924"/>
      <c r="AZ123" s="898"/>
      <c r="BA123" s="898"/>
      <c r="BB123" s="898"/>
      <c r="BD123" s="874"/>
      <c r="BE123" s="910" t="s">
        <v>177</v>
      </c>
      <c r="BF123" s="899" t="s">
        <v>752</v>
      </c>
      <c r="BG123" s="924"/>
      <c r="BH123" s="924"/>
      <c r="BI123" s="924"/>
      <c r="BJ123" s="924"/>
      <c r="BK123" s="924"/>
      <c r="BL123" s="924"/>
      <c r="BM123" s="924"/>
      <c r="BN123" s="924"/>
      <c r="BO123" s="924"/>
      <c r="BP123" s="924"/>
      <c r="BQ123" s="924"/>
      <c r="BR123" s="898"/>
      <c r="BS123" s="898"/>
      <c r="BT123" s="898"/>
      <c r="BV123" s="874"/>
      <c r="BW123" s="910" t="s">
        <v>177</v>
      </c>
      <c r="BX123" s="899" t="s">
        <v>752</v>
      </c>
      <c r="BY123" s="924"/>
      <c r="BZ123" s="924"/>
      <c r="CA123" s="924"/>
      <c r="CB123" s="924"/>
      <c r="CC123" s="924"/>
      <c r="CD123" s="924"/>
      <c r="CE123" s="924"/>
      <c r="CF123" s="924"/>
      <c r="CG123" s="924"/>
      <c r="CH123" s="924"/>
      <c r="CI123" s="924"/>
      <c r="CJ123" s="898"/>
      <c r="CK123" s="898"/>
      <c r="CL123" s="898"/>
      <c r="CN123" s="874"/>
      <c r="CO123" s="910" t="s">
        <v>177</v>
      </c>
      <c r="CP123" s="899" t="s">
        <v>752</v>
      </c>
      <c r="CQ123" s="924"/>
      <c r="CR123" s="924"/>
      <c r="CS123" s="924"/>
      <c r="CT123" s="924"/>
      <c r="CU123" s="924"/>
      <c r="CV123" s="924"/>
      <c r="CW123" s="924"/>
      <c r="CX123" s="924"/>
      <c r="CY123" s="924"/>
      <c r="CZ123" s="924"/>
      <c r="DA123" s="924"/>
      <c r="DB123" s="898"/>
      <c r="DC123" s="898"/>
      <c r="DD123" s="898"/>
      <c r="DF123" s="874"/>
      <c r="DG123" s="910" t="s">
        <v>177</v>
      </c>
      <c r="DH123" s="899" t="s">
        <v>752</v>
      </c>
      <c r="DI123" s="924"/>
      <c r="DJ123" s="924"/>
      <c r="DK123" s="924"/>
      <c r="DL123" s="924"/>
      <c r="DM123" s="924"/>
      <c r="DN123" s="924"/>
      <c r="DO123" s="924"/>
      <c r="DP123" s="924"/>
      <c r="DQ123" s="924"/>
      <c r="DR123" s="924"/>
      <c r="DS123" s="924"/>
      <c r="DT123" s="898"/>
      <c r="DU123" s="898"/>
      <c r="DV123" s="898"/>
      <c r="DX123" s="874"/>
      <c r="DY123" s="910" t="s">
        <v>177</v>
      </c>
      <c r="DZ123" s="899" t="s">
        <v>752</v>
      </c>
      <c r="EA123" s="924"/>
      <c r="EB123" s="924"/>
      <c r="EC123" s="924"/>
      <c r="ED123" s="924"/>
      <c r="EE123" s="924"/>
      <c r="EF123" s="924"/>
      <c r="EG123" s="924"/>
      <c r="EH123" s="924"/>
      <c r="EI123" s="924"/>
      <c r="EJ123" s="924"/>
      <c r="EK123" s="924"/>
      <c r="EL123" s="898"/>
      <c r="EM123" s="898"/>
      <c r="EN123" s="898"/>
      <c r="EP123" s="874"/>
      <c r="EQ123" s="910" t="s">
        <v>177</v>
      </c>
      <c r="ER123" s="899" t="s">
        <v>752</v>
      </c>
      <c r="ES123" s="924"/>
      <c r="ET123" s="924"/>
      <c r="EU123" s="924"/>
      <c r="EV123" s="924"/>
      <c r="EW123" s="924"/>
      <c r="EX123" s="924"/>
      <c r="EY123" s="924"/>
      <c r="EZ123" s="924"/>
      <c r="FA123" s="924"/>
      <c r="FB123" s="924"/>
      <c r="FC123" s="924"/>
      <c r="FD123" s="898"/>
      <c r="FE123" s="898"/>
      <c r="FF123" s="898"/>
      <c r="FH123" s="874"/>
      <c r="FI123" s="910" t="s">
        <v>177</v>
      </c>
      <c r="FJ123" s="899" t="s">
        <v>752</v>
      </c>
      <c r="FK123" s="924"/>
      <c r="FL123" s="924"/>
      <c r="FM123" s="924"/>
      <c r="FN123" s="924"/>
      <c r="FO123" s="924"/>
      <c r="FP123" s="924"/>
      <c r="FQ123" s="924"/>
      <c r="FR123" s="924"/>
      <c r="FS123" s="924"/>
      <c r="FT123" s="924"/>
      <c r="FU123" s="924"/>
      <c r="FV123" s="898"/>
      <c r="FW123" s="898"/>
      <c r="FX123" s="898"/>
      <c r="FZ123" s="874"/>
      <c r="GA123" s="910" t="s">
        <v>177</v>
      </c>
      <c r="GB123" s="899" t="s">
        <v>752</v>
      </c>
      <c r="GC123" s="924"/>
      <c r="GD123" s="924"/>
      <c r="GE123" s="924"/>
      <c r="GF123" s="924"/>
      <c r="GG123" s="924"/>
      <c r="GH123" s="924"/>
      <c r="GI123" s="924"/>
      <c r="GJ123" s="924"/>
      <c r="GK123" s="924"/>
      <c r="GL123" s="924"/>
      <c r="GM123" s="924"/>
      <c r="GN123" s="898"/>
      <c r="GO123" s="898"/>
      <c r="GP123" s="898"/>
    </row>
    <row r="124" spans="2:198" s="894" customFormat="1" ht="51" hidden="1" outlineLevel="1">
      <c r="B124" s="874"/>
      <c r="C124" s="910" t="s">
        <v>178</v>
      </c>
      <c r="D124" s="899" t="s">
        <v>752</v>
      </c>
      <c r="E124" s="924"/>
      <c r="F124" s="924"/>
      <c r="G124" s="924"/>
      <c r="H124" s="924"/>
      <c r="I124" s="924"/>
      <c r="J124" s="924"/>
      <c r="K124" s="924"/>
      <c r="L124" s="924"/>
      <c r="M124" s="924"/>
      <c r="N124" s="924"/>
      <c r="O124" s="924"/>
      <c r="P124" s="898"/>
      <c r="Q124" s="898"/>
      <c r="R124" s="898"/>
      <c r="T124" s="874"/>
      <c r="U124" s="910" t="s">
        <v>178</v>
      </c>
      <c r="V124" s="899" t="s">
        <v>752</v>
      </c>
      <c r="W124" s="924"/>
      <c r="X124" s="924"/>
      <c r="Y124" s="924"/>
      <c r="Z124" s="924"/>
      <c r="AA124" s="924"/>
      <c r="AB124" s="924"/>
      <c r="AC124" s="924"/>
      <c r="AD124" s="924"/>
      <c r="AE124" s="924"/>
      <c r="AF124" s="924"/>
      <c r="AG124" s="924"/>
      <c r="AH124" s="898"/>
      <c r="AI124" s="898"/>
      <c r="AJ124" s="898"/>
      <c r="AL124" s="874"/>
      <c r="AM124" s="910" t="s">
        <v>178</v>
      </c>
      <c r="AN124" s="899" t="s">
        <v>752</v>
      </c>
      <c r="AO124" s="924"/>
      <c r="AP124" s="924"/>
      <c r="AQ124" s="924"/>
      <c r="AR124" s="924"/>
      <c r="AS124" s="924"/>
      <c r="AT124" s="924"/>
      <c r="AU124" s="924"/>
      <c r="AV124" s="924"/>
      <c r="AW124" s="924"/>
      <c r="AX124" s="924"/>
      <c r="AY124" s="924"/>
      <c r="AZ124" s="898"/>
      <c r="BA124" s="898"/>
      <c r="BB124" s="898"/>
      <c r="BD124" s="874"/>
      <c r="BE124" s="910" t="s">
        <v>178</v>
      </c>
      <c r="BF124" s="899" t="s">
        <v>752</v>
      </c>
      <c r="BG124" s="924"/>
      <c r="BH124" s="924"/>
      <c r="BI124" s="924"/>
      <c r="BJ124" s="924"/>
      <c r="BK124" s="924"/>
      <c r="BL124" s="924"/>
      <c r="BM124" s="924"/>
      <c r="BN124" s="924"/>
      <c r="BO124" s="924"/>
      <c r="BP124" s="924"/>
      <c r="BQ124" s="924"/>
      <c r="BR124" s="898"/>
      <c r="BS124" s="898"/>
      <c r="BT124" s="898"/>
      <c r="BV124" s="874"/>
      <c r="BW124" s="910" t="s">
        <v>178</v>
      </c>
      <c r="BX124" s="899" t="s">
        <v>752</v>
      </c>
      <c r="BY124" s="924"/>
      <c r="BZ124" s="924"/>
      <c r="CA124" s="924"/>
      <c r="CB124" s="924"/>
      <c r="CC124" s="924"/>
      <c r="CD124" s="924"/>
      <c r="CE124" s="924"/>
      <c r="CF124" s="924"/>
      <c r="CG124" s="924"/>
      <c r="CH124" s="924"/>
      <c r="CI124" s="924"/>
      <c r="CJ124" s="898"/>
      <c r="CK124" s="898"/>
      <c r="CL124" s="898"/>
      <c r="CN124" s="874"/>
      <c r="CO124" s="910" t="s">
        <v>178</v>
      </c>
      <c r="CP124" s="899" t="s">
        <v>752</v>
      </c>
      <c r="CQ124" s="924"/>
      <c r="CR124" s="924"/>
      <c r="CS124" s="924"/>
      <c r="CT124" s="924"/>
      <c r="CU124" s="924"/>
      <c r="CV124" s="924"/>
      <c r="CW124" s="924"/>
      <c r="CX124" s="924"/>
      <c r="CY124" s="924"/>
      <c r="CZ124" s="924"/>
      <c r="DA124" s="924"/>
      <c r="DB124" s="898"/>
      <c r="DC124" s="898"/>
      <c r="DD124" s="898"/>
      <c r="DF124" s="874"/>
      <c r="DG124" s="910" t="s">
        <v>178</v>
      </c>
      <c r="DH124" s="899" t="s">
        <v>752</v>
      </c>
      <c r="DI124" s="924"/>
      <c r="DJ124" s="924"/>
      <c r="DK124" s="924"/>
      <c r="DL124" s="924"/>
      <c r="DM124" s="924"/>
      <c r="DN124" s="924"/>
      <c r="DO124" s="924"/>
      <c r="DP124" s="924"/>
      <c r="DQ124" s="924"/>
      <c r="DR124" s="924"/>
      <c r="DS124" s="924"/>
      <c r="DT124" s="898"/>
      <c r="DU124" s="898"/>
      <c r="DV124" s="898"/>
      <c r="DX124" s="874"/>
      <c r="DY124" s="910" t="s">
        <v>178</v>
      </c>
      <c r="DZ124" s="899" t="s">
        <v>752</v>
      </c>
      <c r="EA124" s="924"/>
      <c r="EB124" s="924"/>
      <c r="EC124" s="924"/>
      <c r="ED124" s="924"/>
      <c r="EE124" s="924"/>
      <c r="EF124" s="924"/>
      <c r="EG124" s="924"/>
      <c r="EH124" s="924"/>
      <c r="EI124" s="924"/>
      <c r="EJ124" s="924"/>
      <c r="EK124" s="924"/>
      <c r="EL124" s="898"/>
      <c r="EM124" s="898"/>
      <c r="EN124" s="898"/>
      <c r="EP124" s="874"/>
      <c r="EQ124" s="910" t="s">
        <v>178</v>
      </c>
      <c r="ER124" s="899" t="s">
        <v>752</v>
      </c>
      <c r="ES124" s="924"/>
      <c r="ET124" s="924"/>
      <c r="EU124" s="924"/>
      <c r="EV124" s="924"/>
      <c r="EW124" s="924"/>
      <c r="EX124" s="924"/>
      <c r="EY124" s="924"/>
      <c r="EZ124" s="924"/>
      <c r="FA124" s="924"/>
      <c r="FB124" s="924"/>
      <c r="FC124" s="924"/>
      <c r="FD124" s="898"/>
      <c r="FE124" s="898"/>
      <c r="FF124" s="898"/>
      <c r="FH124" s="874"/>
      <c r="FI124" s="910" t="s">
        <v>178</v>
      </c>
      <c r="FJ124" s="899" t="s">
        <v>752</v>
      </c>
      <c r="FK124" s="924"/>
      <c r="FL124" s="924"/>
      <c r="FM124" s="924"/>
      <c r="FN124" s="924"/>
      <c r="FO124" s="924"/>
      <c r="FP124" s="924"/>
      <c r="FQ124" s="924"/>
      <c r="FR124" s="924"/>
      <c r="FS124" s="924"/>
      <c r="FT124" s="924"/>
      <c r="FU124" s="924"/>
      <c r="FV124" s="898"/>
      <c r="FW124" s="898"/>
      <c r="FX124" s="898"/>
      <c r="FZ124" s="874"/>
      <c r="GA124" s="910" t="s">
        <v>178</v>
      </c>
      <c r="GB124" s="899" t="s">
        <v>752</v>
      </c>
      <c r="GC124" s="924"/>
      <c r="GD124" s="924"/>
      <c r="GE124" s="924"/>
      <c r="GF124" s="924"/>
      <c r="GG124" s="924"/>
      <c r="GH124" s="924"/>
      <c r="GI124" s="924"/>
      <c r="GJ124" s="924"/>
      <c r="GK124" s="924"/>
      <c r="GL124" s="924"/>
      <c r="GM124" s="924"/>
      <c r="GN124" s="898"/>
      <c r="GO124" s="898"/>
      <c r="GP124" s="898"/>
    </row>
    <row r="125" spans="2:198" s="894" customFormat="1" ht="38.25" hidden="1" outlineLevel="1">
      <c r="B125" s="874"/>
      <c r="C125" s="910" t="s">
        <v>179</v>
      </c>
      <c r="D125" s="899" t="s">
        <v>752</v>
      </c>
      <c r="E125" s="924"/>
      <c r="F125" s="924"/>
      <c r="G125" s="924"/>
      <c r="H125" s="924"/>
      <c r="I125" s="924"/>
      <c r="J125" s="924"/>
      <c r="K125" s="924"/>
      <c r="L125" s="924"/>
      <c r="M125" s="924"/>
      <c r="N125" s="924"/>
      <c r="O125" s="924"/>
      <c r="P125" s="898"/>
      <c r="Q125" s="898"/>
      <c r="R125" s="898"/>
      <c r="T125" s="874"/>
      <c r="U125" s="910" t="s">
        <v>179</v>
      </c>
      <c r="V125" s="899" t="s">
        <v>752</v>
      </c>
      <c r="W125" s="924"/>
      <c r="X125" s="924"/>
      <c r="Y125" s="924"/>
      <c r="Z125" s="924"/>
      <c r="AA125" s="924"/>
      <c r="AB125" s="924"/>
      <c r="AC125" s="924"/>
      <c r="AD125" s="924"/>
      <c r="AE125" s="924"/>
      <c r="AF125" s="924"/>
      <c r="AG125" s="924"/>
      <c r="AH125" s="898"/>
      <c r="AI125" s="898"/>
      <c r="AJ125" s="898"/>
      <c r="AL125" s="874"/>
      <c r="AM125" s="910" t="s">
        <v>179</v>
      </c>
      <c r="AN125" s="899" t="s">
        <v>752</v>
      </c>
      <c r="AO125" s="924"/>
      <c r="AP125" s="924"/>
      <c r="AQ125" s="924"/>
      <c r="AR125" s="924"/>
      <c r="AS125" s="924"/>
      <c r="AT125" s="924"/>
      <c r="AU125" s="924"/>
      <c r="AV125" s="924"/>
      <c r="AW125" s="924"/>
      <c r="AX125" s="924"/>
      <c r="AY125" s="924"/>
      <c r="AZ125" s="898"/>
      <c r="BA125" s="898"/>
      <c r="BB125" s="898"/>
      <c r="BD125" s="874"/>
      <c r="BE125" s="910" t="s">
        <v>179</v>
      </c>
      <c r="BF125" s="899" t="s">
        <v>752</v>
      </c>
      <c r="BG125" s="924"/>
      <c r="BH125" s="924"/>
      <c r="BI125" s="924"/>
      <c r="BJ125" s="924"/>
      <c r="BK125" s="924"/>
      <c r="BL125" s="924"/>
      <c r="BM125" s="924"/>
      <c r="BN125" s="924"/>
      <c r="BO125" s="924"/>
      <c r="BP125" s="924"/>
      <c r="BQ125" s="924"/>
      <c r="BR125" s="898"/>
      <c r="BS125" s="898"/>
      <c r="BT125" s="898"/>
      <c r="BV125" s="874"/>
      <c r="BW125" s="910" t="s">
        <v>179</v>
      </c>
      <c r="BX125" s="899" t="s">
        <v>752</v>
      </c>
      <c r="BY125" s="924"/>
      <c r="BZ125" s="924"/>
      <c r="CA125" s="924"/>
      <c r="CB125" s="924"/>
      <c r="CC125" s="924"/>
      <c r="CD125" s="924"/>
      <c r="CE125" s="924"/>
      <c r="CF125" s="924"/>
      <c r="CG125" s="924"/>
      <c r="CH125" s="924"/>
      <c r="CI125" s="924"/>
      <c r="CJ125" s="898"/>
      <c r="CK125" s="898"/>
      <c r="CL125" s="898"/>
      <c r="CN125" s="874"/>
      <c r="CO125" s="910" t="s">
        <v>179</v>
      </c>
      <c r="CP125" s="899" t="s">
        <v>752</v>
      </c>
      <c r="CQ125" s="924"/>
      <c r="CR125" s="924"/>
      <c r="CS125" s="924"/>
      <c r="CT125" s="924"/>
      <c r="CU125" s="924"/>
      <c r="CV125" s="924"/>
      <c r="CW125" s="924"/>
      <c r="CX125" s="924"/>
      <c r="CY125" s="924"/>
      <c r="CZ125" s="924"/>
      <c r="DA125" s="924"/>
      <c r="DB125" s="898"/>
      <c r="DC125" s="898"/>
      <c r="DD125" s="898"/>
      <c r="DF125" s="874"/>
      <c r="DG125" s="910" t="s">
        <v>179</v>
      </c>
      <c r="DH125" s="899" t="s">
        <v>752</v>
      </c>
      <c r="DI125" s="924"/>
      <c r="DJ125" s="924"/>
      <c r="DK125" s="924"/>
      <c r="DL125" s="924"/>
      <c r="DM125" s="924"/>
      <c r="DN125" s="924"/>
      <c r="DO125" s="924"/>
      <c r="DP125" s="924"/>
      <c r="DQ125" s="924"/>
      <c r="DR125" s="924"/>
      <c r="DS125" s="924"/>
      <c r="DT125" s="898"/>
      <c r="DU125" s="898"/>
      <c r="DV125" s="898"/>
      <c r="DX125" s="874"/>
      <c r="DY125" s="910" t="s">
        <v>179</v>
      </c>
      <c r="DZ125" s="899" t="s">
        <v>752</v>
      </c>
      <c r="EA125" s="924"/>
      <c r="EB125" s="924"/>
      <c r="EC125" s="924"/>
      <c r="ED125" s="924"/>
      <c r="EE125" s="924"/>
      <c r="EF125" s="924"/>
      <c r="EG125" s="924"/>
      <c r="EH125" s="924"/>
      <c r="EI125" s="924"/>
      <c r="EJ125" s="924"/>
      <c r="EK125" s="924"/>
      <c r="EL125" s="898"/>
      <c r="EM125" s="898"/>
      <c r="EN125" s="898"/>
      <c r="EP125" s="874"/>
      <c r="EQ125" s="910" t="s">
        <v>179</v>
      </c>
      <c r="ER125" s="899" t="s">
        <v>752</v>
      </c>
      <c r="ES125" s="924"/>
      <c r="ET125" s="924"/>
      <c r="EU125" s="924"/>
      <c r="EV125" s="924"/>
      <c r="EW125" s="924"/>
      <c r="EX125" s="924"/>
      <c r="EY125" s="924"/>
      <c r="EZ125" s="924"/>
      <c r="FA125" s="924"/>
      <c r="FB125" s="924"/>
      <c r="FC125" s="924"/>
      <c r="FD125" s="898"/>
      <c r="FE125" s="898"/>
      <c r="FF125" s="898"/>
      <c r="FH125" s="874"/>
      <c r="FI125" s="910" t="s">
        <v>179</v>
      </c>
      <c r="FJ125" s="899" t="s">
        <v>752</v>
      </c>
      <c r="FK125" s="924"/>
      <c r="FL125" s="924"/>
      <c r="FM125" s="924"/>
      <c r="FN125" s="924"/>
      <c r="FO125" s="924"/>
      <c r="FP125" s="924"/>
      <c r="FQ125" s="924"/>
      <c r="FR125" s="924"/>
      <c r="FS125" s="924"/>
      <c r="FT125" s="924"/>
      <c r="FU125" s="924"/>
      <c r="FV125" s="898"/>
      <c r="FW125" s="898"/>
      <c r="FX125" s="898"/>
      <c r="FZ125" s="874"/>
      <c r="GA125" s="910" t="s">
        <v>179</v>
      </c>
      <c r="GB125" s="899" t="s">
        <v>752</v>
      </c>
      <c r="GC125" s="924"/>
      <c r="GD125" s="924"/>
      <c r="GE125" s="924"/>
      <c r="GF125" s="924"/>
      <c r="GG125" s="924"/>
      <c r="GH125" s="924"/>
      <c r="GI125" s="924"/>
      <c r="GJ125" s="924"/>
      <c r="GK125" s="924"/>
      <c r="GL125" s="924"/>
      <c r="GM125" s="924"/>
      <c r="GN125" s="898"/>
      <c r="GO125" s="898"/>
      <c r="GP125" s="898"/>
    </row>
    <row r="126" spans="2:198" s="894" customFormat="1" ht="38.25" hidden="1" outlineLevel="1">
      <c r="B126" s="874"/>
      <c r="C126" s="910" t="s">
        <v>180</v>
      </c>
      <c r="D126" s="900" t="s">
        <v>752</v>
      </c>
      <c r="E126" s="924"/>
      <c r="F126" s="924"/>
      <c r="G126" s="924"/>
      <c r="H126" s="924"/>
      <c r="I126" s="924"/>
      <c r="J126" s="924"/>
      <c r="K126" s="924"/>
      <c r="L126" s="924"/>
      <c r="M126" s="924"/>
      <c r="N126" s="924"/>
      <c r="O126" s="924"/>
      <c r="P126" s="888"/>
      <c r="Q126" s="888"/>
      <c r="R126" s="888"/>
      <c r="T126" s="874"/>
      <c r="U126" s="910" t="s">
        <v>180</v>
      </c>
      <c r="V126" s="900" t="s">
        <v>752</v>
      </c>
      <c r="W126" s="924"/>
      <c r="X126" s="924"/>
      <c r="Y126" s="924"/>
      <c r="Z126" s="924"/>
      <c r="AA126" s="924"/>
      <c r="AB126" s="924"/>
      <c r="AC126" s="924"/>
      <c r="AD126" s="924"/>
      <c r="AE126" s="924"/>
      <c r="AF126" s="924"/>
      <c r="AG126" s="924"/>
      <c r="AH126" s="888"/>
      <c r="AI126" s="888"/>
      <c r="AJ126" s="888"/>
      <c r="AL126" s="874"/>
      <c r="AM126" s="910" t="s">
        <v>180</v>
      </c>
      <c r="AN126" s="900" t="s">
        <v>752</v>
      </c>
      <c r="AO126" s="924"/>
      <c r="AP126" s="924"/>
      <c r="AQ126" s="924"/>
      <c r="AR126" s="924"/>
      <c r="AS126" s="924"/>
      <c r="AT126" s="924"/>
      <c r="AU126" s="924"/>
      <c r="AV126" s="924"/>
      <c r="AW126" s="924"/>
      <c r="AX126" s="924"/>
      <c r="AY126" s="924"/>
      <c r="AZ126" s="888"/>
      <c r="BA126" s="888"/>
      <c r="BB126" s="888"/>
      <c r="BD126" s="874"/>
      <c r="BE126" s="910" t="s">
        <v>180</v>
      </c>
      <c r="BF126" s="900" t="s">
        <v>752</v>
      </c>
      <c r="BG126" s="924"/>
      <c r="BH126" s="924"/>
      <c r="BI126" s="924"/>
      <c r="BJ126" s="924"/>
      <c r="BK126" s="924"/>
      <c r="BL126" s="924"/>
      <c r="BM126" s="924"/>
      <c r="BN126" s="924"/>
      <c r="BO126" s="924"/>
      <c r="BP126" s="924"/>
      <c r="BQ126" s="924"/>
      <c r="BR126" s="888"/>
      <c r="BS126" s="888"/>
      <c r="BT126" s="888"/>
      <c r="BV126" s="874"/>
      <c r="BW126" s="910" t="s">
        <v>180</v>
      </c>
      <c r="BX126" s="900" t="s">
        <v>752</v>
      </c>
      <c r="BY126" s="924"/>
      <c r="BZ126" s="924"/>
      <c r="CA126" s="924"/>
      <c r="CB126" s="924"/>
      <c r="CC126" s="924"/>
      <c r="CD126" s="924"/>
      <c r="CE126" s="924"/>
      <c r="CF126" s="924"/>
      <c r="CG126" s="924"/>
      <c r="CH126" s="924"/>
      <c r="CI126" s="924"/>
      <c r="CJ126" s="888"/>
      <c r="CK126" s="888"/>
      <c r="CL126" s="888"/>
      <c r="CN126" s="874"/>
      <c r="CO126" s="910" t="s">
        <v>180</v>
      </c>
      <c r="CP126" s="900" t="s">
        <v>752</v>
      </c>
      <c r="CQ126" s="924"/>
      <c r="CR126" s="924"/>
      <c r="CS126" s="924"/>
      <c r="CT126" s="924"/>
      <c r="CU126" s="924"/>
      <c r="CV126" s="924"/>
      <c r="CW126" s="924"/>
      <c r="CX126" s="924"/>
      <c r="CY126" s="924"/>
      <c r="CZ126" s="924"/>
      <c r="DA126" s="924"/>
      <c r="DB126" s="888"/>
      <c r="DC126" s="888"/>
      <c r="DD126" s="888"/>
      <c r="DF126" s="874"/>
      <c r="DG126" s="910" t="s">
        <v>180</v>
      </c>
      <c r="DH126" s="900" t="s">
        <v>752</v>
      </c>
      <c r="DI126" s="924"/>
      <c r="DJ126" s="924"/>
      <c r="DK126" s="924"/>
      <c r="DL126" s="924"/>
      <c r="DM126" s="924"/>
      <c r="DN126" s="924"/>
      <c r="DO126" s="924"/>
      <c r="DP126" s="924"/>
      <c r="DQ126" s="924"/>
      <c r="DR126" s="924"/>
      <c r="DS126" s="924"/>
      <c r="DT126" s="888"/>
      <c r="DU126" s="888"/>
      <c r="DV126" s="888"/>
      <c r="DX126" s="874"/>
      <c r="DY126" s="910" t="s">
        <v>180</v>
      </c>
      <c r="DZ126" s="900" t="s">
        <v>752</v>
      </c>
      <c r="EA126" s="924"/>
      <c r="EB126" s="924"/>
      <c r="EC126" s="924"/>
      <c r="ED126" s="924"/>
      <c r="EE126" s="924"/>
      <c r="EF126" s="924"/>
      <c r="EG126" s="924"/>
      <c r="EH126" s="924"/>
      <c r="EI126" s="924"/>
      <c r="EJ126" s="924"/>
      <c r="EK126" s="924"/>
      <c r="EL126" s="888"/>
      <c r="EM126" s="888"/>
      <c r="EN126" s="888"/>
      <c r="EP126" s="874"/>
      <c r="EQ126" s="910" t="s">
        <v>180</v>
      </c>
      <c r="ER126" s="900" t="s">
        <v>752</v>
      </c>
      <c r="ES126" s="924"/>
      <c r="ET126" s="924"/>
      <c r="EU126" s="924"/>
      <c r="EV126" s="924"/>
      <c r="EW126" s="924"/>
      <c r="EX126" s="924"/>
      <c r="EY126" s="924"/>
      <c r="EZ126" s="924"/>
      <c r="FA126" s="924"/>
      <c r="FB126" s="924"/>
      <c r="FC126" s="924"/>
      <c r="FD126" s="888"/>
      <c r="FE126" s="888"/>
      <c r="FF126" s="888"/>
      <c r="FH126" s="874"/>
      <c r="FI126" s="910" t="s">
        <v>180</v>
      </c>
      <c r="FJ126" s="900" t="s">
        <v>752</v>
      </c>
      <c r="FK126" s="924"/>
      <c r="FL126" s="924"/>
      <c r="FM126" s="924"/>
      <c r="FN126" s="924"/>
      <c r="FO126" s="924"/>
      <c r="FP126" s="924"/>
      <c r="FQ126" s="924"/>
      <c r="FR126" s="924"/>
      <c r="FS126" s="924"/>
      <c r="FT126" s="924"/>
      <c r="FU126" s="924"/>
      <c r="FV126" s="888"/>
      <c r="FW126" s="888"/>
      <c r="FX126" s="888"/>
      <c r="FZ126" s="874"/>
      <c r="GA126" s="910" t="s">
        <v>180</v>
      </c>
      <c r="GB126" s="900" t="s">
        <v>752</v>
      </c>
      <c r="GC126" s="924"/>
      <c r="GD126" s="924"/>
      <c r="GE126" s="924"/>
      <c r="GF126" s="924"/>
      <c r="GG126" s="924"/>
      <c r="GH126" s="924"/>
      <c r="GI126" s="924"/>
      <c r="GJ126" s="924"/>
      <c r="GK126" s="924"/>
      <c r="GL126" s="924"/>
      <c r="GM126" s="924"/>
      <c r="GN126" s="888"/>
      <c r="GO126" s="888"/>
      <c r="GP126" s="888"/>
    </row>
    <row r="127" spans="2:198" s="925" customFormat="1" ht="75" customHeight="1" outlineLevel="1">
      <c r="B127" s="887"/>
      <c r="C127" s="926"/>
      <c r="D127" s="875"/>
      <c r="E127" s="926"/>
      <c r="F127" s="926"/>
      <c r="G127" s="926"/>
      <c r="H127" s="926"/>
      <c r="I127" s="926"/>
      <c r="J127" s="926"/>
      <c r="K127" s="926"/>
      <c r="L127" s="926"/>
      <c r="M127" s="926"/>
      <c r="N127" s="926"/>
      <c r="O127" s="926"/>
      <c r="P127" s="927"/>
      <c r="Q127" s="927"/>
      <c r="R127" s="927"/>
      <c r="T127" s="887"/>
      <c r="U127" s="887"/>
      <c r="V127" s="875"/>
      <c r="W127" s="926"/>
      <c r="X127" s="926"/>
      <c r="Y127" s="926"/>
      <c r="Z127" s="926"/>
      <c r="AA127" s="926"/>
      <c r="AB127" s="926"/>
      <c r="AC127" s="926"/>
      <c r="AD127" s="926"/>
      <c r="AE127" s="926"/>
      <c r="AF127" s="926"/>
      <c r="AG127" s="926"/>
      <c r="AH127" s="927"/>
      <c r="AI127" s="927"/>
      <c r="AJ127" s="927"/>
      <c r="AL127" s="887"/>
      <c r="AM127" s="887"/>
      <c r="AN127" s="875" t="s">
        <v>486</v>
      </c>
      <c r="AO127" s="926"/>
      <c r="AP127" s="926"/>
      <c r="AQ127" s="926"/>
      <c r="AR127" s="926"/>
      <c r="AS127" s="926"/>
      <c r="AT127" s="926"/>
      <c r="AU127" s="926"/>
      <c r="AV127" s="926"/>
      <c r="AW127" s="926"/>
      <c r="AX127" s="926"/>
      <c r="AY127" s="926"/>
      <c r="AZ127" s="927"/>
      <c r="BA127" s="927"/>
      <c r="BB127" s="927"/>
      <c r="BD127" s="887"/>
      <c r="BE127" s="887"/>
      <c r="BF127" s="875" t="s">
        <v>496</v>
      </c>
      <c r="BG127" s="926"/>
      <c r="BH127" s="926"/>
      <c r="BI127" s="926"/>
      <c r="BJ127" s="926"/>
      <c r="BK127" s="926"/>
      <c r="BL127" s="926"/>
      <c r="BM127" s="926"/>
      <c r="BN127" s="926"/>
      <c r="BO127" s="926"/>
      <c r="BP127" s="926"/>
      <c r="BQ127" s="926"/>
      <c r="BR127" s="927"/>
      <c r="BS127" s="927"/>
      <c r="BT127" s="927"/>
      <c r="BV127" s="887"/>
      <c r="BW127" s="887"/>
      <c r="BX127" s="875" t="s">
        <v>501</v>
      </c>
      <c r="BY127" s="926"/>
      <c r="BZ127" s="926"/>
      <c r="CA127" s="926"/>
      <c r="CB127" s="926"/>
      <c r="CC127" s="926"/>
      <c r="CD127" s="926"/>
      <c r="CE127" s="926"/>
      <c r="CF127" s="926"/>
      <c r="CG127" s="926"/>
      <c r="CH127" s="926"/>
      <c r="CI127" s="926"/>
      <c r="CJ127" s="927"/>
      <c r="CK127" s="927"/>
      <c r="CL127" s="927"/>
      <c r="CN127" s="887"/>
      <c r="CO127" s="887"/>
      <c r="CP127" s="875" t="s">
        <v>683</v>
      </c>
      <c r="CQ127" s="926"/>
      <c r="CR127" s="926"/>
      <c r="CS127" s="926"/>
      <c r="CT127" s="926"/>
      <c r="CU127" s="926"/>
      <c r="CV127" s="926"/>
      <c r="CW127" s="926"/>
      <c r="CX127" s="926"/>
      <c r="CY127" s="926"/>
      <c r="CZ127" s="926"/>
      <c r="DA127" s="926"/>
      <c r="DB127" s="927"/>
      <c r="DC127" s="927"/>
      <c r="DD127" s="927"/>
      <c r="DF127" s="887"/>
      <c r="DG127" s="887"/>
      <c r="DH127" s="875" t="s">
        <v>557</v>
      </c>
      <c r="DI127" s="926"/>
      <c r="DJ127" s="926"/>
      <c r="DK127" s="926"/>
      <c r="DL127" s="926"/>
      <c r="DM127" s="926"/>
      <c r="DN127" s="926"/>
      <c r="DO127" s="926"/>
      <c r="DP127" s="926"/>
      <c r="DQ127" s="926"/>
      <c r="DR127" s="926"/>
      <c r="DS127" s="926"/>
      <c r="DT127" s="927"/>
      <c r="DU127" s="927"/>
      <c r="DV127" s="927"/>
      <c r="DX127" s="887"/>
      <c r="DY127" s="887"/>
      <c r="DZ127" s="875" t="s">
        <v>599</v>
      </c>
      <c r="EA127" s="926"/>
      <c r="EB127" s="926"/>
      <c r="EC127" s="926"/>
      <c r="ED127" s="926"/>
      <c r="EE127" s="926"/>
      <c r="EF127" s="926"/>
      <c r="EG127" s="926"/>
      <c r="EH127" s="926"/>
      <c r="EI127" s="926"/>
      <c r="EJ127" s="926"/>
      <c r="EK127" s="926"/>
      <c r="EL127" s="927"/>
      <c r="EM127" s="927"/>
      <c r="EN127" s="927"/>
      <c r="EP127" s="887"/>
      <c r="EQ127" s="887"/>
      <c r="ER127" s="875"/>
      <c r="ES127" s="926"/>
      <c r="ET127" s="926"/>
      <c r="EU127" s="926"/>
      <c r="EV127" s="926"/>
      <c r="EW127" s="926"/>
      <c r="EX127" s="926"/>
      <c r="EY127" s="926"/>
      <c r="EZ127" s="926"/>
      <c r="FA127" s="926"/>
      <c r="FB127" s="926"/>
      <c r="FC127" s="926"/>
      <c r="FD127" s="927"/>
      <c r="FE127" s="927"/>
      <c r="FF127" s="927"/>
      <c r="FH127" s="887"/>
      <c r="FI127" s="887"/>
      <c r="FJ127" s="875"/>
      <c r="FK127" s="926"/>
      <c r="FL127" s="926"/>
      <c r="FM127" s="926"/>
      <c r="FN127" s="926"/>
      <c r="FO127" s="926"/>
      <c r="FP127" s="926"/>
      <c r="FQ127" s="926"/>
      <c r="FR127" s="926"/>
      <c r="FS127" s="926"/>
      <c r="FT127" s="926"/>
      <c r="FU127" s="926"/>
      <c r="FV127" s="927"/>
      <c r="FW127" s="927"/>
      <c r="FX127" s="927"/>
      <c r="FZ127" s="887"/>
      <c r="GA127" s="887"/>
      <c r="GB127" s="875" t="s">
        <v>587</v>
      </c>
      <c r="GC127" s="926"/>
      <c r="GD127" s="926"/>
      <c r="GE127" s="926"/>
      <c r="GF127" s="926"/>
      <c r="GG127" s="926"/>
      <c r="GH127" s="926"/>
      <c r="GI127" s="926"/>
      <c r="GJ127" s="926"/>
      <c r="GK127" s="926"/>
      <c r="GL127" s="926"/>
      <c r="GM127" s="926"/>
      <c r="GN127" s="927"/>
      <c r="GO127" s="927"/>
      <c r="GP127" s="927"/>
    </row>
    <row r="128" spans="2:198" s="888" customFormat="1" ht="13.5" customHeight="1">
      <c r="B128" s="895"/>
      <c r="C128" s="895"/>
      <c r="T128" s="895"/>
      <c r="U128" s="895"/>
      <c r="AL128" s="895"/>
      <c r="AM128" s="895"/>
      <c r="BD128" s="895"/>
      <c r="BE128" s="895"/>
      <c r="BV128" s="895"/>
      <c r="BW128" s="895"/>
      <c r="CN128" s="895"/>
      <c r="CO128" s="895"/>
      <c r="DF128" s="895"/>
      <c r="DG128" s="895"/>
      <c r="DX128" s="895"/>
      <c r="DY128" s="895"/>
      <c r="EP128" s="895"/>
      <c r="EQ128" s="895"/>
      <c r="FH128" s="895"/>
      <c r="FI128" s="895"/>
      <c r="FZ128" s="895"/>
      <c r="GA128" s="895"/>
    </row>
    <row r="129" spans="1:198" s="928" customFormat="1" ht="42.75" customHeight="1">
      <c r="B129" s="885"/>
      <c r="C129" s="890" t="s">
        <v>81</v>
      </c>
      <c r="D129" s="890" t="s">
        <v>82</v>
      </c>
      <c r="E129" s="929"/>
      <c r="F129" s="929"/>
      <c r="G129" s="929"/>
      <c r="H129" s="929"/>
      <c r="I129" s="929"/>
      <c r="J129" s="929"/>
      <c r="K129" s="929"/>
      <c r="L129" s="929"/>
      <c r="M129" s="929"/>
      <c r="N129" s="929"/>
      <c r="O129" s="929"/>
      <c r="P129" s="929"/>
      <c r="Q129" s="929"/>
      <c r="R129" s="929"/>
      <c r="T129" s="885"/>
      <c r="U129" s="890" t="s">
        <v>81</v>
      </c>
      <c r="V129" s="890" t="s">
        <v>82</v>
      </c>
      <c r="W129" s="929"/>
      <c r="X129" s="929"/>
      <c r="Y129" s="929"/>
      <c r="Z129" s="929"/>
      <c r="AA129" s="929"/>
      <c r="AB129" s="929"/>
      <c r="AC129" s="929"/>
      <c r="AD129" s="929"/>
      <c r="AE129" s="929"/>
      <c r="AF129" s="929"/>
      <c r="AG129" s="929"/>
      <c r="AH129" s="929"/>
      <c r="AI129" s="929"/>
      <c r="AJ129" s="929"/>
      <c r="AL129" s="885"/>
      <c r="AM129" s="890" t="s">
        <v>81</v>
      </c>
      <c r="AN129" s="890" t="s">
        <v>82</v>
      </c>
      <c r="AO129" s="929"/>
      <c r="AP129" s="929"/>
      <c r="AQ129" s="929"/>
      <c r="AR129" s="929"/>
      <c r="AS129" s="929"/>
      <c r="AT129" s="929"/>
      <c r="AU129" s="929"/>
      <c r="AV129" s="929"/>
      <c r="AW129" s="929"/>
      <c r="AX129" s="929"/>
      <c r="AY129" s="929"/>
      <c r="AZ129" s="929"/>
      <c r="BA129" s="929"/>
      <c r="BB129" s="929"/>
      <c r="BD129" s="885"/>
      <c r="BE129" s="890" t="s">
        <v>81</v>
      </c>
      <c r="BF129" s="890" t="s">
        <v>82</v>
      </c>
      <c r="BG129" s="929"/>
      <c r="BH129" s="929"/>
      <c r="BI129" s="929"/>
      <c r="BJ129" s="929"/>
      <c r="BK129" s="929"/>
      <c r="BL129" s="929"/>
      <c r="BM129" s="929"/>
      <c r="BN129" s="929"/>
      <c r="BO129" s="929"/>
      <c r="BP129" s="929"/>
      <c r="BQ129" s="929"/>
      <c r="BR129" s="929"/>
      <c r="BS129" s="929"/>
      <c r="BT129" s="929"/>
      <c r="BV129" s="885"/>
      <c r="BW129" s="890" t="s">
        <v>81</v>
      </c>
      <c r="BX129" s="890" t="s">
        <v>82</v>
      </c>
      <c r="BY129" s="929"/>
      <c r="BZ129" s="929"/>
      <c r="CA129" s="929"/>
      <c r="CB129" s="929"/>
      <c r="CC129" s="929"/>
      <c r="CD129" s="929"/>
      <c r="CE129" s="929"/>
      <c r="CF129" s="929"/>
      <c r="CG129" s="929"/>
      <c r="CH129" s="929"/>
      <c r="CI129" s="929"/>
      <c r="CJ129" s="929"/>
      <c r="CK129" s="929"/>
      <c r="CL129" s="929"/>
      <c r="CN129" s="885"/>
      <c r="CO129" s="890" t="s">
        <v>81</v>
      </c>
      <c r="CP129" s="890" t="s">
        <v>82</v>
      </c>
      <c r="CQ129" s="929"/>
      <c r="CR129" s="929"/>
      <c r="CS129" s="929"/>
      <c r="CT129" s="929"/>
      <c r="CU129" s="929"/>
      <c r="CV129" s="929"/>
      <c r="CW129" s="929"/>
      <c r="CX129" s="929"/>
      <c r="CY129" s="929"/>
      <c r="CZ129" s="929"/>
      <c r="DA129" s="929"/>
      <c r="DB129" s="929"/>
      <c r="DC129" s="929"/>
      <c r="DD129" s="929"/>
      <c r="DF129" s="885"/>
      <c r="DG129" s="890" t="s">
        <v>81</v>
      </c>
      <c r="DH129" s="890" t="s">
        <v>82</v>
      </c>
      <c r="DI129" s="929"/>
      <c r="DJ129" s="929"/>
      <c r="DK129" s="929"/>
      <c r="DL129" s="929"/>
      <c r="DM129" s="929"/>
      <c r="DN129" s="929"/>
      <c r="DO129" s="929"/>
      <c r="DP129" s="929"/>
      <c r="DQ129" s="929"/>
      <c r="DR129" s="929"/>
      <c r="DS129" s="929"/>
      <c r="DT129" s="929"/>
      <c r="DU129" s="929"/>
      <c r="DV129" s="929"/>
      <c r="DX129" s="885"/>
      <c r="DY129" s="890" t="s">
        <v>81</v>
      </c>
      <c r="DZ129" s="890" t="s">
        <v>82</v>
      </c>
      <c r="EA129" s="929"/>
      <c r="EB129" s="929"/>
      <c r="EC129" s="929"/>
      <c r="ED129" s="929"/>
      <c r="EE129" s="929"/>
      <c r="EF129" s="929"/>
      <c r="EG129" s="929"/>
      <c r="EH129" s="929"/>
      <c r="EI129" s="929"/>
      <c r="EJ129" s="929"/>
      <c r="EK129" s="929"/>
      <c r="EL129" s="929"/>
      <c r="EM129" s="929"/>
      <c r="EN129" s="929"/>
      <c r="EP129" s="885"/>
      <c r="EQ129" s="890" t="s">
        <v>81</v>
      </c>
      <c r="ER129" s="890" t="s">
        <v>82</v>
      </c>
      <c r="ES129" s="929"/>
      <c r="ET129" s="929"/>
      <c r="EU129" s="929"/>
      <c r="EV129" s="929"/>
      <c r="EW129" s="929"/>
      <c r="EX129" s="929"/>
      <c r="EY129" s="929"/>
      <c r="EZ129" s="929"/>
      <c r="FA129" s="929"/>
      <c r="FB129" s="929"/>
      <c r="FC129" s="929"/>
      <c r="FD129" s="929"/>
      <c r="FE129" s="929"/>
      <c r="FF129" s="929"/>
      <c r="FH129" s="885"/>
      <c r="FI129" s="890" t="s">
        <v>81</v>
      </c>
      <c r="FJ129" s="890" t="s">
        <v>82</v>
      </c>
      <c r="FK129" s="929"/>
      <c r="FL129" s="929"/>
      <c r="FM129" s="929"/>
      <c r="FN129" s="929"/>
      <c r="FO129" s="929"/>
      <c r="FP129" s="929"/>
      <c r="FQ129" s="929"/>
      <c r="FR129" s="929"/>
      <c r="FS129" s="929"/>
      <c r="FT129" s="929"/>
      <c r="FU129" s="929"/>
      <c r="FV129" s="929"/>
      <c r="FW129" s="929"/>
      <c r="FX129" s="929"/>
      <c r="FZ129" s="885"/>
      <c r="GA129" s="890" t="s">
        <v>81</v>
      </c>
      <c r="GB129" s="890" t="s">
        <v>82</v>
      </c>
      <c r="GC129" s="929"/>
      <c r="GD129" s="929"/>
      <c r="GE129" s="929"/>
      <c r="GF129" s="929"/>
      <c r="GG129" s="929"/>
      <c r="GH129" s="929"/>
      <c r="GI129" s="929"/>
      <c r="GJ129" s="929"/>
      <c r="GK129" s="929"/>
      <c r="GL129" s="929"/>
      <c r="GM129" s="929"/>
      <c r="GN129" s="929"/>
      <c r="GO129" s="929"/>
      <c r="GP129" s="929"/>
    </row>
    <row r="130" spans="1:198" s="894" customFormat="1" ht="47.45" customHeight="1">
      <c r="B130" s="885" t="s">
        <v>183</v>
      </c>
      <c r="C130" s="878">
        <v>22</v>
      </c>
      <c r="D130" s="878">
        <v>2</v>
      </c>
      <c r="E130" s="888"/>
      <c r="F130" s="888"/>
      <c r="G130" s="888"/>
      <c r="H130" s="888"/>
      <c r="I130" s="888"/>
      <c r="J130" s="888"/>
      <c r="K130" s="888"/>
      <c r="L130" s="888"/>
      <c r="M130" s="888"/>
      <c r="N130" s="888"/>
      <c r="O130" s="888"/>
      <c r="P130" s="888"/>
      <c r="Q130" s="888"/>
      <c r="R130" s="888"/>
      <c r="T130" s="885" t="s">
        <v>183</v>
      </c>
      <c r="U130" s="878">
        <v>30</v>
      </c>
      <c r="V130" s="878">
        <v>0</v>
      </c>
      <c r="W130" s="888"/>
      <c r="X130" s="888"/>
      <c r="Y130" s="888"/>
      <c r="Z130" s="888"/>
      <c r="AA130" s="888"/>
      <c r="AB130" s="888"/>
      <c r="AC130" s="888"/>
      <c r="AD130" s="888"/>
      <c r="AE130" s="888"/>
      <c r="AF130" s="888"/>
      <c r="AG130" s="888"/>
      <c r="AH130" s="888"/>
      <c r="AI130" s="888"/>
      <c r="AJ130" s="888"/>
      <c r="AL130" s="885" t="s">
        <v>183</v>
      </c>
      <c r="AM130" s="878"/>
      <c r="AN130" s="878"/>
      <c r="AO130" s="888"/>
      <c r="AP130" s="888"/>
      <c r="AQ130" s="888"/>
      <c r="AR130" s="888"/>
      <c r="AS130" s="888"/>
      <c r="AT130" s="888"/>
      <c r="AU130" s="888"/>
      <c r="AV130" s="888"/>
      <c r="AW130" s="888"/>
      <c r="AX130" s="888"/>
      <c r="AY130" s="888"/>
      <c r="AZ130" s="888"/>
      <c r="BA130" s="888"/>
      <c r="BB130" s="888"/>
      <c r="BD130" s="885" t="s">
        <v>183</v>
      </c>
      <c r="BE130" s="878">
        <v>18</v>
      </c>
      <c r="BF130" s="878">
        <v>10</v>
      </c>
      <c r="BG130" s="888"/>
      <c r="BH130" s="888"/>
      <c r="BI130" s="888"/>
      <c r="BJ130" s="888"/>
      <c r="BK130" s="888"/>
      <c r="BL130" s="888"/>
      <c r="BM130" s="888"/>
      <c r="BN130" s="888"/>
      <c r="BO130" s="888"/>
      <c r="BP130" s="888"/>
      <c r="BQ130" s="888"/>
      <c r="BR130" s="888"/>
      <c r="BS130" s="888"/>
      <c r="BT130" s="888"/>
      <c r="BV130" s="885" t="s">
        <v>183</v>
      </c>
      <c r="BW130" s="878">
        <v>30</v>
      </c>
      <c r="BX130" s="878" t="s">
        <v>502</v>
      </c>
      <c r="BY130" s="888"/>
      <c r="BZ130" s="888"/>
      <c r="CA130" s="888"/>
      <c r="CB130" s="888"/>
      <c r="CC130" s="888"/>
      <c r="CD130" s="888"/>
      <c r="CE130" s="888"/>
      <c r="CF130" s="888"/>
      <c r="CG130" s="888"/>
      <c r="CH130" s="888"/>
      <c r="CI130" s="888"/>
      <c r="CJ130" s="888"/>
      <c r="CK130" s="888"/>
      <c r="CL130" s="888"/>
      <c r="CN130" s="885" t="s">
        <v>183</v>
      </c>
      <c r="CO130" s="878">
        <v>6</v>
      </c>
      <c r="CP130" s="878">
        <v>0</v>
      </c>
      <c r="CQ130" s="888"/>
      <c r="CR130" s="888"/>
      <c r="CS130" s="888"/>
      <c r="CT130" s="888"/>
      <c r="CU130" s="888"/>
      <c r="CV130" s="888"/>
      <c r="CW130" s="888"/>
      <c r="CX130" s="888"/>
      <c r="CY130" s="888"/>
      <c r="CZ130" s="888"/>
      <c r="DA130" s="888"/>
      <c r="DB130" s="888"/>
      <c r="DC130" s="888"/>
      <c r="DD130" s="888"/>
      <c r="DF130" s="885" t="s">
        <v>183</v>
      </c>
      <c r="DG130" s="878">
        <v>1</v>
      </c>
      <c r="DH130" s="878">
        <v>2</v>
      </c>
      <c r="DI130" s="888"/>
      <c r="DJ130" s="888"/>
      <c r="DK130" s="888"/>
      <c r="DL130" s="888"/>
      <c r="DM130" s="888"/>
      <c r="DN130" s="888"/>
      <c r="DO130" s="888"/>
      <c r="DP130" s="888"/>
      <c r="DQ130" s="888"/>
      <c r="DR130" s="888"/>
      <c r="DS130" s="888"/>
      <c r="DT130" s="888"/>
      <c r="DU130" s="888"/>
      <c r="DV130" s="888"/>
      <c r="DX130" s="885" t="s">
        <v>183</v>
      </c>
      <c r="DY130" s="878"/>
      <c r="DZ130" s="878"/>
      <c r="EA130" s="888"/>
      <c r="EB130" s="888"/>
      <c r="EC130" s="888"/>
      <c r="ED130" s="888"/>
      <c r="EE130" s="888"/>
      <c r="EF130" s="888"/>
      <c r="EG130" s="888"/>
      <c r="EH130" s="888"/>
      <c r="EI130" s="888"/>
      <c r="EJ130" s="888"/>
      <c r="EK130" s="888"/>
      <c r="EL130" s="888"/>
      <c r="EM130" s="888"/>
      <c r="EN130" s="888"/>
      <c r="EP130" s="885" t="s">
        <v>183</v>
      </c>
      <c r="EQ130" s="878">
        <v>5</v>
      </c>
      <c r="ER130" s="878">
        <v>5</v>
      </c>
      <c r="ES130" s="888"/>
      <c r="ET130" s="888"/>
      <c r="EU130" s="888"/>
      <c r="EV130" s="888"/>
      <c r="EW130" s="888"/>
      <c r="EX130" s="888"/>
      <c r="EY130" s="888"/>
      <c r="EZ130" s="888"/>
      <c r="FA130" s="888"/>
      <c r="FB130" s="888"/>
      <c r="FC130" s="888"/>
      <c r="FD130" s="888"/>
      <c r="FE130" s="888"/>
      <c r="FF130" s="888"/>
      <c r="FH130" s="885" t="s">
        <v>183</v>
      </c>
      <c r="FI130" s="878">
        <v>80</v>
      </c>
      <c r="FJ130" s="878">
        <v>0</v>
      </c>
      <c r="FK130" s="888"/>
      <c r="FL130" s="888"/>
      <c r="FM130" s="888"/>
      <c r="FN130" s="888"/>
      <c r="FO130" s="888"/>
      <c r="FP130" s="888"/>
      <c r="FQ130" s="888"/>
      <c r="FR130" s="888"/>
      <c r="FS130" s="888"/>
      <c r="FT130" s="888"/>
      <c r="FU130" s="888"/>
      <c r="FV130" s="888"/>
      <c r="FW130" s="889"/>
      <c r="FX130" s="888"/>
      <c r="FZ130" s="885" t="s">
        <v>183</v>
      </c>
      <c r="GA130" s="878">
        <v>0</v>
      </c>
      <c r="GB130" s="878">
        <v>0</v>
      </c>
      <c r="GC130" s="888"/>
      <c r="GD130" s="888"/>
      <c r="GE130" s="888"/>
      <c r="GF130" s="888"/>
      <c r="GG130" s="888"/>
      <c r="GH130" s="888"/>
      <c r="GI130" s="888"/>
      <c r="GJ130" s="888"/>
      <c r="GK130" s="888"/>
      <c r="GL130" s="888"/>
      <c r="GM130" s="888"/>
      <c r="GN130" s="888"/>
      <c r="GO130" s="888"/>
      <c r="GP130" s="888"/>
    </row>
    <row r="131" spans="1:198" s="922" customFormat="1" ht="45" customHeight="1">
      <c r="B131" s="886" t="s">
        <v>316</v>
      </c>
      <c r="C131" s="876"/>
      <c r="D131" s="876"/>
      <c r="E131" s="923"/>
      <c r="F131" s="923"/>
      <c r="G131" s="923"/>
      <c r="H131" s="923"/>
      <c r="I131" s="923"/>
      <c r="J131" s="923"/>
      <c r="K131" s="923"/>
      <c r="L131" s="923"/>
      <c r="M131" s="923"/>
      <c r="N131" s="923"/>
      <c r="O131" s="923"/>
      <c r="P131" s="923"/>
      <c r="Q131" s="923"/>
      <c r="R131" s="923"/>
      <c r="T131" s="886" t="s">
        <v>316</v>
      </c>
      <c r="U131" s="876">
        <v>0</v>
      </c>
      <c r="V131" s="876">
        <v>0</v>
      </c>
      <c r="W131" s="923"/>
      <c r="X131" s="923"/>
      <c r="Y131" s="923"/>
      <c r="Z131" s="923"/>
      <c r="AA131" s="923"/>
      <c r="AB131" s="923"/>
      <c r="AC131" s="923"/>
      <c r="AD131" s="923"/>
      <c r="AE131" s="923"/>
      <c r="AF131" s="923"/>
      <c r="AG131" s="923"/>
      <c r="AH131" s="923"/>
      <c r="AI131" s="923"/>
      <c r="AJ131" s="923"/>
      <c r="AL131" s="886" t="s">
        <v>316</v>
      </c>
      <c r="AM131" s="876"/>
      <c r="AN131" s="876"/>
      <c r="AO131" s="923"/>
      <c r="AP131" s="923"/>
      <c r="AQ131" s="923"/>
      <c r="AR131" s="923"/>
      <c r="AS131" s="923"/>
      <c r="AT131" s="923"/>
      <c r="AU131" s="923"/>
      <c r="AV131" s="923"/>
      <c r="AW131" s="923"/>
      <c r="AX131" s="923"/>
      <c r="AY131" s="923"/>
      <c r="AZ131" s="923"/>
      <c r="BA131" s="923"/>
      <c r="BB131" s="923"/>
      <c r="BD131" s="886" t="s">
        <v>316</v>
      </c>
      <c r="BE131" s="876">
        <v>6</v>
      </c>
      <c r="BF131" s="876">
        <v>2</v>
      </c>
      <c r="BG131" s="923"/>
      <c r="BH131" s="923"/>
      <c r="BI131" s="923"/>
      <c r="BJ131" s="923"/>
      <c r="BK131" s="923"/>
      <c r="BL131" s="923"/>
      <c r="BM131" s="923"/>
      <c r="BN131" s="923"/>
      <c r="BO131" s="923"/>
      <c r="BP131" s="923"/>
      <c r="BQ131" s="923"/>
      <c r="BR131" s="923"/>
      <c r="BS131" s="923"/>
      <c r="BT131" s="923"/>
      <c r="BV131" s="886" t="s">
        <v>316</v>
      </c>
      <c r="BW131" s="876"/>
      <c r="BX131" s="876"/>
      <c r="BY131" s="923"/>
      <c r="BZ131" s="923"/>
      <c r="CA131" s="923"/>
      <c r="CB131" s="923"/>
      <c r="CC131" s="923"/>
      <c r="CD131" s="923"/>
      <c r="CE131" s="923"/>
      <c r="CF131" s="923"/>
      <c r="CG131" s="923"/>
      <c r="CH131" s="923"/>
      <c r="CI131" s="923"/>
      <c r="CJ131" s="923"/>
      <c r="CK131" s="923"/>
      <c r="CL131" s="923"/>
      <c r="CN131" s="886" t="s">
        <v>316</v>
      </c>
      <c r="CO131" s="876">
        <v>6</v>
      </c>
      <c r="CP131" s="876"/>
      <c r="CQ131" s="923"/>
      <c r="CR131" s="923"/>
      <c r="CS131" s="923"/>
      <c r="CT131" s="923"/>
      <c r="CU131" s="923"/>
      <c r="CV131" s="923"/>
      <c r="CW131" s="923"/>
      <c r="CX131" s="923"/>
      <c r="CY131" s="923"/>
      <c r="CZ131" s="923"/>
      <c r="DA131" s="923"/>
      <c r="DB131" s="923"/>
      <c r="DC131" s="923"/>
      <c r="DD131" s="923"/>
      <c r="DF131" s="886" t="s">
        <v>316</v>
      </c>
      <c r="DG131" s="876">
        <v>0</v>
      </c>
      <c r="DH131" s="876">
        <v>0</v>
      </c>
      <c r="DI131" s="923"/>
      <c r="DJ131" s="923"/>
      <c r="DK131" s="923"/>
      <c r="DL131" s="923"/>
      <c r="DM131" s="923"/>
      <c r="DN131" s="923"/>
      <c r="DO131" s="923"/>
      <c r="DP131" s="923"/>
      <c r="DQ131" s="923"/>
      <c r="DR131" s="923"/>
      <c r="DS131" s="923"/>
      <c r="DT131" s="923"/>
      <c r="DU131" s="923"/>
      <c r="DV131" s="923"/>
      <c r="DX131" s="886" t="s">
        <v>316</v>
      </c>
      <c r="DY131" s="876"/>
      <c r="DZ131" s="876"/>
      <c r="EA131" s="923"/>
      <c r="EB131" s="923"/>
      <c r="EC131" s="923"/>
      <c r="ED131" s="923"/>
      <c r="EE131" s="923"/>
      <c r="EF131" s="923"/>
      <c r="EG131" s="923"/>
      <c r="EH131" s="923"/>
      <c r="EI131" s="923"/>
      <c r="EJ131" s="923"/>
      <c r="EK131" s="923"/>
      <c r="EL131" s="923"/>
      <c r="EM131" s="923"/>
      <c r="EN131" s="923"/>
      <c r="EP131" s="886" t="s">
        <v>316</v>
      </c>
      <c r="EQ131" s="876">
        <v>2</v>
      </c>
      <c r="ER131" s="876">
        <v>2</v>
      </c>
      <c r="ES131" s="923"/>
      <c r="ET131" s="923"/>
      <c r="EU131" s="923"/>
      <c r="EV131" s="923"/>
      <c r="EW131" s="923"/>
      <c r="EX131" s="923"/>
      <c r="EY131" s="923"/>
      <c r="EZ131" s="923"/>
      <c r="FA131" s="923"/>
      <c r="FB131" s="923"/>
      <c r="FC131" s="923"/>
      <c r="FD131" s="923"/>
      <c r="FE131" s="923"/>
      <c r="FF131" s="923"/>
      <c r="FH131" s="886" t="s">
        <v>316</v>
      </c>
      <c r="FI131" s="876">
        <v>2</v>
      </c>
      <c r="FJ131" s="876">
        <v>0</v>
      </c>
      <c r="FK131" s="923"/>
      <c r="FL131" s="923"/>
      <c r="FM131" s="923"/>
      <c r="FN131" s="923"/>
      <c r="FO131" s="923"/>
      <c r="FP131" s="923"/>
      <c r="FQ131" s="923"/>
      <c r="FR131" s="923"/>
      <c r="FS131" s="923"/>
      <c r="FT131" s="923"/>
      <c r="FU131" s="923"/>
      <c r="FV131" s="923"/>
      <c r="FW131" s="923"/>
      <c r="FX131" s="923"/>
      <c r="FZ131" s="886" t="s">
        <v>316</v>
      </c>
      <c r="GA131" s="876">
        <v>0</v>
      </c>
      <c r="GB131" s="876">
        <v>0</v>
      </c>
      <c r="GC131" s="923"/>
      <c r="GD131" s="923"/>
      <c r="GE131" s="923"/>
      <c r="GF131" s="923"/>
      <c r="GG131" s="923"/>
      <c r="GH131" s="923"/>
      <c r="GI131" s="923"/>
      <c r="GJ131" s="923"/>
      <c r="GK131" s="923"/>
      <c r="GL131" s="923"/>
      <c r="GM131" s="923"/>
      <c r="GN131" s="923"/>
      <c r="GO131" s="923"/>
      <c r="GP131" s="923"/>
    </row>
    <row r="132" spans="1:198" ht="13.5" customHeight="1">
      <c r="B132" s="1045"/>
      <c r="C132" s="1045"/>
      <c r="D132" s="888"/>
      <c r="E132" s="888"/>
      <c r="F132" s="888"/>
      <c r="G132" s="888"/>
      <c r="H132" s="888"/>
      <c r="I132" s="888"/>
      <c r="J132" s="888"/>
      <c r="K132" s="888"/>
      <c r="L132" s="888"/>
      <c r="M132" s="888"/>
      <c r="N132" s="888"/>
      <c r="O132" s="888"/>
      <c r="P132" s="888"/>
      <c r="R132" s="888"/>
      <c r="T132" s="1045"/>
      <c r="U132" s="1045"/>
      <c r="V132" s="888"/>
      <c r="W132" s="888"/>
      <c r="X132" s="888"/>
      <c r="Y132" s="888"/>
      <c r="Z132" s="888"/>
      <c r="AA132" s="888"/>
      <c r="AB132" s="888"/>
      <c r="AC132" s="888"/>
      <c r="AD132" s="888"/>
      <c r="AE132" s="888"/>
      <c r="AF132" s="888"/>
      <c r="AG132" s="888"/>
      <c r="AH132" s="888"/>
      <c r="AJ132" s="888"/>
      <c r="AL132" s="1045"/>
      <c r="AM132" s="1045"/>
      <c r="AN132" s="888"/>
      <c r="AO132" s="888"/>
      <c r="AP132" s="888"/>
      <c r="AQ132" s="888"/>
      <c r="AR132" s="888"/>
      <c r="AS132" s="888"/>
      <c r="AT132" s="888"/>
      <c r="AU132" s="888"/>
      <c r="AV132" s="888"/>
      <c r="AW132" s="888"/>
      <c r="AX132" s="888"/>
      <c r="AY132" s="888"/>
      <c r="AZ132" s="888"/>
      <c r="BB132" s="888"/>
      <c r="BD132" s="1045"/>
      <c r="BE132" s="1045"/>
      <c r="BF132" s="888"/>
      <c r="BG132" s="888"/>
      <c r="BH132" s="888"/>
      <c r="BI132" s="888"/>
      <c r="BJ132" s="888"/>
      <c r="BK132" s="888"/>
      <c r="BL132" s="888"/>
      <c r="BM132" s="888"/>
      <c r="BN132" s="888"/>
      <c r="BO132" s="888"/>
      <c r="BP132" s="888"/>
      <c r="BQ132" s="888"/>
      <c r="BR132" s="888"/>
      <c r="BT132" s="888"/>
      <c r="BV132" s="1045"/>
      <c r="BW132" s="1045"/>
      <c r="BX132" s="888"/>
      <c r="BY132" s="888"/>
      <c r="BZ132" s="888"/>
      <c r="CA132" s="888"/>
      <c r="CB132" s="888"/>
      <c r="CC132" s="888"/>
      <c r="CD132" s="888"/>
      <c r="CE132" s="888"/>
      <c r="CF132" s="888"/>
      <c r="CG132" s="888"/>
      <c r="CH132" s="888"/>
      <c r="CI132" s="888"/>
      <c r="CJ132" s="888"/>
      <c r="CL132" s="888"/>
      <c r="CN132" s="1045"/>
      <c r="CO132" s="1045"/>
      <c r="CP132" s="888"/>
      <c r="CQ132" s="888"/>
      <c r="CR132" s="888"/>
      <c r="CS132" s="888"/>
      <c r="CT132" s="888"/>
      <c r="CU132" s="888"/>
      <c r="CV132" s="888"/>
      <c r="CW132" s="888"/>
      <c r="CX132" s="888"/>
      <c r="CY132" s="888"/>
      <c r="CZ132" s="888"/>
      <c r="DA132" s="888"/>
      <c r="DB132" s="888"/>
      <c r="DD132" s="888"/>
      <c r="DF132" s="1045"/>
      <c r="DG132" s="1045"/>
      <c r="DH132" s="888"/>
      <c r="DI132" s="888"/>
      <c r="DJ132" s="888"/>
      <c r="DK132" s="888"/>
      <c r="DL132" s="888"/>
      <c r="DM132" s="888"/>
      <c r="DN132" s="888"/>
      <c r="DO132" s="888"/>
      <c r="DP132" s="888"/>
      <c r="DQ132" s="888"/>
      <c r="DR132" s="888"/>
      <c r="DS132" s="888"/>
      <c r="DT132" s="888"/>
      <c r="DV132" s="888"/>
      <c r="DX132" s="1045"/>
      <c r="DY132" s="1045"/>
      <c r="DZ132" s="888"/>
      <c r="EA132" s="888"/>
      <c r="EB132" s="888"/>
      <c r="EC132" s="888"/>
      <c r="ED132" s="888"/>
      <c r="EE132" s="888"/>
      <c r="EF132" s="888"/>
      <c r="EG132" s="888"/>
      <c r="EH132" s="888"/>
      <c r="EI132" s="888"/>
      <c r="EJ132" s="888"/>
      <c r="EK132" s="888"/>
      <c r="EL132" s="888"/>
      <c r="EN132" s="888"/>
      <c r="EP132" s="1045"/>
      <c r="EQ132" s="1045"/>
      <c r="ER132" s="888"/>
      <c r="ES132" s="888"/>
      <c r="ET132" s="888"/>
      <c r="EU132" s="888"/>
      <c r="EV132" s="888"/>
      <c r="EW132" s="888"/>
      <c r="EX132" s="888"/>
      <c r="EY132" s="888"/>
      <c r="EZ132" s="888"/>
      <c r="FA132" s="888"/>
      <c r="FB132" s="888"/>
      <c r="FC132" s="888"/>
      <c r="FD132" s="888"/>
      <c r="FF132" s="888"/>
      <c r="FH132" s="1045"/>
      <c r="FI132" s="1045"/>
      <c r="FJ132" s="888"/>
      <c r="FK132" s="888"/>
      <c r="FL132" s="888"/>
      <c r="FM132" s="888"/>
      <c r="FN132" s="888"/>
      <c r="FO132" s="888"/>
      <c r="FP132" s="888"/>
      <c r="FQ132" s="888"/>
      <c r="FR132" s="888"/>
      <c r="FS132" s="888"/>
      <c r="FT132" s="888"/>
      <c r="FU132" s="888"/>
      <c r="FV132" s="888"/>
      <c r="FX132" s="888"/>
      <c r="FZ132" s="1045"/>
      <c r="GA132" s="1045"/>
      <c r="GB132" s="888"/>
      <c r="GC132" s="888"/>
      <c r="GD132" s="888"/>
      <c r="GE132" s="888"/>
      <c r="GF132" s="888"/>
      <c r="GG132" s="888"/>
      <c r="GH132" s="888"/>
      <c r="GI132" s="888"/>
      <c r="GJ132" s="888"/>
      <c r="GK132" s="888"/>
      <c r="GL132" s="888"/>
      <c r="GM132" s="888"/>
      <c r="GN132" s="888"/>
      <c r="GP132" s="888"/>
    </row>
    <row r="133" spans="1:198" s="894" customFormat="1" ht="45" customHeight="1">
      <c r="B133" s="874" t="s">
        <v>85</v>
      </c>
      <c r="C133" s="875" t="s">
        <v>44</v>
      </c>
      <c r="D133" s="888"/>
      <c r="E133" s="888"/>
      <c r="F133" s="888"/>
      <c r="G133" s="888"/>
      <c r="H133" s="888"/>
      <c r="I133" s="888"/>
      <c r="J133" s="888"/>
      <c r="K133" s="888"/>
      <c r="L133" s="888"/>
      <c r="M133" s="888"/>
      <c r="N133" s="888"/>
      <c r="O133" s="888"/>
      <c r="P133" s="888"/>
      <c r="Q133" s="888"/>
      <c r="R133" s="888"/>
      <c r="T133" s="874" t="s">
        <v>85</v>
      </c>
      <c r="U133" s="875" t="s">
        <v>44</v>
      </c>
      <c r="V133" s="888"/>
      <c r="W133" s="888"/>
      <c r="X133" s="888"/>
      <c r="Y133" s="888"/>
      <c r="Z133" s="888"/>
      <c r="AA133" s="888"/>
      <c r="AB133" s="888"/>
      <c r="AC133" s="888"/>
      <c r="AD133" s="888"/>
      <c r="AE133" s="888"/>
      <c r="AF133" s="888"/>
      <c r="AG133" s="888"/>
      <c r="AH133" s="888"/>
      <c r="AI133" s="888"/>
      <c r="AJ133" s="888"/>
      <c r="AL133" s="874" t="s">
        <v>85</v>
      </c>
      <c r="AM133" s="875" t="s">
        <v>44</v>
      </c>
      <c r="AN133" s="888"/>
      <c r="AO133" s="888"/>
      <c r="AP133" s="888"/>
      <c r="AQ133" s="888"/>
      <c r="AR133" s="888"/>
      <c r="AS133" s="888"/>
      <c r="AT133" s="888"/>
      <c r="AU133" s="888"/>
      <c r="AV133" s="888"/>
      <c r="AW133" s="888"/>
      <c r="AX133" s="888"/>
      <c r="AY133" s="888"/>
      <c r="AZ133" s="888"/>
      <c r="BA133" s="888"/>
      <c r="BB133" s="888"/>
      <c r="BD133" s="874" t="s">
        <v>85</v>
      </c>
      <c r="BE133" s="875" t="s">
        <v>44</v>
      </c>
      <c r="BF133" s="888"/>
      <c r="BG133" s="888"/>
      <c r="BH133" s="888"/>
      <c r="BI133" s="888"/>
      <c r="BJ133" s="888"/>
      <c r="BK133" s="888"/>
      <c r="BL133" s="888"/>
      <c r="BM133" s="888"/>
      <c r="BN133" s="888"/>
      <c r="BO133" s="888"/>
      <c r="BP133" s="888"/>
      <c r="BQ133" s="888"/>
      <c r="BR133" s="888"/>
      <c r="BS133" s="888"/>
      <c r="BT133" s="888"/>
      <c r="BV133" s="874" t="s">
        <v>85</v>
      </c>
      <c r="BW133" s="875" t="s">
        <v>44</v>
      </c>
      <c r="BX133" s="888"/>
      <c r="BY133" s="888"/>
      <c r="BZ133" s="888"/>
      <c r="CA133" s="888"/>
      <c r="CB133" s="888"/>
      <c r="CC133" s="888"/>
      <c r="CD133" s="888"/>
      <c r="CE133" s="888"/>
      <c r="CF133" s="888"/>
      <c r="CG133" s="888"/>
      <c r="CH133" s="888"/>
      <c r="CI133" s="888"/>
      <c r="CJ133" s="888"/>
      <c r="CK133" s="888"/>
      <c r="CL133" s="888"/>
      <c r="CN133" s="874" t="s">
        <v>85</v>
      </c>
      <c r="CO133" s="875" t="s">
        <v>145</v>
      </c>
      <c r="CP133" s="888"/>
      <c r="CQ133" s="888"/>
      <c r="CR133" s="888"/>
      <c r="CS133" s="888"/>
      <c r="CT133" s="888"/>
      <c r="CU133" s="888"/>
      <c r="CV133" s="888"/>
      <c r="CW133" s="888"/>
      <c r="CX133" s="888"/>
      <c r="CY133" s="888"/>
      <c r="CZ133" s="888"/>
      <c r="DA133" s="888"/>
      <c r="DB133" s="888"/>
      <c r="DC133" s="888"/>
      <c r="DD133" s="888"/>
      <c r="DF133" s="874" t="s">
        <v>85</v>
      </c>
      <c r="DG133" s="875" t="s">
        <v>145</v>
      </c>
      <c r="DH133" s="888"/>
      <c r="DI133" s="888"/>
      <c r="DJ133" s="888"/>
      <c r="DK133" s="888"/>
      <c r="DL133" s="888"/>
      <c r="DM133" s="888"/>
      <c r="DN133" s="888"/>
      <c r="DO133" s="888"/>
      <c r="DP133" s="888"/>
      <c r="DQ133" s="888"/>
      <c r="DR133" s="888"/>
      <c r="DS133" s="888"/>
      <c r="DT133" s="888"/>
      <c r="DU133" s="888"/>
      <c r="DV133" s="888"/>
      <c r="DX133" s="874" t="s">
        <v>85</v>
      </c>
      <c r="DY133" s="875" t="s">
        <v>43</v>
      </c>
      <c r="DZ133" s="888"/>
      <c r="EA133" s="888"/>
      <c r="EB133" s="888"/>
      <c r="EC133" s="888"/>
      <c r="ED133" s="888"/>
      <c r="EE133" s="888"/>
      <c r="EF133" s="888"/>
      <c r="EG133" s="888"/>
      <c r="EH133" s="888"/>
      <c r="EI133" s="888"/>
      <c r="EJ133" s="888"/>
      <c r="EK133" s="888"/>
      <c r="EL133" s="888"/>
      <c r="EM133" s="888"/>
      <c r="EN133" s="888"/>
      <c r="EP133" s="874" t="s">
        <v>85</v>
      </c>
      <c r="EQ133" s="875" t="s">
        <v>44</v>
      </c>
      <c r="ER133" s="888"/>
      <c r="ES133" s="888"/>
      <c r="ET133" s="888"/>
      <c r="EU133" s="888"/>
      <c r="EV133" s="888"/>
      <c r="EW133" s="888"/>
      <c r="EX133" s="888"/>
      <c r="EY133" s="888"/>
      <c r="EZ133" s="888"/>
      <c r="FA133" s="888"/>
      <c r="FB133" s="888"/>
      <c r="FC133" s="888"/>
      <c r="FD133" s="888"/>
      <c r="FE133" s="888"/>
      <c r="FF133" s="888"/>
      <c r="FH133" s="874" t="s">
        <v>85</v>
      </c>
      <c r="FI133" s="875" t="s">
        <v>44</v>
      </c>
      <c r="FJ133" s="888"/>
      <c r="FK133" s="888"/>
      <c r="FL133" s="888"/>
      <c r="FM133" s="888"/>
      <c r="FN133" s="888"/>
      <c r="FO133" s="888"/>
      <c r="FP133" s="888"/>
      <c r="FQ133" s="888"/>
      <c r="FR133" s="888"/>
      <c r="FS133" s="888"/>
      <c r="FT133" s="888"/>
      <c r="FU133" s="888"/>
      <c r="FV133" s="888"/>
      <c r="FW133" s="888"/>
      <c r="FX133" s="888"/>
      <c r="FZ133" s="874" t="s">
        <v>85</v>
      </c>
      <c r="GA133" s="875" t="s">
        <v>44</v>
      </c>
      <c r="GB133" s="888"/>
      <c r="GC133" s="888"/>
      <c r="GD133" s="888"/>
      <c r="GE133" s="888"/>
      <c r="GF133" s="888"/>
      <c r="GG133" s="888"/>
      <c r="GH133" s="888"/>
      <c r="GI133" s="888"/>
      <c r="GJ133" s="888"/>
      <c r="GK133" s="888"/>
      <c r="GL133" s="888"/>
      <c r="GM133" s="888"/>
      <c r="GN133" s="888"/>
      <c r="GO133" s="888"/>
      <c r="GP133" s="888"/>
    </row>
    <row r="134" spans="1:198" s="894" customFormat="1" hidden="1">
      <c r="B134" s="874"/>
      <c r="C134" s="909" t="s">
        <v>43</v>
      </c>
      <c r="D134" s="888"/>
      <c r="E134" s="888"/>
      <c r="F134" s="888"/>
      <c r="G134" s="888"/>
      <c r="H134" s="888"/>
      <c r="I134" s="888"/>
      <c r="J134" s="888"/>
      <c r="K134" s="888"/>
      <c r="L134" s="888"/>
      <c r="M134" s="888"/>
      <c r="N134" s="888"/>
      <c r="O134" s="888"/>
      <c r="P134" s="888"/>
      <c r="Q134" s="888"/>
      <c r="R134" s="888"/>
      <c r="T134" s="874"/>
      <c r="U134" s="909" t="s">
        <v>43</v>
      </c>
      <c r="V134" s="888"/>
      <c r="W134" s="888"/>
      <c r="X134" s="888"/>
      <c r="Y134" s="888"/>
      <c r="Z134" s="888"/>
      <c r="AA134" s="888"/>
      <c r="AB134" s="888"/>
      <c r="AC134" s="888"/>
      <c r="AD134" s="888"/>
      <c r="AE134" s="888"/>
      <c r="AF134" s="888"/>
      <c r="AG134" s="888"/>
      <c r="AH134" s="888"/>
      <c r="AI134" s="888"/>
      <c r="AJ134" s="888"/>
      <c r="AL134" s="874"/>
      <c r="AM134" s="909" t="s">
        <v>43</v>
      </c>
      <c r="AN134" s="888"/>
      <c r="AO134" s="888"/>
      <c r="AP134" s="888"/>
      <c r="AQ134" s="888"/>
      <c r="AR134" s="888"/>
      <c r="AS134" s="888"/>
      <c r="AT134" s="888"/>
      <c r="AU134" s="888"/>
      <c r="AV134" s="888"/>
      <c r="AW134" s="888"/>
      <c r="AX134" s="888"/>
      <c r="AY134" s="888"/>
      <c r="AZ134" s="888"/>
      <c r="BA134" s="888"/>
      <c r="BB134" s="888"/>
      <c r="BD134" s="874"/>
      <c r="BE134" s="909" t="s">
        <v>43</v>
      </c>
      <c r="BF134" s="888"/>
      <c r="BG134" s="888"/>
      <c r="BH134" s="888"/>
      <c r="BI134" s="888"/>
      <c r="BJ134" s="888"/>
      <c r="BK134" s="888"/>
      <c r="BL134" s="888"/>
      <c r="BM134" s="888"/>
      <c r="BN134" s="888"/>
      <c r="BO134" s="888"/>
      <c r="BP134" s="888"/>
      <c r="BQ134" s="888"/>
      <c r="BR134" s="888"/>
      <c r="BS134" s="888"/>
      <c r="BT134" s="888"/>
      <c r="BV134" s="874"/>
      <c r="BW134" s="909" t="s">
        <v>43</v>
      </c>
      <c r="BX134" s="888"/>
      <c r="BY134" s="888"/>
      <c r="BZ134" s="888"/>
      <c r="CA134" s="888"/>
      <c r="CB134" s="888"/>
      <c r="CC134" s="888"/>
      <c r="CD134" s="888"/>
      <c r="CE134" s="888"/>
      <c r="CF134" s="888"/>
      <c r="CG134" s="888"/>
      <c r="CH134" s="888"/>
      <c r="CI134" s="888"/>
      <c r="CJ134" s="888"/>
      <c r="CK134" s="888"/>
      <c r="CL134" s="888"/>
      <c r="CN134" s="874"/>
      <c r="CO134" s="909" t="s">
        <v>43</v>
      </c>
      <c r="CP134" s="888"/>
      <c r="CQ134" s="888"/>
      <c r="CR134" s="888"/>
      <c r="CS134" s="888"/>
      <c r="CT134" s="888"/>
      <c r="CU134" s="888"/>
      <c r="CV134" s="888"/>
      <c r="CW134" s="888"/>
      <c r="CX134" s="888"/>
      <c r="CY134" s="888"/>
      <c r="CZ134" s="888"/>
      <c r="DA134" s="888"/>
      <c r="DB134" s="888"/>
      <c r="DC134" s="888"/>
      <c r="DD134" s="888"/>
      <c r="DF134" s="874"/>
      <c r="DG134" s="909" t="s">
        <v>43</v>
      </c>
      <c r="DH134" s="888"/>
      <c r="DI134" s="888"/>
      <c r="DJ134" s="888"/>
      <c r="DK134" s="888"/>
      <c r="DL134" s="888"/>
      <c r="DM134" s="888"/>
      <c r="DN134" s="888"/>
      <c r="DO134" s="888"/>
      <c r="DP134" s="888"/>
      <c r="DQ134" s="888"/>
      <c r="DR134" s="888"/>
      <c r="DS134" s="888"/>
      <c r="DT134" s="888"/>
      <c r="DU134" s="888"/>
      <c r="DV134" s="888"/>
      <c r="DX134" s="874"/>
      <c r="DY134" s="909" t="s">
        <v>43</v>
      </c>
      <c r="DZ134" s="888"/>
      <c r="EA134" s="888"/>
      <c r="EB134" s="888"/>
      <c r="EC134" s="888"/>
      <c r="ED134" s="888"/>
      <c r="EE134" s="888"/>
      <c r="EF134" s="888"/>
      <c r="EG134" s="888"/>
      <c r="EH134" s="888"/>
      <c r="EI134" s="888"/>
      <c r="EJ134" s="888"/>
      <c r="EK134" s="888"/>
      <c r="EL134" s="888"/>
      <c r="EM134" s="888"/>
      <c r="EN134" s="888"/>
      <c r="EP134" s="874"/>
      <c r="EQ134" s="909" t="s">
        <v>43</v>
      </c>
      <c r="ER134" s="888"/>
      <c r="ES134" s="888"/>
      <c r="ET134" s="888"/>
      <c r="EU134" s="888"/>
      <c r="EV134" s="888"/>
      <c r="EW134" s="888"/>
      <c r="EX134" s="888"/>
      <c r="EY134" s="888"/>
      <c r="EZ134" s="888"/>
      <c r="FA134" s="888"/>
      <c r="FB134" s="888"/>
      <c r="FC134" s="888"/>
      <c r="FD134" s="888"/>
      <c r="FE134" s="888"/>
      <c r="FF134" s="888"/>
      <c r="FH134" s="874"/>
      <c r="FI134" s="909" t="s">
        <v>43</v>
      </c>
      <c r="FJ134" s="888"/>
      <c r="FK134" s="888"/>
      <c r="FL134" s="888"/>
      <c r="FM134" s="888"/>
      <c r="FN134" s="888"/>
      <c r="FO134" s="888"/>
      <c r="FP134" s="888"/>
      <c r="FQ134" s="888"/>
      <c r="FR134" s="888"/>
      <c r="FS134" s="888"/>
      <c r="FT134" s="888"/>
      <c r="FU134" s="888"/>
      <c r="FV134" s="888"/>
      <c r="FW134" s="888"/>
      <c r="FX134" s="888"/>
      <c r="FZ134" s="874"/>
      <c r="GA134" s="909" t="s">
        <v>43</v>
      </c>
      <c r="GB134" s="888"/>
      <c r="GC134" s="888"/>
      <c r="GD134" s="888"/>
      <c r="GE134" s="888"/>
      <c r="GF134" s="888"/>
      <c r="GG134" s="888"/>
      <c r="GH134" s="888"/>
      <c r="GI134" s="888"/>
      <c r="GJ134" s="888"/>
      <c r="GK134" s="888"/>
      <c r="GL134" s="888"/>
      <c r="GM134" s="888"/>
      <c r="GN134" s="888"/>
      <c r="GO134" s="888"/>
      <c r="GP134" s="888"/>
    </row>
    <row r="135" spans="1:198" s="894" customFormat="1" hidden="1">
      <c r="B135" s="874"/>
      <c r="C135" s="910" t="s">
        <v>44</v>
      </c>
      <c r="D135" s="888"/>
      <c r="E135" s="888"/>
      <c r="F135" s="888"/>
      <c r="G135" s="888"/>
      <c r="H135" s="888"/>
      <c r="I135" s="888"/>
      <c r="J135" s="888"/>
      <c r="K135" s="888"/>
      <c r="L135" s="888"/>
      <c r="M135" s="888"/>
      <c r="N135" s="888"/>
      <c r="O135" s="888"/>
      <c r="P135" s="888"/>
      <c r="Q135" s="888"/>
      <c r="R135" s="888"/>
      <c r="T135" s="874"/>
      <c r="U135" s="910" t="s">
        <v>44</v>
      </c>
      <c r="V135" s="888"/>
      <c r="W135" s="888"/>
      <c r="X135" s="888"/>
      <c r="Y135" s="888"/>
      <c r="Z135" s="888"/>
      <c r="AA135" s="888"/>
      <c r="AB135" s="888"/>
      <c r="AC135" s="888"/>
      <c r="AD135" s="888"/>
      <c r="AE135" s="888"/>
      <c r="AF135" s="888"/>
      <c r="AG135" s="888"/>
      <c r="AH135" s="888"/>
      <c r="AI135" s="888"/>
      <c r="AJ135" s="888"/>
      <c r="AL135" s="874"/>
      <c r="AM135" s="910" t="s">
        <v>44</v>
      </c>
      <c r="AN135" s="888"/>
      <c r="AO135" s="888"/>
      <c r="AP135" s="888"/>
      <c r="AQ135" s="888"/>
      <c r="AR135" s="888"/>
      <c r="AS135" s="888"/>
      <c r="AT135" s="888"/>
      <c r="AU135" s="888"/>
      <c r="AV135" s="888"/>
      <c r="AW135" s="888"/>
      <c r="AX135" s="888"/>
      <c r="AY135" s="888"/>
      <c r="AZ135" s="888"/>
      <c r="BA135" s="888"/>
      <c r="BB135" s="888"/>
      <c r="BD135" s="874"/>
      <c r="BE135" s="910" t="s">
        <v>44</v>
      </c>
      <c r="BF135" s="888"/>
      <c r="BG135" s="888"/>
      <c r="BH135" s="888"/>
      <c r="BI135" s="888"/>
      <c r="BJ135" s="888"/>
      <c r="BK135" s="888"/>
      <c r="BL135" s="888"/>
      <c r="BM135" s="888"/>
      <c r="BN135" s="888"/>
      <c r="BO135" s="888"/>
      <c r="BP135" s="888"/>
      <c r="BQ135" s="888"/>
      <c r="BR135" s="888"/>
      <c r="BS135" s="888"/>
      <c r="BT135" s="888"/>
      <c r="BV135" s="874"/>
      <c r="BW135" s="910" t="s">
        <v>44</v>
      </c>
      <c r="BX135" s="888"/>
      <c r="BY135" s="888"/>
      <c r="BZ135" s="888"/>
      <c r="CA135" s="888"/>
      <c r="CB135" s="888"/>
      <c r="CC135" s="888"/>
      <c r="CD135" s="888"/>
      <c r="CE135" s="888"/>
      <c r="CF135" s="888"/>
      <c r="CG135" s="888"/>
      <c r="CH135" s="888"/>
      <c r="CI135" s="888"/>
      <c r="CJ135" s="888"/>
      <c r="CK135" s="888"/>
      <c r="CL135" s="888"/>
      <c r="CN135" s="874"/>
      <c r="CO135" s="910" t="s">
        <v>44</v>
      </c>
      <c r="CP135" s="888"/>
      <c r="CQ135" s="888"/>
      <c r="CR135" s="888"/>
      <c r="CS135" s="888"/>
      <c r="CT135" s="888"/>
      <c r="CU135" s="888"/>
      <c r="CV135" s="888"/>
      <c r="CW135" s="888"/>
      <c r="CX135" s="888"/>
      <c r="CY135" s="888"/>
      <c r="CZ135" s="888"/>
      <c r="DA135" s="888"/>
      <c r="DB135" s="888"/>
      <c r="DC135" s="888"/>
      <c r="DD135" s="888"/>
      <c r="DF135" s="874"/>
      <c r="DG135" s="910" t="s">
        <v>44</v>
      </c>
      <c r="DH135" s="888"/>
      <c r="DI135" s="888"/>
      <c r="DJ135" s="888"/>
      <c r="DK135" s="888"/>
      <c r="DL135" s="888"/>
      <c r="DM135" s="888"/>
      <c r="DN135" s="888"/>
      <c r="DO135" s="888"/>
      <c r="DP135" s="888"/>
      <c r="DQ135" s="888"/>
      <c r="DR135" s="888"/>
      <c r="DS135" s="888"/>
      <c r="DT135" s="888"/>
      <c r="DU135" s="888"/>
      <c r="DV135" s="888"/>
      <c r="DX135" s="874"/>
      <c r="DY135" s="910" t="s">
        <v>44</v>
      </c>
      <c r="DZ135" s="888"/>
      <c r="EA135" s="888"/>
      <c r="EB135" s="888"/>
      <c r="EC135" s="888"/>
      <c r="ED135" s="888"/>
      <c r="EE135" s="888"/>
      <c r="EF135" s="888"/>
      <c r="EG135" s="888"/>
      <c r="EH135" s="888"/>
      <c r="EI135" s="888"/>
      <c r="EJ135" s="888"/>
      <c r="EK135" s="888"/>
      <c r="EL135" s="888"/>
      <c r="EM135" s="888"/>
      <c r="EN135" s="888"/>
      <c r="EP135" s="874"/>
      <c r="EQ135" s="910" t="s">
        <v>44</v>
      </c>
      <c r="ER135" s="888"/>
      <c r="ES135" s="888"/>
      <c r="ET135" s="888"/>
      <c r="EU135" s="888"/>
      <c r="EV135" s="888"/>
      <c r="EW135" s="888"/>
      <c r="EX135" s="888"/>
      <c r="EY135" s="888"/>
      <c r="EZ135" s="888"/>
      <c r="FA135" s="888"/>
      <c r="FB135" s="888"/>
      <c r="FC135" s="888"/>
      <c r="FD135" s="888"/>
      <c r="FE135" s="888"/>
      <c r="FF135" s="888"/>
      <c r="FH135" s="874"/>
      <c r="FI135" s="910" t="s">
        <v>44</v>
      </c>
      <c r="FJ135" s="888"/>
      <c r="FK135" s="888"/>
      <c r="FL135" s="888"/>
      <c r="FM135" s="888"/>
      <c r="FN135" s="888"/>
      <c r="FO135" s="888"/>
      <c r="FP135" s="888"/>
      <c r="FQ135" s="888"/>
      <c r="FR135" s="888"/>
      <c r="FS135" s="888"/>
      <c r="FT135" s="888"/>
      <c r="FU135" s="888"/>
      <c r="FV135" s="888"/>
      <c r="FW135" s="888"/>
      <c r="FX135" s="888"/>
      <c r="FZ135" s="874"/>
      <c r="GA135" s="910" t="s">
        <v>44</v>
      </c>
      <c r="GB135" s="888"/>
      <c r="GC135" s="888"/>
      <c r="GD135" s="888"/>
      <c r="GE135" s="888"/>
      <c r="GF135" s="888"/>
      <c r="GG135" s="888"/>
      <c r="GH135" s="888"/>
      <c r="GI135" s="888"/>
      <c r="GJ135" s="888"/>
      <c r="GK135" s="888"/>
      <c r="GL135" s="888"/>
      <c r="GM135" s="888"/>
      <c r="GN135" s="888"/>
      <c r="GO135" s="888"/>
      <c r="GP135" s="888"/>
    </row>
    <row r="136" spans="1:198" s="894" customFormat="1" hidden="1">
      <c r="B136" s="874"/>
      <c r="C136" s="910" t="s">
        <v>45</v>
      </c>
      <c r="D136" s="888"/>
      <c r="E136" s="888"/>
      <c r="F136" s="888"/>
      <c r="G136" s="888"/>
      <c r="H136" s="888"/>
      <c r="I136" s="888"/>
      <c r="J136" s="888"/>
      <c r="K136" s="888"/>
      <c r="L136" s="888"/>
      <c r="M136" s="888"/>
      <c r="N136" s="888"/>
      <c r="O136" s="888"/>
      <c r="P136" s="888"/>
      <c r="Q136" s="888"/>
      <c r="R136" s="888"/>
      <c r="T136" s="874"/>
      <c r="U136" s="910" t="s">
        <v>45</v>
      </c>
      <c r="V136" s="888"/>
      <c r="W136" s="888"/>
      <c r="X136" s="888"/>
      <c r="Y136" s="888"/>
      <c r="Z136" s="888"/>
      <c r="AA136" s="888"/>
      <c r="AB136" s="888"/>
      <c r="AC136" s="888"/>
      <c r="AD136" s="888"/>
      <c r="AE136" s="888"/>
      <c r="AF136" s="888"/>
      <c r="AG136" s="888"/>
      <c r="AH136" s="888"/>
      <c r="AI136" s="888"/>
      <c r="AJ136" s="888"/>
      <c r="AL136" s="874"/>
      <c r="AM136" s="910" t="s">
        <v>45</v>
      </c>
      <c r="AN136" s="888"/>
      <c r="AO136" s="888"/>
      <c r="AP136" s="888"/>
      <c r="AQ136" s="888"/>
      <c r="AR136" s="888"/>
      <c r="AS136" s="888"/>
      <c r="AT136" s="888"/>
      <c r="AU136" s="888"/>
      <c r="AV136" s="888"/>
      <c r="AW136" s="888"/>
      <c r="AX136" s="888"/>
      <c r="AY136" s="888"/>
      <c r="AZ136" s="888"/>
      <c r="BA136" s="888"/>
      <c r="BB136" s="888"/>
      <c r="BD136" s="874"/>
      <c r="BE136" s="910" t="s">
        <v>45</v>
      </c>
      <c r="BF136" s="888"/>
      <c r="BG136" s="888"/>
      <c r="BH136" s="888"/>
      <c r="BI136" s="888"/>
      <c r="BJ136" s="888"/>
      <c r="BK136" s="888"/>
      <c r="BL136" s="888"/>
      <c r="BM136" s="888"/>
      <c r="BN136" s="888"/>
      <c r="BO136" s="888"/>
      <c r="BP136" s="888"/>
      <c r="BQ136" s="888"/>
      <c r="BR136" s="888"/>
      <c r="BS136" s="888"/>
      <c r="BT136" s="888"/>
      <c r="BV136" s="874"/>
      <c r="BW136" s="910" t="s">
        <v>45</v>
      </c>
      <c r="BX136" s="888"/>
      <c r="BY136" s="888"/>
      <c r="BZ136" s="888"/>
      <c r="CA136" s="888"/>
      <c r="CB136" s="888"/>
      <c r="CC136" s="888"/>
      <c r="CD136" s="888"/>
      <c r="CE136" s="888"/>
      <c r="CF136" s="888"/>
      <c r="CG136" s="888"/>
      <c r="CH136" s="888"/>
      <c r="CI136" s="888"/>
      <c r="CJ136" s="888"/>
      <c r="CK136" s="888"/>
      <c r="CL136" s="888"/>
      <c r="CN136" s="874"/>
      <c r="CO136" s="910" t="s">
        <v>45</v>
      </c>
      <c r="CP136" s="888"/>
      <c r="CQ136" s="888"/>
      <c r="CR136" s="888"/>
      <c r="CS136" s="888"/>
      <c r="CT136" s="888"/>
      <c r="CU136" s="888"/>
      <c r="CV136" s="888"/>
      <c r="CW136" s="888"/>
      <c r="CX136" s="888"/>
      <c r="CY136" s="888"/>
      <c r="CZ136" s="888"/>
      <c r="DA136" s="888"/>
      <c r="DB136" s="888"/>
      <c r="DC136" s="888"/>
      <c r="DD136" s="888"/>
      <c r="DF136" s="874"/>
      <c r="DG136" s="910" t="s">
        <v>45</v>
      </c>
      <c r="DH136" s="888"/>
      <c r="DI136" s="888"/>
      <c r="DJ136" s="888"/>
      <c r="DK136" s="888"/>
      <c r="DL136" s="888"/>
      <c r="DM136" s="888"/>
      <c r="DN136" s="888"/>
      <c r="DO136" s="888"/>
      <c r="DP136" s="888"/>
      <c r="DQ136" s="888"/>
      <c r="DR136" s="888"/>
      <c r="DS136" s="888"/>
      <c r="DT136" s="888"/>
      <c r="DU136" s="888"/>
      <c r="DV136" s="888"/>
      <c r="DX136" s="874"/>
      <c r="DY136" s="910" t="s">
        <v>45</v>
      </c>
      <c r="DZ136" s="888"/>
      <c r="EA136" s="888"/>
      <c r="EB136" s="888"/>
      <c r="EC136" s="888"/>
      <c r="ED136" s="888"/>
      <c r="EE136" s="888"/>
      <c r="EF136" s="888"/>
      <c r="EG136" s="888"/>
      <c r="EH136" s="888"/>
      <c r="EI136" s="888"/>
      <c r="EJ136" s="888"/>
      <c r="EK136" s="888"/>
      <c r="EL136" s="888"/>
      <c r="EM136" s="888"/>
      <c r="EN136" s="888"/>
      <c r="EP136" s="874"/>
      <c r="EQ136" s="910" t="s">
        <v>45</v>
      </c>
      <c r="ER136" s="888"/>
      <c r="ES136" s="888"/>
      <c r="ET136" s="888"/>
      <c r="EU136" s="888"/>
      <c r="EV136" s="888"/>
      <c r="EW136" s="888"/>
      <c r="EX136" s="888"/>
      <c r="EY136" s="888"/>
      <c r="EZ136" s="888"/>
      <c r="FA136" s="888"/>
      <c r="FB136" s="888"/>
      <c r="FC136" s="888"/>
      <c r="FD136" s="888"/>
      <c r="FE136" s="888"/>
      <c r="FF136" s="888"/>
      <c r="FH136" s="874"/>
      <c r="FI136" s="910" t="s">
        <v>45</v>
      </c>
      <c r="FJ136" s="888"/>
      <c r="FK136" s="888"/>
      <c r="FL136" s="888"/>
      <c r="FM136" s="888"/>
      <c r="FN136" s="888"/>
      <c r="FO136" s="888"/>
      <c r="FP136" s="888"/>
      <c r="FQ136" s="888"/>
      <c r="FR136" s="888"/>
      <c r="FS136" s="888"/>
      <c r="FT136" s="888"/>
      <c r="FU136" s="888"/>
      <c r="FV136" s="888"/>
      <c r="FW136" s="888"/>
      <c r="FX136" s="888"/>
      <c r="FZ136" s="874"/>
      <c r="GA136" s="910" t="s">
        <v>45</v>
      </c>
      <c r="GB136" s="888"/>
      <c r="GC136" s="888"/>
      <c r="GD136" s="888"/>
      <c r="GE136" s="888"/>
      <c r="GF136" s="888"/>
      <c r="GG136" s="888"/>
      <c r="GH136" s="888"/>
      <c r="GI136" s="888"/>
      <c r="GJ136" s="888"/>
      <c r="GK136" s="888"/>
      <c r="GL136" s="888"/>
      <c r="GM136" s="888"/>
      <c r="GN136" s="888"/>
      <c r="GO136" s="888"/>
      <c r="GP136" s="888"/>
    </row>
    <row r="137" spans="1:198" s="894" customFormat="1" hidden="1">
      <c r="B137" s="874"/>
      <c r="C137" s="910" t="s">
        <v>145</v>
      </c>
      <c r="D137" s="888"/>
      <c r="E137" s="888"/>
      <c r="F137" s="888"/>
      <c r="G137" s="888"/>
      <c r="H137" s="888"/>
      <c r="I137" s="888"/>
      <c r="J137" s="888"/>
      <c r="K137" s="888"/>
      <c r="L137" s="888"/>
      <c r="M137" s="888"/>
      <c r="N137" s="888"/>
      <c r="O137" s="888"/>
      <c r="P137" s="888"/>
      <c r="Q137" s="888"/>
      <c r="R137" s="888"/>
      <c r="T137" s="874"/>
      <c r="U137" s="910" t="s">
        <v>145</v>
      </c>
      <c r="V137" s="888"/>
      <c r="W137" s="888"/>
      <c r="X137" s="888"/>
      <c r="Y137" s="888"/>
      <c r="Z137" s="888"/>
      <c r="AA137" s="888"/>
      <c r="AB137" s="888"/>
      <c r="AC137" s="888"/>
      <c r="AD137" s="888"/>
      <c r="AE137" s="888"/>
      <c r="AF137" s="888"/>
      <c r="AG137" s="888"/>
      <c r="AH137" s="888"/>
      <c r="AI137" s="888"/>
      <c r="AJ137" s="888"/>
      <c r="AL137" s="874"/>
      <c r="AM137" s="910" t="s">
        <v>145</v>
      </c>
      <c r="AN137" s="888"/>
      <c r="AO137" s="888"/>
      <c r="AP137" s="888"/>
      <c r="AQ137" s="888"/>
      <c r="AR137" s="888"/>
      <c r="AS137" s="888"/>
      <c r="AT137" s="888"/>
      <c r="AU137" s="888"/>
      <c r="AV137" s="888"/>
      <c r="AW137" s="888"/>
      <c r="AX137" s="888"/>
      <c r="AY137" s="888"/>
      <c r="AZ137" s="888"/>
      <c r="BA137" s="888"/>
      <c r="BB137" s="888"/>
      <c r="BD137" s="874"/>
      <c r="BE137" s="910" t="s">
        <v>145</v>
      </c>
      <c r="BF137" s="888"/>
      <c r="BG137" s="888"/>
      <c r="BH137" s="888"/>
      <c r="BI137" s="888"/>
      <c r="BJ137" s="888"/>
      <c r="BK137" s="888"/>
      <c r="BL137" s="888"/>
      <c r="BM137" s="888"/>
      <c r="BN137" s="888"/>
      <c r="BO137" s="888"/>
      <c r="BP137" s="888"/>
      <c r="BQ137" s="888"/>
      <c r="BR137" s="888"/>
      <c r="BS137" s="888"/>
      <c r="BT137" s="888"/>
      <c r="BV137" s="874"/>
      <c r="BW137" s="910" t="s">
        <v>145</v>
      </c>
      <c r="BX137" s="888"/>
      <c r="BY137" s="888"/>
      <c r="BZ137" s="888"/>
      <c r="CA137" s="888"/>
      <c r="CB137" s="888"/>
      <c r="CC137" s="888"/>
      <c r="CD137" s="888"/>
      <c r="CE137" s="888"/>
      <c r="CF137" s="888"/>
      <c r="CG137" s="888"/>
      <c r="CH137" s="888"/>
      <c r="CI137" s="888"/>
      <c r="CJ137" s="888"/>
      <c r="CK137" s="888"/>
      <c r="CL137" s="888"/>
      <c r="CN137" s="874"/>
      <c r="CO137" s="910" t="s">
        <v>145</v>
      </c>
      <c r="CP137" s="888"/>
      <c r="CQ137" s="888"/>
      <c r="CR137" s="888"/>
      <c r="CS137" s="888"/>
      <c r="CT137" s="888"/>
      <c r="CU137" s="888"/>
      <c r="CV137" s="888"/>
      <c r="CW137" s="888"/>
      <c r="CX137" s="888"/>
      <c r="CY137" s="888"/>
      <c r="CZ137" s="888"/>
      <c r="DA137" s="888"/>
      <c r="DB137" s="888"/>
      <c r="DC137" s="888"/>
      <c r="DD137" s="888"/>
      <c r="DF137" s="874"/>
      <c r="DG137" s="910" t="s">
        <v>145</v>
      </c>
      <c r="DH137" s="888"/>
      <c r="DI137" s="888"/>
      <c r="DJ137" s="888"/>
      <c r="DK137" s="888"/>
      <c r="DL137" s="888"/>
      <c r="DM137" s="888"/>
      <c r="DN137" s="888"/>
      <c r="DO137" s="888"/>
      <c r="DP137" s="888"/>
      <c r="DQ137" s="888"/>
      <c r="DR137" s="888"/>
      <c r="DS137" s="888"/>
      <c r="DT137" s="888"/>
      <c r="DU137" s="888"/>
      <c r="DV137" s="888"/>
      <c r="DX137" s="874"/>
      <c r="DY137" s="910" t="s">
        <v>145</v>
      </c>
      <c r="DZ137" s="888"/>
      <c r="EA137" s="888"/>
      <c r="EB137" s="888"/>
      <c r="EC137" s="888"/>
      <c r="ED137" s="888"/>
      <c r="EE137" s="888"/>
      <c r="EF137" s="888"/>
      <c r="EG137" s="888"/>
      <c r="EH137" s="888"/>
      <c r="EI137" s="888"/>
      <c r="EJ137" s="888"/>
      <c r="EK137" s="888"/>
      <c r="EL137" s="888"/>
      <c r="EM137" s="888"/>
      <c r="EN137" s="888"/>
      <c r="EP137" s="874"/>
      <c r="EQ137" s="910" t="s">
        <v>145</v>
      </c>
      <c r="ER137" s="888"/>
      <c r="ES137" s="888"/>
      <c r="ET137" s="888"/>
      <c r="EU137" s="888"/>
      <c r="EV137" s="888"/>
      <c r="EW137" s="888"/>
      <c r="EX137" s="888"/>
      <c r="EY137" s="888"/>
      <c r="EZ137" s="888"/>
      <c r="FA137" s="888"/>
      <c r="FB137" s="888"/>
      <c r="FC137" s="888"/>
      <c r="FD137" s="888"/>
      <c r="FE137" s="888"/>
      <c r="FF137" s="888"/>
      <c r="FH137" s="874"/>
      <c r="FI137" s="910" t="s">
        <v>145</v>
      </c>
      <c r="FJ137" s="888"/>
      <c r="FK137" s="888"/>
      <c r="FL137" s="888"/>
      <c r="FM137" s="888"/>
      <c r="FN137" s="888"/>
      <c r="FO137" s="888"/>
      <c r="FP137" s="888"/>
      <c r="FQ137" s="888"/>
      <c r="FR137" s="888"/>
      <c r="FS137" s="888"/>
      <c r="FT137" s="888"/>
      <c r="FU137" s="888"/>
      <c r="FV137" s="888"/>
      <c r="FW137" s="888"/>
      <c r="FX137" s="888"/>
      <c r="FZ137" s="874"/>
      <c r="GA137" s="910" t="s">
        <v>145</v>
      </c>
      <c r="GB137" s="888"/>
      <c r="GC137" s="888"/>
      <c r="GD137" s="888"/>
      <c r="GE137" s="888"/>
      <c r="GF137" s="888"/>
      <c r="GG137" s="888"/>
      <c r="GH137" s="888"/>
      <c r="GI137" s="888"/>
      <c r="GJ137" s="888"/>
      <c r="GK137" s="888"/>
      <c r="GL137" s="888"/>
      <c r="GM137" s="888"/>
      <c r="GN137" s="888"/>
      <c r="GO137" s="888"/>
      <c r="GP137" s="888"/>
    </row>
    <row r="138" spans="1:198" s="894" customFormat="1" ht="25.5" hidden="1">
      <c r="B138" s="874"/>
      <c r="C138" s="910" t="s">
        <v>83</v>
      </c>
      <c r="D138" s="888"/>
      <c r="E138" s="888"/>
      <c r="F138" s="888"/>
      <c r="G138" s="888"/>
      <c r="H138" s="888"/>
      <c r="I138" s="888"/>
      <c r="J138" s="888"/>
      <c r="K138" s="888"/>
      <c r="L138" s="888"/>
      <c r="M138" s="888"/>
      <c r="N138" s="888"/>
      <c r="O138" s="888"/>
      <c r="P138" s="888"/>
      <c r="Q138" s="888"/>
      <c r="R138" s="888"/>
      <c r="T138" s="874"/>
      <c r="U138" s="910" t="s">
        <v>83</v>
      </c>
      <c r="V138" s="888"/>
      <c r="W138" s="888"/>
      <c r="X138" s="888"/>
      <c r="Y138" s="888"/>
      <c r="Z138" s="888"/>
      <c r="AA138" s="888"/>
      <c r="AB138" s="888"/>
      <c r="AC138" s="888"/>
      <c r="AD138" s="888"/>
      <c r="AE138" s="888"/>
      <c r="AF138" s="888"/>
      <c r="AG138" s="888"/>
      <c r="AH138" s="888"/>
      <c r="AI138" s="888"/>
      <c r="AJ138" s="888"/>
      <c r="AL138" s="874"/>
      <c r="AM138" s="910" t="s">
        <v>83</v>
      </c>
      <c r="AN138" s="888"/>
      <c r="AO138" s="888"/>
      <c r="AP138" s="888"/>
      <c r="AQ138" s="888"/>
      <c r="AR138" s="888"/>
      <c r="AS138" s="888"/>
      <c r="AT138" s="888"/>
      <c r="AU138" s="888"/>
      <c r="AV138" s="888"/>
      <c r="AW138" s="888"/>
      <c r="AX138" s="888"/>
      <c r="AY138" s="888"/>
      <c r="AZ138" s="888"/>
      <c r="BA138" s="888"/>
      <c r="BB138" s="888"/>
      <c r="BD138" s="874"/>
      <c r="BE138" s="910" t="s">
        <v>83</v>
      </c>
      <c r="BF138" s="888"/>
      <c r="BG138" s="888"/>
      <c r="BH138" s="888"/>
      <c r="BI138" s="888"/>
      <c r="BJ138" s="888"/>
      <c r="BK138" s="888"/>
      <c r="BL138" s="888"/>
      <c r="BM138" s="888"/>
      <c r="BN138" s="888"/>
      <c r="BO138" s="888"/>
      <c r="BP138" s="888"/>
      <c r="BQ138" s="888"/>
      <c r="BR138" s="888"/>
      <c r="BS138" s="888"/>
      <c r="BT138" s="888"/>
      <c r="BV138" s="874"/>
      <c r="BW138" s="910" t="s">
        <v>83</v>
      </c>
      <c r="BX138" s="888"/>
      <c r="BY138" s="888"/>
      <c r="BZ138" s="888"/>
      <c r="CA138" s="888"/>
      <c r="CB138" s="888"/>
      <c r="CC138" s="888"/>
      <c r="CD138" s="888"/>
      <c r="CE138" s="888"/>
      <c r="CF138" s="888"/>
      <c r="CG138" s="888"/>
      <c r="CH138" s="888"/>
      <c r="CI138" s="888"/>
      <c r="CJ138" s="888"/>
      <c r="CK138" s="888"/>
      <c r="CL138" s="888"/>
      <c r="CN138" s="874"/>
      <c r="CO138" s="910" t="s">
        <v>83</v>
      </c>
      <c r="CP138" s="888"/>
      <c r="CQ138" s="888"/>
      <c r="CR138" s="888"/>
      <c r="CS138" s="888"/>
      <c r="CT138" s="888"/>
      <c r="CU138" s="888"/>
      <c r="CV138" s="888"/>
      <c r="CW138" s="888"/>
      <c r="CX138" s="888"/>
      <c r="CY138" s="888"/>
      <c r="CZ138" s="888"/>
      <c r="DA138" s="888"/>
      <c r="DB138" s="888"/>
      <c r="DC138" s="888"/>
      <c r="DD138" s="888"/>
      <c r="DF138" s="874"/>
      <c r="DG138" s="910" t="s">
        <v>83</v>
      </c>
      <c r="DH138" s="888"/>
      <c r="DI138" s="888"/>
      <c r="DJ138" s="888"/>
      <c r="DK138" s="888"/>
      <c r="DL138" s="888"/>
      <c r="DM138" s="888"/>
      <c r="DN138" s="888"/>
      <c r="DO138" s="888"/>
      <c r="DP138" s="888"/>
      <c r="DQ138" s="888"/>
      <c r="DR138" s="888"/>
      <c r="DS138" s="888"/>
      <c r="DT138" s="888"/>
      <c r="DU138" s="888"/>
      <c r="DV138" s="888"/>
      <c r="DX138" s="874"/>
      <c r="DY138" s="910" t="s">
        <v>83</v>
      </c>
      <c r="DZ138" s="888"/>
      <c r="EA138" s="888"/>
      <c r="EB138" s="888"/>
      <c r="EC138" s="888"/>
      <c r="ED138" s="888"/>
      <c r="EE138" s="888"/>
      <c r="EF138" s="888"/>
      <c r="EG138" s="888"/>
      <c r="EH138" s="888"/>
      <c r="EI138" s="888"/>
      <c r="EJ138" s="888"/>
      <c r="EK138" s="888"/>
      <c r="EL138" s="888"/>
      <c r="EM138" s="888"/>
      <c r="EN138" s="888"/>
      <c r="EP138" s="874"/>
      <c r="EQ138" s="910" t="s">
        <v>83</v>
      </c>
      <c r="ER138" s="888"/>
      <c r="ES138" s="888"/>
      <c r="ET138" s="888"/>
      <c r="EU138" s="888"/>
      <c r="EV138" s="888"/>
      <c r="EW138" s="888"/>
      <c r="EX138" s="888"/>
      <c r="EY138" s="888"/>
      <c r="EZ138" s="888"/>
      <c r="FA138" s="888"/>
      <c r="FB138" s="888"/>
      <c r="FC138" s="888"/>
      <c r="FD138" s="888"/>
      <c r="FE138" s="888"/>
      <c r="FF138" s="888"/>
      <c r="FH138" s="874"/>
      <c r="FI138" s="910" t="s">
        <v>83</v>
      </c>
      <c r="FJ138" s="888"/>
      <c r="FK138" s="888"/>
      <c r="FL138" s="888"/>
      <c r="FM138" s="888"/>
      <c r="FN138" s="888"/>
      <c r="FO138" s="888"/>
      <c r="FP138" s="888"/>
      <c r="FQ138" s="888"/>
      <c r="FR138" s="888"/>
      <c r="FS138" s="888"/>
      <c r="FT138" s="888"/>
      <c r="FU138" s="888"/>
      <c r="FV138" s="888"/>
      <c r="FW138" s="888"/>
      <c r="FX138" s="888"/>
      <c r="FZ138" s="874"/>
      <c r="GA138" s="910" t="s">
        <v>83</v>
      </c>
      <c r="GB138" s="888"/>
      <c r="GC138" s="888"/>
      <c r="GD138" s="888"/>
      <c r="GE138" s="888"/>
      <c r="GF138" s="888"/>
      <c r="GG138" s="888"/>
      <c r="GH138" s="888"/>
      <c r="GI138" s="888"/>
      <c r="GJ138" s="888"/>
      <c r="GK138" s="888"/>
      <c r="GL138" s="888"/>
      <c r="GM138" s="888"/>
      <c r="GN138" s="888"/>
      <c r="GO138" s="888"/>
      <c r="GP138" s="888"/>
    </row>
    <row r="139" spans="1:198">
      <c r="D139" s="888"/>
      <c r="E139" s="888"/>
      <c r="F139" s="888"/>
      <c r="G139" s="888"/>
      <c r="H139" s="888"/>
      <c r="I139" s="888"/>
      <c r="J139" s="888"/>
      <c r="K139" s="888"/>
      <c r="L139" s="888"/>
      <c r="M139" s="888"/>
      <c r="N139" s="888"/>
      <c r="O139" s="888"/>
      <c r="P139" s="888"/>
      <c r="R139" s="888"/>
      <c r="V139" s="888"/>
      <c r="W139" s="888"/>
      <c r="X139" s="888"/>
      <c r="Y139" s="888"/>
      <c r="Z139" s="888"/>
      <c r="AA139" s="888"/>
      <c r="AB139" s="888"/>
      <c r="AC139" s="888"/>
      <c r="AD139" s="888"/>
      <c r="AE139" s="888"/>
      <c r="AF139" s="888"/>
      <c r="AG139" s="888"/>
      <c r="AH139" s="888"/>
      <c r="AJ139" s="888"/>
      <c r="AN139" s="888"/>
      <c r="AO139" s="888"/>
      <c r="AP139" s="888"/>
      <c r="AQ139" s="888"/>
      <c r="AR139" s="888"/>
      <c r="AS139" s="888"/>
      <c r="AT139" s="888"/>
      <c r="AU139" s="888"/>
      <c r="AV139" s="888"/>
      <c r="AW139" s="888"/>
      <c r="AX139" s="888"/>
      <c r="AY139" s="888"/>
      <c r="AZ139" s="888"/>
      <c r="BB139" s="888"/>
      <c r="BF139" s="888"/>
      <c r="BG139" s="888"/>
      <c r="BH139" s="888"/>
      <c r="BI139" s="888"/>
      <c r="BJ139" s="888"/>
      <c r="BK139" s="888"/>
      <c r="BL139" s="888"/>
      <c r="BM139" s="888"/>
      <c r="BN139" s="888"/>
      <c r="BO139" s="888"/>
      <c r="BP139" s="888"/>
      <c r="BQ139" s="888"/>
      <c r="BR139" s="888"/>
      <c r="BT139" s="888"/>
      <c r="BX139" s="888"/>
      <c r="BY139" s="888"/>
      <c r="BZ139" s="888"/>
      <c r="CA139" s="888"/>
      <c r="CB139" s="888"/>
      <c r="CC139" s="888"/>
      <c r="CD139" s="888"/>
      <c r="CE139" s="888"/>
      <c r="CF139" s="888"/>
      <c r="CG139" s="888"/>
      <c r="CH139" s="888"/>
      <c r="CI139" s="888"/>
      <c r="CJ139" s="888"/>
      <c r="CL139" s="888"/>
      <c r="CP139" s="888"/>
      <c r="CQ139" s="888"/>
      <c r="CR139" s="888"/>
      <c r="CS139" s="888"/>
      <c r="CT139" s="888"/>
      <c r="CU139" s="888"/>
      <c r="CV139" s="888"/>
      <c r="CW139" s="888"/>
      <c r="CX139" s="888"/>
      <c r="CY139" s="888"/>
      <c r="CZ139" s="888"/>
      <c r="DA139" s="888"/>
      <c r="DB139" s="888"/>
      <c r="DD139" s="888"/>
      <c r="DH139" s="888"/>
      <c r="DI139" s="888"/>
      <c r="DJ139" s="888"/>
      <c r="DK139" s="888"/>
      <c r="DL139" s="888"/>
      <c r="DM139" s="888"/>
      <c r="DN139" s="888"/>
      <c r="DO139" s="888"/>
      <c r="DP139" s="888"/>
      <c r="DQ139" s="888"/>
      <c r="DR139" s="888"/>
      <c r="DS139" s="888"/>
      <c r="DT139" s="888"/>
      <c r="DV139" s="888"/>
      <c r="DZ139" s="888"/>
      <c r="EA139" s="888"/>
      <c r="EB139" s="888"/>
      <c r="EC139" s="888"/>
      <c r="ED139" s="888"/>
      <c r="EE139" s="888"/>
      <c r="EF139" s="888"/>
      <c r="EG139" s="888"/>
      <c r="EH139" s="888"/>
      <c r="EI139" s="888"/>
      <c r="EJ139" s="888"/>
      <c r="EK139" s="888"/>
      <c r="EL139" s="888"/>
      <c r="EN139" s="888"/>
      <c r="ER139" s="888"/>
      <c r="ES139" s="888"/>
      <c r="ET139" s="888"/>
      <c r="EU139" s="888"/>
      <c r="EV139" s="888"/>
      <c r="EW139" s="888"/>
      <c r="EX139" s="888"/>
      <c r="EY139" s="888"/>
      <c r="EZ139" s="888"/>
      <c r="FA139" s="888"/>
      <c r="FB139" s="888"/>
      <c r="FC139" s="888"/>
      <c r="FD139" s="888"/>
      <c r="FF139" s="888"/>
      <c r="FJ139" s="888"/>
      <c r="FK139" s="888"/>
      <c r="FL139" s="888"/>
      <c r="FM139" s="888"/>
      <c r="FN139" s="888"/>
      <c r="FO139" s="888"/>
      <c r="FP139" s="888"/>
      <c r="FQ139" s="888"/>
      <c r="FR139" s="888"/>
      <c r="FS139" s="888"/>
      <c r="FT139" s="888"/>
      <c r="FU139" s="888"/>
      <c r="FV139" s="888"/>
      <c r="FX139" s="888"/>
      <c r="GB139" s="888"/>
      <c r="GC139" s="888"/>
      <c r="GD139" s="888"/>
      <c r="GE139" s="888"/>
      <c r="GF139" s="888"/>
      <c r="GG139" s="888"/>
      <c r="GH139" s="888"/>
      <c r="GI139" s="888"/>
      <c r="GJ139" s="888"/>
      <c r="GK139" s="888"/>
      <c r="GL139" s="888"/>
      <c r="GM139" s="888"/>
      <c r="GN139" s="888"/>
      <c r="GP139" s="888"/>
    </row>
    <row r="140" spans="1:198" s="930" customFormat="1" ht="37.5" customHeight="1">
      <c r="B140" s="884" t="s">
        <v>184</v>
      </c>
      <c r="C140" s="891">
        <v>45717</v>
      </c>
      <c r="D140" s="1041" t="s">
        <v>739</v>
      </c>
      <c r="E140" s="931"/>
      <c r="F140" s="931"/>
      <c r="G140" s="931"/>
      <c r="H140" s="931"/>
      <c r="I140" s="931"/>
      <c r="J140" s="931"/>
      <c r="K140" s="931"/>
      <c r="L140" s="931"/>
      <c r="M140" s="931"/>
      <c r="N140" s="931"/>
      <c r="O140" s="931"/>
      <c r="P140" s="931"/>
      <c r="Q140" s="931"/>
      <c r="R140" s="931"/>
      <c r="T140" s="884" t="s">
        <v>184</v>
      </c>
      <c r="U140" s="891">
        <v>45748</v>
      </c>
      <c r="V140" s="1041" t="s">
        <v>739</v>
      </c>
      <c r="W140" s="931"/>
      <c r="X140" s="931"/>
      <c r="Y140" s="931"/>
      <c r="Z140" s="931"/>
      <c r="AA140" s="931"/>
      <c r="AB140" s="931"/>
      <c r="AC140" s="931"/>
      <c r="AD140" s="931"/>
      <c r="AE140" s="931"/>
      <c r="AF140" s="931"/>
      <c r="AG140" s="931"/>
      <c r="AH140" s="931"/>
      <c r="AI140" s="931"/>
      <c r="AJ140" s="931"/>
      <c r="AL140" s="884" t="s">
        <v>184</v>
      </c>
      <c r="AM140" s="891">
        <v>45672</v>
      </c>
      <c r="AN140" s="1041" t="s">
        <v>739</v>
      </c>
      <c r="AO140" s="931"/>
      <c r="AP140" s="931"/>
      <c r="AQ140" s="931"/>
      <c r="AR140" s="931"/>
      <c r="AS140" s="931"/>
      <c r="AT140" s="931"/>
      <c r="AU140" s="931"/>
      <c r="AV140" s="931"/>
      <c r="AW140" s="931"/>
      <c r="AX140" s="931"/>
      <c r="AY140" s="931"/>
      <c r="AZ140" s="931"/>
      <c r="BA140" s="931"/>
      <c r="BB140" s="931"/>
      <c r="BD140" s="884" t="s">
        <v>184</v>
      </c>
      <c r="BE140" s="891">
        <v>45748</v>
      </c>
      <c r="BF140" s="1041" t="s">
        <v>739</v>
      </c>
      <c r="BG140" s="931"/>
      <c r="BH140" s="931"/>
      <c r="BI140" s="931"/>
      <c r="BJ140" s="931"/>
      <c r="BK140" s="931"/>
      <c r="BL140" s="931"/>
      <c r="BM140" s="931"/>
      <c r="BN140" s="931"/>
      <c r="BO140" s="931"/>
      <c r="BP140" s="931"/>
      <c r="BQ140" s="931"/>
      <c r="BR140" s="931"/>
      <c r="BS140" s="931"/>
      <c r="BT140" s="931"/>
      <c r="BV140" s="884" t="s">
        <v>184</v>
      </c>
      <c r="BW140" s="891"/>
      <c r="BX140" s="1041" t="s">
        <v>739</v>
      </c>
      <c r="BY140" s="931"/>
      <c r="BZ140" s="931"/>
      <c r="CA140" s="931"/>
      <c r="CB140" s="931"/>
      <c r="CC140" s="931"/>
      <c r="CD140" s="931"/>
      <c r="CE140" s="931"/>
      <c r="CF140" s="931"/>
      <c r="CG140" s="931"/>
      <c r="CH140" s="931"/>
      <c r="CI140" s="931"/>
      <c r="CJ140" s="931"/>
      <c r="CK140" s="931"/>
      <c r="CL140" s="931"/>
      <c r="CN140" s="884" t="s">
        <v>184</v>
      </c>
      <c r="CO140" s="891">
        <v>45665</v>
      </c>
      <c r="CP140" s="1041" t="s">
        <v>739</v>
      </c>
      <c r="CQ140" s="931"/>
      <c r="CR140" s="931"/>
      <c r="CS140" s="931"/>
      <c r="CT140" s="931"/>
      <c r="CU140" s="931"/>
      <c r="CV140" s="931"/>
      <c r="CW140" s="931"/>
      <c r="CX140" s="931"/>
      <c r="CY140" s="931"/>
      <c r="CZ140" s="931"/>
      <c r="DA140" s="931"/>
      <c r="DB140" s="931"/>
      <c r="DC140" s="931"/>
      <c r="DD140" s="931"/>
      <c r="DF140" s="884" t="s">
        <v>184</v>
      </c>
      <c r="DG140" s="891">
        <v>45868</v>
      </c>
      <c r="DH140" s="1041" t="s">
        <v>739</v>
      </c>
      <c r="DI140" s="931"/>
      <c r="DJ140" s="931"/>
      <c r="DK140" s="931"/>
      <c r="DL140" s="931"/>
      <c r="DM140" s="931"/>
      <c r="DN140" s="931"/>
      <c r="DO140" s="931"/>
      <c r="DP140" s="931"/>
      <c r="DQ140" s="931"/>
      <c r="DR140" s="931"/>
      <c r="DS140" s="931"/>
      <c r="DT140" s="931"/>
      <c r="DU140" s="931"/>
      <c r="DV140" s="931"/>
      <c r="DX140" s="884" t="s">
        <v>184</v>
      </c>
      <c r="DY140" s="891">
        <v>45802</v>
      </c>
      <c r="DZ140" s="1041" t="s">
        <v>739</v>
      </c>
      <c r="EA140" s="931"/>
      <c r="EB140" s="931"/>
      <c r="EC140" s="931"/>
      <c r="ED140" s="931"/>
      <c r="EE140" s="931"/>
      <c r="EF140" s="931"/>
      <c r="EG140" s="931"/>
      <c r="EH140" s="931"/>
      <c r="EI140" s="931"/>
      <c r="EJ140" s="931"/>
      <c r="EK140" s="931"/>
      <c r="EL140" s="931"/>
      <c r="EM140" s="931"/>
      <c r="EN140" s="931"/>
      <c r="EP140" s="884" t="s">
        <v>184</v>
      </c>
      <c r="EQ140" s="891">
        <v>45809</v>
      </c>
      <c r="ER140" s="1041" t="s">
        <v>739</v>
      </c>
      <c r="ES140" s="931"/>
      <c r="ET140" s="931"/>
      <c r="EU140" s="931"/>
      <c r="EV140" s="931"/>
      <c r="EW140" s="931"/>
      <c r="EX140" s="931"/>
      <c r="EY140" s="931"/>
      <c r="EZ140" s="931"/>
      <c r="FA140" s="931"/>
      <c r="FB140" s="931"/>
      <c r="FC140" s="931"/>
      <c r="FD140" s="931"/>
      <c r="FE140" s="931"/>
      <c r="FF140" s="931"/>
      <c r="FH140" s="884" t="s">
        <v>184</v>
      </c>
      <c r="FI140" s="891" t="s">
        <v>617</v>
      </c>
      <c r="FJ140" s="1041" t="s">
        <v>739</v>
      </c>
      <c r="FK140" s="931"/>
      <c r="FL140" s="931"/>
      <c r="FM140" s="931"/>
      <c r="FN140" s="931"/>
      <c r="FO140" s="931"/>
      <c r="FP140" s="931"/>
      <c r="FQ140" s="931"/>
      <c r="FR140" s="931"/>
      <c r="FS140" s="931"/>
      <c r="FT140" s="931"/>
      <c r="FU140" s="931"/>
      <c r="FV140" s="931"/>
      <c r="FW140" s="931"/>
      <c r="FX140" s="931"/>
      <c r="FZ140" s="884" t="s">
        <v>184</v>
      </c>
      <c r="GA140" s="891">
        <v>45802</v>
      </c>
      <c r="GB140" s="1041" t="s">
        <v>739</v>
      </c>
      <c r="GC140" s="931"/>
      <c r="GD140" s="931"/>
      <c r="GE140" s="931"/>
      <c r="GF140" s="931"/>
      <c r="GG140" s="931"/>
      <c r="GH140" s="931"/>
      <c r="GI140" s="931"/>
      <c r="GJ140" s="931"/>
      <c r="GK140" s="931"/>
      <c r="GL140" s="931"/>
      <c r="GM140" s="931"/>
      <c r="GN140" s="931"/>
      <c r="GO140" s="931"/>
      <c r="GP140" s="931"/>
    </row>
    <row r="141" spans="1:198" s="930" customFormat="1" ht="37.5" customHeight="1">
      <c r="B141" s="884" t="s">
        <v>185</v>
      </c>
      <c r="C141" s="891">
        <v>45992</v>
      </c>
      <c r="D141" s="1042"/>
      <c r="E141" s="931"/>
      <c r="F141" s="931"/>
      <c r="G141" s="931"/>
      <c r="H141" s="931"/>
      <c r="I141" s="931"/>
      <c r="J141" s="931"/>
      <c r="K141" s="931"/>
      <c r="L141" s="931"/>
      <c r="M141" s="931"/>
      <c r="N141" s="931"/>
      <c r="O141" s="931"/>
      <c r="P141" s="931"/>
      <c r="Q141" s="931"/>
      <c r="R141" s="931"/>
      <c r="T141" s="884" t="s">
        <v>185</v>
      </c>
      <c r="U141" s="891">
        <v>45992</v>
      </c>
      <c r="V141" s="1042"/>
      <c r="W141" s="931"/>
      <c r="X141" s="931"/>
      <c r="Y141" s="931"/>
      <c r="Z141" s="931"/>
      <c r="AA141" s="931"/>
      <c r="AB141" s="931"/>
      <c r="AC141" s="931"/>
      <c r="AD141" s="931"/>
      <c r="AE141" s="931"/>
      <c r="AF141" s="931"/>
      <c r="AG141" s="931"/>
      <c r="AH141" s="931"/>
      <c r="AI141" s="931"/>
      <c r="AJ141" s="931"/>
      <c r="AL141" s="884" t="s">
        <v>185</v>
      </c>
      <c r="AM141" s="891">
        <v>46022</v>
      </c>
      <c r="AN141" s="1042"/>
      <c r="AO141" s="931"/>
      <c r="AP141" s="931"/>
      <c r="AQ141" s="931"/>
      <c r="AR141" s="931"/>
      <c r="AS141" s="931"/>
      <c r="AT141" s="931"/>
      <c r="AU141" s="931"/>
      <c r="AV141" s="931"/>
      <c r="AW141" s="931"/>
      <c r="AX141" s="931"/>
      <c r="AY141" s="931"/>
      <c r="AZ141" s="931"/>
      <c r="BA141" s="931"/>
      <c r="BB141" s="931"/>
      <c r="BD141" s="884" t="s">
        <v>185</v>
      </c>
      <c r="BE141" s="891">
        <v>45992</v>
      </c>
      <c r="BF141" s="1042"/>
      <c r="BG141" s="931"/>
      <c r="BH141" s="931"/>
      <c r="BI141" s="931"/>
      <c r="BJ141" s="931"/>
      <c r="BK141" s="931"/>
      <c r="BL141" s="931"/>
      <c r="BM141" s="931"/>
      <c r="BN141" s="931"/>
      <c r="BO141" s="931"/>
      <c r="BP141" s="931"/>
      <c r="BQ141" s="931"/>
      <c r="BR141" s="931"/>
      <c r="BS141" s="931"/>
      <c r="BT141" s="931"/>
      <c r="BV141" s="884" t="s">
        <v>185</v>
      </c>
      <c r="BW141" s="891"/>
      <c r="BX141" s="1042"/>
      <c r="BY141" s="931"/>
      <c r="BZ141" s="931"/>
      <c r="CA141" s="931"/>
      <c r="CB141" s="931"/>
      <c r="CC141" s="931"/>
      <c r="CD141" s="931"/>
      <c r="CE141" s="931"/>
      <c r="CF141" s="931"/>
      <c r="CG141" s="931"/>
      <c r="CH141" s="931"/>
      <c r="CI141" s="931"/>
      <c r="CJ141" s="931"/>
      <c r="CK141" s="931"/>
      <c r="CL141" s="931"/>
      <c r="CN141" s="884" t="s">
        <v>185</v>
      </c>
      <c r="CO141" s="891">
        <v>46019</v>
      </c>
      <c r="CP141" s="1042"/>
      <c r="CQ141" s="931"/>
      <c r="CR141" s="931"/>
      <c r="CS141" s="931"/>
      <c r="CT141" s="931"/>
      <c r="CU141" s="931"/>
      <c r="CV141" s="931"/>
      <c r="CW141" s="931"/>
      <c r="CX141" s="931"/>
      <c r="CY141" s="931"/>
      <c r="CZ141" s="931"/>
      <c r="DA141" s="931"/>
      <c r="DB141" s="931"/>
      <c r="DC141" s="931"/>
      <c r="DD141" s="931"/>
      <c r="DF141" s="884" t="s">
        <v>185</v>
      </c>
      <c r="DG141" s="891">
        <v>45883</v>
      </c>
      <c r="DH141" s="1042"/>
      <c r="DI141" s="931"/>
      <c r="DJ141" s="931"/>
      <c r="DK141" s="931"/>
      <c r="DL141" s="931"/>
      <c r="DM141" s="931"/>
      <c r="DN141" s="931"/>
      <c r="DO141" s="931"/>
      <c r="DP141" s="931"/>
      <c r="DQ141" s="931"/>
      <c r="DR141" s="931"/>
      <c r="DS141" s="931"/>
      <c r="DT141" s="931"/>
      <c r="DU141" s="931"/>
      <c r="DV141" s="931"/>
      <c r="DX141" s="884" t="s">
        <v>185</v>
      </c>
      <c r="DY141" s="891">
        <v>45945</v>
      </c>
      <c r="DZ141" s="1042"/>
      <c r="EA141" s="931"/>
      <c r="EB141" s="931"/>
      <c r="EC141" s="931"/>
      <c r="ED141" s="931"/>
      <c r="EE141" s="931"/>
      <c r="EF141" s="931"/>
      <c r="EG141" s="931"/>
      <c r="EH141" s="931"/>
      <c r="EI141" s="931"/>
      <c r="EJ141" s="931"/>
      <c r="EK141" s="931"/>
      <c r="EL141" s="931"/>
      <c r="EM141" s="931"/>
      <c r="EN141" s="931"/>
      <c r="EP141" s="884" t="s">
        <v>185</v>
      </c>
      <c r="EQ141" s="891"/>
      <c r="ER141" s="1042"/>
      <c r="ES141" s="931"/>
      <c r="ET141" s="931"/>
      <c r="EU141" s="931"/>
      <c r="EV141" s="931"/>
      <c r="EW141" s="931"/>
      <c r="EX141" s="931"/>
      <c r="EY141" s="931"/>
      <c r="EZ141" s="931"/>
      <c r="FA141" s="931"/>
      <c r="FB141" s="931"/>
      <c r="FC141" s="931"/>
      <c r="FD141" s="931"/>
      <c r="FE141" s="931"/>
      <c r="FF141" s="931"/>
      <c r="FH141" s="884" t="s">
        <v>185</v>
      </c>
      <c r="FI141" s="891"/>
      <c r="FJ141" s="1042"/>
      <c r="FK141" s="931"/>
      <c r="FL141" s="931"/>
      <c r="FM141" s="931"/>
      <c r="FN141" s="931"/>
      <c r="FO141" s="931"/>
      <c r="FP141" s="931"/>
      <c r="FQ141" s="931"/>
      <c r="FR141" s="931"/>
      <c r="FS141" s="931"/>
      <c r="FT141" s="931"/>
      <c r="FU141" s="931"/>
      <c r="FV141" s="931"/>
      <c r="FW141" s="931"/>
      <c r="FX141" s="931"/>
      <c r="FZ141" s="884" t="s">
        <v>185</v>
      </c>
      <c r="GA141" s="891">
        <v>45945</v>
      </c>
      <c r="GB141" s="1042"/>
      <c r="GC141" s="931"/>
      <c r="GD141" s="931"/>
      <c r="GE141" s="931"/>
      <c r="GF141" s="931"/>
      <c r="GG141" s="931"/>
      <c r="GH141" s="931"/>
      <c r="GI141" s="931"/>
      <c r="GJ141" s="931"/>
      <c r="GK141" s="931"/>
      <c r="GL141" s="931"/>
      <c r="GM141" s="931"/>
      <c r="GN141" s="931"/>
      <c r="GO141" s="931"/>
      <c r="GP141" s="931"/>
    </row>
    <row r="142" spans="1:198">
      <c r="D142" s="888"/>
      <c r="E142" s="888"/>
      <c r="F142" s="888"/>
      <c r="G142" s="888"/>
      <c r="H142" s="888"/>
      <c r="I142" s="888"/>
      <c r="J142" s="888"/>
      <c r="K142" s="888"/>
      <c r="L142" s="888"/>
      <c r="M142" s="888"/>
      <c r="N142" s="888"/>
      <c r="O142" s="888"/>
      <c r="P142" s="888"/>
      <c r="R142" s="888"/>
      <c r="V142" s="888"/>
      <c r="W142" s="888"/>
      <c r="X142" s="888"/>
      <c r="Y142" s="888"/>
      <c r="Z142" s="888"/>
      <c r="AA142" s="888"/>
      <c r="AB142" s="888"/>
      <c r="AC142" s="888"/>
      <c r="AD142" s="888"/>
      <c r="AE142" s="888"/>
      <c r="AF142" s="888"/>
      <c r="AG142" s="888"/>
      <c r="AH142" s="888"/>
      <c r="AJ142" s="888"/>
      <c r="AN142" s="888"/>
      <c r="AO142" s="888"/>
      <c r="AP142" s="888"/>
      <c r="AQ142" s="888"/>
      <c r="AR142" s="888"/>
      <c r="AS142" s="888"/>
      <c r="AT142" s="888"/>
      <c r="AU142" s="888"/>
      <c r="AV142" s="888"/>
      <c r="AW142" s="888"/>
      <c r="AX142" s="888"/>
      <c r="AY142" s="888"/>
      <c r="AZ142" s="888"/>
      <c r="BB142" s="888"/>
      <c r="BF142" s="888"/>
      <c r="BG142" s="888"/>
      <c r="BH142" s="888"/>
      <c r="BI142" s="888"/>
      <c r="BJ142" s="888"/>
      <c r="BK142" s="888"/>
      <c r="BL142" s="888"/>
      <c r="BM142" s="888"/>
      <c r="BN142" s="888"/>
      <c r="BO142" s="888"/>
      <c r="BP142" s="888"/>
      <c r="BQ142" s="888"/>
      <c r="BR142" s="888"/>
      <c r="BT142" s="888"/>
      <c r="BX142" s="888"/>
      <c r="BY142" s="888"/>
      <c r="BZ142" s="888"/>
      <c r="CA142" s="888"/>
      <c r="CB142" s="888"/>
      <c r="CC142" s="888"/>
      <c r="CD142" s="888"/>
      <c r="CE142" s="888"/>
      <c r="CF142" s="888"/>
      <c r="CG142" s="888"/>
      <c r="CH142" s="888"/>
      <c r="CI142" s="888"/>
      <c r="CJ142" s="888"/>
      <c r="CL142" s="888"/>
      <c r="CP142" s="888"/>
      <c r="CQ142" s="888"/>
      <c r="CR142" s="888"/>
      <c r="CS142" s="888"/>
      <c r="CT142" s="888"/>
      <c r="CU142" s="888"/>
      <c r="CV142" s="888"/>
      <c r="CW142" s="888"/>
      <c r="CX142" s="888"/>
      <c r="CY142" s="888"/>
      <c r="CZ142" s="888"/>
      <c r="DA142" s="888"/>
      <c r="DB142" s="888"/>
      <c r="DD142" s="888"/>
      <c r="DH142" s="888"/>
      <c r="DI142" s="888"/>
      <c r="DJ142" s="888"/>
      <c r="DK142" s="888"/>
      <c r="DL142" s="888"/>
      <c r="DM142" s="888"/>
      <c r="DN142" s="888"/>
      <c r="DO142" s="888"/>
      <c r="DP142" s="888"/>
      <c r="DQ142" s="888"/>
      <c r="DR142" s="888"/>
      <c r="DS142" s="888"/>
      <c r="DT142" s="888"/>
      <c r="DV142" s="888"/>
      <c r="DZ142" s="888"/>
      <c r="EA142" s="888"/>
      <c r="EB142" s="888"/>
      <c r="EC142" s="888"/>
      <c r="ED142" s="888"/>
      <c r="EE142" s="888"/>
      <c r="EF142" s="888"/>
      <c r="EG142" s="888"/>
      <c r="EH142" s="888"/>
      <c r="EI142" s="888"/>
      <c r="EJ142" s="888"/>
      <c r="EK142" s="888"/>
      <c r="EL142" s="888"/>
      <c r="EN142" s="888"/>
      <c r="ER142" s="888"/>
      <c r="ES142" s="888"/>
      <c r="ET142" s="888"/>
      <c r="EU142" s="888"/>
      <c r="EV142" s="888"/>
      <c r="EW142" s="888"/>
      <c r="EX142" s="888"/>
      <c r="EY142" s="888"/>
      <c r="EZ142" s="888"/>
      <c r="FA142" s="888"/>
      <c r="FB142" s="888"/>
      <c r="FC142" s="888"/>
      <c r="FD142" s="888"/>
      <c r="FF142" s="888"/>
      <c r="FJ142" s="888"/>
      <c r="FK142" s="888"/>
      <c r="FL142" s="888"/>
      <c r="FM142" s="888"/>
      <c r="FN142" s="888"/>
      <c r="FO142" s="888"/>
      <c r="FP142" s="888"/>
      <c r="FQ142" s="888"/>
      <c r="FR142" s="888"/>
      <c r="FS142" s="888"/>
      <c r="FT142" s="888"/>
      <c r="FU142" s="888"/>
      <c r="FV142" s="888"/>
      <c r="FX142" s="888"/>
      <c r="GB142" s="888"/>
      <c r="GC142" s="888"/>
      <c r="GD142" s="888"/>
      <c r="GE142" s="888"/>
      <c r="GF142" s="888"/>
      <c r="GG142" s="888"/>
      <c r="GH142" s="888"/>
      <c r="GI142" s="888"/>
      <c r="GJ142" s="888"/>
      <c r="GK142" s="888"/>
      <c r="GL142" s="888"/>
      <c r="GM142" s="888"/>
      <c r="GN142" s="888"/>
      <c r="GP142" s="888"/>
    </row>
    <row r="143" spans="1:198" s="894" customFormat="1" ht="169.9" customHeight="1">
      <c r="B143" s="874" t="s">
        <v>186</v>
      </c>
      <c r="C143" s="875" t="s">
        <v>480</v>
      </c>
      <c r="D143" s="888"/>
      <c r="E143" s="888"/>
      <c r="F143" s="888"/>
      <c r="G143" s="888"/>
      <c r="H143" s="888"/>
      <c r="I143" s="888"/>
      <c r="J143" s="888"/>
      <c r="K143" s="888"/>
      <c r="L143" s="888"/>
      <c r="M143" s="888"/>
      <c r="N143" s="888"/>
      <c r="O143" s="888"/>
      <c r="P143" s="888"/>
      <c r="Q143" s="888"/>
      <c r="R143" s="888"/>
      <c r="T143" s="874" t="s">
        <v>186</v>
      </c>
      <c r="U143" s="875" t="s">
        <v>675</v>
      </c>
      <c r="V143" s="888"/>
      <c r="W143" s="888"/>
      <c r="X143" s="888"/>
      <c r="Y143" s="888"/>
      <c r="Z143" s="888"/>
      <c r="AA143" s="888"/>
      <c r="AB143" s="888"/>
      <c r="AC143" s="888"/>
      <c r="AD143" s="888"/>
      <c r="AE143" s="888"/>
      <c r="AF143" s="888"/>
      <c r="AG143" s="888"/>
      <c r="AH143" s="888"/>
      <c r="AI143" s="888"/>
      <c r="AJ143" s="888"/>
      <c r="AL143" s="874" t="s">
        <v>186</v>
      </c>
      <c r="AM143" s="875" t="s">
        <v>676</v>
      </c>
      <c r="AN143" s="888"/>
      <c r="AO143" s="888"/>
      <c r="AP143" s="888"/>
      <c r="AQ143" s="888"/>
      <c r="AR143" s="888"/>
      <c r="AS143" s="888"/>
      <c r="AT143" s="888"/>
      <c r="AU143" s="888"/>
      <c r="AV143" s="888"/>
      <c r="AW143" s="888"/>
      <c r="AX143" s="888"/>
      <c r="AY143" s="888"/>
      <c r="AZ143" s="888"/>
      <c r="BA143" s="888"/>
      <c r="BB143" s="888"/>
      <c r="BD143" s="874" t="s">
        <v>186</v>
      </c>
      <c r="BE143" s="875" t="s">
        <v>677</v>
      </c>
      <c r="BF143" s="888"/>
      <c r="BG143" s="888"/>
      <c r="BH143" s="888"/>
      <c r="BI143" s="888"/>
      <c r="BJ143" s="888"/>
      <c r="BK143" s="888"/>
      <c r="BL143" s="888"/>
      <c r="BM143" s="888"/>
      <c r="BN143" s="888"/>
      <c r="BO143" s="888"/>
      <c r="BP143" s="888"/>
      <c r="BQ143" s="888"/>
      <c r="BR143" s="888"/>
      <c r="BS143" s="888"/>
      <c r="BT143" s="888"/>
      <c r="BV143" s="874" t="s">
        <v>186</v>
      </c>
      <c r="BW143" s="875"/>
      <c r="BX143" s="888"/>
      <c r="BY143" s="888"/>
      <c r="BZ143" s="888"/>
      <c r="CA143" s="888"/>
      <c r="CB143" s="888"/>
      <c r="CC143" s="888"/>
      <c r="CD143" s="888"/>
      <c r="CE143" s="888"/>
      <c r="CF143" s="888"/>
      <c r="CG143" s="888"/>
      <c r="CH143" s="888"/>
      <c r="CI143" s="888"/>
      <c r="CJ143" s="888"/>
      <c r="CK143" s="888"/>
      <c r="CL143" s="888"/>
      <c r="CN143" s="874" t="s">
        <v>186</v>
      </c>
      <c r="CO143" s="875" t="s">
        <v>684</v>
      </c>
      <c r="CP143" s="888"/>
      <c r="CQ143" s="888"/>
      <c r="CR143" s="888"/>
      <c r="CS143" s="888"/>
      <c r="CT143" s="888"/>
      <c r="CU143" s="888"/>
      <c r="CV143" s="888"/>
      <c r="CW143" s="888"/>
      <c r="CX143" s="888"/>
      <c r="CY143" s="888"/>
      <c r="CZ143" s="888"/>
      <c r="DA143" s="888"/>
      <c r="DB143" s="888"/>
      <c r="DC143" s="888"/>
      <c r="DD143" s="888"/>
      <c r="DF143" s="874" t="s">
        <v>186</v>
      </c>
      <c r="DG143" s="875" t="s">
        <v>558</v>
      </c>
      <c r="DH143" s="888"/>
      <c r="DI143" s="888"/>
      <c r="DJ143" s="888"/>
      <c r="DK143" s="888"/>
      <c r="DL143" s="888"/>
      <c r="DM143" s="888"/>
      <c r="DN143" s="888"/>
      <c r="DO143" s="888"/>
      <c r="DP143" s="888"/>
      <c r="DQ143" s="888"/>
      <c r="DR143" s="888"/>
      <c r="DS143" s="888"/>
      <c r="DT143" s="888"/>
      <c r="DU143" s="888"/>
      <c r="DV143" s="888"/>
      <c r="DX143" s="874" t="s">
        <v>186</v>
      </c>
      <c r="DY143" s="875" t="s">
        <v>791</v>
      </c>
      <c r="DZ143" s="888"/>
      <c r="EA143" s="888"/>
      <c r="EB143" s="888"/>
      <c r="EC143" s="888"/>
      <c r="ED143" s="888"/>
      <c r="EE143" s="888"/>
      <c r="EF143" s="888"/>
      <c r="EG143" s="888"/>
      <c r="EH143" s="888"/>
      <c r="EI143" s="888"/>
      <c r="EJ143" s="888"/>
      <c r="EK143" s="888"/>
      <c r="EL143" s="888"/>
      <c r="EM143" s="888"/>
      <c r="EN143" s="888"/>
      <c r="EP143" s="874" t="s">
        <v>186</v>
      </c>
      <c r="EQ143" s="875" t="s">
        <v>593</v>
      </c>
      <c r="ER143" s="888"/>
      <c r="ES143" s="888"/>
      <c r="ET143" s="888"/>
      <c r="EU143" s="888"/>
      <c r="EV143" s="888"/>
      <c r="EW143" s="888"/>
      <c r="EX143" s="888"/>
      <c r="EY143" s="888"/>
      <c r="EZ143" s="888"/>
      <c r="FA143" s="888"/>
      <c r="FB143" s="888"/>
      <c r="FC143" s="888"/>
      <c r="FD143" s="888"/>
      <c r="FE143" s="888"/>
      <c r="FF143" s="888"/>
      <c r="FH143" s="874" t="s">
        <v>186</v>
      </c>
      <c r="FI143" s="875" t="s">
        <v>702</v>
      </c>
      <c r="FJ143" s="888"/>
      <c r="FK143" s="888"/>
      <c r="FL143" s="888"/>
      <c r="FM143" s="888"/>
      <c r="FN143" s="888"/>
      <c r="FO143" s="888"/>
      <c r="FP143" s="888"/>
      <c r="FQ143" s="888"/>
      <c r="FR143" s="888"/>
      <c r="FS143" s="888"/>
      <c r="FT143" s="888"/>
      <c r="FU143" s="888"/>
      <c r="FV143" s="888"/>
      <c r="FW143" s="888"/>
      <c r="FX143" s="888"/>
      <c r="FZ143" s="874" t="s">
        <v>186</v>
      </c>
      <c r="GA143" s="875" t="s">
        <v>703</v>
      </c>
      <c r="GB143" s="888"/>
      <c r="GC143" s="888"/>
      <c r="GD143" s="888"/>
      <c r="GE143" s="888"/>
      <c r="GF143" s="888"/>
      <c r="GG143" s="888"/>
      <c r="GH143" s="888"/>
      <c r="GI143" s="888"/>
      <c r="GJ143" s="888"/>
      <c r="GK143" s="888"/>
      <c r="GL143" s="888"/>
      <c r="GM143" s="888"/>
      <c r="GN143" s="888"/>
      <c r="GO143" s="888"/>
      <c r="GP143" s="888"/>
    </row>
    <row r="144" spans="1:198">
      <c r="A144" s="898"/>
      <c r="C144" s="901"/>
      <c r="D144" s="888"/>
      <c r="E144" s="888"/>
      <c r="F144" s="888"/>
      <c r="G144" s="888"/>
      <c r="H144" s="888"/>
      <c r="I144" s="888"/>
      <c r="J144" s="888"/>
      <c r="K144" s="888"/>
      <c r="L144" s="888"/>
      <c r="M144" s="888"/>
      <c r="N144" s="888"/>
      <c r="O144" s="888"/>
      <c r="P144" s="888"/>
      <c r="R144" s="888"/>
      <c r="S144" s="898"/>
      <c r="U144" s="901"/>
      <c r="V144" s="888"/>
      <c r="W144" s="888"/>
      <c r="X144" s="888"/>
      <c r="Y144" s="888"/>
      <c r="Z144" s="888"/>
      <c r="AA144" s="888"/>
      <c r="AB144" s="888"/>
      <c r="AC144" s="888"/>
      <c r="AD144" s="888"/>
      <c r="AE144" s="888"/>
      <c r="AF144" s="888"/>
      <c r="AG144" s="888"/>
      <c r="AH144" s="888"/>
      <c r="AJ144" s="888"/>
      <c r="AK144" s="898"/>
      <c r="AM144" s="901"/>
      <c r="AN144" s="888"/>
      <c r="AO144" s="888"/>
      <c r="AP144" s="888"/>
      <c r="AQ144" s="888"/>
      <c r="AR144" s="888"/>
      <c r="AS144" s="888"/>
      <c r="AT144" s="888"/>
      <c r="AU144" s="888"/>
      <c r="AV144" s="888"/>
      <c r="AW144" s="888"/>
      <c r="AX144" s="888"/>
      <c r="AY144" s="888"/>
      <c r="AZ144" s="888"/>
      <c r="BB144" s="888"/>
      <c r="BC144" s="898"/>
      <c r="BE144" s="901"/>
      <c r="BF144" s="888"/>
      <c r="BG144" s="888"/>
      <c r="BH144" s="888"/>
      <c r="BI144" s="888"/>
      <c r="BJ144" s="888"/>
      <c r="BK144" s="888"/>
      <c r="BL144" s="888"/>
      <c r="BM144" s="888"/>
      <c r="BN144" s="888"/>
      <c r="BO144" s="888"/>
      <c r="BP144" s="888"/>
      <c r="BQ144" s="888"/>
      <c r="BR144" s="888"/>
      <c r="BT144" s="888"/>
      <c r="BU144" s="898"/>
      <c r="BW144" s="901"/>
      <c r="BX144" s="888"/>
      <c r="BY144" s="888"/>
      <c r="BZ144" s="888"/>
      <c r="CA144" s="888"/>
      <c r="CB144" s="888"/>
      <c r="CC144" s="888"/>
      <c r="CD144" s="888"/>
      <c r="CE144" s="888"/>
      <c r="CF144" s="888"/>
      <c r="CG144" s="888"/>
      <c r="CH144" s="888"/>
      <c r="CI144" s="888"/>
      <c r="CJ144" s="888"/>
      <c r="CL144" s="888"/>
      <c r="CM144" s="898"/>
      <c r="CO144" s="901"/>
      <c r="CP144" s="888"/>
      <c r="CQ144" s="888"/>
      <c r="CR144" s="888"/>
      <c r="CS144" s="888"/>
      <c r="CT144" s="888"/>
      <c r="CU144" s="888"/>
      <c r="CV144" s="888"/>
      <c r="CW144" s="888"/>
      <c r="CX144" s="888"/>
      <c r="CY144" s="888"/>
      <c r="CZ144" s="888"/>
      <c r="DA144" s="888"/>
      <c r="DB144" s="888"/>
      <c r="DD144" s="888"/>
      <c r="DE144" s="898"/>
      <c r="DG144" s="901"/>
      <c r="DH144" s="888"/>
      <c r="DI144" s="888"/>
      <c r="DJ144" s="888"/>
      <c r="DK144" s="888"/>
      <c r="DL144" s="888"/>
      <c r="DM144" s="888"/>
      <c r="DN144" s="888"/>
      <c r="DO144" s="888"/>
      <c r="DP144" s="888"/>
      <c r="DQ144" s="888"/>
      <c r="DR144" s="888"/>
      <c r="DS144" s="888"/>
      <c r="DT144" s="888"/>
      <c r="DV144" s="888"/>
      <c r="DW144" s="898"/>
      <c r="DY144" s="901"/>
      <c r="DZ144" s="888"/>
      <c r="EA144" s="888"/>
      <c r="EB144" s="888"/>
      <c r="EC144" s="888"/>
      <c r="ED144" s="888"/>
      <c r="EE144" s="888"/>
      <c r="EF144" s="888"/>
      <c r="EG144" s="888"/>
      <c r="EH144" s="888"/>
      <c r="EI144" s="888"/>
      <c r="EJ144" s="888"/>
      <c r="EK144" s="888"/>
      <c r="EL144" s="888"/>
      <c r="EN144" s="888"/>
      <c r="EO144" s="898"/>
      <c r="EQ144" s="901"/>
      <c r="ER144" s="888"/>
      <c r="ES144" s="888"/>
      <c r="ET144" s="888"/>
      <c r="EU144" s="888"/>
      <c r="EV144" s="888"/>
      <c r="EW144" s="888"/>
      <c r="EX144" s="888"/>
      <c r="EY144" s="888"/>
      <c r="EZ144" s="888"/>
      <c r="FA144" s="888"/>
      <c r="FB144" s="888"/>
      <c r="FC144" s="888"/>
      <c r="FD144" s="888"/>
      <c r="FF144" s="888"/>
      <c r="FG144" s="898"/>
      <c r="FI144" s="901"/>
      <c r="FJ144" s="888"/>
      <c r="FK144" s="888"/>
      <c r="FL144" s="888"/>
      <c r="FM144" s="888"/>
      <c r="FN144" s="888"/>
      <c r="FO144" s="888"/>
      <c r="FP144" s="888"/>
      <c r="FQ144" s="888"/>
      <c r="FR144" s="888"/>
      <c r="FS144" s="888"/>
      <c r="FT144" s="888"/>
      <c r="FU144" s="888"/>
      <c r="FV144" s="888"/>
      <c r="FX144" s="888"/>
      <c r="FY144" s="898"/>
      <c r="GA144" s="901"/>
      <c r="GB144" s="888"/>
      <c r="GC144" s="888"/>
      <c r="GD144" s="888"/>
      <c r="GE144" s="888"/>
      <c r="GF144" s="888"/>
      <c r="GG144" s="888"/>
      <c r="GH144" s="888"/>
      <c r="GI144" s="888"/>
      <c r="GJ144" s="888"/>
      <c r="GK144" s="888"/>
      <c r="GL144" s="888"/>
      <c r="GM144" s="888"/>
      <c r="GN144" s="888"/>
      <c r="GP144" s="888"/>
    </row>
    <row r="145" spans="1:198" s="894" customFormat="1" ht="45" customHeight="1">
      <c r="B145" s="874" t="s">
        <v>384</v>
      </c>
      <c r="C145" s="892" t="s">
        <v>385</v>
      </c>
      <c r="D145" s="875" t="s">
        <v>743</v>
      </c>
      <c r="E145" s="903"/>
      <c r="F145" s="888"/>
      <c r="G145" s="888"/>
      <c r="H145" s="888"/>
      <c r="I145" s="888"/>
      <c r="J145" s="888"/>
      <c r="K145" s="888"/>
      <c r="L145" s="888"/>
      <c r="M145" s="888"/>
      <c r="N145" s="888"/>
      <c r="O145" s="888"/>
      <c r="P145" s="888"/>
      <c r="Q145" s="888"/>
      <c r="R145" s="888"/>
      <c r="T145" s="874" t="s">
        <v>384</v>
      </c>
      <c r="U145" s="892" t="s">
        <v>385</v>
      </c>
      <c r="V145" s="875" t="s">
        <v>743</v>
      </c>
      <c r="W145" s="903"/>
      <c r="X145" s="888"/>
      <c r="Y145" s="888"/>
      <c r="Z145" s="888"/>
      <c r="AA145" s="888"/>
      <c r="AB145" s="888"/>
      <c r="AC145" s="888"/>
      <c r="AD145" s="888"/>
      <c r="AE145" s="888"/>
      <c r="AF145" s="888"/>
      <c r="AG145" s="888"/>
      <c r="AH145" s="888"/>
      <c r="AI145" s="888"/>
      <c r="AJ145" s="888"/>
      <c r="AL145" s="874" t="s">
        <v>384</v>
      </c>
      <c r="AM145" s="892" t="s">
        <v>385</v>
      </c>
      <c r="AN145" s="875" t="s">
        <v>743</v>
      </c>
      <c r="AO145" s="903"/>
      <c r="AP145" s="888"/>
      <c r="AQ145" s="888"/>
      <c r="AR145" s="888"/>
      <c r="AS145" s="888"/>
      <c r="AT145" s="888"/>
      <c r="AU145" s="888"/>
      <c r="AV145" s="888"/>
      <c r="AW145" s="888"/>
      <c r="AX145" s="888"/>
      <c r="AY145" s="888"/>
      <c r="AZ145" s="888"/>
      <c r="BA145" s="888"/>
      <c r="BB145" s="888"/>
      <c r="BD145" s="874" t="s">
        <v>384</v>
      </c>
      <c r="BE145" s="892" t="s">
        <v>43</v>
      </c>
      <c r="BF145" s="875" t="s">
        <v>743</v>
      </c>
      <c r="BG145" s="903"/>
      <c r="BH145" s="888"/>
      <c r="BI145" s="888"/>
      <c r="BJ145" s="888"/>
      <c r="BK145" s="888"/>
      <c r="BL145" s="888"/>
      <c r="BM145" s="888"/>
      <c r="BN145" s="888"/>
      <c r="BO145" s="888"/>
      <c r="BP145" s="888"/>
      <c r="BQ145" s="888"/>
      <c r="BR145" s="888"/>
      <c r="BS145" s="888"/>
      <c r="BT145" s="888"/>
      <c r="BV145" s="874" t="s">
        <v>384</v>
      </c>
      <c r="BW145" s="892" t="s">
        <v>385</v>
      </c>
      <c r="BX145" s="875" t="s">
        <v>743</v>
      </c>
      <c r="BY145" s="903"/>
      <c r="BZ145" s="888"/>
      <c r="CA145" s="888"/>
      <c r="CB145" s="888"/>
      <c r="CC145" s="888"/>
      <c r="CD145" s="888"/>
      <c r="CE145" s="888"/>
      <c r="CF145" s="888"/>
      <c r="CG145" s="888"/>
      <c r="CH145" s="888"/>
      <c r="CI145" s="888"/>
      <c r="CJ145" s="888"/>
      <c r="CK145" s="888"/>
      <c r="CL145" s="888"/>
      <c r="CN145" s="874" t="s">
        <v>384</v>
      </c>
      <c r="CO145" s="892" t="s">
        <v>385</v>
      </c>
      <c r="CP145" s="875" t="s">
        <v>743</v>
      </c>
      <c r="CQ145" s="903"/>
      <c r="CR145" s="888"/>
      <c r="CS145" s="888"/>
      <c r="CT145" s="888"/>
      <c r="CU145" s="888"/>
      <c r="CV145" s="888"/>
      <c r="CW145" s="888"/>
      <c r="CX145" s="888"/>
      <c r="CY145" s="888"/>
      <c r="CZ145" s="888"/>
      <c r="DA145" s="888"/>
      <c r="DB145" s="888"/>
      <c r="DC145" s="888"/>
      <c r="DD145" s="888"/>
      <c r="DF145" s="874" t="s">
        <v>384</v>
      </c>
      <c r="DG145" s="892" t="s">
        <v>387</v>
      </c>
      <c r="DH145" s="875" t="s">
        <v>743</v>
      </c>
      <c r="DI145" s="903"/>
      <c r="DJ145" s="888"/>
      <c r="DK145" s="888"/>
      <c r="DL145" s="888"/>
      <c r="DM145" s="888"/>
      <c r="DN145" s="888"/>
      <c r="DO145" s="888"/>
      <c r="DP145" s="888"/>
      <c r="DQ145" s="888"/>
      <c r="DR145" s="888"/>
      <c r="DS145" s="888"/>
      <c r="DT145" s="888"/>
      <c r="DU145" s="888"/>
      <c r="DV145" s="888"/>
      <c r="DX145" s="874" t="s">
        <v>384</v>
      </c>
      <c r="DY145" s="892" t="s">
        <v>385</v>
      </c>
      <c r="DZ145" s="875" t="s">
        <v>743</v>
      </c>
      <c r="EA145" s="903"/>
      <c r="EB145" s="888"/>
      <c r="EC145" s="888"/>
      <c r="ED145" s="888"/>
      <c r="EE145" s="888"/>
      <c r="EF145" s="888"/>
      <c r="EG145" s="888"/>
      <c r="EH145" s="888"/>
      <c r="EI145" s="888"/>
      <c r="EJ145" s="888"/>
      <c r="EK145" s="888"/>
      <c r="EL145" s="888"/>
      <c r="EM145" s="888"/>
      <c r="EN145" s="888"/>
      <c r="EP145" s="874" t="s">
        <v>384</v>
      </c>
      <c r="EQ145" s="892" t="s">
        <v>386</v>
      </c>
      <c r="ER145" s="875" t="s">
        <v>743</v>
      </c>
      <c r="ES145" s="903"/>
      <c r="ET145" s="888"/>
      <c r="EU145" s="888"/>
      <c r="EV145" s="888"/>
      <c r="EW145" s="888"/>
      <c r="EX145" s="888"/>
      <c r="EY145" s="888"/>
      <c r="EZ145" s="888"/>
      <c r="FA145" s="888"/>
      <c r="FB145" s="888"/>
      <c r="FC145" s="888"/>
      <c r="FD145" s="888"/>
      <c r="FE145" s="888"/>
      <c r="FF145" s="888"/>
      <c r="FH145" s="874" t="s">
        <v>384</v>
      </c>
      <c r="FI145" s="892" t="s">
        <v>385</v>
      </c>
      <c r="FJ145" s="875" t="s">
        <v>743</v>
      </c>
      <c r="FK145" s="903"/>
      <c r="FL145" s="888"/>
      <c r="FM145" s="888"/>
      <c r="FN145" s="888"/>
      <c r="FO145" s="888"/>
      <c r="FP145" s="888"/>
      <c r="FQ145" s="888"/>
      <c r="FR145" s="888"/>
      <c r="FS145" s="888"/>
      <c r="FT145" s="888"/>
      <c r="FU145" s="888"/>
      <c r="FV145" s="888"/>
      <c r="FW145" s="888"/>
      <c r="FX145" s="888"/>
      <c r="FZ145" s="874" t="s">
        <v>384</v>
      </c>
      <c r="GA145" s="892" t="s">
        <v>385</v>
      </c>
      <c r="GB145" s="875" t="s">
        <v>743</v>
      </c>
      <c r="GC145" s="903"/>
      <c r="GD145" s="888"/>
      <c r="GE145" s="888"/>
      <c r="GF145" s="888"/>
      <c r="GG145" s="888"/>
      <c r="GH145" s="888"/>
      <c r="GI145" s="888"/>
      <c r="GJ145" s="888"/>
      <c r="GK145" s="888"/>
      <c r="GL145" s="888"/>
      <c r="GM145" s="888"/>
      <c r="GN145" s="888"/>
      <c r="GO145" s="888"/>
      <c r="GP145" s="888"/>
    </row>
    <row r="146" spans="1:198" s="894" customFormat="1" hidden="1">
      <c r="B146" s="874"/>
      <c r="C146" s="909" t="s">
        <v>43</v>
      </c>
      <c r="D146" s="888"/>
      <c r="E146" s="888"/>
      <c r="F146" s="888"/>
      <c r="G146" s="888"/>
      <c r="H146" s="888"/>
      <c r="I146" s="888"/>
      <c r="J146" s="888"/>
      <c r="K146" s="888"/>
      <c r="L146" s="888"/>
      <c r="M146" s="888"/>
      <c r="N146" s="888"/>
      <c r="O146" s="888"/>
      <c r="P146" s="888"/>
      <c r="Q146" s="888"/>
      <c r="R146" s="888"/>
      <c r="T146" s="874"/>
      <c r="U146" s="909" t="s">
        <v>43</v>
      </c>
      <c r="V146" s="888"/>
      <c r="W146" s="888"/>
      <c r="X146" s="888"/>
      <c r="Y146" s="888"/>
      <c r="Z146" s="888"/>
      <c r="AA146" s="888"/>
      <c r="AB146" s="888"/>
      <c r="AC146" s="888"/>
      <c r="AD146" s="888"/>
      <c r="AE146" s="888"/>
      <c r="AF146" s="888"/>
      <c r="AG146" s="888"/>
      <c r="AH146" s="888"/>
      <c r="AI146" s="888"/>
      <c r="AJ146" s="888"/>
      <c r="AL146" s="874"/>
      <c r="AM146" s="909" t="s">
        <v>43</v>
      </c>
      <c r="AN146" s="888"/>
      <c r="AO146" s="888"/>
      <c r="AP146" s="888"/>
      <c r="AQ146" s="888"/>
      <c r="AR146" s="888"/>
      <c r="AS146" s="888"/>
      <c r="AT146" s="888"/>
      <c r="AU146" s="888"/>
      <c r="AV146" s="888"/>
      <c r="AW146" s="888"/>
      <c r="AX146" s="888"/>
      <c r="AY146" s="888"/>
      <c r="AZ146" s="888"/>
      <c r="BA146" s="888"/>
      <c r="BB146" s="888"/>
      <c r="BD146" s="874"/>
      <c r="BE146" s="909" t="s">
        <v>43</v>
      </c>
      <c r="BF146" s="888"/>
      <c r="BG146" s="888"/>
      <c r="BH146" s="888"/>
      <c r="BI146" s="888"/>
      <c r="BJ146" s="888"/>
      <c r="BK146" s="888"/>
      <c r="BL146" s="888"/>
      <c r="BM146" s="888"/>
      <c r="BN146" s="888"/>
      <c r="BO146" s="888"/>
      <c r="BP146" s="888"/>
      <c r="BQ146" s="888"/>
      <c r="BR146" s="888"/>
      <c r="BS146" s="888"/>
      <c r="BT146" s="888"/>
      <c r="BV146" s="874"/>
      <c r="BW146" s="909" t="s">
        <v>43</v>
      </c>
      <c r="BX146" s="888"/>
      <c r="BY146" s="888"/>
      <c r="BZ146" s="888"/>
      <c r="CA146" s="888"/>
      <c r="CB146" s="888"/>
      <c r="CC146" s="888"/>
      <c r="CD146" s="888"/>
      <c r="CE146" s="888"/>
      <c r="CF146" s="888"/>
      <c r="CG146" s="888"/>
      <c r="CH146" s="888"/>
      <c r="CI146" s="888"/>
      <c r="CJ146" s="888"/>
      <c r="CK146" s="888"/>
      <c r="CL146" s="888"/>
      <c r="CN146" s="874"/>
      <c r="CO146" s="909" t="s">
        <v>43</v>
      </c>
      <c r="CP146" s="888"/>
      <c r="CQ146" s="888"/>
      <c r="CR146" s="888"/>
      <c r="CS146" s="888"/>
      <c r="CT146" s="888"/>
      <c r="CU146" s="888"/>
      <c r="CV146" s="888"/>
      <c r="CW146" s="888"/>
      <c r="CX146" s="888"/>
      <c r="CY146" s="888"/>
      <c r="CZ146" s="888"/>
      <c r="DA146" s="888"/>
      <c r="DB146" s="888"/>
      <c r="DC146" s="888"/>
      <c r="DD146" s="888"/>
      <c r="DF146" s="874"/>
      <c r="DG146" s="909" t="s">
        <v>43</v>
      </c>
      <c r="DH146" s="888"/>
      <c r="DI146" s="888"/>
      <c r="DJ146" s="888"/>
      <c r="DK146" s="888"/>
      <c r="DL146" s="888"/>
      <c r="DM146" s="888"/>
      <c r="DN146" s="888"/>
      <c r="DO146" s="888"/>
      <c r="DP146" s="888"/>
      <c r="DQ146" s="888"/>
      <c r="DR146" s="888"/>
      <c r="DS146" s="888"/>
      <c r="DT146" s="888"/>
      <c r="DU146" s="888"/>
      <c r="DV146" s="888"/>
      <c r="DX146" s="874"/>
      <c r="DY146" s="909" t="s">
        <v>43</v>
      </c>
      <c r="DZ146" s="888"/>
      <c r="EA146" s="888"/>
      <c r="EB146" s="888"/>
      <c r="EC146" s="888"/>
      <c r="ED146" s="888"/>
      <c r="EE146" s="888"/>
      <c r="EF146" s="888"/>
      <c r="EG146" s="888"/>
      <c r="EH146" s="888"/>
      <c r="EI146" s="888"/>
      <c r="EJ146" s="888"/>
      <c r="EK146" s="888"/>
      <c r="EL146" s="888"/>
      <c r="EM146" s="888"/>
      <c r="EN146" s="888"/>
      <c r="EP146" s="874"/>
      <c r="EQ146" s="909" t="s">
        <v>43</v>
      </c>
      <c r="ER146" s="888"/>
      <c r="ES146" s="888"/>
      <c r="ET146" s="888"/>
      <c r="EU146" s="888"/>
      <c r="EV146" s="888"/>
      <c r="EW146" s="888"/>
      <c r="EX146" s="888"/>
      <c r="EY146" s="888"/>
      <c r="EZ146" s="888"/>
      <c r="FA146" s="888"/>
      <c r="FB146" s="888"/>
      <c r="FC146" s="888"/>
      <c r="FD146" s="888"/>
      <c r="FE146" s="888"/>
      <c r="FF146" s="888"/>
      <c r="FH146" s="874"/>
      <c r="FI146" s="909" t="s">
        <v>43</v>
      </c>
      <c r="FJ146" s="888"/>
      <c r="FK146" s="888"/>
      <c r="FL146" s="888"/>
      <c r="FM146" s="888"/>
      <c r="FN146" s="888"/>
      <c r="FO146" s="888"/>
      <c r="FP146" s="888"/>
      <c r="FQ146" s="888"/>
      <c r="FR146" s="888"/>
      <c r="FS146" s="888"/>
      <c r="FT146" s="888"/>
      <c r="FU146" s="888"/>
      <c r="FV146" s="888"/>
      <c r="FW146" s="888"/>
      <c r="FX146" s="888"/>
      <c r="FZ146" s="874"/>
      <c r="GA146" s="909" t="s">
        <v>43</v>
      </c>
      <c r="GB146" s="888"/>
      <c r="GC146" s="888"/>
      <c r="GD146" s="888"/>
      <c r="GE146" s="888"/>
      <c r="GF146" s="888"/>
      <c r="GG146" s="888"/>
      <c r="GH146" s="888"/>
      <c r="GI146" s="888"/>
      <c r="GJ146" s="888"/>
      <c r="GK146" s="888"/>
      <c r="GL146" s="888"/>
      <c r="GM146" s="888"/>
      <c r="GN146" s="888"/>
      <c r="GO146" s="888"/>
      <c r="GP146" s="888"/>
    </row>
    <row r="147" spans="1:198" s="894" customFormat="1" ht="14.25" hidden="1" customHeight="1">
      <c r="B147" s="874"/>
      <c r="C147" s="915" t="s">
        <v>385</v>
      </c>
      <c r="D147" s="888"/>
      <c r="E147" s="888"/>
      <c r="F147" s="888"/>
      <c r="G147" s="888"/>
      <c r="H147" s="888"/>
      <c r="I147" s="888"/>
      <c r="J147" s="888"/>
      <c r="K147" s="888"/>
      <c r="L147" s="888"/>
      <c r="M147" s="888"/>
      <c r="N147" s="888"/>
      <c r="O147" s="888"/>
      <c r="P147" s="888"/>
      <c r="Q147" s="888"/>
      <c r="R147" s="888"/>
      <c r="T147" s="874"/>
      <c r="U147" s="915" t="s">
        <v>385</v>
      </c>
      <c r="V147" s="888"/>
      <c r="W147" s="888"/>
      <c r="X147" s="888"/>
      <c r="Y147" s="888"/>
      <c r="Z147" s="888"/>
      <c r="AA147" s="888"/>
      <c r="AB147" s="888"/>
      <c r="AC147" s="888"/>
      <c r="AD147" s="888"/>
      <c r="AE147" s="888"/>
      <c r="AF147" s="888"/>
      <c r="AG147" s="888"/>
      <c r="AH147" s="888"/>
      <c r="AI147" s="888"/>
      <c r="AJ147" s="888"/>
      <c r="AL147" s="874"/>
      <c r="AM147" s="915" t="s">
        <v>385</v>
      </c>
      <c r="AN147" s="888"/>
      <c r="AO147" s="888"/>
      <c r="AP147" s="888"/>
      <c r="AQ147" s="888"/>
      <c r="AR147" s="888"/>
      <c r="AS147" s="888"/>
      <c r="AT147" s="888"/>
      <c r="AU147" s="888"/>
      <c r="AV147" s="888"/>
      <c r="AW147" s="888"/>
      <c r="AX147" s="888"/>
      <c r="AY147" s="888"/>
      <c r="AZ147" s="888"/>
      <c r="BA147" s="888"/>
      <c r="BB147" s="888"/>
      <c r="BD147" s="874"/>
      <c r="BE147" s="915" t="s">
        <v>385</v>
      </c>
      <c r="BF147" s="888"/>
      <c r="BG147" s="888"/>
      <c r="BH147" s="888"/>
      <c r="BI147" s="888"/>
      <c r="BJ147" s="888"/>
      <c r="BK147" s="888"/>
      <c r="BL147" s="888"/>
      <c r="BM147" s="888"/>
      <c r="BN147" s="888"/>
      <c r="BO147" s="888"/>
      <c r="BP147" s="888"/>
      <c r="BQ147" s="888"/>
      <c r="BR147" s="888"/>
      <c r="BS147" s="888"/>
      <c r="BT147" s="888"/>
      <c r="BV147" s="874"/>
      <c r="BW147" s="915" t="s">
        <v>385</v>
      </c>
      <c r="BX147" s="888"/>
      <c r="BY147" s="888"/>
      <c r="BZ147" s="888"/>
      <c r="CA147" s="888"/>
      <c r="CB147" s="888"/>
      <c r="CC147" s="888"/>
      <c r="CD147" s="888"/>
      <c r="CE147" s="888"/>
      <c r="CF147" s="888"/>
      <c r="CG147" s="888"/>
      <c r="CH147" s="888"/>
      <c r="CI147" s="888"/>
      <c r="CJ147" s="888"/>
      <c r="CK147" s="888"/>
      <c r="CL147" s="888"/>
      <c r="CN147" s="874"/>
      <c r="CO147" s="915" t="s">
        <v>385</v>
      </c>
      <c r="CP147" s="888"/>
      <c r="CQ147" s="888"/>
      <c r="CR147" s="888"/>
      <c r="CS147" s="888"/>
      <c r="CT147" s="888"/>
      <c r="CU147" s="888"/>
      <c r="CV147" s="888"/>
      <c r="CW147" s="888"/>
      <c r="CX147" s="888"/>
      <c r="CY147" s="888"/>
      <c r="CZ147" s="888"/>
      <c r="DA147" s="888"/>
      <c r="DB147" s="888"/>
      <c r="DC147" s="888"/>
      <c r="DD147" s="888"/>
      <c r="DF147" s="874"/>
      <c r="DG147" s="915" t="s">
        <v>385</v>
      </c>
      <c r="DH147" s="888"/>
      <c r="DI147" s="888"/>
      <c r="DJ147" s="888"/>
      <c r="DK147" s="888"/>
      <c r="DL147" s="888"/>
      <c r="DM147" s="888"/>
      <c r="DN147" s="888"/>
      <c r="DO147" s="888"/>
      <c r="DP147" s="888"/>
      <c r="DQ147" s="888"/>
      <c r="DR147" s="888"/>
      <c r="DS147" s="888"/>
      <c r="DT147" s="888"/>
      <c r="DU147" s="888"/>
      <c r="DV147" s="888"/>
      <c r="DX147" s="874"/>
      <c r="DY147" s="915" t="s">
        <v>385</v>
      </c>
      <c r="DZ147" s="888"/>
      <c r="EA147" s="888"/>
      <c r="EB147" s="888"/>
      <c r="EC147" s="888"/>
      <c r="ED147" s="888"/>
      <c r="EE147" s="888"/>
      <c r="EF147" s="888"/>
      <c r="EG147" s="888"/>
      <c r="EH147" s="888"/>
      <c r="EI147" s="888"/>
      <c r="EJ147" s="888"/>
      <c r="EK147" s="888"/>
      <c r="EL147" s="888"/>
      <c r="EM147" s="888"/>
      <c r="EN147" s="888"/>
      <c r="EP147" s="874"/>
      <c r="EQ147" s="915" t="s">
        <v>385</v>
      </c>
      <c r="ER147" s="888"/>
      <c r="ES147" s="888"/>
      <c r="ET147" s="888"/>
      <c r="EU147" s="888"/>
      <c r="EV147" s="888"/>
      <c r="EW147" s="888"/>
      <c r="EX147" s="888"/>
      <c r="EY147" s="888"/>
      <c r="EZ147" s="888"/>
      <c r="FA147" s="888"/>
      <c r="FB147" s="888"/>
      <c r="FC147" s="888"/>
      <c r="FD147" s="888"/>
      <c r="FE147" s="888"/>
      <c r="FF147" s="888"/>
      <c r="FH147" s="874"/>
      <c r="FI147" s="915" t="s">
        <v>385</v>
      </c>
      <c r="FJ147" s="888"/>
      <c r="FK147" s="888"/>
      <c r="FL147" s="888"/>
      <c r="FM147" s="888"/>
      <c r="FN147" s="888"/>
      <c r="FO147" s="888"/>
      <c r="FP147" s="888"/>
      <c r="FQ147" s="888"/>
      <c r="FR147" s="888"/>
      <c r="FS147" s="888"/>
      <c r="FT147" s="888"/>
      <c r="FU147" s="888"/>
      <c r="FV147" s="888"/>
      <c r="FW147" s="888"/>
      <c r="FX147" s="888"/>
      <c r="FZ147" s="874"/>
      <c r="GA147" s="915" t="s">
        <v>385</v>
      </c>
      <c r="GB147" s="888"/>
      <c r="GC147" s="888"/>
      <c r="GD147" s="888"/>
      <c r="GE147" s="888"/>
      <c r="GF147" s="888"/>
      <c r="GG147" s="888"/>
      <c r="GH147" s="888"/>
      <c r="GI147" s="888"/>
      <c r="GJ147" s="888"/>
      <c r="GK147" s="888"/>
      <c r="GL147" s="888"/>
      <c r="GM147" s="888"/>
      <c r="GN147" s="888"/>
      <c r="GO147" s="888"/>
      <c r="GP147" s="888"/>
    </row>
    <row r="148" spans="1:198" s="894" customFormat="1" ht="14.25" hidden="1" customHeight="1">
      <c r="B148" s="874"/>
      <c r="C148" s="915" t="s">
        <v>386</v>
      </c>
      <c r="D148" s="888"/>
      <c r="E148" s="888"/>
      <c r="F148" s="888"/>
      <c r="G148" s="888"/>
      <c r="H148" s="888"/>
      <c r="I148" s="888"/>
      <c r="J148" s="888"/>
      <c r="K148" s="888"/>
      <c r="L148" s="888"/>
      <c r="M148" s="888"/>
      <c r="N148" s="888"/>
      <c r="O148" s="888"/>
      <c r="P148" s="888"/>
      <c r="Q148" s="888"/>
      <c r="R148" s="888"/>
      <c r="T148" s="874"/>
      <c r="U148" s="915" t="s">
        <v>386</v>
      </c>
      <c r="V148" s="888"/>
      <c r="W148" s="888"/>
      <c r="X148" s="888"/>
      <c r="Y148" s="888"/>
      <c r="Z148" s="888"/>
      <c r="AA148" s="888"/>
      <c r="AB148" s="888"/>
      <c r="AC148" s="888"/>
      <c r="AD148" s="888"/>
      <c r="AE148" s="888"/>
      <c r="AF148" s="888"/>
      <c r="AG148" s="888"/>
      <c r="AH148" s="888"/>
      <c r="AI148" s="888"/>
      <c r="AJ148" s="888"/>
      <c r="AL148" s="874"/>
      <c r="AM148" s="915" t="s">
        <v>386</v>
      </c>
      <c r="AN148" s="888"/>
      <c r="AO148" s="888"/>
      <c r="AP148" s="888"/>
      <c r="AQ148" s="888"/>
      <c r="AR148" s="888"/>
      <c r="AS148" s="888"/>
      <c r="AT148" s="888"/>
      <c r="AU148" s="888"/>
      <c r="AV148" s="888"/>
      <c r="AW148" s="888"/>
      <c r="AX148" s="888"/>
      <c r="AY148" s="888"/>
      <c r="AZ148" s="888"/>
      <c r="BA148" s="888"/>
      <c r="BB148" s="888"/>
      <c r="BD148" s="874"/>
      <c r="BE148" s="915" t="s">
        <v>386</v>
      </c>
      <c r="BF148" s="888"/>
      <c r="BG148" s="888"/>
      <c r="BH148" s="888"/>
      <c r="BI148" s="888"/>
      <c r="BJ148" s="888"/>
      <c r="BK148" s="888"/>
      <c r="BL148" s="888"/>
      <c r="BM148" s="888"/>
      <c r="BN148" s="888"/>
      <c r="BO148" s="888"/>
      <c r="BP148" s="888"/>
      <c r="BQ148" s="888"/>
      <c r="BR148" s="888"/>
      <c r="BS148" s="888"/>
      <c r="BT148" s="888"/>
      <c r="BV148" s="874"/>
      <c r="BW148" s="915" t="s">
        <v>386</v>
      </c>
      <c r="BX148" s="888"/>
      <c r="BY148" s="888"/>
      <c r="BZ148" s="888"/>
      <c r="CA148" s="888"/>
      <c r="CB148" s="888"/>
      <c r="CC148" s="888"/>
      <c r="CD148" s="888"/>
      <c r="CE148" s="888"/>
      <c r="CF148" s="888"/>
      <c r="CG148" s="888"/>
      <c r="CH148" s="888"/>
      <c r="CI148" s="888"/>
      <c r="CJ148" s="888"/>
      <c r="CK148" s="888"/>
      <c r="CL148" s="888"/>
      <c r="CN148" s="874"/>
      <c r="CO148" s="915" t="s">
        <v>386</v>
      </c>
      <c r="CP148" s="888"/>
      <c r="CQ148" s="888"/>
      <c r="CR148" s="888"/>
      <c r="CS148" s="888"/>
      <c r="CT148" s="888"/>
      <c r="CU148" s="888"/>
      <c r="CV148" s="888"/>
      <c r="CW148" s="888"/>
      <c r="CX148" s="888"/>
      <c r="CY148" s="888"/>
      <c r="CZ148" s="888"/>
      <c r="DA148" s="888"/>
      <c r="DB148" s="888"/>
      <c r="DC148" s="888"/>
      <c r="DD148" s="888"/>
      <c r="DF148" s="874"/>
      <c r="DG148" s="915" t="s">
        <v>386</v>
      </c>
      <c r="DH148" s="888"/>
      <c r="DI148" s="888"/>
      <c r="DJ148" s="888"/>
      <c r="DK148" s="888"/>
      <c r="DL148" s="888"/>
      <c r="DM148" s="888"/>
      <c r="DN148" s="888"/>
      <c r="DO148" s="888"/>
      <c r="DP148" s="888"/>
      <c r="DQ148" s="888"/>
      <c r="DR148" s="888"/>
      <c r="DS148" s="888"/>
      <c r="DT148" s="888"/>
      <c r="DU148" s="888"/>
      <c r="DV148" s="888"/>
      <c r="DX148" s="874"/>
      <c r="DY148" s="915" t="s">
        <v>386</v>
      </c>
      <c r="DZ148" s="888"/>
      <c r="EA148" s="888"/>
      <c r="EB148" s="888"/>
      <c r="EC148" s="888"/>
      <c r="ED148" s="888"/>
      <c r="EE148" s="888"/>
      <c r="EF148" s="888"/>
      <c r="EG148" s="888"/>
      <c r="EH148" s="888"/>
      <c r="EI148" s="888"/>
      <c r="EJ148" s="888"/>
      <c r="EK148" s="888"/>
      <c r="EL148" s="888"/>
      <c r="EM148" s="888"/>
      <c r="EN148" s="888"/>
      <c r="EP148" s="874"/>
      <c r="EQ148" s="915" t="s">
        <v>386</v>
      </c>
      <c r="ER148" s="888"/>
      <c r="ES148" s="888"/>
      <c r="ET148" s="888"/>
      <c r="EU148" s="888"/>
      <c r="EV148" s="888"/>
      <c r="EW148" s="888"/>
      <c r="EX148" s="888"/>
      <c r="EY148" s="888"/>
      <c r="EZ148" s="888"/>
      <c r="FA148" s="888"/>
      <c r="FB148" s="888"/>
      <c r="FC148" s="888"/>
      <c r="FD148" s="888"/>
      <c r="FE148" s="888"/>
      <c r="FF148" s="888"/>
      <c r="FH148" s="874"/>
      <c r="FI148" s="915" t="s">
        <v>386</v>
      </c>
      <c r="FJ148" s="888"/>
      <c r="FK148" s="888"/>
      <c r="FL148" s="888"/>
      <c r="FM148" s="888"/>
      <c r="FN148" s="888"/>
      <c r="FO148" s="888"/>
      <c r="FP148" s="888"/>
      <c r="FQ148" s="888"/>
      <c r="FR148" s="888"/>
      <c r="FS148" s="888"/>
      <c r="FT148" s="888"/>
      <c r="FU148" s="888"/>
      <c r="FV148" s="888"/>
      <c r="FW148" s="888"/>
      <c r="FX148" s="888"/>
      <c r="FZ148" s="874"/>
      <c r="GA148" s="915" t="s">
        <v>386</v>
      </c>
      <c r="GB148" s="888"/>
      <c r="GC148" s="888"/>
      <c r="GD148" s="888"/>
      <c r="GE148" s="888"/>
      <c r="GF148" s="888"/>
      <c r="GG148" s="888"/>
      <c r="GH148" s="888"/>
      <c r="GI148" s="888"/>
      <c r="GJ148" s="888"/>
      <c r="GK148" s="888"/>
      <c r="GL148" s="888"/>
      <c r="GM148" s="888"/>
      <c r="GN148" s="888"/>
      <c r="GO148" s="888"/>
      <c r="GP148" s="888"/>
    </row>
    <row r="149" spans="1:198" s="894" customFormat="1" ht="14.25" hidden="1" customHeight="1">
      <c r="B149" s="874"/>
      <c r="C149" s="915" t="s">
        <v>387</v>
      </c>
      <c r="D149" s="888"/>
      <c r="E149" s="888"/>
      <c r="F149" s="888"/>
      <c r="G149" s="888"/>
      <c r="H149" s="888"/>
      <c r="I149" s="888"/>
      <c r="J149" s="888"/>
      <c r="K149" s="888"/>
      <c r="L149" s="888"/>
      <c r="M149" s="888"/>
      <c r="N149" s="888"/>
      <c r="O149" s="888"/>
      <c r="P149" s="888"/>
      <c r="Q149" s="888"/>
      <c r="R149" s="888"/>
      <c r="T149" s="874"/>
      <c r="U149" s="915" t="s">
        <v>387</v>
      </c>
      <c r="V149" s="888"/>
      <c r="W149" s="888"/>
      <c r="X149" s="888"/>
      <c r="Y149" s="888"/>
      <c r="Z149" s="888"/>
      <c r="AA149" s="888"/>
      <c r="AB149" s="888"/>
      <c r="AC149" s="888"/>
      <c r="AD149" s="888"/>
      <c r="AE149" s="888"/>
      <c r="AF149" s="888"/>
      <c r="AG149" s="888"/>
      <c r="AH149" s="888"/>
      <c r="AI149" s="888"/>
      <c r="AJ149" s="888"/>
      <c r="AL149" s="874"/>
      <c r="AM149" s="915" t="s">
        <v>387</v>
      </c>
      <c r="AN149" s="888"/>
      <c r="AO149" s="888"/>
      <c r="AP149" s="888"/>
      <c r="AQ149" s="888"/>
      <c r="AR149" s="888"/>
      <c r="AS149" s="888"/>
      <c r="AT149" s="888"/>
      <c r="AU149" s="888"/>
      <c r="AV149" s="888"/>
      <c r="AW149" s="888"/>
      <c r="AX149" s="888"/>
      <c r="AY149" s="888"/>
      <c r="AZ149" s="888"/>
      <c r="BA149" s="888"/>
      <c r="BB149" s="888"/>
      <c r="BD149" s="874"/>
      <c r="BE149" s="915" t="s">
        <v>387</v>
      </c>
      <c r="BF149" s="888"/>
      <c r="BG149" s="888"/>
      <c r="BH149" s="888"/>
      <c r="BI149" s="888"/>
      <c r="BJ149" s="888"/>
      <c r="BK149" s="888"/>
      <c r="BL149" s="888"/>
      <c r="BM149" s="888"/>
      <c r="BN149" s="888"/>
      <c r="BO149" s="888"/>
      <c r="BP149" s="888"/>
      <c r="BQ149" s="888"/>
      <c r="BR149" s="888"/>
      <c r="BS149" s="888"/>
      <c r="BT149" s="888"/>
      <c r="BV149" s="874"/>
      <c r="BW149" s="915" t="s">
        <v>387</v>
      </c>
      <c r="BX149" s="888"/>
      <c r="BY149" s="888"/>
      <c r="BZ149" s="888"/>
      <c r="CA149" s="888"/>
      <c r="CB149" s="888"/>
      <c r="CC149" s="888"/>
      <c r="CD149" s="888"/>
      <c r="CE149" s="888"/>
      <c r="CF149" s="888"/>
      <c r="CG149" s="888"/>
      <c r="CH149" s="888"/>
      <c r="CI149" s="888"/>
      <c r="CJ149" s="888"/>
      <c r="CK149" s="888"/>
      <c r="CL149" s="888"/>
      <c r="CN149" s="874"/>
      <c r="CO149" s="915" t="s">
        <v>387</v>
      </c>
      <c r="CP149" s="888"/>
      <c r="CQ149" s="888"/>
      <c r="CR149" s="888"/>
      <c r="CS149" s="888"/>
      <c r="CT149" s="888"/>
      <c r="CU149" s="888"/>
      <c r="CV149" s="888"/>
      <c r="CW149" s="888"/>
      <c r="CX149" s="888"/>
      <c r="CY149" s="888"/>
      <c r="CZ149" s="888"/>
      <c r="DA149" s="888"/>
      <c r="DB149" s="888"/>
      <c r="DC149" s="888"/>
      <c r="DD149" s="888"/>
      <c r="DF149" s="874"/>
      <c r="DG149" s="915" t="s">
        <v>387</v>
      </c>
      <c r="DH149" s="888"/>
      <c r="DI149" s="888"/>
      <c r="DJ149" s="888"/>
      <c r="DK149" s="888"/>
      <c r="DL149" s="888"/>
      <c r="DM149" s="888"/>
      <c r="DN149" s="888"/>
      <c r="DO149" s="888"/>
      <c r="DP149" s="888"/>
      <c r="DQ149" s="888"/>
      <c r="DR149" s="888"/>
      <c r="DS149" s="888"/>
      <c r="DT149" s="888"/>
      <c r="DU149" s="888"/>
      <c r="DV149" s="888"/>
      <c r="DX149" s="874"/>
      <c r="DY149" s="915" t="s">
        <v>387</v>
      </c>
      <c r="DZ149" s="888"/>
      <c r="EA149" s="888"/>
      <c r="EB149" s="888"/>
      <c r="EC149" s="888"/>
      <c r="ED149" s="888"/>
      <c r="EE149" s="888"/>
      <c r="EF149" s="888"/>
      <c r="EG149" s="888"/>
      <c r="EH149" s="888"/>
      <c r="EI149" s="888"/>
      <c r="EJ149" s="888"/>
      <c r="EK149" s="888"/>
      <c r="EL149" s="888"/>
      <c r="EM149" s="888"/>
      <c r="EN149" s="888"/>
      <c r="EP149" s="874"/>
      <c r="EQ149" s="915" t="s">
        <v>387</v>
      </c>
      <c r="ER149" s="888"/>
      <c r="ES149" s="888"/>
      <c r="ET149" s="888"/>
      <c r="EU149" s="888"/>
      <c r="EV149" s="888"/>
      <c r="EW149" s="888"/>
      <c r="EX149" s="888"/>
      <c r="EY149" s="888"/>
      <c r="EZ149" s="888"/>
      <c r="FA149" s="888"/>
      <c r="FB149" s="888"/>
      <c r="FC149" s="888"/>
      <c r="FD149" s="888"/>
      <c r="FE149" s="888"/>
      <c r="FF149" s="888"/>
      <c r="FH149" s="874"/>
      <c r="FI149" s="915" t="s">
        <v>387</v>
      </c>
      <c r="FJ149" s="888"/>
      <c r="FK149" s="888"/>
      <c r="FL149" s="888"/>
      <c r="FM149" s="888"/>
      <c r="FN149" s="888"/>
      <c r="FO149" s="888"/>
      <c r="FP149" s="888"/>
      <c r="FQ149" s="888"/>
      <c r="FR149" s="888"/>
      <c r="FS149" s="888"/>
      <c r="FT149" s="888"/>
      <c r="FU149" s="888"/>
      <c r="FV149" s="888"/>
      <c r="FW149" s="888"/>
      <c r="FX149" s="888"/>
      <c r="FZ149" s="874"/>
      <c r="GA149" s="915" t="s">
        <v>387</v>
      </c>
      <c r="GB149" s="888"/>
      <c r="GC149" s="888"/>
      <c r="GD149" s="888"/>
      <c r="GE149" s="888"/>
      <c r="GF149" s="888"/>
      <c r="GG149" s="888"/>
      <c r="GH149" s="888"/>
      <c r="GI149" s="888"/>
      <c r="GJ149" s="888"/>
      <c r="GK149" s="888"/>
      <c r="GL149" s="888"/>
      <c r="GM149" s="888"/>
      <c r="GN149" s="888"/>
      <c r="GO149" s="888"/>
      <c r="GP149" s="888"/>
    </row>
    <row r="150" spans="1:198">
      <c r="A150" s="898"/>
      <c r="C150" s="901"/>
      <c r="D150" s="888"/>
      <c r="E150" s="888"/>
      <c r="F150" s="888"/>
      <c r="G150" s="888"/>
      <c r="H150" s="888"/>
      <c r="I150" s="888"/>
      <c r="J150" s="888"/>
      <c r="K150" s="888"/>
      <c r="L150" s="888"/>
      <c r="M150" s="888"/>
      <c r="N150" s="888"/>
      <c r="O150" s="888"/>
      <c r="P150" s="888"/>
      <c r="R150" s="888"/>
      <c r="S150" s="898"/>
      <c r="U150" s="901"/>
      <c r="V150" s="888"/>
      <c r="W150" s="888"/>
      <c r="X150" s="888"/>
      <c r="Y150" s="888"/>
      <c r="Z150" s="888"/>
      <c r="AA150" s="888"/>
      <c r="AB150" s="888"/>
      <c r="AC150" s="888"/>
      <c r="AD150" s="888"/>
      <c r="AE150" s="888"/>
      <c r="AF150" s="888"/>
      <c r="AG150" s="888"/>
      <c r="AH150" s="888"/>
      <c r="AJ150" s="888"/>
      <c r="AK150" s="898"/>
      <c r="AM150" s="901"/>
      <c r="AN150" s="888"/>
      <c r="AO150" s="888"/>
      <c r="AP150" s="888"/>
      <c r="AQ150" s="888"/>
      <c r="AR150" s="888"/>
      <c r="AS150" s="888"/>
      <c r="AT150" s="888"/>
      <c r="AU150" s="888"/>
      <c r="AV150" s="888"/>
      <c r="AW150" s="888"/>
      <c r="AX150" s="888"/>
      <c r="AY150" s="888"/>
      <c r="AZ150" s="888"/>
      <c r="BB150" s="888"/>
      <c r="BC150" s="898"/>
      <c r="BE150" s="901"/>
      <c r="BF150" s="888"/>
      <c r="BG150" s="888"/>
      <c r="BH150" s="888"/>
      <c r="BI150" s="888"/>
      <c r="BJ150" s="888"/>
      <c r="BK150" s="888"/>
      <c r="BL150" s="888"/>
      <c r="BM150" s="888"/>
      <c r="BN150" s="888"/>
      <c r="BO150" s="888"/>
      <c r="BP150" s="888"/>
      <c r="BQ150" s="888"/>
      <c r="BR150" s="888"/>
      <c r="BT150" s="888"/>
      <c r="BU150" s="898"/>
      <c r="BW150" s="901"/>
      <c r="BX150" s="888"/>
      <c r="BY150" s="888"/>
      <c r="BZ150" s="888"/>
      <c r="CA150" s="888"/>
      <c r="CB150" s="888"/>
      <c r="CC150" s="888"/>
      <c r="CD150" s="888"/>
      <c r="CE150" s="888"/>
      <c r="CF150" s="888"/>
      <c r="CG150" s="888"/>
      <c r="CH150" s="888"/>
      <c r="CI150" s="888"/>
      <c r="CJ150" s="888"/>
      <c r="CL150" s="888"/>
      <c r="CM150" s="898"/>
      <c r="CO150" s="901"/>
      <c r="CP150" s="888"/>
      <c r="CQ150" s="888"/>
      <c r="CR150" s="888"/>
      <c r="CS150" s="888"/>
      <c r="CT150" s="888"/>
      <c r="CU150" s="888"/>
      <c r="CV150" s="888"/>
      <c r="CW150" s="888"/>
      <c r="CX150" s="888"/>
      <c r="CY150" s="888"/>
      <c r="CZ150" s="888"/>
      <c r="DA150" s="888"/>
      <c r="DB150" s="888"/>
      <c r="DD150" s="888"/>
      <c r="DE150" s="898"/>
      <c r="DG150" s="901"/>
      <c r="DH150" s="888"/>
      <c r="DI150" s="888"/>
      <c r="DJ150" s="888"/>
      <c r="DK150" s="888"/>
      <c r="DL150" s="888"/>
      <c r="DM150" s="888"/>
      <c r="DN150" s="888"/>
      <c r="DO150" s="888"/>
      <c r="DP150" s="888"/>
      <c r="DQ150" s="888"/>
      <c r="DR150" s="888"/>
      <c r="DS150" s="888"/>
      <c r="DT150" s="888"/>
      <c r="DV150" s="888"/>
      <c r="DW150" s="898"/>
      <c r="DY150" s="901"/>
      <c r="DZ150" s="888"/>
      <c r="EA150" s="888"/>
      <c r="EB150" s="888"/>
      <c r="EC150" s="888"/>
      <c r="ED150" s="888"/>
      <c r="EE150" s="888"/>
      <c r="EF150" s="888"/>
      <c r="EG150" s="888"/>
      <c r="EH150" s="888"/>
      <c r="EI150" s="888"/>
      <c r="EJ150" s="888"/>
      <c r="EK150" s="888"/>
      <c r="EL150" s="888"/>
      <c r="EN150" s="888"/>
      <c r="EO150" s="898"/>
      <c r="EQ150" s="901"/>
      <c r="ER150" s="888"/>
      <c r="ES150" s="888"/>
      <c r="ET150" s="888"/>
      <c r="EU150" s="888"/>
      <c r="EV150" s="888"/>
      <c r="EW150" s="888"/>
      <c r="EX150" s="888"/>
      <c r="EY150" s="888"/>
      <c r="EZ150" s="888"/>
      <c r="FA150" s="888"/>
      <c r="FB150" s="888"/>
      <c r="FC150" s="888"/>
      <c r="FD150" s="888"/>
      <c r="FF150" s="888"/>
      <c r="FG150" s="898"/>
      <c r="FI150" s="901"/>
      <c r="FJ150" s="888"/>
      <c r="FK150" s="888"/>
      <c r="FL150" s="888"/>
      <c r="FM150" s="888"/>
      <c r="FN150" s="888"/>
      <c r="FO150" s="888"/>
      <c r="FP150" s="888"/>
      <c r="FQ150" s="888"/>
      <c r="FR150" s="888"/>
      <c r="FS150" s="888"/>
      <c r="FT150" s="888"/>
      <c r="FU150" s="888"/>
      <c r="FV150" s="888"/>
      <c r="FX150" s="888"/>
      <c r="FY150" s="898"/>
      <c r="GA150" s="901"/>
      <c r="GB150" s="888"/>
      <c r="GC150" s="888"/>
      <c r="GD150" s="888"/>
      <c r="GE150" s="888"/>
      <c r="GF150" s="888"/>
      <c r="GG150" s="888"/>
      <c r="GH150" s="888"/>
      <c r="GI150" s="888"/>
      <c r="GJ150" s="888"/>
      <c r="GK150" s="888"/>
      <c r="GL150" s="888"/>
      <c r="GM150" s="888"/>
      <c r="GN150" s="888"/>
      <c r="GP150" s="888"/>
    </row>
    <row r="151" spans="1:198" s="929" customFormat="1" ht="26.25" customHeight="1">
      <c r="A151" s="1046" t="s">
        <v>8</v>
      </c>
      <c r="B151" s="1046" t="s">
        <v>64</v>
      </c>
      <c r="C151" s="1046" t="s">
        <v>317</v>
      </c>
      <c r="D151" s="1046"/>
      <c r="E151" s="1046"/>
      <c r="F151" s="1046"/>
      <c r="G151" s="1046"/>
      <c r="H151" s="1043" t="s">
        <v>729</v>
      </c>
      <c r="I151" s="1043" t="s">
        <v>165</v>
      </c>
      <c r="J151" s="1043" t="s">
        <v>74</v>
      </c>
      <c r="K151" s="1043" t="s">
        <v>101</v>
      </c>
      <c r="L151" s="1043"/>
      <c r="M151" s="1043"/>
      <c r="N151" s="1043"/>
      <c r="O151" s="1043"/>
      <c r="P151" s="1043" t="s">
        <v>113</v>
      </c>
      <c r="Q151" s="1043"/>
      <c r="R151" s="1043"/>
      <c r="S151" s="1046" t="s">
        <v>8</v>
      </c>
      <c r="T151" s="1046" t="s">
        <v>64</v>
      </c>
      <c r="U151" s="1046" t="s">
        <v>317</v>
      </c>
      <c r="V151" s="1046"/>
      <c r="W151" s="1046"/>
      <c r="X151" s="1046"/>
      <c r="Y151" s="1046"/>
      <c r="Z151" s="1043" t="s">
        <v>729</v>
      </c>
      <c r="AA151" s="1043" t="s">
        <v>165</v>
      </c>
      <c r="AB151" s="1043" t="s">
        <v>74</v>
      </c>
      <c r="AC151" s="1043" t="s">
        <v>101</v>
      </c>
      <c r="AD151" s="1043"/>
      <c r="AE151" s="1043"/>
      <c r="AF151" s="1043"/>
      <c r="AG151" s="1043"/>
      <c r="AH151" s="1043" t="s">
        <v>113</v>
      </c>
      <c r="AI151" s="1043"/>
      <c r="AJ151" s="1043"/>
      <c r="AK151" s="1046" t="s">
        <v>8</v>
      </c>
      <c r="AL151" s="1046" t="s">
        <v>64</v>
      </c>
      <c r="AM151" s="1046" t="s">
        <v>317</v>
      </c>
      <c r="AN151" s="1046"/>
      <c r="AO151" s="1046"/>
      <c r="AP151" s="1046"/>
      <c r="AQ151" s="1046"/>
      <c r="AR151" s="1043" t="s">
        <v>729</v>
      </c>
      <c r="AS151" s="1043" t="s">
        <v>165</v>
      </c>
      <c r="AT151" s="1043" t="s">
        <v>74</v>
      </c>
      <c r="AU151" s="1043" t="s">
        <v>101</v>
      </c>
      <c r="AV151" s="1043"/>
      <c r="AW151" s="1043"/>
      <c r="AX151" s="1043"/>
      <c r="AY151" s="1043"/>
      <c r="AZ151" s="1043" t="s">
        <v>113</v>
      </c>
      <c r="BA151" s="1043"/>
      <c r="BB151" s="1043"/>
      <c r="BC151" s="1046" t="s">
        <v>8</v>
      </c>
      <c r="BD151" s="1046" t="s">
        <v>64</v>
      </c>
      <c r="BE151" s="1046" t="s">
        <v>317</v>
      </c>
      <c r="BF151" s="1046"/>
      <c r="BG151" s="1046"/>
      <c r="BH151" s="1046"/>
      <c r="BI151" s="1046"/>
      <c r="BJ151" s="1043" t="s">
        <v>729</v>
      </c>
      <c r="BK151" s="1043" t="s">
        <v>165</v>
      </c>
      <c r="BL151" s="1043" t="s">
        <v>74</v>
      </c>
      <c r="BM151" s="1043" t="s">
        <v>101</v>
      </c>
      <c r="BN151" s="1043"/>
      <c r="BO151" s="1043"/>
      <c r="BP151" s="1043"/>
      <c r="BQ151" s="1043"/>
      <c r="BR151" s="1043" t="s">
        <v>113</v>
      </c>
      <c r="BS151" s="1043"/>
      <c r="BT151" s="1043"/>
      <c r="BU151" s="1046" t="s">
        <v>8</v>
      </c>
      <c r="BV151" s="1046" t="s">
        <v>64</v>
      </c>
      <c r="BW151" s="1046" t="s">
        <v>317</v>
      </c>
      <c r="BX151" s="1046"/>
      <c r="BY151" s="1046"/>
      <c r="BZ151" s="1046"/>
      <c r="CA151" s="1046"/>
      <c r="CB151" s="1043" t="s">
        <v>729</v>
      </c>
      <c r="CC151" s="1043" t="s">
        <v>165</v>
      </c>
      <c r="CD151" s="1043" t="s">
        <v>74</v>
      </c>
      <c r="CE151" s="1043" t="s">
        <v>101</v>
      </c>
      <c r="CF151" s="1043"/>
      <c r="CG151" s="1043"/>
      <c r="CH151" s="1043"/>
      <c r="CI151" s="1043"/>
      <c r="CJ151" s="1043" t="s">
        <v>113</v>
      </c>
      <c r="CK151" s="1043"/>
      <c r="CL151" s="1043"/>
      <c r="CM151" s="1046" t="s">
        <v>8</v>
      </c>
      <c r="CN151" s="1046" t="s">
        <v>64</v>
      </c>
      <c r="CO151" s="1046" t="s">
        <v>317</v>
      </c>
      <c r="CP151" s="1046"/>
      <c r="CQ151" s="1046"/>
      <c r="CR151" s="1046"/>
      <c r="CS151" s="1046"/>
      <c r="CT151" s="1043" t="s">
        <v>729</v>
      </c>
      <c r="CU151" s="1043" t="s">
        <v>165</v>
      </c>
      <c r="CV151" s="1043" t="s">
        <v>74</v>
      </c>
      <c r="CW151" s="1043" t="s">
        <v>101</v>
      </c>
      <c r="CX151" s="1043"/>
      <c r="CY151" s="1043"/>
      <c r="CZ151" s="1043"/>
      <c r="DA151" s="1043"/>
      <c r="DB151" s="1043" t="s">
        <v>113</v>
      </c>
      <c r="DC151" s="1043"/>
      <c r="DD151" s="1043"/>
      <c r="DE151" s="1046" t="s">
        <v>8</v>
      </c>
      <c r="DF151" s="1046" t="s">
        <v>64</v>
      </c>
      <c r="DG151" s="1046" t="s">
        <v>317</v>
      </c>
      <c r="DH151" s="1046"/>
      <c r="DI151" s="1046"/>
      <c r="DJ151" s="1046"/>
      <c r="DK151" s="1046"/>
      <c r="DL151" s="1043" t="s">
        <v>729</v>
      </c>
      <c r="DM151" s="1043" t="s">
        <v>165</v>
      </c>
      <c r="DN151" s="1043" t="s">
        <v>74</v>
      </c>
      <c r="DO151" s="1043" t="s">
        <v>101</v>
      </c>
      <c r="DP151" s="1043"/>
      <c r="DQ151" s="1043"/>
      <c r="DR151" s="1043"/>
      <c r="DS151" s="1043"/>
      <c r="DT151" s="1043" t="s">
        <v>113</v>
      </c>
      <c r="DU151" s="1043"/>
      <c r="DV151" s="1043"/>
      <c r="DW151" s="1046" t="s">
        <v>8</v>
      </c>
      <c r="DX151" s="1046" t="s">
        <v>64</v>
      </c>
      <c r="DY151" s="1046" t="s">
        <v>317</v>
      </c>
      <c r="DZ151" s="1046"/>
      <c r="EA151" s="1046"/>
      <c r="EB151" s="1046"/>
      <c r="EC151" s="1046"/>
      <c r="ED151" s="1043" t="s">
        <v>729</v>
      </c>
      <c r="EE151" s="1043" t="s">
        <v>165</v>
      </c>
      <c r="EF151" s="1043" t="s">
        <v>74</v>
      </c>
      <c r="EG151" s="1043" t="s">
        <v>101</v>
      </c>
      <c r="EH151" s="1043"/>
      <c r="EI151" s="1043"/>
      <c r="EJ151" s="1043"/>
      <c r="EK151" s="1043"/>
      <c r="EL151" s="1043" t="s">
        <v>113</v>
      </c>
      <c r="EM151" s="1043"/>
      <c r="EN151" s="1043"/>
      <c r="EO151" s="1046" t="s">
        <v>8</v>
      </c>
      <c r="EP151" s="1046" t="s">
        <v>64</v>
      </c>
      <c r="EQ151" s="1046" t="s">
        <v>317</v>
      </c>
      <c r="ER151" s="1046"/>
      <c r="ES151" s="1046"/>
      <c r="ET151" s="1046"/>
      <c r="EU151" s="1046"/>
      <c r="EV151" s="1043" t="s">
        <v>729</v>
      </c>
      <c r="EW151" s="1043" t="s">
        <v>165</v>
      </c>
      <c r="EX151" s="1043" t="s">
        <v>74</v>
      </c>
      <c r="EY151" s="1043" t="s">
        <v>101</v>
      </c>
      <c r="EZ151" s="1043"/>
      <c r="FA151" s="1043"/>
      <c r="FB151" s="1043"/>
      <c r="FC151" s="1043"/>
      <c r="FD151" s="1043" t="s">
        <v>113</v>
      </c>
      <c r="FE151" s="1043"/>
      <c r="FF151" s="1043"/>
      <c r="FG151" s="1046" t="s">
        <v>8</v>
      </c>
      <c r="FH151" s="1046" t="s">
        <v>64</v>
      </c>
      <c r="FI151" s="1046" t="s">
        <v>317</v>
      </c>
      <c r="FJ151" s="1046"/>
      <c r="FK151" s="1046"/>
      <c r="FL151" s="1046"/>
      <c r="FM151" s="1046"/>
      <c r="FN151" s="1043" t="s">
        <v>729</v>
      </c>
      <c r="FO151" s="1043" t="s">
        <v>165</v>
      </c>
      <c r="FP151" s="1043" t="s">
        <v>74</v>
      </c>
      <c r="FQ151" s="1043" t="s">
        <v>101</v>
      </c>
      <c r="FR151" s="1043"/>
      <c r="FS151" s="1043"/>
      <c r="FT151" s="1043"/>
      <c r="FU151" s="1043"/>
      <c r="FV151" s="1043" t="s">
        <v>113</v>
      </c>
      <c r="FW151" s="1043"/>
      <c r="FX151" s="1043"/>
      <c r="FY151" s="1046" t="s">
        <v>8</v>
      </c>
      <c r="FZ151" s="1049" t="s">
        <v>64</v>
      </c>
      <c r="GA151" s="1046" t="s">
        <v>317</v>
      </c>
      <c r="GB151" s="1046"/>
      <c r="GC151" s="1046"/>
      <c r="GD151" s="1046"/>
      <c r="GE151" s="1046"/>
      <c r="GF151" s="1043" t="s">
        <v>729</v>
      </c>
      <c r="GG151" s="1043" t="s">
        <v>165</v>
      </c>
      <c r="GH151" s="1043" t="s">
        <v>74</v>
      </c>
      <c r="GI151" s="1043" t="s">
        <v>101</v>
      </c>
      <c r="GJ151" s="1043"/>
      <c r="GK151" s="1043"/>
      <c r="GL151" s="1043"/>
      <c r="GM151" s="1043"/>
      <c r="GN151" s="1043" t="s">
        <v>113</v>
      </c>
      <c r="GO151" s="1043"/>
      <c r="GP151" s="1043"/>
    </row>
    <row r="152" spans="1:198" s="929" customFormat="1" ht="89.25">
      <c r="A152" s="1046"/>
      <c r="B152" s="1046"/>
      <c r="C152" s="882" t="s">
        <v>70</v>
      </c>
      <c r="D152" s="882" t="s">
        <v>71</v>
      </c>
      <c r="E152" s="882" t="s">
        <v>72</v>
      </c>
      <c r="F152" s="882" t="s">
        <v>728</v>
      </c>
      <c r="G152" s="882" t="s">
        <v>73</v>
      </c>
      <c r="H152" s="1043"/>
      <c r="I152" s="1043"/>
      <c r="J152" s="1043" t="s">
        <v>6</v>
      </c>
      <c r="K152" s="1044" t="s">
        <v>66</v>
      </c>
      <c r="L152" s="1044" t="s">
        <v>730</v>
      </c>
      <c r="M152" s="1044" t="s">
        <v>105</v>
      </c>
      <c r="N152" s="1044" t="s">
        <v>68</v>
      </c>
      <c r="O152" s="1044" t="s">
        <v>69</v>
      </c>
      <c r="P152" s="1043" t="s">
        <v>37</v>
      </c>
      <c r="Q152" s="1043" t="s">
        <v>38</v>
      </c>
      <c r="R152" s="1043" t="s">
        <v>39</v>
      </c>
      <c r="S152" s="1046"/>
      <c r="T152" s="1046"/>
      <c r="U152" s="882" t="s">
        <v>70</v>
      </c>
      <c r="V152" s="882" t="s">
        <v>71</v>
      </c>
      <c r="W152" s="882" t="s">
        <v>72</v>
      </c>
      <c r="X152" s="882" t="s">
        <v>728</v>
      </c>
      <c r="Y152" s="882" t="s">
        <v>73</v>
      </c>
      <c r="Z152" s="1043"/>
      <c r="AA152" s="1043"/>
      <c r="AB152" s="1043" t="s">
        <v>6</v>
      </c>
      <c r="AC152" s="1044" t="s">
        <v>66</v>
      </c>
      <c r="AD152" s="1044" t="s">
        <v>730</v>
      </c>
      <c r="AE152" s="1044" t="s">
        <v>105</v>
      </c>
      <c r="AF152" s="1044" t="s">
        <v>68</v>
      </c>
      <c r="AG152" s="1044" t="s">
        <v>69</v>
      </c>
      <c r="AH152" s="1043" t="s">
        <v>37</v>
      </c>
      <c r="AI152" s="1043" t="s">
        <v>38</v>
      </c>
      <c r="AJ152" s="1043" t="s">
        <v>39</v>
      </c>
      <c r="AK152" s="1046"/>
      <c r="AL152" s="1046"/>
      <c r="AM152" s="882" t="s">
        <v>70</v>
      </c>
      <c r="AN152" s="882" t="s">
        <v>71</v>
      </c>
      <c r="AO152" s="882" t="s">
        <v>72</v>
      </c>
      <c r="AP152" s="882" t="s">
        <v>728</v>
      </c>
      <c r="AQ152" s="882" t="s">
        <v>73</v>
      </c>
      <c r="AR152" s="1043"/>
      <c r="AS152" s="1043"/>
      <c r="AT152" s="1043" t="s">
        <v>6</v>
      </c>
      <c r="AU152" s="1044" t="s">
        <v>66</v>
      </c>
      <c r="AV152" s="1044" t="s">
        <v>730</v>
      </c>
      <c r="AW152" s="1044" t="s">
        <v>105</v>
      </c>
      <c r="AX152" s="1044" t="s">
        <v>68</v>
      </c>
      <c r="AY152" s="1044" t="s">
        <v>69</v>
      </c>
      <c r="AZ152" s="1043" t="s">
        <v>37</v>
      </c>
      <c r="BA152" s="1043" t="s">
        <v>38</v>
      </c>
      <c r="BB152" s="1043" t="s">
        <v>39</v>
      </c>
      <c r="BC152" s="1046"/>
      <c r="BD152" s="1046"/>
      <c r="BE152" s="882" t="s">
        <v>70</v>
      </c>
      <c r="BF152" s="882" t="s">
        <v>71</v>
      </c>
      <c r="BG152" s="882" t="s">
        <v>72</v>
      </c>
      <c r="BH152" s="882" t="s">
        <v>728</v>
      </c>
      <c r="BI152" s="882" t="s">
        <v>73</v>
      </c>
      <c r="BJ152" s="1043"/>
      <c r="BK152" s="1043"/>
      <c r="BL152" s="1043" t="s">
        <v>6</v>
      </c>
      <c r="BM152" s="1044" t="s">
        <v>66</v>
      </c>
      <c r="BN152" s="1044" t="s">
        <v>730</v>
      </c>
      <c r="BO152" s="1044" t="s">
        <v>105</v>
      </c>
      <c r="BP152" s="1044" t="s">
        <v>68</v>
      </c>
      <c r="BQ152" s="1044" t="s">
        <v>69</v>
      </c>
      <c r="BR152" s="1043" t="s">
        <v>37</v>
      </c>
      <c r="BS152" s="1043" t="s">
        <v>38</v>
      </c>
      <c r="BT152" s="1043" t="s">
        <v>39</v>
      </c>
      <c r="BU152" s="1046"/>
      <c r="BV152" s="1046"/>
      <c r="BW152" s="882" t="s">
        <v>70</v>
      </c>
      <c r="BX152" s="882" t="s">
        <v>71</v>
      </c>
      <c r="BY152" s="882" t="s">
        <v>72</v>
      </c>
      <c r="BZ152" s="882" t="s">
        <v>728</v>
      </c>
      <c r="CA152" s="882" t="s">
        <v>73</v>
      </c>
      <c r="CB152" s="1043"/>
      <c r="CC152" s="1043"/>
      <c r="CD152" s="1043" t="s">
        <v>6</v>
      </c>
      <c r="CE152" s="1044" t="s">
        <v>66</v>
      </c>
      <c r="CF152" s="1044" t="s">
        <v>730</v>
      </c>
      <c r="CG152" s="1044" t="s">
        <v>105</v>
      </c>
      <c r="CH152" s="1044" t="s">
        <v>68</v>
      </c>
      <c r="CI152" s="1044" t="s">
        <v>69</v>
      </c>
      <c r="CJ152" s="1043" t="s">
        <v>37</v>
      </c>
      <c r="CK152" s="1043" t="s">
        <v>38</v>
      </c>
      <c r="CL152" s="1043" t="s">
        <v>39</v>
      </c>
      <c r="CM152" s="1046"/>
      <c r="CN152" s="1046"/>
      <c r="CO152" s="882" t="s">
        <v>70</v>
      </c>
      <c r="CP152" s="882" t="s">
        <v>71</v>
      </c>
      <c r="CQ152" s="882" t="s">
        <v>72</v>
      </c>
      <c r="CR152" s="882" t="s">
        <v>728</v>
      </c>
      <c r="CS152" s="882" t="s">
        <v>73</v>
      </c>
      <c r="CT152" s="1043"/>
      <c r="CU152" s="1043"/>
      <c r="CV152" s="1043" t="s">
        <v>6</v>
      </c>
      <c r="CW152" s="1044" t="s">
        <v>66</v>
      </c>
      <c r="CX152" s="1044" t="s">
        <v>730</v>
      </c>
      <c r="CY152" s="1044" t="s">
        <v>105</v>
      </c>
      <c r="CZ152" s="1044" t="s">
        <v>68</v>
      </c>
      <c r="DA152" s="1044" t="s">
        <v>69</v>
      </c>
      <c r="DB152" s="1043" t="s">
        <v>37</v>
      </c>
      <c r="DC152" s="1043" t="s">
        <v>38</v>
      </c>
      <c r="DD152" s="1043" t="s">
        <v>39</v>
      </c>
      <c r="DE152" s="1046"/>
      <c r="DF152" s="1046"/>
      <c r="DG152" s="882" t="s">
        <v>70</v>
      </c>
      <c r="DH152" s="882" t="s">
        <v>71</v>
      </c>
      <c r="DI152" s="882" t="s">
        <v>72</v>
      </c>
      <c r="DJ152" s="882" t="s">
        <v>728</v>
      </c>
      <c r="DK152" s="882" t="s">
        <v>73</v>
      </c>
      <c r="DL152" s="1043"/>
      <c r="DM152" s="1043"/>
      <c r="DN152" s="1043" t="s">
        <v>6</v>
      </c>
      <c r="DO152" s="1044" t="s">
        <v>66</v>
      </c>
      <c r="DP152" s="1044" t="s">
        <v>730</v>
      </c>
      <c r="DQ152" s="1044" t="s">
        <v>105</v>
      </c>
      <c r="DR152" s="1044" t="s">
        <v>68</v>
      </c>
      <c r="DS152" s="1044" t="s">
        <v>69</v>
      </c>
      <c r="DT152" s="1043" t="s">
        <v>37</v>
      </c>
      <c r="DU152" s="1043" t="s">
        <v>38</v>
      </c>
      <c r="DV152" s="1043" t="s">
        <v>39</v>
      </c>
      <c r="DW152" s="1046"/>
      <c r="DX152" s="1046"/>
      <c r="DY152" s="882" t="s">
        <v>70</v>
      </c>
      <c r="DZ152" s="882" t="s">
        <v>71</v>
      </c>
      <c r="EA152" s="882" t="s">
        <v>72</v>
      </c>
      <c r="EB152" s="882" t="s">
        <v>728</v>
      </c>
      <c r="EC152" s="882" t="s">
        <v>73</v>
      </c>
      <c r="ED152" s="1043"/>
      <c r="EE152" s="1043"/>
      <c r="EF152" s="1043" t="s">
        <v>6</v>
      </c>
      <c r="EG152" s="1044" t="s">
        <v>66</v>
      </c>
      <c r="EH152" s="1044" t="s">
        <v>730</v>
      </c>
      <c r="EI152" s="1044" t="s">
        <v>105</v>
      </c>
      <c r="EJ152" s="1044" t="s">
        <v>68</v>
      </c>
      <c r="EK152" s="1044" t="s">
        <v>69</v>
      </c>
      <c r="EL152" s="1043" t="s">
        <v>37</v>
      </c>
      <c r="EM152" s="1043" t="s">
        <v>38</v>
      </c>
      <c r="EN152" s="1043" t="s">
        <v>39</v>
      </c>
      <c r="EO152" s="1046"/>
      <c r="EP152" s="1046"/>
      <c r="EQ152" s="882" t="s">
        <v>70</v>
      </c>
      <c r="ER152" s="882" t="s">
        <v>71</v>
      </c>
      <c r="ES152" s="882" t="s">
        <v>72</v>
      </c>
      <c r="ET152" s="882" t="s">
        <v>728</v>
      </c>
      <c r="EU152" s="882" t="s">
        <v>73</v>
      </c>
      <c r="EV152" s="1043"/>
      <c r="EW152" s="1043"/>
      <c r="EX152" s="1043" t="s">
        <v>6</v>
      </c>
      <c r="EY152" s="1044" t="s">
        <v>66</v>
      </c>
      <c r="EZ152" s="1044" t="s">
        <v>730</v>
      </c>
      <c r="FA152" s="1044" t="s">
        <v>105</v>
      </c>
      <c r="FB152" s="1044" t="s">
        <v>68</v>
      </c>
      <c r="FC152" s="1044" t="s">
        <v>69</v>
      </c>
      <c r="FD152" s="1043" t="s">
        <v>37</v>
      </c>
      <c r="FE152" s="1043" t="s">
        <v>38</v>
      </c>
      <c r="FF152" s="1043" t="s">
        <v>39</v>
      </c>
      <c r="FG152" s="1046"/>
      <c r="FH152" s="1046"/>
      <c r="FI152" s="882" t="s">
        <v>70</v>
      </c>
      <c r="FJ152" s="882" t="s">
        <v>71</v>
      </c>
      <c r="FK152" s="882" t="s">
        <v>72</v>
      </c>
      <c r="FL152" s="882" t="s">
        <v>728</v>
      </c>
      <c r="FM152" s="882" t="s">
        <v>73</v>
      </c>
      <c r="FN152" s="1043"/>
      <c r="FO152" s="1043"/>
      <c r="FP152" s="1043" t="s">
        <v>6</v>
      </c>
      <c r="FQ152" s="1044" t="s">
        <v>66</v>
      </c>
      <c r="FR152" s="1044" t="s">
        <v>730</v>
      </c>
      <c r="FS152" s="1044" t="s">
        <v>105</v>
      </c>
      <c r="FT152" s="1044" t="s">
        <v>68</v>
      </c>
      <c r="FU152" s="1044" t="s">
        <v>69</v>
      </c>
      <c r="FV152" s="1043" t="s">
        <v>37</v>
      </c>
      <c r="FW152" s="1043" t="s">
        <v>38</v>
      </c>
      <c r="FX152" s="1043" t="s">
        <v>39</v>
      </c>
      <c r="FY152" s="1046"/>
      <c r="FZ152" s="1049"/>
      <c r="GA152" s="882" t="s">
        <v>70</v>
      </c>
      <c r="GB152" s="882" t="s">
        <v>71</v>
      </c>
      <c r="GC152" s="882" t="s">
        <v>72</v>
      </c>
      <c r="GD152" s="882" t="s">
        <v>728</v>
      </c>
      <c r="GE152" s="882" t="s">
        <v>73</v>
      </c>
      <c r="GF152" s="1043"/>
      <c r="GG152" s="1043"/>
      <c r="GH152" s="1043" t="s">
        <v>6</v>
      </c>
      <c r="GI152" s="1044" t="s">
        <v>66</v>
      </c>
      <c r="GJ152" s="1044" t="s">
        <v>730</v>
      </c>
      <c r="GK152" s="1044" t="s">
        <v>105</v>
      </c>
      <c r="GL152" s="1044" t="s">
        <v>68</v>
      </c>
      <c r="GM152" s="1044" t="s">
        <v>69</v>
      </c>
      <c r="GN152" s="1043" t="s">
        <v>37</v>
      </c>
      <c r="GO152" s="1043" t="s">
        <v>38</v>
      </c>
      <c r="GP152" s="1043" t="s">
        <v>39</v>
      </c>
    </row>
    <row r="153" spans="1:198" s="929" customFormat="1">
      <c r="A153" s="1046"/>
      <c r="B153" s="1046"/>
      <c r="C153" s="882" t="s">
        <v>6</v>
      </c>
      <c r="D153" s="882" t="s">
        <v>6</v>
      </c>
      <c r="E153" s="882" t="s">
        <v>6</v>
      </c>
      <c r="F153" s="882" t="s">
        <v>6</v>
      </c>
      <c r="G153" s="882" t="s">
        <v>6</v>
      </c>
      <c r="H153" s="883" t="s">
        <v>6</v>
      </c>
      <c r="I153" s="883" t="s">
        <v>6</v>
      </c>
      <c r="J153" s="883" t="s">
        <v>6</v>
      </c>
      <c r="K153" s="1044"/>
      <c r="L153" s="1044"/>
      <c r="M153" s="1044"/>
      <c r="N153" s="1044"/>
      <c r="O153" s="1044"/>
      <c r="P153" s="1043"/>
      <c r="Q153" s="1043"/>
      <c r="R153" s="1043" t="s">
        <v>7</v>
      </c>
      <c r="S153" s="1046"/>
      <c r="T153" s="1046"/>
      <c r="U153" s="882" t="s">
        <v>6</v>
      </c>
      <c r="V153" s="882" t="s">
        <v>6</v>
      </c>
      <c r="W153" s="882" t="s">
        <v>6</v>
      </c>
      <c r="X153" s="882" t="s">
        <v>6</v>
      </c>
      <c r="Y153" s="882" t="s">
        <v>6</v>
      </c>
      <c r="Z153" s="883" t="s">
        <v>6</v>
      </c>
      <c r="AA153" s="883" t="s">
        <v>6</v>
      </c>
      <c r="AB153" s="883" t="s">
        <v>6</v>
      </c>
      <c r="AC153" s="1044"/>
      <c r="AD153" s="1044"/>
      <c r="AE153" s="1044"/>
      <c r="AF153" s="1044"/>
      <c r="AG153" s="1044"/>
      <c r="AH153" s="1043"/>
      <c r="AI153" s="1043"/>
      <c r="AJ153" s="1043" t="s">
        <v>7</v>
      </c>
      <c r="AK153" s="1046"/>
      <c r="AL153" s="1046"/>
      <c r="AM153" s="882" t="s">
        <v>6</v>
      </c>
      <c r="AN153" s="882" t="s">
        <v>6</v>
      </c>
      <c r="AO153" s="882" t="s">
        <v>6</v>
      </c>
      <c r="AP153" s="882" t="s">
        <v>6</v>
      </c>
      <c r="AQ153" s="882" t="s">
        <v>6</v>
      </c>
      <c r="AR153" s="883" t="s">
        <v>6</v>
      </c>
      <c r="AS153" s="883" t="s">
        <v>6</v>
      </c>
      <c r="AT153" s="883" t="s">
        <v>6</v>
      </c>
      <c r="AU153" s="1044"/>
      <c r="AV153" s="1044"/>
      <c r="AW153" s="1044"/>
      <c r="AX153" s="1044"/>
      <c r="AY153" s="1044"/>
      <c r="AZ153" s="1043"/>
      <c r="BA153" s="1043"/>
      <c r="BB153" s="1043" t="s">
        <v>7</v>
      </c>
      <c r="BC153" s="1046"/>
      <c r="BD153" s="1046"/>
      <c r="BE153" s="882" t="s">
        <v>6</v>
      </c>
      <c r="BF153" s="882" t="s">
        <v>6</v>
      </c>
      <c r="BG153" s="882" t="s">
        <v>6</v>
      </c>
      <c r="BH153" s="882" t="s">
        <v>6</v>
      </c>
      <c r="BI153" s="882" t="s">
        <v>6</v>
      </c>
      <c r="BJ153" s="883" t="s">
        <v>6</v>
      </c>
      <c r="BK153" s="883" t="s">
        <v>6</v>
      </c>
      <c r="BL153" s="883" t="s">
        <v>6</v>
      </c>
      <c r="BM153" s="1044"/>
      <c r="BN153" s="1044"/>
      <c r="BO153" s="1044"/>
      <c r="BP153" s="1044"/>
      <c r="BQ153" s="1044"/>
      <c r="BR153" s="1043"/>
      <c r="BS153" s="1043"/>
      <c r="BT153" s="1043" t="s">
        <v>7</v>
      </c>
      <c r="BU153" s="1046"/>
      <c r="BV153" s="1046"/>
      <c r="BW153" s="882" t="s">
        <v>6</v>
      </c>
      <c r="BX153" s="882" t="s">
        <v>6</v>
      </c>
      <c r="BY153" s="882" t="s">
        <v>6</v>
      </c>
      <c r="BZ153" s="882" t="s">
        <v>6</v>
      </c>
      <c r="CA153" s="882" t="s">
        <v>6</v>
      </c>
      <c r="CB153" s="883" t="s">
        <v>6</v>
      </c>
      <c r="CC153" s="883" t="s">
        <v>6</v>
      </c>
      <c r="CD153" s="883" t="s">
        <v>6</v>
      </c>
      <c r="CE153" s="1044"/>
      <c r="CF153" s="1044"/>
      <c r="CG153" s="1044"/>
      <c r="CH153" s="1044"/>
      <c r="CI153" s="1044"/>
      <c r="CJ153" s="1043"/>
      <c r="CK153" s="1043"/>
      <c r="CL153" s="1043" t="s">
        <v>7</v>
      </c>
      <c r="CM153" s="1046"/>
      <c r="CN153" s="1046"/>
      <c r="CO153" s="882" t="s">
        <v>6</v>
      </c>
      <c r="CP153" s="882" t="s">
        <v>6</v>
      </c>
      <c r="CQ153" s="882" t="s">
        <v>6</v>
      </c>
      <c r="CR153" s="882" t="s">
        <v>6</v>
      </c>
      <c r="CS153" s="882" t="s">
        <v>6</v>
      </c>
      <c r="CT153" s="883" t="s">
        <v>6</v>
      </c>
      <c r="CU153" s="883" t="s">
        <v>6</v>
      </c>
      <c r="CV153" s="883" t="s">
        <v>6</v>
      </c>
      <c r="CW153" s="1044"/>
      <c r="CX153" s="1044"/>
      <c r="CY153" s="1044"/>
      <c r="CZ153" s="1044"/>
      <c r="DA153" s="1044"/>
      <c r="DB153" s="1043"/>
      <c r="DC153" s="1043"/>
      <c r="DD153" s="1043" t="s">
        <v>7</v>
      </c>
      <c r="DE153" s="1046"/>
      <c r="DF153" s="1046"/>
      <c r="DG153" s="882" t="s">
        <v>6</v>
      </c>
      <c r="DH153" s="882" t="s">
        <v>6</v>
      </c>
      <c r="DI153" s="882" t="s">
        <v>6</v>
      </c>
      <c r="DJ153" s="882" t="s">
        <v>6</v>
      </c>
      <c r="DK153" s="882" t="s">
        <v>6</v>
      </c>
      <c r="DL153" s="883" t="s">
        <v>6</v>
      </c>
      <c r="DM153" s="883" t="s">
        <v>6</v>
      </c>
      <c r="DN153" s="883" t="s">
        <v>6</v>
      </c>
      <c r="DO153" s="1044"/>
      <c r="DP153" s="1044"/>
      <c r="DQ153" s="1044"/>
      <c r="DR153" s="1044"/>
      <c r="DS153" s="1044"/>
      <c r="DT153" s="1043"/>
      <c r="DU153" s="1043"/>
      <c r="DV153" s="1043" t="s">
        <v>7</v>
      </c>
      <c r="DW153" s="1046"/>
      <c r="DX153" s="1046"/>
      <c r="DY153" s="882" t="s">
        <v>6</v>
      </c>
      <c r="DZ153" s="882" t="s">
        <v>6</v>
      </c>
      <c r="EA153" s="882" t="s">
        <v>6</v>
      </c>
      <c r="EB153" s="882" t="s">
        <v>6</v>
      </c>
      <c r="EC153" s="882" t="s">
        <v>6</v>
      </c>
      <c r="ED153" s="883" t="s">
        <v>6</v>
      </c>
      <c r="EE153" s="883" t="s">
        <v>6</v>
      </c>
      <c r="EF153" s="883" t="s">
        <v>6</v>
      </c>
      <c r="EG153" s="1044"/>
      <c r="EH153" s="1044"/>
      <c r="EI153" s="1044"/>
      <c r="EJ153" s="1044"/>
      <c r="EK153" s="1044"/>
      <c r="EL153" s="1043"/>
      <c r="EM153" s="1043"/>
      <c r="EN153" s="1043" t="s">
        <v>7</v>
      </c>
      <c r="EO153" s="1046"/>
      <c r="EP153" s="1046"/>
      <c r="EQ153" s="882" t="s">
        <v>6</v>
      </c>
      <c r="ER153" s="882" t="s">
        <v>6</v>
      </c>
      <c r="ES153" s="882" t="s">
        <v>6</v>
      </c>
      <c r="ET153" s="882" t="s">
        <v>6</v>
      </c>
      <c r="EU153" s="882" t="s">
        <v>6</v>
      </c>
      <c r="EV153" s="883" t="s">
        <v>6</v>
      </c>
      <c r="EW153" s="883" t="s">
        <v>6</v>
      </c>
      <c r="EX153" s="883" t="s">
        <v>6</v>
      </c>
      <c r="EY153" s="1044"/>
      <c r="EZ153" s="1044"/>
      <c r="FA153" s="1044"/>
      <c r="FB153" s="1044"/>
      <c r="FC153" s="1044"/>
      <c r="FD153" s="1043"/>
      <c r="FE153" s="1043"/>
      <c r="FF153" s="1043" t="s">
        <v>7</v>
      </c>
      <c r="FG153" s="1046"/>
      <c r="FH153" s="1046"/>
      <c r="FI153" s="882" t="s">
        <v>6</v>
      </c>
      <c r="FJ153" s="882" t="s">
        <v>6</v>
      </c>
      <c r="FK153" s="882" t="s">
        <v>6</v>
      </c>
      <c r="FL153" s="882" t="s">
        <v>6</v>
      </c>
      <c r="FM153" s="882" t="s">
        <v>6</v>
      </c>
      <c r="FN153" s="883" t="s">
        <v>6</v>
      </c>
      <c r="FO153" s="883" t="s">
        <v>6</v>
      </c>
      <c r="FP153" s="883" t="s">
        <v>6</v>
      </c>
      <c r="FQ153" s="1044"/>
      <c r="FR153" s="1044"/>
      <c r="FS153" s="1044"/>
      <c r="FT153" s="1044"/>
      <c r="FU153" s="1044"/>
      <c r="FV153" s="1043"/>
      <c r="FW153" s="1043"/>
      <c r="FX153" s="1043" t="s">
        <v>7</v>
      </c>
      <c r="FY153" s="1046"/>
      <c r="FZ153" s="1049"/>
      <c r="GA153" s="882" t="s">
        <v>6</v>
      </c>
      <c r="GB153" s="882" t="s">
        <v>6</v>
      </c>
      <c r="GC153" s="882" t="s">
        <v>6</v>
      </c>
      <c r="GD153" s="882" t="s">
        <v>6</v>
      </c>
      <c r="GE153" s="882" t="s">
        <v>6</v>
      </c>
      <c r="GF153" s="883" t="s">
        <v>6</v>
      </c>
      <c r="GG153" s="883" t="s">
        <v>6</v>
      </c>
      <c r="GH153" s="883" t="s">
        <v>6</v>
      </c>
      <c r="GI153" s="1044"/>
      <c r="GJ153" s="1044"/>
      <c r="GK153" s="1044"/>
      <c r="GL153" s="1044"/>
      <c r="GM153" s="1044"/>
      <c r="GN153" s="1043"/>
      <c r="GO153" s="1043"/>
      <c r="GP153" s="1043" t="s">
        <v>7</v>
      </c>
    </row>
    <row r="154" spans="1:198" ht="193.5" customHeight="1">
      <c r="A154" s="911" t="s">
        <v>9</v>
      </c>
      <c r="B154" s="879" t="s">
        <v>481</v>
      </c>
      <c r="C154" s="897"/>
      <c r="D154" s="897">
        <v>176134428</v>
      </c>
      <c r="E154" s="897"/>
      <c r="F154" s="897"/>
      <c r="G154" s="897"/>
      <c r="H154" s="897">
        <v>76089040</v>
      </c>
      <c r="I154" s="897"/>
      <c r="J154" s="904"/>
      <c r="K154" s="897"/>
      <c r="L154" s="897"/>
      <c r="M154" s="897"/>
      <c r="N154" s="897"/>
      <c r="O154" s="897"/>
      <c r="P154" s="880" t="s">
        <v>607</v>
      </c>
      <c r="Q154" s="880" t="s">
        <v>606</v>
      </c>
      <c r="R154" s="880" t="s">
        <v>604</v>
      </c>
      <c r="S154" s="911" t="s">
        <v>9</v>
      </c>
      <c r="T154" s="879" t="s">
        <v>707</v>
      </c>
      <c r="U154" s="897"/>
      <c r="V154" s="897">
        <v>157739400</v>
      </c>
      <c r="W154" s="897"/>
      <c r="X154" s="897"/>
      <c r="Y154" s="897"/>
      <c r="Z154" s="897">
        <v>192792600</v>
      </c>
      <c r="AA154" s="897"/>
      <c r="AB154" s="904"/>
      <c r="AC154" s="897"/>
      <c r="AE154" s="897"/>
      <c r="AF154" s="897"/>
      <c r="AG154" s="897"/>
      <c r="AH154" s="880" t="s">
        <v>605</v>
      </c>
      <c r="AI154" s="880" t="s">
        <v>606</v>
      </c>
      <c r="AJ154" s="880" t="s">
        <v>604</v>
      </c>
      <c r="AK154" s="911" t="s">
        <v>9</v>
      </c>
      <c r="AL154" s="879" t="s">
        <v>691</v>
      </c>
      <c r="AM154" s="897"/>
      <c r="AN154" s="897"/>
      <c r="AO154" s="897"/>
      <c r="AP154" s="897"/>
      <c r="AQ154" s="897"/>
      <c r="AR154" s="982">
        <v>100937.1</v>
      </c>
      <c r="AS154" s="897"/>
      <c r="AT154" s="904"/>
      <c r="AU154" s="897"/>
      <c r="AW154" s="897"/>
      <c r="AX154" s="897"/>
      <c r="AY154" s="897"/>
      <c r="AZ154" s="880" t="s">
        <v>605</v>
      </c>
      <c r="BA154" s="880" t="s">
        <v>606</v>
      </c>
      <c r="BB154" s="880" t="s">
        <v>604</v>
      </c>
      <c r="BC154" s="911" t="s">
        <v>9</v>
      </c>
      <c r="BD154" s="879" t="s">
        <v>780</v>
      </c>
      <c r="BE154" s="897"/>
      <c r="BF154" s="897">
        <v>137671734</v>
      </c>
      <c r="BG154" s="897"/>
      <c r="BH154" s="897"/>
      <c r="BI154" s="897"/>
      <c r="BJ154" s="897">
        <v>169044898</v>
      </c>
      <c r="BK154" s="897"/>
      <c r="BL154" s="904"/>
      <c r="BM154" s="897"/>
      <c r="BN154" s="897"/>
      <c r="BO154" s="897"/>
      <c r="BQ154" s="897"/>
      <c r="BR154" s="880" t="s">
        <v>687</v>
      </c>
      <c r="BS154" s="880" t="s">
        <v>688</v>
      </c>
      <c r="BT154" s="880" t="s">
        <v>689</v>
      </c>
      <c r="BU154" s="911" t="s">
        <v>9</v>
      </c>
      <c r="BV154" s="879" t="s">
        <v>500</v>
      </c>
      <c r="BW154" s="897"/>
      <c r="BX154" s="897">
        <v>140051590</v>
      </c>
      <c r="BY154" s="897"/>
      <c r="BZ154" s="897"/>
      <c r="CA154" s="982"/>
      <c r="CB154" s="897">
        <v>140051590</v>
      </c>
      <c r="CC154" s="897"/>
      <c r="CD154" s="904">
        <f>SUM(BW154:CC154)</f>
        <v>280103180</v>
      </c>
      <c r="CE154" s="897"/>
      <c r="CF154" s="897"/>
      <c r="CG154" s="897"/>
      <c r="CH154" s="897"/>
      <c r="CI154" s="897"/>
      <c r="CJ154" s="880" t="s">
        <v>605</v>
      </c>
      <c r="CK154" s="880" t="s">
        <v>606</v>
      </c>
      <c r="CL154" s="880" t="s">
        <v>604</v>
      </c>
      <c r="CM154" s="911" t="s">
        <v>9</v>
      </c>
      <c r="CN154" s="879" t="s">
        <v>784</v>
      </c>
      <c r="CO154" s="897"/>
      <c r="CP154" s="897"/>
      <c r="CQ154" s="897"/>
      <c r="CR154" s="897"/>
      <c r="CS154" s="897"/>
      <c r="CT154" s="897"/>
      <c r="CU154" s="897"/>
      <c r="CV154" s="904">
        <v>1800000</v>
      </c>
      <c r="CW154" s="897" t="s">
        <v>575</v>
      </c>
      <c r="CX154" s="897"/>
      <c r="CY154" s="897"/>
      <c r="CZ154" s="897"/>
      <c r="DA154" s="897"/>
      <c r="DB154" s="880" t="s">
        <v>570</v>
      </c>
      <c r="DC154" s="880" t="s">
        <v>571</v>
      </c>
      <c r="DD154" s="880" t="s">
        <v>787</v>
      </c>
      <c r="DE154" s="911" t="s">
        <v>9</v>
      </c>
      <c r="DF154" s="879" t="s">
        <v>790</v>
      </c>
      <c r="DG154" s="897"/>
      <c r="DH154" s="897"/>
      <c r="DI154" s="897" t="s">
        <v>609</v>
      </c>
      <c r="DJ154" s="897"/>
      <c r="DK154" s="897"/>
      <c r="DL154" s="897"/>
      <c r="DM154" s="897"/>
      <c r="DN154" s="904">
        <f>SUM(DG154:DM154)</f>
        <v>0</v>
      </c>
      <c r="DO154" s="897"/>
      <c r="DP154" s="897"/>
      <c r="DQ154" s="897"/>
      <c r="DR154" s="897"/>
      <c r="DS154" s="897"/>
      <c r="DT154" s="880" t="s">
        <v>560</v>
      </c>
      <c r="DU154" s="880" t="s">
        <v>561</v>
      </c>
      <c r="DV154" s="880" t="s">
        <v>562</v>
      </c>
      <c r="DW154" s="911" t="s">
        <v>9</v>
      </c>
      <c r="DX154" s="879" t="s">
        <v>806</v>
      </c>
      <c r="DY154" s="897"/>
      <c r="DZ154" s="897"/>
      <c r="EA154" s="897"/>
      <c r="EB154" s="897"/>
      <c r="EC154" s="897"/>
      <c r="ED154" s="897">
        <v>5300000</v>
      </c>
      <c r="EE154" s="897"/>
      <c r="EF154" s="904">
        <f>SUM(DY154:EE154)</f>
        <v>5300000</v>
      </c>
      <c r="EG154" s="897"/>
      <c r="EH154" s="897"/>
      <c r="EI154" s="897"/>
      <c r="EJ154" s="897"/>
      <c r="EK154" s="897"/>
      <c r="EL154" s="880" t="s">
        <v>515</v>
      </c>
      <c r="EM154" s="880" t="s">
        <v>519</v>
      </c>
      <c r="EN154" s="880" t="s">
        <v>603</v>
      </c>
      <c r="EO154" s="911" t="s">
        <v>9</v>
      </c>
      <c r="EP154" s="879" t="s">
        <v>701</v>
      </c>
      <c r="EQ154" s="897"/>
      <c r="ER154" s="897"/>
      <c r="ES154" s="897"/>
      <c r="ET154" s="897"/>
      <c r="EU154" s="897"/>
      <c r="EV154" s="897"/>
      <c r="EW154" s="897"/>
      <c r="EX154" s="904">
        <f>SUM(EQ154:EW154)</f>
        <v>0</v>
      </c>
      <c r="EY154" s="897"/>
      <c r="EZ154" s="897"/>
      <c r="FA154" s="897"/>
      <c r="FB154" s="897"/>
      <c r="FC154" s="897"/>
      <c r="FD154" s="880" t="s">
        <v>605</v>
      </c>
      <c r="FE154" s="880" t="s">
        <v>606</v>
      </c>
      <c r="FF154" s="880" t="s">
        <v>604</v>
      </c>
      <c r="FG154" s="911" t="s">
        <v>9</v>
      </c>
      <c r="FH154" s="879" t="s">
        <v>706</v>
      </c>
      <c r="FI154" s="897"/>
      <c r="FJ154" s="897"/>
      <c r="FK154" s="897"/>
      <c r="FL154" s="897"/>
      <c r="FM154" s="897"/>
      <c r="FN154" s="897"/>
      <c r="FO154" s="897"/>
      <c r="FP154" s="904">
        <v>9500000000</v>
      </c>
      <c r="FQ154" s="897"/>
      <c r="FR154" s="897"/>
      <c r="FS154" s="897"/>
      <c r="FT154" s="897"/>
      <c r="FU154" s="897"/>
      <c r="FV154" s="880" t="s">
        <v>687</v>
      </c>
      <c r="FW154" s="880" t="s">
        <v>688</v>
      </c>
      <c r="FX154" s="880" t="s">
        <v>798</v>
      </c>
      <c r="FY154" s="911" t="s">
        <v>9</v>
      </c>
      <c r="FZ154" s="879" t="s">
        <v>797</v>
      </c>
      <c r="GA154" s="897"/>
      <c r="GB154" s="897"/>
      <c r="GC154" s="897"/>
      <c r="GD154" s="897"/>
      <c r="GE154" s="897"/>
      <c r="GF154" s="897">
        <v>1000000</v>
      </c>
      <c r="GG154" s="962"/>
      <c r="GH154" s="904">
        <f>SUM(GA154:GG154)</f>
        <v>1000000</v>
      </c>
      <c r="GI154" s="897"/>
      <c r="GJ154" s="897"/>
      <c r="GK154" s="897"/>
      <c r="GL154" s="897"/>
      <c r="GM154" s="897"/>
      <c r="GN154" s="880" t="s">
        <v>518</v>
      </c>
      <c r="GO154" s="880" t="s">
        <v>796</v>
      </c>
      <c r="GP154" s="880" t="s">
        <v>602</v>
      </c>
    </row>
    <row r="155" spans="1:198" ht="120.75" customHeight="1">
      <c r="A155" s="911" t="s">
        <v>10</v>
      </c>
      <c r="B155" s="879"/>
      <c r="C155" s="897"/>
      <c r="D155" s="897"/>
      <c r="E155" s="897"/>
      <c r="F155" s="897"/>
      <c r="G155" s="897"/>
      <c r="H155" s="897"/>
      <c r="I155" s="897"/>
      <c r="J155" s="904">
        <f t="shared" ref="J155:J173" si="0">SUM(C155:I155)</f>
        <v>0</v>
      </c>
      <c r="K155" s="897"/>
      <c r="L155" s="897"/>
      <c r="M155" s="897"/>
      <c r="N155" s="897"/>
      <c r="O155" s="897"/>
      <c r="P155" s="880"/>
      <c r="Q155" s="880"/>
      <c r="R155" s="880"/>
      <c r="S155" s="911" t="s">
        <v>10</v>
      </c>
      <c r="T155" s="879"/>
      <c r="U155" s="897"/>
      <c r="V155" s="897"/>
      <c r="W155" s="897"/>
      <c r="X155" s="897"/>
      <c r="Y155" s="897"/>
      <c r="Z155" s="897"/>
      <c r="AA155" s="897"/>
      <c r="AB155" s="904">
        <f t="shared" ref="AB155:AB173" si="1">SUM(U155:AA155)</f>
        <v>0</v>
      </c>
      <c r="AC155" s="897"/>
      <c r="AD155" s="897"/>
      <c r="AE155" s="897"/>
      <c r="AF155" s="897"/>
      <c r="AG155" s="897"/>
      <c r="AH155" s="880"/>
      <c r="AI155" s="880"/>
      <c r="AJ155" s="880"/>
      <c r="AK155" s="911" t="s">
        <v>10</v>
      </c>
      <c r="AL155" s="879" t="s">
        <v>777</v>
      </c>
      <c r="AM155" s="897"/>
      <c r="AN155" s="897"/>
      <c r="AO155" s="897"/>
      <c r="AP155" s="897"/>
      <c r="AQ155" s="897"/>
      <c r="AR155" s="897"/>
      <c r="AS155" s="897"/>
      <c r="AT155" s="904">
        <f t="shared" ref="AT155:AT173" si="2">SUM(AM155:AS155)</f>
        <v>0</v>
      </c>
      <c r="AU155" s="897"/>
      <c r="AV155" s="897"/>
      <c r="AW155" s="897"/>
      <c r="AX155" s="897"/>
      <c r="AY155" s="897"/>
      <c r="AZ155" s="880" t="s">
        <v>487</v>
      </c>
      <c r="BA155" s="880" t="s">
        <v>685</v>
      </c>
      <c r="BB155" s="880" t="s">
        <v>686</v>
      </c>
      <c r="BC155" s="911" t="s">
        <v>10</v>
      </c>
      <c r="BD155" s="880" t="s">
        <v>678</v>
      </c>
      <c r="BE155" s="897"/>
      <c r="BF155" s="897"/>
      <c r="BG155" s="897"/>
      <c r="BH155" s="897"/>
      <c r="BI155" s="897"/>
      <c r="BJ155" s="897"/>
      <c r="BK155" s="897"/>
      <c r="BL155" s="904"/>
      <c r="BM155" s="897"/>
      <c r="BN155" s="897"/>
      <c r="BO155" s="897"/>
      <c r="BP155" s="897"/>
      <c r="BQ155" s="897"/>
      <c r="BR155" s="880" t="s">
        <v>607</v>
      </c>
      <c r="BS155" s="880" t="s">
        <v>606</v>
      </c>
      <c r="BT155" s="880" t="s">
        <v>604</v>
      </c>
      <c r="BU155" s="911" t="s">
        <v>10</v>
      </c>
      <c r="BV155" s="879"/>
      <c r="BW155" s="897"/>
      <c r="BX155" s="897"/>
      <c r="BY155" s="897"/>
      <c r="BZ155" s="897"/>
      <c r="CA155" s="897"/>
      <c r="CB155" s="897"/>
      <c r="CC155" s="897"/>
      <c r="CD155" s="904">
        <f t="shared" ref="CD155:CD173" si="3">SUM(BW155:CC155)</f>
        <v>0</v>
      </c>
      <c r="CE155" s="897"/>
      <c r="CF155" s="897"/>
      <c r="CG155" s="897"/>
      <c r="CH155" s="897"/>
      <c r="CI155" s="897"/>
      <c r="CJ155" s="880" t="s">
        <v>680</v>
      </c>
      <c r="CK155" s="880" t="s">
        <v>681</v>
      </c>
      <c r="CL155" s="880" t="s">
        <v>690</v>
      </c>
      <c r="CM155" s="911" t="s">
        <v>10</v>
      </c>
      <c r="CN155" s="879" t="s">
        <v>785</v>
      </c>
      <c r="CO155" s="897"/>
      <c r="CP155" s="897"/>
      <c r="CQ155" s="897"/>
      <c r="CR155" s="897"/>
      <c r="CS155" s="897"/>
      <c r="CT155" s="897"/>
      <c r="CU155" s="897"/>
      <c r="CV155" s="904">
        <v>2200000</v>
      </c>
      <c r="CW155" s="897" t="s">
        <v>576</v>
      </c>
      <c r="CX155" s="897"/>
      <c r="CY155" s="897"/>
      <c r="CZ155" s="897"/>
      <c r="DA155" s="897"/>
      <c r="DB155" s="880" t="s">
        <v>573</v>
      </c>
      <c r="DC155" s="880" t="s">
        <v>574</v>
      </c>
      <c r="DD155" s="880" t="s">
        <v>572</v>
      </c>
      <c r="DE155" s="911" t="s">
        <v>10</v>
      </c>
      <c r="DF155" s="879" t="s">
        <v>788</v>
      </c>
      <c r="DG155" s="897"/>
      <c r="DH155" s="897"/>
      <c r="DI155" s="897"/>
      <c r="DJ155" s="897"/>
      <c r="DK155" s="897"/>
      <c r="DL155" s="897"/>
      <c r="DM155" s="897"/>
      <c r="DN155" s="904">
        <f t="shared" ref="DN155:DN173" si="4">SUM(DG155:DM155)</f>
        <v>0</v>
      </c>
      <c r="DO155" s="897"/>
      <c r="DP155" s="897"/>
      <c r="DQ155" s="897"/>
      <c r="DR155" s="897"/>
      <c r="DS155" s="897"/>
      <c r="DT155" s="880"/>
      <c r="DU155" s="880"/>
      <c r="DV155" s="880"/>
      <c r="DW155" s="911" t="s">
        <v>10</v>
      </c>
      <c r="DX155" s="879" t="s">
        <v>792</v>
      </c>
      <c r="DY155" s="897"/>
      <c r="DZ155" s="897"/>
      <c r="EA155" s="897"/>
      <c r="EB155" s="897"/>
      <c r="EC155" s="897"/>
      <c r="ED155" s="897"/>
      <c r="EE155" s="897"/>
      <c r="EF155" s="904">
        <f t="shared" ref="EF155:EF173" si="5">SUM(DY155:EE155)</f>
        <v>0</v>
      </c>
      <c r="EG155" s="897"/>
      <c r="EH155" s="897"/>
      <c r="EI155" s="897"/>
      <c r="EJ155" s="897"/>
      <c r="EK155" s="897"/>
      <c r="EL155" s="880" t="s">
        <v>507</v>
      </c>
      <c r="EM155" s="880" t="s">
        <v>610</v>
      </c>
      <c r="EN155" s="880" t="s">
        <v>611</v>
      </c>
      <c r="EO155" s="911" t="s">
        <v>10</v>
      </c>
      <c r="EP155" s="879" t="s">
        <v>704</v>
      </c>
      <c r="EQ155" s="897"/>
      <c r="ER155" s="897"/>
      <c r="ES155" s="897"/>
      <c r="ET155" s="897"/>
      <c r="EU155" s="897"/>
      <c r="EV155" s="897"/>
      <c r="EW155" s="897"/>
      <c r="EX155" s="904">
        <f t="shared" ref="EX155:EX173" si="6">SUM(EQ155:EW155)</f>
        <v>0</v>
      </c>
      <c r="EY155" s="897"/>
      <c r="EZ155" s="897"/>
      <c r="FA155" s="897"/>
      <c r="FB155" s="897"/>
      <c r="FC155" s="897"/>
      <c r="FD155" s="880" t="s">
        <v>793</v>
      </c>
      <c r="FE155" s="880" t="s">
        <v>794</v>
      </c>
      <c r="FF155" s="880" t="s">
        <v>795</v>
      </c>
      <c r="FG155" s="911" t="s">
        <v>10</v>
      </c>
      <c r="FH155" s="879"/>
      <c r="FI155" s="897"/>
      <c r="FJ155" s="897"/>
      <c r="FK155" s="897"/>
      <c r="FL155" s="897"/>
      <c r="FM155" s="897"/>
      <c r="FN155" s="897"/>
      <c r="FO155" s="897"/>
      <c r="FP155" s="904">
        <f t="shared" ref="FP155:FP173" si="7">SUM(FI155:FO155)</f>
        <v>0</v>
      </c>
      <c r="FQ155" s="897"/>
      <c r="FR155" s="897"/>
      <c r="FS155" s="897"/>
      <c r="FT155" s="897"/>
      <c r="FU155" s="897"/>
      <c r="FV155" s="880" t="s">
        <v>605</v>
      </c>
      <c r="FW155" s="880" t="s">
        <v>606</v>
      </c>
      <c r="FX155" s="880" t="s">
        <v>604</v>
      </c>
      <c r="FY155" s="911" t="s">
        <v>10</v>
      </c>
      <c r="FZ155" s="879" t="s">
        <v>713</v>
      </c>
      <c r="GA155" s="897"/>
      <c r="GB155" s="897"/>
      <c r="GC155" s="897"/>
      <c r="GD155" s="897"/>
      <c r="GE155" s="897"/>
      <c r="GF155" s="897"/>
      <c r="GG155" s="897"/>
      <c r="GH155" s="904">
        <f t="shared" ref="GH155:GH173" si="8">SUM(GA155:GG155)</f>
        <v>0</v>
      </c>
      <c r="GI155" s="897"/>
      <c r="GJ155" s="897"/>
      <c r="GK155" s="897"/>
      <c r="GL155" s="897"/>
      <c r="GM155" s="897"/>
      <c r="GN155" s="880"/>
      <c r="GO155" s="880"/>
      <c r="GP155" s="880"/>
    </row>
    <row r="156" spans="1:198" ht="124.5" customHeight="1">
      <c r="A156" s="911" t="s">
        <v>11</v>
      </c>
      <c r="B156" s="879"/>
      <c r="C156" s="897"/>
      <c r="D156" s="897"/>
      <c r="E156" s="897"/>
      <c r="F156" s="897"/>
      <c r="G156" s="897"/>
      <c r="H156" s="897"/>
      <c r="I156" s="897"/>
      <c r="J156" s="904">
        <f t="shared" si="0"/>
        <v>0</v>
      </c>
      <c r="K156" s="897"/>
      <c r="L156" s="897"/>
      <c r="M156" s="897"/>
      <c r="N156" s="897"/>
      <c r="O156" s="897"/>
      <c r="P156" s="880"/>
      <c r="Q156" s="880"/>
      <c r="R156" s="880"/>
      <c r="S156" s="911" t="s">
        <v>11</v>
      </c>
      <c r="T156" s="879"/>
      <c r="U156" s="897"/>
      <c r="V156" s="897"/>
      <c r="W156" s="897"/>
      <c r="X156" s="897"/>
      <c r="Y156" s="897"/>
      <c r="Z156" s="897"/>
      <c r="AA156" s="897"/>
      <c r="AB156" s="904">
        <f t="shared" si="1"/>
        <v>0</v>
      </c>
      <c r="AC156" s="897"/>
      <c r="AD156" s="897"/>
      <c r="AE156" s="897"/>
      <c r="AF156" s="897"/>
      <c r="AG156" s="897"/>
      <c r="AH156" s="880"/>
      <c r="AI156" s="880"/>
      <c r="AJ156" s="880"/>
      <c r="AK156" s="911" t="s">
        <v>11</v>
      </c>
      <c r="AL156" s="879" t="s">
        <v>488</v>
      </c>
      <c r="AM156" s="897"/>
      <c r="AN156" s="897"/>
      <c r="AO156" s="897"/>
      <c r="AP156" s="897"/>
      <c r="AQ156" s="897"/>
      <c r="AR156" s="897"/>
      <c r="AS156" s="897"/>
      <c r="AT156" s="904">
        <f t="shared" si="2"/>
        <v>0</v>
      </c>
      <c r="AU156" s="897"/>
      <c r="AV156" s="897"/>
      <c r="AW156" s="897"/>
      <c r="AX156" s="897"/>
      <c r="AY156" s="897"/>
      <c r="AZ156" s="880"/>
      <c r="BA156" s="880"/>
      <c r="BB156" s="880"/>
      <c r="BC156" s="911" t="s">
        <v>11</v>
      </c>
      <c r="BD156" s="880"/>
      <c r="BE156" s="897"/>
      <c r="BF156" s="897"/>
      <c r="BG156" s="897"/>
      <c r="BH156" s="897"/>
      <c r="BI156" s="897"/>
      <c r="BJ156" s="897"/>
      <c r="BK156" s="897"/>
      <c r="BL156" s="904">
        <f t="shared" ref="BL156:BL173" si="9">SUM(BE156:BK156)</f>
        <v>0</v>
      </c>
      <c r="BM156" s="897"/>
      <c r="BN156" s="897"/>
      <c r="BO156" s="897"/>
      <c r="BP156" s="897"/>
      <c r="BQ156" s="897"/>
      <c r="BR156" s="880"/>
      <c r="BS156" s="880"/>
      <c r="BT156" s="880"/>
      <c r="BU156" s="911" t="s">
        <v>11</v>
      </c>
      <c r="BV156" s="879"/>
      <c r="BW156" s="897"/>
      <c r="BX156" s="897"/>
      <c r="BY156" s="897"/>
      <c r="BZ156" s="897"/>
      <c r="CA156" s="897"/>
      <c r="CB156" s="897"/>
      <c r="CC156" s="897"/>
      <c r="CD156" s="904">
        <f t="shared" si="3"/>
        <v>0</v>
      </c>
      <c r="CE156" s="897"/>
      <c r="CF156" s="897"/>
      <c r="CG156" s="897"/>
      <c r="CH156" s="897"/>
      <c r="CI156" s="897"/>
      <c r="CJ156" s="880"/>
      <c r="CK156" s="880"/>
      <c r="CL156" s="880"/>
      <c r="CM156" s="911" t="s">
        <v>11</v>
      </c>
      <c r="CN156" s="879" t="s">
        <v>786</v>
      </c>
      <c r="CO156" s="897"/>
      <c r="CP156" s="897"/>
      <c r="CQ156" s="897"/>
      <c r="CR156" s="897"/>
      <c r="CS156" s="897"/>
      <c r="CT156" s="897"/>
      <c r="CU156" s="897"/>
      <c r="CV156" s="904">
        <f t="shared" ref="CV156:CV173" si="10">SUM(CO156:CU156)</f>
        <v>0</v>
      </c>
      <c r="CW156" s="897"/>
      <c r="CX156" s="897"/>
      <c r="CY156" s="897"/>
      <c r="CZ156" s="897"/>
      <c r="DA156" s="897"/>
      <c r="DB156" s="880"/>
      <c r="DC156" s="880"/>
      <c r="DD156" s="880"/>
      <c r="DE156" s="911" t="s">
        <v>11</v>
      </c>
      <c r="DF156" s="879" t="s">
        <v>789</v>
      </c>
      <c r="DG156" s="897"/>
      <c r="DH156" s="897"/>
      <c r="DI156" s="897"/>
      <c r="DJ156" s="897"/>
      <c r="DK156" s="897"/>
      <c r="DL156" s="897"/>
      <c r="DM156" s="897"/>
      <c r="DN156" s="904">
        <f t="shared" si="4"/>
        <v>0</v>
      </c>
      <c r="DO156" s="897"/>
      <c r="DP156" s="897"/>
      <c r="DQ156" s="897"/>
      <c r="DR156" s="897"/>
      <c r="DS156" s="897"/>
      <c r="DT156" s="880"/>
      <c r="DU156" s="880"/>
      <c r="DV156" s="880"/>
      <c r="DW156" s="911" t="s">
        <v>11</v>
      </c>
      <c r="DX156" s="879"/>
      <c r="DY156" s="897"/>
      <c r="DZ156" s="897"/>
      <c r="EA156" s="897"/>
      <c r="EB156" s="897"/>
      <c r="EC156" s="897"/>
      <c r="ED156" s="897"/>
      <c r="EE156" s="897"/>
      <c r="EF156" s="904">
        <f t="shared" si="5"/>
        <v>0</v>
      </c>
      <c r="EG156" s="897"/>
      <c r="EH156" s="897"/>
      <c r="EI156" s="897"/>
      <c r="EJ156" s="897"/>
      <c r="EK156" s="897"/>
      <c r="EL156" s="880" t="s">
        <v>612</v>
      </c>
      <c r="EM156" s="880" t="s">
        <v>613</v>
      </c>
      <c r="EN156" s="880" t="s">
        <v>614</v>
      </c>
      <c r="EO156" s="911" t="s">
        <v>11</v>
      </c>
      <c r="EP156" s="879" t="s">
        <v>705</v>
      </c>
      <c r="EQ156" s="897"/>
      <c r="ER156" s="897"/>
      <c r="ES156" s="897"/>
      <c r="ET156" s="897"/>
      <c r="EU156" s="897"/>
      <c r="EV156" s="897"/>
      <c r="EW156" s="897"/>
      <c r="EX156" s="904">
        <f t="shared" si="6"/>
        <v>0</v>
      </c>
      <c r="EY156" s="897"/>
      <c r="EZ156" s="897"/>
      <c r="FA156" s="897"/>
      <c r="FB156" s="897"/>
      <c r="FC156" s="897"/>
      <c r="FD156" s="880"/>
      <c r="FE156" s="880"/>
      <c r="FF156" s="880"/>
      <c r="FG156" s="911" t="s">
        <v>11</v>
      </c>
      <c r="FH156" s="879"/>
      <c r="FI156" s="897"/>
      <c r="FJ156" s="897"/>
      <c r="FK156" s="897"/>
      <c r="FL156" s="897"/>
      <c r="FM156" s="897"/>
      <c r="FN156" s="897"/>
      <c r="FO156" s="897"/>
      <c r="FP156" s="904">
        <f t="shared" si="7"/>
        <v>0</v>
      </c>
      <c r="FQ156" s="897"/>
      <c r="FR156" s="897"/>
      <c r="FS156" s="897"/>
      <c r="FT156" s="897"/>
      <c r="FU156" s="897"/>
      <c r="FV156" s="880"/>
      <c r="FW156" s="880"/>
      <c r="FX156" s="880"/>
      <c r="FY156" s="911" t="s">
        <v>11</v>
      </c>
      <c r="FZ156" s="879" t="s">
        <v>712</v>
      </c>
      <c r="GA156" s="897"/>
      <c r="GB156" s="897"/>
      <c r="GC156" s="897"/>
      <c r="GD156" s="897"/>
      <c r="GE156" s="897"/>
      <c r="GF156" s="897"/>
      <c r="GG156" s="897"/>
      <c r="GH156" s="904">
        <f t="shared" si="8"/>
        <v>0</v>
      </c>
      <c r="GI156" s="897"/>
      <c r="GJ156" s="897"/>
      <c r="GK156" s="897"/>
      <c r="GL156" s="897"/>
      <c r="GM156" s="897"/>
      <c r="GN156" s="880"/>
      <c r="GO156" s="880"/>
      <c r="GP156" s="880"/>
    </row>
    <row r="157" spans="1:198" ht="75.75" customHeight="1">
      <c r="A157" s="911" t="s">
        <v>12</v>
      </c>
      <c r="B157" s="879"/>
      <c r="C157" s="897"/>
      <c r="D157" s="897"/>
      <c r="E157" s="897"/>
      <c r="F157" s="897"/>
      <c r="G157" s="897"/>
      <c r="H157" s="897"/>
      <c r="I157" s="897"/>
      <c r="J157" s="904">
        <f t="shared" si="0"/>
        <v>0</v>
      </c>
      <c r="K157" s="897"/>
      <c r="L157" s="897"/>
      <c r="M157" s="897"/>
      <c r="N157" s="897"/>
      <c r="O157" s="897"/>
      <c r="P157" s="880"/>
      <c r="Q157" s="880"/>
      <c r="R157" s="880"/>
      <c r="S157" s="911" t="s">
        <v>12</v>
      </c>
      <c r="T157" s="879"/>
      <c r="U157" s="897"/>
      <c r="V157" s="897"/>
      <c r="W157" s="897"/>
      <c r="X157" s="897"/>
      <c r="Y157" s="897"/>
      <c r="Z157" s="897"/>
      <c r="AA157" s="897"/>
      <c r="AB157" s="904">
        <f t="shared" si="1"/>
        <v>0</v>
      </c>
      <c r="AC157" s="897"/>
      <c r="AD157" s="897"/>
      <c r="AE157" s="897"/>
      <c r="AF157" s="897"/>
      <c r="AG157" s="897"/>
      <c r="AH157" s="880"/>
      <c r="AI157" s="880"/>
      <c r="AJ157" s="880"/>
      <c r="AK157" s="911" t="s">
        <v>12</v>
      </c>
      <c r="AL157" s="879" t="s">
        <v>489</v>
      </c>
      <c r="AM157" s="897"/>
      <c r="AN157" s="897"/>
      <c r="AO157" s="897"/>
      <c r="AP157" s="897"/>
      <c r="AQ157" s="897"/>
      <c r="AR157" s="897"/>
      <c r="AS157" s="897"/>
      <c r="AT157" s="904">
        <f t="shared" si="2"/>
        <v>0</v>
      </c>
      <c r="AU157" s="897"/>
      <c r="AV157" s="897"/>
      <c r="AW157" s="897"/>
      <c r="AX157" s="897"/>
      <c r="AY157" s="897"/>
      <c r="AZ157" s="880"/>
      <c r="BA157" s="880"/>
      <c r="BB157" s="880"/>
      <c r="BC157" s="911" t="s">
        <v>12</v>
      </c>
      <c r="BD157" s="880"/>
      <c r="BE157" s="897"/>
      <c r="BF157" s="897"/>
      <c r="BG157" s="897"/>
      <c r="BH157" s="897"/>
      <c r="BI157" s="897"/>
      <c r="BJ157" s="897"/>
      <c r="BK157" s="897"/>
      <c r="BL157" s="904">
        <f t="shared" si="9"/>
        <v>0</v>
      </c>
      <c r="BM157" s="897"/>
      <c r="BN157" s="897"/>
      <c r="BO157" s="897"/>
      <c r="BP157" s="897"/>
      <c r="BQ157" s="897"/>
      <c r="BR157" s="880"/>
      <c r="BS157" s="880"/>
      <c r="BT157" s="880"/>
      <c r="BU157" s="911" t="s">
        <v>12</v>
      </c>
      <c r="BV157" s="879"/>
      <c r="BW157" s="897"/>
      <c r="BX157" s="897"/>
      <c r="BY157" s="897"/>
      <c r="BZ157" s="897"/>
      <c r="CA157" s="897"/>
      <c r="CB157" s="897"/>
      <c r="CC157" s="897"/>
      <c r="CD157" s="904">
        <f t="shared" si="3"/>
        <v>0</v>
      </c>
      <c r="CE157" s="897"/>
      <c r="CF157" s="897"/>
      <c r="CG157" s="897"/>
      <c r="CH157" s="897"/>
      <c r="CI157" s="897"/>
      <c r="CJ157" s="880"/>
      <c r="CK157" s="880"/>
      <c r="CL157" s="880"/>
      <c r="CM157" s="911" t="s">
        <v>12</v>
      </c>
      <c r="CN157" s="879" t="s">
        <v>563</v>
      </c>
      <c r="CO157" s="897"/>
      <c r="CP157" s="897"/>
      <c r="CQ157" s="897"/>
      <c r="CR157" s="897"/>
      <c r="CS157" s="897"/>
      <c r="CT157" s="897"/>
      <c r="CU157" s="897"/>
      <c r="CV157" s="904">
        <f t="shared" si="10"/>
        <v>0</v>
      </c>
      <c r="CW157" s="897"/>
      <c r="CX157" s="897"/>
      <c r="CY157" s="897"/>
      <c r="CZ157" s="897"/>
      <c r="DA157" s="897"/>
      <c r="DB157" s="880"/>
      <c r="DC157" s="880"/>
      <c r="DD157" s="880"/>
      <c r="DE157" s="911" t="s">
        <v>12</v>
      </c>
      <c r="DF157" s="888" t="s">
        <v>559</v>
      </c>
      <c r="DG157" s="897"/>
      <c r="DH157" s="897"/>
      <c r="DI157" s="897"/>
      <c r="DJ157" s="897"/>
      <c r="DK157" s="897"/>
      <c r="DL157" s="897"/>
      <c r="DM157" s="897"/>
      <c r="DN157" s="904">
        <f t="shared" si="4"/>
        <v>0</v>
      </c>
      <c r="DO157" s="897"/>
      <c r="DP157" s="897"/>
      <c r="DQ157" s="897"/>
      <c r="DS157" s="897"/>
      <c r="DT157" s="880"/>
      <c r="DU157" s="880"/>
      <c r="DV157" s="880"/>
      <c r="DW157" s="911" t="s">
        <v>12</v>
      </c>
      <c r="DY157" s="897"/>
      <c r="DZ157" s="897"/>
      <c r="EA157" s="897"/>
      <c r="EB157" s="897"/>
      <c r="EC157" s="897"/>
      <c r="ED157" s="897"/>
      <c r="EE157" s="897"/>
      <c r="EF157" s="904">
        <f t="shared" si="5"/>
        <v>0</v>
      </c>
      <c r="EG157" s="897"/>
      <c r="EI157" s="897"/>
      <c r="EJ157" s="897"/>
      <c r="EK157" s="897"/>
      <c r="EL157" s="880" t="s">
        <v>507</v>
      </c>
      <c r="EM157" s="880" t="s">
        <v>616</v>
      </c>
      <c r="EN157" s="880" t="s">
        <v>615</v>
      </c>
      <c r="EO157" s="911" t="s">
        <v>12</v>
      </c>
      <c r="EP157" s="879"/>
      <c r="EQ157" s="897"/>
      <c r="ER157" s="897"/>
      <c r="ES157" s="897"/>
      <c r="ET157" s="897"/>
      <c r="EU157" s="897"/>
      <c r="EV157" s="897"/>
      <c r="EW157" s="897"/>
      <c r="EX157" s="904">
        <f t="shared" si="6"/>
        <v>0</v>
      </c>
      <c r="EY157" s="897"/>
      <c r="EZ157" s="897"/>
      <c r="FA157" s="897"/>
      <c r="FB157" s="897"/>
      <c r="FC157" s="897"/>
      <c r="FD157" s="880"/>
      <c r="FE157" s="880"/>
      <c r="FF157" s="880"/>
      <c r="FG157" s="911" t="s">
        <v>12</v>
      </c>
      <c r="FH157" s="879"/>
      <c r="FI157" s="897"/>
      <c r="FJ157" s="897"/>
      <c r="FK157" s="897"/>
      <c r="FL157" s="897"/>
      <c r="FM157" s="897"/>
      <c r="FN157" s="897"/>
      <c r="FO157" s="897"/>
      <c r="FP157" s="904">
        <f t="shared" si="7"/>
        <v>0</v>
      </c>
      <c r="FQ157" s="897"/>
      <c r="FR157" s="897"/>
      <c r="FS157" s="897"/>
      <c r="FT157" s="897"/>
      <c r="FU157" s="897"/>
      <c r="FV157" s="880"/>
      <c r="FW157" s="880"/>
      <c r="FX157" s="880"/>
      <c r="FY157" s="911" t="s">
        <v>12</v>
      </c>
      <c r="FZ157" s="879"/>
      <c r="GA157" s="897"/>
      <c r="GB157" s="897"/>
      <c r="GC157" s="897"/>
      <c r="GD157" s="897"/>
      <c r="GE157" s="897"/>
      <c r="GF157" s="897"/>
      <c r="GG157" s="897"/>
      <c r="GH157" s="904">
        <f t="shared" si="8"/>
        <v>0</v>
      </c>
      <c r="GI157" s="897"/>
      <c r="GJ157" s="897"/>
      <c r="GK157" s="897"/>
      <c r="GL157" s="897"/>
      <c r="GM157" s="897"/>
      <c r="GN157" s="880"/>
      <c r="GO157" s="880"/>
      <c r="GP157" s="880"/>
    </row>
    <row r="158" spans="1:198" ht="45" customHeight="1">
      <c r="A158" s="911" t="s">
        <v>13</v>
      </c>
      <c r="B158" s="879"/>
      <c r="C158" s="897"/>
      <c r="D158" s="897"/>
      <c r="E158" s="897"/>
      <c r="F158" s="897"/>
      <c r="G158" s="897"/>
      <c r="H158" s="897"/>
      <c r="I158" s="897"/>
      <c r="J158" s="904">
        <f t="shared" si="0"/>
        <v>0</v>
      </c>
      <c r="K158" s="897"/>
      <c r="L158" s="897"/>
      <c r="M158" s="897"/>
      <c r="N158" s="897"/>
      <c r="O158" s="897"/>
      <c r="P158" s="880"/>
      <c r="Q158" s="880"/>
      <c r="R158" s="880"/>
      <c r="S158" s="911" t="s">
        <v>13</v>
      </c>
      <c r="T158" s="879"/>
      <c r="U158" s="897"/>
      <c r="V158" s="897"/>
      <c r="W158" s="897"/>
      <c r="X158" s="897"/>
      <c r="Y158" s="897"/>
      <c r="Z158" s="897"/>
      <c r="AA158" s="897"/>
      <c r="AB158" s="904">
        <f t="shared" si="1"/>
        <v>0</v>
      </c>
      <c r="AC158" s="897"/>
      <c r="AD158" s="897"/>
      <c r="AE158" s="897"/>
      <c r="AF158" s="897"/>
      <c r="AG158" s="897"/>
      <c r="AH158" s="880"/>
      <c r="AI158" s="880"/>
      <c r="AJ158" s="880"/>
      <c r="AK158" s="911" t="s">
        <v>13</v>
      </c>
      <c r="AL158" s="879" t="s">
        <v>692</v>
      </c>
      <c r="AM158" s="897"/>
      <c r="AN158" s="897"/>
      <c r="AO158" s="897"/>
      <c r="AP158" s="897"/>
      <c r="AQ158" s="897"/>
      <c r="AR158" s="897"/>
      <c r="AS158" s="897"/>
      <c r="AT158" s="904">
        <f t="shared" si="2"/>
        <v>0</v>
      </c>
      <c r="AU158" s="897"/>
      <c r="AV158" s="897"/>
      <c r="AW158" s="897"/>
      <c r="AX158" s="897"/>
      <c r="AY158" s="897"/>
      <c r="AZ158" s="880"/>
      <c r="BA158" s="880"/>
      <c r="BB158" s="880"/>
      <c r="BC158" s="911" t="s">
        <v>13</v>
      </c>
      <c r="BD158" s="880"/>
      <c r="BE158" s="897"/>
      <c r="BF158" s="897"/>
      <c r="BG158" s="897"/>
      <c r="BH158" s="897"/>
      <c r="BI158" s="897"/>
      <c r="BJ158" s="897"/>
      <c r="BK158" s="897"/>
      <c r="BL158" s="904">
        <f t="shared" si="9"/>
        <v>0</v>
      </c>
      <c r="BM158" s="897"/>
      <c r="BN158" s="897"/>
      <c r="BO158" s="897"/>
      <c r="BP158" s="897"/>
      <c r="BQ158" s="897"/>
      <c r="BR158" s="880"/>
      <c r="BS158" s="880"/>
      <c r="BT158" s="880"/>
      <c r="BU158" s="911" t="s">
        <v>13</v>
      </c>
      <c r="BV158" s="879"/>
      <c r="BW158" s="897"/>
      <c r="BX158" s="897"/>
      <c r="BY158" s="897"/>
      <c r="BZ158" s="897"/>
      <c r="CA158" s="897"/>
      <c r="CB158" s="897"/>
      <c r="CC158" s="897"/>
      <c r="CD158" s="904">
        <f t="shared" si="3"/>
        <v>0</v>
      </c>
      <c r="CE158" s="897"/>
      <c r="CF158" s="897"/>
      <c r="CG158" s="897"/>
      <c r="CH158" s="897"/>
      <c r="CI158" s="897"/>
      <c r="CJ158" s="880"/>
      <c r="CK158" s="880"/>
      <c r="CL158" s="880"/>
      <c r="CM158" s="911" t="s">
        <v>13</v>
      </c>
      <c r="CN158" s="879" t="s">
        <v>564</v>
      </c>
      <c r="CO158" s="897"/>
      <c r="CP158" s="897"/>
      <c r="CQ158" s="897"/>
      <c r="CR158" s="897"/>
      <c r="CS158" s="897"/>
      <c r="CT158" s="897"/>
      <c r="CU158" s="897"/>
      <c r="CV158" s="904">
        <f t="shared" si="10"/>
        <v>0</v>
      </c>
      <c r="CW158" s="897"/>
      <c r="CX158" s="897"/>
      <c r="CY158" s="897"/>
      <c r="CZ158" s="897"/>
      <c r="DA158" s="897"/>
      <c r="DB158" s="880"/>
      <c r="DC158" s="880"/>
      <c r="DD158" s="880"/>
      <c r="DE158" s="911" t="s">
        <v>13</v>
      </c>
      <c r="DF158" s="879"/>
      <c r="DG158" s="897"/>
      <c r="DH158" s="897"/>
      <c r="DI158" s="897"/>
      <c r="DJ158" s="897"/>
      <c r="DK158" s="897"/>
      <c r="DL158" s="897"/>
      <c r="DM158" s="897"/>
      <c r="DN158" s="904">
        <f t="shared" si="4"/>
        <v>0</v>
      </c>
      <c r="DO158" s="897"/>
      <c r="DP158" s="897"/>
      <c r="DQ158" s="897"/>
      <c r="DR158" s="897"/>
      <c r="DS158" s="897"/>
      <c r="DT158" s="880"/>
      <c r="DU158" s="880"/>
      <c r="DV158" s="880"/>
      <c r="DW158" s="911" t="s">
        <v>13</v>
      </c>
      <c r="DX158" s="879"/>
      <c r="DY158" s="897"/>
      <c r="DZ158" s="897"/>
      <c r="EA158" s="897"/>
      <c r="EB158" s="897"/>
      <c r="EC158" s="897"/>
      <c r="ED158" s="897"/>
      <c r="EE158" s="897"/>
      <c r="EF158" s="904">
        <f t="shared" si="5"/>
        <v>0</v>
      </c>
      <c r="EG158" s="897"/>
      <c r="EH158" s="897"/>
      <c r="EI158" s="897"/>
      <c r="EJ158" s="897"/>
      <c r="EK158" s="897"/>
      <c r="EL158" s="880"/>
      <c r="EM158" s="880"/>
      <c r="EN158" s="880"/>
      <c r="EO158" s="911" t="s">
        <v>13</v>
      </c>
      <c r="EP158" s="879"/>
      <c r="EQ158" s="897"/>
      <c r="ER158" s="897"/>
      <c r="ES158" s="897"/>
      <c r="ET158" s="897"/>
      <c r="EU158" s="897"/>
      <c r="EV158" s="897"/>
      <c r="EW158" s="897"/>
      <c r="EX158" s="904">
        <f t="shared" si="6"/>
        <v>0</v>
      </c>
      <c r="EY158" s="897"/>
      <c r="EZ158" s="897"/>
      <c r="FA158" s="897"/>
      <c r="FB158" s="897"/>
      <c r="FC158" s="897"/>
      <c r="FD158" s="880"/>
      <c r="FE158" s="880"/>
      <c r="FF158" s="880"/>
      <c r="FG158" s="911" t="s">
        <v>13</v>
      </c>
      <c r="FH158" s="879"/>
      <c r="FI158" s="897"/>
      <c r="FJ158" s="897"/>
      <c r="FK158" s="897"/>
      <c r="FL158" s="897"/>
      <c r="FM158" s="897"/>
      <c r="FN158" s="897"/>
      <c r="FO158" s="897"/>
      <c r="FP158" s="904">
        <f t="shared" si="7"/>
        <v>0</v>
      </c>
      <c r="FQ158" s="897"/>
      <c r="FR158" s="897"/>
      <c r="FS158" s="897"/>
      <c r="FT158" s="897"/>
      <c r="FU158" s="897"/>
      <c r="FV158" s="880"/>
      <c r="FW158" s="880"/>
      <c r="FX158" s="880"/>
      <c r="FY158" s="911" t="s">
        <v>13</v>
      </c>
      <c r="FZ158" s="879"/>
      <c r="GA158" s="897"/>
      <c r="GB158" s="897"/>
      <c r="GC158" s="897"/>
      <c r="GD158" s="897"/>
      <c r="GE158" s="897"/>
      <c r="GF158" s="897"/>
      <c r="GG158" s="897"/>
      <c r="GH158" s="904">
        <f t="shared" si="8"/>
        <v>0</v>
      </c>
      <c r="GI158" s="897"/>
      <c r="GJ158" s="897"/>
      <c r="GK158" s="897"/>
      <c r="GL158" s="897"/>
      <c r="GM158" s="897"/>
      <c r="GN158" s="880"/>
      <c r="GO158" s="880"/>
      <c r="GP158" s="880"/>
    </row>
    <row r="159" spans="1:198" ht="45" customHeight="1">
      <c r="A159" s="911" t="s">
        <v>14</v>
      </c>
      <c r="B159" s="879"/>
      <c r="C159" s="897"/>
      <c r="D159" s="897"/>
      <c r="E159" s="897"/>
      <c r="F159" s="897"/>
      <c r="G159" s="897"/>
      <c r="H159" s="897"/>
      <c r="I159" s="897"/>
      <c r="J159" s="904">
        <f t="shared" si="0"/>
        <v>0</v>
      </c>
      <c r="K159" s="897"/>
      <c r="L159" s="897"/>
      <c r="M159" s="897"/>
      <c r="N159" s="897"/>
      <c r="O159" s="897"/>
      <c r="P159" s="880"/>
      <c r="Q159" s="880"/>
      <c r="R159" s="880"/>
      <c r="S159" s="911" t="s">
        <v>14</v>
      </c>
      <c r="T159" s="879"/>
      <c r="U159" s="897"/>
      <c r="V159" s="897"/>
      <c r="W159" s="897"/>
      <c r="X159" s="897"/>
      <c r="Y159" s="897"/>
      <c r="Z159" s="897"/>
      <c r="AA159" s="897"/>
      <c r="AB159" s="904">
        <f t="shared" si="1"/>
        <v>0</v>
      </c>
      <c r="AC159" s="897"/>
      <c r="AD159" s="897"/>
      <c r="AE159" s="897"/>
      <c r="AF159" s="897"/>
      <c r="AG159" s="897"/>
      <c r="AH159" s="880"/>
      <c r="AI159" s="880"/>
      <c r="AJ159" s="880"/>
      <c r="AK159" s="911" t="s">
        <v>14</v>
      </c>
      <c r="AL159" s="879" t="s">
        <v>490</v>
      </c>
      <c r="AM159" s="897"/>
      <c r="AN159" s="897"/>
      <c r="AO159" s="897"/>
      <c r="AP159" s="897"/>
      <c r="AQ159" s="897"/>
      <c r="AR159" s="897"/>
      <c r="AS159" s="897"/>
      <c r="AT159" s="904">
        <f t="shared" si="2"/>
        <v>0</v>
      </c>
      <c r="AU159" s="897"/>
      <c r="AV159" s="897"/>
      <c r="AW159" s="897"/>
      <c r="AX159" s="897"/>
      <c r="AY159" s="897"/>
      <c r="AZ159" s="880"/>
      <c r="BA159" s="880"/>
      <c r="BB159" s="880"/>
      <c r="BC159" s="911" t="s">
        <v>14</v>
      </c>
      <c r="BD159" s="880"/>
      <c r="BE159" s="897"/>
      <c r="BF159" s="897"/>
      <c r="BG159" s="897"/>
      <c r="BH159" s="897"/>
      <c r="BI159" s="897"/>
      <c r="BJ159" s="897"/>
      <c r="BK159" s="897"/>
      <c r="BL159" s="904">
        <f t="shared" si="9"/>
        <v>0</v>
      </c>
      <c r="BM159" s="897"/>
      <c r="BN159" s="897"/>
      <c r="BO159" s="897"/>
      <c r="BP159" s="897"/>
      <c r="BQ159" s="897"/>
      <c r="BR159" s="880"/>
      <c r="BS159" s="880"/>
      <c r="BT159" s="880"/>
      <c r="BU159" s="911" t="s">
        <v>14</v>
      </c>
      <c r="BV159" s="879"/>
      <c r="BW159" s="897"/>
      <c r="BX159" s="897"/>
      <c r="BY159" s="897"/>
      <c r="BZ159" s="897"/>
      <c r="CA159" s="897"/>
      <c r="CB159" s="897"/>
      <c r="CC159" s="897"/>
      <c r="CD159" s="904">
        <f t="shared" si="3"/>
        <v>0</v>
      </c>
      <c r="CE159" s="897"/>
      <c r="CF159" s="897"/>
      <c r="CG159" s="897"/>
      <c r="CH159" s="897"/>
      <c r="CI159" s="897"/>
      <c r="CJ159" s="880"/>
      <c r="CK159" s="880"/>
      <c r="CL159" s="880"/>
      <c r="CM159" s="911" t="s">
        <v>14</v>
      </c>
      <c r="CN159" s="879" t="s">
        <v>565</v>
      </c>
      <c r="CO159" s="897"/>
      <c r="CP159" s="897"/>
      <c r="CQ159" s="897"/>
      <c r="CR159" s="897"/>
      <c r="CS159" s="897"/>
      <c r="CT159" s="897"/>
      <c r="CU159" s="897"/>
      <c r="CV159" s="904">
        <f t="shared" si="10"/>
        <v>0</v>
      </c>
      <c r="CW159" s="897"/>
      <c r="CX159" s="897"/>
      <c r="CY159" s="897"/>
      <c r="CZ159" s="897"/>
      <c r="DA159" s="897"/>
      <c r="DB159" s="880"/>
      <c r="DC159" s="880"/>
      <c r="DD159" s="880"/>
      <c r="DE159" s="911" t="s">
        <v>14</v>
      </c>
      <c r="DF159" s="879"/>
      <c r="DG159" s="897"/>
      <c r="DH159" s="897"/>
      <c r="DI159" s="897"/>
      <c r="DJ159" s="897"/>
      <c r="DK159" s="897"/>
      <c r="DL159" s="897"/>
      <c r="DM159" s="897"/>
      <c r="DN159" s="904">
        <f t="shared" si="4"/>
        <v>0</v>
      </c>
      <c r="DO159" s="897"/>
      <c r="DP159" s="897"/>
      <c r="DQ159" s="897"/>
      <c r="DR159" s="897"/>
      <c r="DS159" s="897"/>
      <c r="DT159" s="880"/>
      <c r="DU159" s="880"/>
      <c r="DV159" s="880"/>
      <c r="DW159" s="911" t="s">
        <v>14</v>
      </c>
      <c r="DX159" s="879"/>
      <c r="DY159" s="897"/>
      <c r="DZ159" s="897"/>
      <c r="EA159" s="897"/>
      <c r="EB159" s="897"/>
      <c r="EC159" s="897"/>
      <c r="ED159" s="897"/>
      <c r="EE159" s="897"/>
      <c r="EF159" s="904">
        <f t="shared" si="5"/>
        <v>0</v>
      </c>
      <c r="EG159" s="897"/>
      <c r="EH159" s="897"/>
      <c r="EI159" s="897"/>
      <c r="EJ159" s="897"/>
      <c r="EK159" s="897"/>
      <c r="EL159" s="880"/>
      <c r="EM159" s="880"/>
      <c r="EN159" s="880"/>
      <c r="EO159" s="911" t="s">
        <v>14</v>
      </c>
      <c r="EP159" s="879"/>
      <c r="EQ159" s="897"/>
      <c r="ER159" s="897"/>
      <c r="ES159" s="897"/>
      <c r="ET159" s="897"/>
      <c r="EU159" s="897"/>
      <c r="EV159" s="897"/>
      <c r="EW159" s="897"/>
      <c r="EX159" s="904">
        <f t="shared" si="6"/>
        <v>0</v>
      </c>
      <c r="EY159" s="897"/>
      <c r="EZ159" s="897"/>
      <c r="FA159" s="897"/>
      <c r="FB159" s="897"/>
      <c r="FC159" s="897"/>
      <c r="FD159" s="880"/>
      <c r="FE159" s="880"/>
      <c r="FF159" s="880"/>
      <c r="FG159" s="911" t="s">
        <v>14</v>
      </c>
      <c r="FH159" s="879"/>
      <c r="FI159" s="897"/>
      <c r="FJ159" s="897"/>
      <c r="FK159" s="897"/>
      <c r="FL159" s="897"/>
      <c r="FM159" s="897"/>
      <c r="FN159" s="897"/>
      <c r="FO159" s="897"/>
      <c r="FP159" s="904">
        <f t="shared" si="7"/>
        <v>0</v>
      </c>
      <c r="FQ159" s="897"/>
      <c r="FR159" s="897"/>
      <c r="FS159" s="897"/>
      <c r="FT159" s="897"/>
      <c r="FU159" s="897"/>
      <c r="FV159" s="880"/>
      <c r="FW159" s="880"/>
      <c r="FX159" s="880"/>
      <c r="FY159" s="911" t="s">
        <v>14</v>
      </c>
      <c r="FZ159" s="879"/>
      <c r="GA159" s="897"/>
      <c r="GB159" s="897"/>
      <c r="GC159" s="897"/>
      <c r="GD159" s="897"/>
      <c r="GE159" s="897"/>
      <c r="GF159" s="897"/>
      <c r="GG159" s="897"/>
      <c r="GH159" s="904">
        <f t="shared" si="8"/>
        <v>0</v>
      </c>
      <c r="GI159" s="897"/>
      <c r="GJ159" s="897"/>
      <c r="GK159" s="897"/>
      <c r="GL159" s="897"/>
      <c r="GM159" s="897"/>
      <c r="GN159" s="880"/>
      <c r="GO159" s="880"/>
      <c r="GP159" s="880"/>
    </row>
    <row r="160" spans="1:198" ht="108.75" customHeight="1">
      <c r="A160" s="911" t="s">
        <v>15</v>
      </c>
      <c r="B160" s="879"/>
      <c r="C160" s="897"/>
      <c r="D160" s="897"/>
      <c r="E160" s="897"/>
      <c r="F160" s="897"/>
      <c r="G160" s="897"/>
      <c r="H160" s="897"/>
      <c r="I160" s="897"/>
      <c r="J160" s="904">
        <f t="shared" si="0"/>
        <v>0</v>
      </c>
      <c r="K160" s="897"/>
      <c r="L160" s="897"/>
      <c r="M160" s="897"/>
      <c r="N160" s="897"/>
      <c r="O160" s="897"/>
      <c r="P160" s="880"/>
      <c r="Q160" s="880"/>
      <c r="R160" s="880"/>
      <c r="S160" s="911" t="s">
        <v>15</v>
      </c>
      <c r="T160" s="879"/>
      <c r="U160" s="897"/>
      <c r="V160" s="897"/>
      <c r="W160" s="897"/>
      <c r="X160" s="897"/>
      <c r="Y160" s="897"/>
      <c r="Z160" s="897"/>
      <c r="AA160" s="897"/>
      <c r="AB160" s="904">
        <f t="shared" si="1"/>
        <v>0</v>
      </c>
      <c r="AC160" s="897"/>
      <c r="AD160" s="897"/>
      <c r="AE160" s="897"/>
      <c r="AF160" s="897"/>
      <c r="AG160" s="897"/>
      <c r="AH160" s="880"/>
      <c r="AI160" s="880"/>
      <c r="AJ160" s="880"/>
      <c r="AK160" s="911" t="s">
        <v>15</v>
      </c>
      <c r="AL160" s="879" t="s">
        <v>490</v>
      </c>
      <c r="AM160" s="897"/>
      <c r="AN160" s="897"/>
      <c r="AO160" s="897"/>
      <c r="AP160" s="897"/>
      <c r="AQ160" s="897"/>
      <c r="AR160" s="897"/>
      <c r="AS160" s="897"/>
      <c r="AT160" s="904">
        <f t="shared" si="2"/>
        <v>0</v>
      </c>
      <c r="AU160" s="897"/>
      <c r="AV160" s="897"/>
      <c r="AW160" s="897"/>
      <c r="AX160" s="897"/>
      <c r="AY160" s="897"/>
      <c r="AZ160" s="880"/>
      <c r="BA160" s="880"/>
      <c r="BB160" s="880"/>
      <c r="BC160" s="911" t="s">
        <v>15</v>
      </c>
      <c r="BD160" s="879"/>
      <c r="BE160" s="897"/>
      <c r="BF160" s="897"/>
      <c r="BG160" s="897"/>
      <c r="BH160" s="897"/>
      <c r="BI160" s="897"/>
      <c r="BJ160" s="897"/>
      <c r="BK160" s="897"/>
      <c r="BL160" s="904">
        <f t="shared" si="9"/>
        <v>0</v>
      </c>
      <c r="BM160" s="897"/>
      <c r="BN160" s="897"/>
      <c r="BO160" s="897"/>
      <c r="BP160" s="897"/>
      <c r="BQ160" s="897"/>
      <c r="BR160" s="880"/>
      <c r="BS160" s="880"/>
      <c r="BT160" s="880"/>
      <c r="BU160" s="911" t="s">
        <v>15</v>
      </c>
      <c r="BV160" s="879"/>
      <c r="BW160" s="897"/>
      <c r="BX160" s="897"/>
      <c r="BY160" s="897"/>
      <c r="BZ160" s="897"/>
      <c r="CA160" s="897"/>
      <c r="CB160" s="897"/>
      <c r="CC160" s="897"/>
      <c r="CD160" s="904">
        <f t="shared" si="3"/>
        <v>0</v>
      </c>
      <c r="CE160" s="897"/>
      <c r="CF160" s="897"/>
      <c r="CG160" s="897"/>
      <c r="CH160" s="897"/>
      <c r="CI160" s="897"/>
      <c r="CJ160" s="880"/>
      <c r="CK160" s="880"/>
      <c r="CL160" s="880"/>
      <c r="CM160" s="911" t="s">
        <v>15</v>
      </c>
      <c r="CN160" s="879" t="s">
        <v>566</v>
      </c>
      <c r="CO160" s="897"/>
      <c r="CP160" s="897"/>
      <c r="CQ160" s="897"/>
      <c r="CR160" s="897"/>
      <c r="CS160" s="897"/>
      <c r="CT160" s="897"/>
      <c r="CU160" s="897"/>
      <c r="CV160" s="904">
        <f t="shared" si="10"/>
        <v>0</v>
      </c>
      <c r="CW160" s="897"/>
      <c r="CX160" s="897"/>
      <c r="CY160" s="897"/>
      <c r="CZ160" s="897"/>
      <c r="DA160" s="897"/>
      <c r="DB160" s="880"/>
      <c r="DC160" s="880"/>
      <c r="DD160" s="880"/>
      <c r="DE160" s="911" t="s">
        <v>15</v>
      </c>
      <c r="DF160" s="879"/>
      <c r="DG160" s="897"/>
      <c r="DH160" s="897"/>
      <c r="DI160" s="897"/>
      <c r="DJ160" s="897"/>
      <c r="DK160" s="897"/>
      <c r="DL160" s="897"/>
      <c r="DM160" s="897"/>
      <c r="DN160" s="904">
        <f t="shared" si="4"/>
        <v>0</v>
      </c>
      <c r="DO160" s="897"/>
      <c r="DP160" s="897"/>
      <c r="DQ160" s="897"/>
      <c r="DR160" s="897"/>
      <c r="DS160" s="897"/>
      <c r="DT160" s="880"/>
      <c r="DU160" s="880"/>
      <c r="DV160" s="880"/>
      <c r="DW160" s="911" t="s">
        <v>15</v>
      </c>
      <c r="DX160" s="879"/>
      <c r="DY160" s="897"/>
      <c r="DZ160" s="897"/>
      <c r="EA160" s="897"/>
      <c r="EB160" s="897"/>
      <c r="EC160" s="897"/>
      <c r="ED160" s="897"/>
      <c r="EE160" s="897"/>
      <c r="EF160" s="904">
        <f t="shared" si="5"/>
        <v>0</v>
      </c>
      <c r="EG160" s="897"/>
      <c r="EH160" s="897"/>
      <c r="EI160" s="897"/>
      <c r="EJ160" s="897"/>
      <c r="EK160" s="897"/>
      <c r="EL160" s="880"/>
      <c r="EM160" s="880"/>
      <c r="EN160" s="880"/>
      <c r="EO160" s="911" t="s">
        <v>15</v>
      </c>
      <c r="EP160" s="879"/>
      <c r="EQ160" s="897"/>
      <c r="ER160" s="897"/>
      <c r="ES160" s="897"/>
      <c r="ET160" s="897"/>
      <c r="EU160" s="897"/>
      <c r="EV160" s="897"/>
      <c r="EW160" s="897"/>
      <c r="EX160" s="904">
        <f t="shared" si="6"/>
        <v>0</v>
      </c>
      <c r="EY160" s="897"/>
      <c r="EZ160" s="897"/>
      <c r="FA160" s="897"/>
      <c r="FB160" s="897"/>
      <c r="FC160" s="897"/>
      <c r="FD160" s="880"/>
      <c r="FE160" s="880"/>
      <c r="FF160" s="880"/>
      <c r="FG160" s="911" t="s">
        <v>15</v>
      </c>
      <c r="FH160" s="879"/>
      <c r="FI160" s="897"/>
      <c r="FJ160" s="897"/>
      <c r="FK160" s="897"/>
      <c r="FL160" s="897"/>
      <c r="FM160" s="897"/>
      <c r="FN160" s="897"/>
      <c r="FO160" s="897"/>
      <c r="FP160" s="904">
        <f t="shared" si="7"/>
        <v>0</v>
      </c>
      <c r="FQ160" s="897"/>
      <c r="FR160" s="897"/>
      <c r="FS160" s="897"/>
      <c r="FT160" s="897"/>
      <c r="FU160" s="897"/>
      <c r="FV160" s="880"/>
      <c r="FW160" s="880"/>
      <c r="FX160" s="880"/>
      <c r="FY160" s="911" t="s">
        <v>15</v>
      </c>
      <c r="FZ160" s="879"/>
      <c r="GA160" s="897"/>
      <c r="GB160" s="897"/>
      <c r="GC160" s="897"/>
      <c r="GD160" s="897"/>
      <c r="GE160" s="897"/>
      <c r="GF160" s="897"/>
      <c r="GG160" s="897"/>
      <c r="GH160" s="904">
        <f t="shared" si="8"/>
        <v>0</v>
      </c>
      <c r="GI160" s="897"/>
      <c r="GJ160" s="897"/>
      <c r="GK160" s="897"/>
      <c r="GL160" s="897"/>
      <c r="GM160" s="897"/>
      <c r="GN160" s="880"/>
      <c r="GO160" s="880"/>
      <c r="GP160" s="880"/>
    </row>
    <row r="161" spans="1:198" ht="64.5" customHeight="1">
      <c r="A161" s="911" t="s">
        <v>16</v>
      </c>
      <c r="B161" s="879"/>
      <c r="C161" s="897"/>
      <c r="D161" s="897"/>
      <c r="E161" s="897"/>
      <c r="F161" s="897"/>
      <c r="G161" s="897"/>
      <c r="H161" s="897"/>
      <c r="I161" s="897"/>
      <c r="J161" s="904">
        <f t="shared" si="0"/>
        <v>0</v>
      </c>
      <c r="K161" s="897"/>
      <c r="L161" s="897"/>
      <c r="M161" s="897"/>
      <c r="N161" s="897"/>
      <c r="O161" s="897"/>
      <c r="P161" s="880"/>
      <c r="Q161" s="880"/>
      <c r="R161" s="880"/>
      <c r="S161" s="911" t="s">
        <v>16</v>
      </c>
      <c r="T161" s="879"/>
      <c r="U161" s="897"/>
      <c r="V161" s="897"/>
      <c r="W161" s="897"/>
      <c r="X161" s="897"/>
      <c r="Y161" s="897"/>
      <c r="Z161" s="897"/>
      <c r="AA161" s="897"/>
      <c r="AB161" s="904">
        <f t="shared" si="1"/>
        <v>0</v>
      </c>
      <c r="AC161" s="897"/>
      <c r="AD161" s="897"/>
      <c r="AE161" s="897"/>
      <c r="AF161" s="897"/>
      <c r="AG161" s="897"/>
      <c r="AH161" s="880"/>
      <c r="AI161" s="880"/>
      <c r="AJ161" s="880"/>
      <c r="AK161" s="911" t="s">
        <v>16</v>
      </c>
      <c r="AL161" s="879" t="s">
        <v>710</v>
      </c>
      <c r="AM161" s="897"/>
      <c r="AN161" s="897"/>
      <c r="AO161" s="897"/>
      <c r="AP161" s="897"/>
      <c r="AQ161" s="897"/>
      <c r="AR161" s="897"/>
      <c r="AS161" s="897"/>
      <c r="AT161" s="904">
        <f t="shared" si="2"/>
        <v>0</v>
      </c>
      <c r="AU161" s="897"/>
      <c r="AV161" s="897"/>
      <c r="AW161" s="897"/>
      <c r="AX161" s="897"/>
      <c r="AY161" s="897"/>
      <c r="AZ161" s="880"/>
      <c r="BA161" s="880"/>
      <c r="BB161" s="880"/>
      <c r="BC161" s="911" t="s">
        <v>16</v>
      </c>
      <c r="BD161" s="879"/>
      <c r="BE161" s="897"/>
      <c r="BF161" s="897"/>
      <c r="BG161" s="897"/>
      <c r="BH161" s="897"/>
      <c r="BI161" s="897"/>
      <c r="BJ161" s="897"/>
      <c r="BK161" s="897"/>
      <c r="BL161" s="904">
        <f t="shared" si="9"/>
        <v>0</v>
      </c>
      <c r="BM161" s="897"/>
      <c r="BN161" s="897"/>
      <c r="BO161" s="897"/>
      <c r="BP161" s="897"/>
      <c r="BQ161" s="897"/>
      <c r="BR161" s="880"/>
      <c r="BS161" s="880"/>
      <c r="BT161" s="880"/>
      <c r="BU161" s="911" t="s">
        <v>16</v>
      </c>
      <c r="BV161" s="879"/>
      <c r="BW161" s="897"/>
      <c r="BX161" s="897"/>
      <c r="BY161" s="897"/>
      <c r="BZ161" s="897"/>
      <c r="CA161" s="897"/>
      <c r="CB161" s="897"/>
      <c r="CC161" s="897"/>
      <c r="CD161" s="904">
        <f t="shared" si="3"/>
        <v>0</v>
      </c>
      <c r="CE161" s="897"/>
      <c r="CF161" s="897"/>
      <c r="CG161" s="897"/>
      <c r="CH161" s="897"/>
      <c r="CI161" s="897"/>
      <c r="CJ161" s="880"/>
      <c r="CK161" s="880"/>
      <c r="CL161" s="880"/>
      <c r="CM161" s="911" t="s">
        <v>16</v>
      </c>
      <c r="CN161" s="879" t="s">
        <v>567</v>
      </c>
      <c r="CO161" s="897"/>
      <c r="CP161" s="897"/>
      <c r="CQ161" s="897"/>
      <c r="CR161" s="897"/>
      <c r="CS161" s="897"/>
      <c r="CT161" s="897"/>
      <c r="CU161" s="897"/>
      <c r="CV161" s="904">
        <f t="shared" si="10"/>
        <v>0</v>
      </c>
      <c r="CW161" s="897"/>
      <c r="CX161" s="897"/>
      <c r="CY161" s="897"/>
      <c r="CZ161" s="897"/>
      <c r="DA161" s="897"/>
      <c r="DB161" s="880"/>
      <c r="DC161" s="880"/>
      <c r="DD161" s="880"/>
      <c r="DE161" s="911" t="s">
        <v>16</v>
      </c>
      <c r="DF161" s="879"/>
      <c r="DG161" s="897"/>
      <c r="DH161" s="897"/>
      <c r="DI161" s="897"/>
      <c r="DJ161" s="897"/>
      <c r="DK161" s="897"/>
      <c r="DL161" s="897"/>
      <c r="DM161" s="897"/>
      <c r="DN161" s="904">
        <f t="shared" si="4"/>
        <v>0</v>
      </c>
      <c r="DO161" s="897"/>
      <c r="DP161" s="897"/>
      <c r="DQ161" s="897"/>
      <c r="DR161" s="897"/>
      <c r="DS161" s="897"/>
      <c r="DT161" s="880"/>
      <c r="DU161" s="880"/>
      <c r="DV161" s="880"/>
      <c r="DW161" s="911" t="s">
        <v>16</v>
      </c>
      <c r="DX161" s="879"/>
      <c r="DY161" s="897"/>
      <c r="DZ161" s="897"/>
      <c r="EA161" s="897"/>
      <c r="EB161" s="897"/>
      <c r="EC161" s="897"/>
      <c r="ED161" s="897"/>
      <c r="EE161" s="897"/>
      <c r="EF161" s="904">
        <f t="shared" si="5"/>
        <v>0</v>
      </c>
      <c r="EG161" s="897"/>
      <c r="EH161" s="897"/>
      <c r="EI161" s="897"/>
      <c r="EJ161" s="897"/>
      <c r="EK161" s="897"/>
      <c r="EL161" s="880"/>
      <c r="EM161" s="880"/>
      <c r="EN161" s="880"/>
      <c r="EO161" s="911" t="s">
        <v>16</v>
      </c>
      <c r="EP161" s="879"/>
      <c r="EQ161" s="897"/>
      <c r="ER161" s="897"/>
      <c r="ES161" s="897"/>
      <c r="ET161" s="897"/>
      <c r="EU161" s="897"/>
      <c r="EV161" s="897"/>
      <c r="EW161" s="897"/>
      <c r="EX161" s="904">
        <f t="shared" si="6"/>
        <v>0</v>
      </c>
      <c r="EY161" s="897"/>
      <c r="EZ161" s="897"/>
      <c r="FA161" s="897"/>
      <c r="FB161" s="897"/>
      <c r="FC161" s="897"/>
      <c r="FD161" s="880"/>
      <c r="FE161" s="880"/>
      <c r="FF161" s="880"/>
      <c r="FG161" s="911" t="s">
        <v>16</v>
      </c>
      <c r="FH161" s="879"/>
      <c r="FI161" s="897"/>
      <c r="FJ161" s="897"/>
      <c r="FK161" s="897"/>
      <c r="FL161" s="897"/>
      <c r="FM161" s="897"/>
      <c r="FN161" s="897"/>
      <c r="FO161" s="897"/>
      <c r="FP161" s="904">
        <f t="shared" si="7"/>
        <v>0</v>
      </c>
      <c r="FQ161" s="897"/>
      <c r="FR161" s="897"/>
      <c r="FS161" s="897"/>
      <c r="FT161" s="897"/>
      <c r="FU161" s="897"/>
      <c r="FV161" s="880"/>
      <c r="FW161" s="880"/>
      <c r="FX161" s="880"/>
      <c r="FY161" s="911" t="s">
        <v>16</v>
      </c>
      <c r="FZ161" s="879"/>
      <c r="GA161" s="897"/>
      <c r="GB161" s="897"/>
      <c r="GC161" s="897"/>
      <c r="GD161" s="897"/>
      <c r="GE161" s="897"/>
      <c r="GF161" s="897"/>
      <c r="GG161" s="897"/>
      <c r="GH161" s="904">
        <f t="shared" si="8"/>
        <v>0</v>
      </c>
      <c r="GI161" s="897"/>
      <c r="GJ161" s="897"/>
      <c r="GK161" s="897"/>
      <c r="GL161" s="897"/>
      <c r="GM161" s="897"/>
      <c r="GN161" s="880"/>
      <c r="GO161" s="880"/>
      <c r="GP161" s="880"/>
    </row>
    <row r="162" spans="1:198" ht="75.75" customHeight="1">
      <c r="A162" s="911" t="s">
        <v>17</v>
      </c>
      <c r="B162" s="879"/>
      <c r="C162" s="897"/>
      <c r="D162" s="897"/>
      <c r="E162" s="897"/>
      <c r="F162" s="897"/>
      <c r="G162" s="897"/>
      <c r="H162" s="897"/>
      <c r="I162" s="897"/>
      <c r="J162" s="904">
        <f t="shared" si="0"/>
        <v>0</v>
      </c>
      <c r="K162" s="897"/>
      <c r="L162" s="897"/>
      <c r="M162" s="897"/>
      <c r="N162" s="897"/>
      <c r="O162" s="897"/>
      <c r="P162" s="880"/>
      <c r="Q162" s="880"/>
      <c r="R162" s="880"/>
      <c r="S162" s="911" t="s">
        <v>17</v>
      </c>
      <c r="T162" s="879"/>
      <c r="U162" s="897"/>
      <c r="V162" s="897"/>
      <c r="W162" s="897"/>
      <c r="X162" s="897"/>
      <c r="Y162" s="897"/>
      <c r="Z162" s="897"/>
      <c r="AA162" s="897"/>
      <c r="AB162" s="904">
        <f t="shared" si="1"/>
        <v>0</v>
      </c>
      <c r="AC162" s="897"/>
      <c r="AD162" s="897"/>
      <c r="AE162" s="897"/>
      <c r="AF162" s="897"/>
      <c r="AG162" s="897"/>
      <c r="AH162" s="880"/>
      <c r="AI162" s="880"/>
      <c r="AJ162" s="880"/>
      <c r="AK162" s="911" t="s">
        <v>17</v>
      </c>
      <c r="AL162" s="879" t="s">
        <v>491</v>
      </c>
      <c r="AM162" s="897"/>
      <c r="AN162" s="897"/>
      <c r="AO162" s="897"/>
      <c r="AP162" s="897"/>
      <c r="AQ162" s="897"/>
      <c r="AR162" s="897"/>
      <c r="AS162" s="897"/>
      <c r="AT162" s="904">
        <f t="shared" si="2"/>
        <v>0</v>
      </c>
      <c r="AU162" s="897"/>
      <c r="AV162" s="897"/>
      <c r="AW162" s="897"/>
      <c r="AX162" s="897"/>
      <c r="AY162" s="897"/>
      <c r="AZ162" s="880"/>
      <c r="BA162" s="880"/>
      <c r="BB162" s="880"/>
      <c r="BC162" s="911" t="s">
        <v>17</v>
      </c>
      <c r="BD162" s="879"/>
      <c r="BE162" s="897"/>
      <c r="BF162" s="897"/>
      <c r="BG162" s="897"/>
      <c r="BH162" s="897"/>
      <c r="BI162" s="897"/>
      <c r="BJ162" s="897"/>
      <c r="BK162" s="897"/>
      <c r="BL162" s="904">
        <f t="shared" si="9"/>
        <v>0</v>
      </c>
      <c r="BM162" s="897"/>
      <c r="BN162" s="897"/>
      <c r="BO162" s="897"/>
      <c r="BP162" s="897"/>
      <c r="BQ162" s="897"/>
      <c r="BR162" s="880"/>
      <c r="BS162" s="880"/>
      <c r="BT162" s="880"/>
      <c r="BU162" s="911" t="s">
        <v>17</v>
      </c>
      <c r="BV162" s="879"/>
      <c r="BW162" s="897"/>
      <c r="BX162" s="897"/>
      <c r="BY162" s="897"/>
      <c r="BZ162" s="897"/>
      <c r="CA162" s="897"/>
      <c r="CB162" s="897"/>
      <c r="CC162" s="897"/>
      <c r="CD162" s="904">
        <f t="shared" si="3"/>
        <v>0</v>
      </c>
      <c r="CE162" s="897"/>
      <c r="CF162" s="897"/>
      <c r="CG162" s="897"/>
      <c r="CH162" s="897"/>
      <c r="CI162" s="897"/>
      <c r="CJ162" s="880"/>
      <c r="CK162" s="880"/>
      <c r="CL162" s="880"/>
      <c r="CM162" s="911" t="s">
        <v>17</v>
      </c>
      <c r="CN162" s="879" t="s">
        <v>568</v>
      </c>
      <c r="CO162" s="897"/>
      <c r="CP162" s="897"/>
      <c r="CQ162" s="897"/>
      <c r="CR162" s="897"/>
      <c r="CS162" s="897"/>
      <c r="CT162" s="897"/>
      <c r="CU162" s="897"/>
      <c r="CV162" s="904">
        <f t="shared" si="10"/>
        <v>0</v>
      </c>
      <c r="CW162" s="897"/>
      <c r="CX162" s="897"/>
      <c r="CY162" s="897"/>
      <c r="CZ162" s="897"/>
      <c r="DA162" s="897"/>
      <c r="DB162" s="880"/>
      <c r="DC162" s="880"/>
      <c r="DD162" s="880"/>
      <c r="DE162" s="911" t="s">
        <v>17</v>
      </c>
      <c r="DF162" s="879"/>
      <c r="DG162" s="897"/>
      <c r="DH162" s="897"/>
      <c r="DI162" s="897"/>
      <c r="DJ162" s="897"/>
      <c r="DK162" s="897"/>
      <c r="DL162" s="897"/>
      <c r="DM162" s="897"/>
      <c r="DN162" s="904">
        <f t="shared" si="4"/>
        <v>0</v>
      </c>
      <c r="DO162" s="897"/>
      <c r="DP162" s="897"/>
      <c r="DQ162" s="897"/>
      <c r="DR162" s="897"/>
      <c r="DS162" s="897"/>
      <c r="DT162" s="880"/>
      <c r="DU162" s="880"/>
      <c r="DV162" s="880"/>
      <c r="DW162" s="911" t="s">
        <v>17</v>
      </c>
      <c r="DX162" s="879"/>
      <c r="DY162" s="897"/>
      <c r="DZ162" s="897"/>
      <c r="EA162" s="897"/>
      <c r="EB162" s="897"/>
      <c r="EC162" s="897"/>
      <c r="ED162" s="897"/>
      <c r="EE162" s="897"/>
      <c r="EF162" s="904">
        <f t="shared" si="5"/>
        <v>0</v>
      </c>
      <c r="EG162" s="897"/>
      <c r="EH162" s="897"/>
      <c r="EI162" s="897"/>
      <c r="EJ162" s="897"/>
      <c r="EK162" s="897"/>
      <c r="EL162" s="880"/>
      <c r="EM162" s="880"/>
      <c r="EN162" s="880"/>
      <c r="EO162" s="911" t="s">
        <v>17</v>
      </c>
      <c r="EP162" s="879"/>
      <c r="EQ162" s="897"/>
      <c r="ER162" s="897"/>
      <c r="ES162" s="897"/>
      <c r="ET162" s="897"/>
      <c r="EU162" s="897"/>
      <c r="EV162" s="897"/>
      <c r="EW162" s="897"/>
      <c r="EX162" s="904">
        <f t="shared" si="6"/>
        <v>0</v>
      </c>
      <c r="EY162" s="897"/>
      <c r="EZ162" s="897"/>
      <c r="FA162" s="897"/>
      <c r="FB162" s="897"/>
      <c r="FC162" s="897"/>
      <c r="FD162" s="880"/>
      <c r="FE162" s="880"/>
      <c r="FF162" s="880"/>
      <c r="FG162" s="911" t="s">
        <v>17</v>
      </c>
      <c r="FH162" s="879"/>
      <c r="FI162" s="897"/>
      <c r="FJ162" s="897"/>
      <c r="FK162" s="897"/>
      <c r="FL162" s="897"/>
      <c r="FM162" s="897"/>
      <c r="FN162" s="897"/>
      <c r="FO162" s="897"/>
      <c r="FP162" s="904">
        <f t="shared" si="7"/>
        <v>0</v>
      </c>
      <c r="FQ162" s="897"/>
      <c r="FR162" s="897"/>
      <c r="FS162" s="897"/>
      <c r="FT162" s="897"/>
      <c r="FU162" s="897"/>
      <c r="FV162" s="880"/>
      <c r="FW162" s="880"/>
      <c r="FX162" s="880"/>
      <c r="FY162" s="911" t="s">
        <v>17</v>
      </c>
      <c r="FZ162" s="879"/>
      <c r="GA162" s="897"/>
      <c r="GB162" s="897"/>
      <c r="GC162" s="897"/>
      <c r="GD162" s="897"/>
      <c r="GE162" s="897"/>
      <c r="GF162" s="897"/>
      <c r="GG162" s="897"/>
      <c r="GH162" s="904">
        <f t="shared" si="8"/>
        <v>0</v>
      </c>
      <c r="GI162" s="897"/>
      <c r="GJ162" s="897"/>
      <c r="GK162" s="897"/>
      <c r="GL162" s="897"/>
      <c r="GM162" s="897"/>
      <c r="GN162" s="880"/>
      <c r="GO162" s="880"/>
      <c r="GP162" s="880"/>
    </row>
    <row r="163" spans="1:198" ht="59.25" customHeight="1">
      <c r="A163" s="911" t="s">
        <v>18</v>
      </c>
      <c r="B163" s="879"/>
      <c r="C163" s="897"/>
      <c r="D163" s="897"/>
      <c r="E163" s="897"/>
      <c r="F163" s="897"/>
      <c r="G163" s="897"/>
      <c r="H163" s="897"/>
      <c r="I163" s="897"/>
      <c r="J163" s="904">
        <f t="shared" si="0"/>
        <v>0</v>
      </c>
      <c r="K163" s="897"/>
      <c r="L163" s="897"/>
      <c r="M163" s="897"/>
      <c r="N163" s="897"/>
      <c r="O163" s="897"/>
      <c r="P163" s="880"/>
      <c r="Q163" s="880"/>
      <c r="R163" s="880"/>
      <c r="S163" s="911" t="s">
        <v>18</v>
      </c>
      <c r="T163" s="879"/>
      <c r="U163" s="897"/>
      <c r="V163" s="897"/>
      <c r="W163" s="897"/>
      <c r="X163" s="897"/>
      <c r="Y163" s="897"/>
      <c r="Z163" s="897"/>
      <c r="AA163" s="897"/>
      <c r="AB163" s="904">
        <f t="shared" si="1"/>
        <v>0</v>
      </c>
      <c r="AC163" s="897"/>
      <c r="AD163" s="897"/>
      <c r="AE163" s="897"/>
      <c r="AF163" s="897"/>
      <c r="AG163" s="897"/>
      <c r="AH163" s="880"/>
      <c r="AI163" s="880"/>
      <c r="AJ163" s="880"/>
      <c r="AK163" s="911" t="s">
        <v>18</v>
      </c>
      <c r="AL163" s="879" t="s">
        <v>492</v>
      </c>
      <c r="AM163" s="897"/>
      <c r="AN163" s="897"/>
      <c r="AO163" s="897"/>
      <c r="AP163" s="897"/>
      <c r="AQ163" s="897"/>
      <c r="AR163" s="897"/>
      <c r="AS163" s="897"/>
      <c r="AT163" s="904">
        <f t="shared" si="2"/>
        <v>0</v>
      </c>
      <c r="AU163" s="897"/>
      <c r="AV163" s="897"/>
      <c r="AW163" s="897"/>
      <c r="AX163" s="897"/>
      <c r="AY163" s="897"/>
      <c r="AZ163" s="880"/>
      <c r="BA163" s="880"/>
      <c r="BB163" s="880"/>
      <c r="BC163" s="911" t="s">
        <v>18</v>
      </c>
      <c r="BD163" s="879"/>
      <c r="BE163" s="897"/>
      <c r="BF163" s="897"/>
      <c r="BG163" s="897"/>
      <c r="BH163" s="897"/>
      <c r="BI163" s="897"/>
      <c r="BJ163" s="897"/>
      <c r="BK163" s="897"/>
      <c r="BL163" s="904">
        <f t="shared" si="9"/>
        <v>0</v>
      </c>
      <c r="BM163" s="897"/>
      <c r="BN163" s="897"/>
      <c r="BO163" s="897"/>
      <c r="BP163" s="897"/>
      <c r="BQ163" s="897"/>
      <c r="BR163" s="880"/>
      <c r="BS163" s="880"/>
      <c r="BT163" s="880"/>
      <c r="BU163" s="911" t="s">
        <v>18</v>
      </c>
      <c r="BV163" s="879"/>
      <c r="BW163" s="897"/>
      <c r="BX163" s="897"/>
      <c r="BY163" s="897"/>
      <c r="BZ163" s="897"/>
      <c r="CA163" s="897"/>
      <c r="CB163" s="897"/>
      <c r="CC163" s="897"/>
      <c r="CD163" s="904">
        <f t="shared" si="3"/>
        <v>0</v>
      </c>
      <c r="CE163" s="897"/>
      <c r="CF163" s="897"/>
      <c r="CG163" s="897"/>
      <c r="CH163" s="897"/>
      <c r="CI163" s="897"/>
      <c r="CJ163" s="880"/>
      <c r="CK163" s="880"/>
      <c r="CL163" s="880"/>
      <c r="CM163" s="911" t="s">
        <v>18</v>
      </c>
      <c r="CN163" s="879" t="s">
        <v>569</v>
      </c>
      <c r="CO163" s="897"/>
      <c r="CP163" s="897"/>
      <c r="CQ163" s="897"/>
      <c r="CR163" s="897"/>
      <c r="CS163" s="897"/>
      <c r="CT163" s="897"/>
      <c r="CU163" s="897"/>
      <c r="CV163" s="904">
        <f t="shared" si="10"/>
        <v>0</v>
      </c>
      <c r="CW163" s="897"/>
      <c r="CX163" s="897"/>
      <c r="CY163" s="897"/>
      <c r="CZ163" s="897"/>
      <c r="DA163" s="897"/>
      <c r="DB163" s="880"/>
      <c r="DC163" s="880"/>
      <c r="DD163" s="880"/>
      <c r="DE163" s="911" t="s">
        <v>18</v>
      </c>
      <c r="DF163" s="879"/>
      <c r="DG163" s="897"/>
      <c r="DH163" s="897"/>
      <c r="DI163" s="897"/>
      <c r="DJ163" s="897"/>
      <c r="DK163" s="897"/>
      <c r="DL163" s="897"/>
      <c r="DM163" s="897"/>
      <c r="DN163" s="904">
        <f t="shared" si="4"/>
        <v>0</v>
      </c>
      <c r="DO163" s="897"/>
      <c r="DP163" s="897"/>
      <c r="DQ163" s="897"/>
      <c r="DR163" s="897"/>
      <c r="DS163" s="897"/>
      <c r="DT163" s="880"/>
      <c r="DU163" s="880"/>
      <c r="DV163" s="880"/>
      <c r="DW163" s="911" t="s">
        <v>18</v>
      </c>
      <c r="DX163" s="879"/>
      <c r="DY163" s="897"/>
      <c r="DZ163" s="897"/>
      <c r="EA163" s="897"/>
      <c r="EB163" s="897"/>
      <c r="EC163" s="897"/>
      <c r="ED163" s="897"/>
      <c r="EE163" s="897"/>
      <c r="EF163" s="904">
        <f t="shared" si="5"/>
        <v>0</v>
      </c>
      <c r="EG163" s="897"/>
      <c r="EH163" s="897"/>
      <c r="EI163" s="897"/>
      <c r="EJ163" s="897"/>
      <c r="EK163" s="897"/>
      <c r="EL163" s="880"/>
      <c r="EM163" s="880"/>
      <c r="EN163" s="880"/>
      <c r="EO163" s="911" t="s">
        <v>18</v>
      </c>
      <c r="EP163" s="879"/>
      <c r="EQ163" s="897"/>
      <c r="ER163" s="897"/>
      <c r="ES163" s="897"/>
      <c r="ET163" s="897"/>
      <c r="EU163" s="897"/>
      <c r="EV163" s="897"/>
      <c r="EW163" s="897"/>
      <c r="EX163" s="904">
        <f t="shared" si="6"/>
        <v>0</v>
      </c>
      <c r="EY163" s="897"/>
      <c r="EZ163" s="897"/>
      <c r="FA163" s="897"/>
      <c r="FB163" s="897"/>
      <c r="FC163" s="897"/>
      <c r="FD163" s="880"/>
      <c r="FE163" s="880"/>
      <c r="FF163" s="880"/>
      <c r="FG163" s="911" t="s">
        <v>18</v>
      </c>
      <c r="FH163" s="879"/>
      <c r="FI163" s="897"/>
      <c r="FJ163" s="897"/>
      <c r="FK163" s="897"/>
      <c r="FL163" s="897"/>
      <c r="FM163" s="897"/>
      <c r="FN163" s="897"/>
      <c r="FO163" s="897"/>
      <c r="FP163" s="904">
        <f t="shared" si="7"/>
        <v>0</v>
      </c>
      <c r="FQ163" s="897"/>
      <c r="FR163" s="897"/>
      <c r="FS163" s="897"/>
      <c r="FT163" s="897"/>
      <c r="FU163" s="897"/>
      <c r="FV163" s="880"/>
      <c r="FW163" s="880"/>
      <c r="FX163" s="880"/>
      <c r="FY163" s="911" t="s">
        <v>18</v>
      </c>
      <c r="FZ163" s="879"/>
      <c r="GA163" s="897"/>
      <c r="GB163" s="897"/>
      <c r="GC163" s="897"/>
      <c r="GD163" s="897"/>
      <c r="GE163" s="897"/>
      <c r="GF163" s="897"/>
      <c r="GG163" s="897"/>
      <c r="GH163" s="904">
        <f t="shared" si="8"/>
        <v>0</v>
      </c>
      <c r="GI163" s="897"/>
      <c r="GJ163" s="897"/>
      <c r="GK163" s="897"/>
      <c r="GL163" s="897"/>
      <c r="GM163" s="897"/>
      <c r="GN163" s="880"/>
      <c r="GO163" s="880"/>
      <c r="GP163" s="880"/>
    </row>
    <row r="164" spans="1:198" ht="45" customHeight="1">
      <c r="A164" s="911" t="s">
        <v>19</v>
      </c>
      <c r="B164" s="879"/>
      <c r="C164" s="897"/>
      <c r="D164" s="897"/>
      <c r="E164" s="897"/>
      <c r="F164" s="897"/>
      <c r="G164" s="897"/>
      <c r="H164" s="897"/>
      <c r="I164" s="897"/>
      <c r="J164" s="904">
        <f t="shared" si="0"/>
        <v>0</v>
      </c>
      <c r="K164" s="897"/>
      <c r="L164" s="897"/>
      <c r="M164" s="897"/>
      <c r="N164" s="897"/>
      <c r="O164" s="897"/>
      <c r="P164" s="880"/>
      <c r="Q164" s="880"/>
      <c r="R164" s="880"/>
      <c r="S164" s="911" t="s">
        <v>19</v>
      </c>
      <c r="T164" s="879"/>
      <c r="U164" s="897"/>
      <c r="V164" s="897"/>
      <c r="W164" s="897"/>
      <c r="X164" s="897"/>
      <c r="Y164" s="897"/>
      <c r="Z164" s="897"/>
      <c r="AA164" s="897"/>
      <c r="AB164" s="904">
        <f t="shared" si="1"/>
        <v>0</v>
      </c>
      <c r="AC164" s="897"/>
      <c r="AD164" s="897"/>
      <c r="AE164" s="897"/>
      <c r="AF164" s="897"/>
      <c r="AG164" s="897"/>
      <c r="AH164" s="880"/>
      <c r="AI164" s="880"/>
      <c r="AJ164" s="880"/>
      <c r="AK164" s="911" t="s">
        <v>19</v>
      </c>
      <c r="AL164" s="879" t="s">
        <v>493</v>
      </c>
      <c r="AM164" s="897"/>
      <c r="AN164" s="897"/>
      <c r="AO164" s="897"/>
      <c r="AP164" s="897"/>
      <c r="AQ164" s="897"/>
      <c r="AR164" s="897"/>
      <c r="AS164" s="897"/>
      <c r="AT164" s="904">
        <f t="shared" si="2"/>
        <v>0</v>
      </c>
      <c r="AU164" s="897"/>
      <c r="AV164" s="897"/>
      <c r="AW164" s="897"/>
      <c r="AX164" s="897"/>
      <c r="AY164" s="897"/>
      <c r="AZ164" s="880"/>
      <c r="BA164" s="880"/>
      <c r="BB164" s="880"/>
      <c r="BC164" s="911" t="s">
        <v>19</v>
      </c>
      <c r="BD164" s="879"/>
      <c r="BE164" s="897"/>
      <c r="BF164" s="897"/>
      <c r="BG164" s="897"/>
      <c r="BH164" s="897"/>
      <c r="BI164" s="897"/>
      <c r="BJ164" s="897"/>
      <c r="BK164" s="897"/>
      <c r="BL164" s="904">
        <f t="shared" si="9"/>
        <v>0</v>
      </c>
      <c r="BM164" s="897"/>
      <c r="BN164" s="897"/>
      <c r="BO164" s="897"/>
      <c r="BP164" s="897"/>
      <c r="BQ164" s="897"/>
      <c r="BR164" s="880"/>
      <c r="BS164" s="880"/>
      <c r="BT164" s="880"/>
      <c r="BU164" s="911" t="s">
        <v>19</v>
      </c>
      <c r="BV164" s="879"/>
      <c r="BW164" s="897"/>
      <c r="BX164" s="897"/>
      <c r="BY164" s="897"/>
      <c r="BZ164" s="897"/>
      <c r="CA164" s="897"/>
      <c r="CB164" s="897"/>
      <c r="CC164" s="897"/>
      <c r="CD164" s="904">
        <f t="shared" si="3"/>
        <v>0</v>
      </c>
      <c r="CE164" s="897"/>
      <c r="CF164" s="897"/>
      <c r="CG164" s="897"/>
      <c r="CH164" s="897"/>
      <c r="CI164" s="897"/>
      <c r="CJ164" s="880"/>
      <c r="CK164" s="880"/>
      <c r="CL164" s="880"/>
      <c r="CM164" s="911" t="s">
        <v>19</v>
      </c>
      <c r="CN164" s="879"/>
      <c r="CO164" s="897"/>
      <c r="CP164" s="897"/>
      <c r="CQ164" s="897"/>
      <c r="CR164" s="897"/>
      <c r="CS164" s="897"/>
      <c r="CT164" s="897"/>
      <c r="CU164" s="897"/>
      <c r="CV164" s="904">
        <f t="shared" si="10"/>
        <v>0</v>
      </c>
      <c r="CW164" s="897"/>
      <c r="CX164" s="897"/>
      <c r="CY164" s="897"/>
      <c r="CZ164" s="897"/>
      <c r="DA164" s="897"/>
      <c r="DB164" s="880"/>
      <c r="DC164" s="880"/>
      <c r="DD164" s="880"/>
      <c r="DE164" s="911" t="s">
        <v>19</v>
      </c>
      <c r="DF164" s="879"/>
      <c r="DG164" s="897"/>
      <c r="DH164" s="897"/>
      <c r="DI164" s="897"/>
      <c r="DJ164" s="897"/>
      <c r="DK164" s="897"/>
      <c r="DL164" s="897"/>
      <c r="DM164" s="897"/>
      <c r="DN164" s="904">
        <f t="shared" si="4"/>
        <v>0</v>
      </c>
      <c r="DO164" s="897"/>
      <c r="DP164" s="897"/>
      <c r="DQ164" s="897"/>
      <c r="DR164" s="897"/>
      <c r="DS164" s="897"/>
      <c r="DT164" s="880"/>
      <c r="DU164" s="880"/>
      <c r="DV164" s="880"/>
      <c r="DW164" s="911" t="s">
        <v>19</v>
      </c>
      <c r="DX164" s="879"/>
      <c r="DY164" s="897"/>
      <c r="DZ164" s="897"/>
      <c r="EA164" s="897"/>
      <c r="EB164" s="897"/>
      <c r="EC164" s="897"/>
      <c r="ED164" s="897"/>
      <c r="EE164" s="897"/>
      <c r="EF164" s="904">
        <f t="shared" si="5"/>
        <v>0</v>
      </c>
      <c r="EG164" s="897"/>
      <c r="EH164" s="897"/>
      <c r="EI164" s="897"/>
      <c r="EJ164" s="897"/>
      <c r="EK164" s="897"/>
      <c r="EL164" s="880"/>
      <c r="EM164" s="880"/>
      <c r="EN164" s="880"/>
      <c r="EO164" s="911" t="s">
        <v>19</v>
      </c>
      <c r="EP164" s="879"/>
      <c r="EQ164" s="897"/>
      <c r="ER164" s="897"/>
      <c r="ES164" s="897"/>
      <c r="ET164" s="897"/>
      <c r="EU164" s="897"/>
      <c r="EV164" s="897"/>
      <c r="EW164" s="897"/>
      <c r="EX164" s="904">
        <f t="shared" si="6"/>
        <v>0</v>
      </c>
      <c r="EY164" s="897"/>
      <c r="EZ164" s="897"/>
      <c r="FA164" s="897"/>
      <c r="FB164" s="897"/>
      <c r="FC164" s="897"/>
      <c r="FD164" s="880"/>
      <c r="FE164" s="880"/>
      <c r="FF164" s="880"/>
      <c r="FG164" s="911" t="s">
        <v>19</v>
      </c>
      <c r="FH164" s="879"/>
      <c r="FI164" s="897"/>
      <c r="FJ164" s="897"/>
      <c r="FK164" s="897"/>
      <c r="FL164" s="897"/>
      <c r="FM164" s="897"/>
      <c r="FN164" s="897"/>
      <c r="FO164" s="897"/>
      <c r="FP164" s="904">
        <f t="shared" si="7"/>
        <v>0</v>
      </c>
      <c r="FQ164" s="897"/>
      <c r="FR164" s="897"/>
      <c r="FS164" s="897"/>
      <c r="FT164" s="897"/>
      <c r="FU164" s="897"/>
      <c r="FV164" s="880"/>
      <c r="FW164" s="880"/>
      <c r="FX164" s="880"/>
      <c r="FY164" s="911" t="s">
        <v>19</v>
      </c>
      <c r="FZ164" s="879"/>
      <c r="GA164" s="897"/>
      <c r="GB164" s="897"/>
      <c r="GC164" s="897"/>
      <c r="GD164" s="897"/>
      <c r="GE164" s="897"/>
      <c r="GF164" s="897"/>
      <c r="GG164" s="897"/>
      <c r="GH164" s="904">
        <f t="shared" si="8"/>
        <v>0</v>
      </c>
      <c r="GI164" s="897"/>
      <c r="GJ164" s="897"/>
      <c r="GK164" s="897"/>
      <c r="GL164" s="897"/>
      <c r="GM164" s="897"/>
      <c r="GN164" s="880"/>
      <c r="GO164" s="880"/>
      <c r="GP164" s="880"/>
    </row>
    <row r="165" spans="1:198" ht="78.75" customHeight="1">
      <c r="A165" s="911" t="s">
        <v>20</v>
      </c>
      <c r="B165" s="879"/>
      <c r="C165" s="897"/>
      <c r="D165" s="897"/>
      <c r="E165" s="897"/>
      <c r="F165" s="897"/>
      <c r="G165" s="897"/>
      <c r="H165" s="897"/>
      <c r="I165" s="897"/>
      <c r="J165" s="904">
        <f t="shared" si="0"/>
        <v>0</v>
      </c>
      <c r="K165" s="897"/>
      <c r="L165" s="897"/>
      <c r="M165" s="897"/>
      <c r="N165" s="897"/>
      <c r="O165" s="897"/>
      <c r="P165" s="880"/>
      <c r="Q165" s="880"/>
      <c r="R165" s="880"/>
      <c r="S165" s="911" t="s">
        <v>20</v>
      </c>
      <c r="T165" s="879"/>
      <c r="U165" s="897"/>
      <c r="V165" s="897"/>
      <c r="W165" s="897"/>
      <c r="X165" s="897"/>
      <c r="Y165" s="897"/>
      <c r="Z165" s="897"/>
      <c r="AA165" s="897"/>
      <c r="AB165" s="904">
        <f t="shared" si="1"/>
        <v>0</v>
      </c>
      <c r="AC165" s="897"/>
      <c r="AD165" s="897"/>
      <c r="AE165" s="897"/>
      <c r="AF165" s="897"/>
      <c r="AG165" s="897"/>
      <c r="AH165" s="880"/>
      <c r="AI165" s="880"/>
      <c r="AJ165" s="880"/>
      <c r="AK165" s="911" t="s">
        <v>20</v>
      </c>
      <c r="AL165" s="879" t="s">
        <v>708</v>
      </c>
      <c r="AM165" s="897"/>
      <c r="AN165" s="897"/>
      <c r="AO165" s="897"/>
      <c r="AP165" s="897"/>
      <c r="AQ165" s="897"/>
      <c r="AR165" s="897"/>
      <c r="AS165" s="897"/>
      <c r="AT165" s="904">
        <f t="shared" si="2"/>
        <v>0</v>
      </c>
      <c r="AU165" s="897"/>
      <c r="AV165" s="897"/>
      <c r="AW165" s="897"/>
      <c r="AX165" s="897"/>
      <c r="AY165" s="897"/>
      <c r="AZ165" s="880"/>
      <c r="BA165" s="880"/>
      <c r="BB165" s="880"/>
      <c r="BC165" s="911" t="s">
        <v>20</v>
      </c>
      <c r="BD165" s="879"/>
      <c r="BE165" s="897"/>
      <c r="BF165" s="897"/>
      <c r="BG165" s="897"/>
      <c r="BH165" s="897"/>
      <c r="BI165" s="897"/>
      <c r="BJ165" s="897"/>
      <c r="BK165" s="897"/>
      <c r="BL165" s="904">
        <f t="shared" si="9"/>
        <v>0</v>
      </c>
      <c r="BM165" s="897"/>
      <c r="BN165" s="897"/>
      <c r="BO165" s="897"/>
      <c r="BP165" s="897"/>
      <c r="BQ165" s="897"/>
      <c r="BR165" s="880"/>
      <c r="BS165" s="880"/>
      <c r="BT165" s="880"/>
      <c r="BU165" s="911" t="s">
        <v>20</v>
      </c>
      <c r="BV165" s="879"/>
      <c r="BW165" s="897"/>
      <c r="BX165" s="897"/>
      <c r="BY165" s="897"/>
      <c r="BZ165" s="897"/>
      <c r="CA165" s="897"/>
      <c r="CB165" s="897"/>
      <c r="CC165" s="897"/>
      <c r="CD165" s="904">
        <f t="shared" si="3"/>
        <v>0</v>
      </c>
      <c r="CE165" s="897"/>
      <c r="CF165" s="897"/>
      <c r="CG165" s="897"/>
      <c r="CH165" s="897"/>
      <c r="CI165" s="897"/>
      <c r="CJ165" s="880"/>
      <c r="CK165" s="880"/>
      <c r="CL165" s="880"/>
      <c r="CM165" s="911" t="s">
        <v>20</v>
      </c>
      <c r="CN165" s="879"/>
      <c r="CO165" s="897"/>
      <c r="CP165" s="897"/>
      <c r="CQ165" s="897"/>
      <c r="CR165" s="897"/>
      <c r="CS165" s="897"/>
      <c r="CT165" s="897"/>
      <c r="CU165" s="897"/>
      <c r="CV165" s="904">
        <f t="shared" si="10"/>
        <v>0</v>
      </c>
      <c r="CW165" s="897"/>
      <c r="CX165" s="897"/>
      <c r="CY165" s="897"/>
      <c r="CZ165" s="897"/>
      <c r="DA165" s="897"/>
      <c r="DB165" s="880"/>
      <c r="DC165" s="880"/>
      <c r="DD165" s="880"/>
      <c r="DE165" s="911" t="s">
        <v>20</v>
      </c>
      <c r="DF165" s="879"/>
      <c r="DG165" s="897"/>
      <c r="DH165" s="897"/>
      <c r="DI165" s="897"/>
      <c r="DJ165" s="897"/>
      <c r="DK165" s="897"/>
      <c r="DL165" s="897"/>
      <c r="DM165" s="897"/>
      <c r="DN165" s="904">
        <f t="shared" si="4"/>
        <v>0</v>
      </c>
      <c r="DO165" s="897"/>
      <c r="DP165" s="897"/>
      <c r="DQ165" s="897"/>
      <c r="DR165" s="897"/>
      <c r="DS165" s="897"/>
      <c r="DT165" s="880"/>
      <c r="DU165" s="880"/>
      <c r="DV165" s="880"/>
      <c r="DW165" s="911" t="s">
        <v>20</v>
      </c>
      <c r="DX165" s="879"/>
      <c r="DY165" s="897"/>
      <c r="DZ165" s="897"/>
      <c r="EA165" s="897"/>
      <c r="EB165" s="897"/>
      <c r="EC165" s="897"/>
      <c r="ED165" s="897"/>
      <c r="EE165" s="897"/>
      <c r="EF165" s="904">
        <f t="shared" si="5"/>
        <v>0</v>
      </c>
      <c r="EG165" s="897"/>
      <c r="EH165" s="897"/>
      <c r="EI165" s="897"/>
      <c r="EJ165" s="897"/>
      <c r="EK165" s="897"/>
      <c r="EL165" s="880"/>
      <c r="EM165" s="880"/>
      <c r="EN165" s="880"/>
      <c r="EO165" s="911" t="s">
        <v>20</v>
      </c>
      <c r="EP165" s="879"/>
      <c r="EQ165" s="897"/>
      <c r="ER165" s="897"/>
      <c r="ES165" s="897"/>
      <c r="ET165" s="897"/>
      <c r="EU165" s="897"/>
      <c r="EV165" s="897"/>
      <c r="EW165" s="897"/>
      <c r="EX165" s="904">
        <f t="shared" si="6"/>
        <v>0</v>
      </c>
      <c r="EY165" s="897"/>
      <c r="EZ165" s="897"/>
      <c r="FA165" s="897"/>
      <c r="FB165" s="897"/>
      <c r="FC165" s="897"/>
      <c r="FD165" s="880"/>
      <c r="FE165" s="880"/>
      <c r="FF165" s="880"/>
      <c r="FG165" s="911" t="s">
        <v>20</v>
      </c>
      <c r="FH165" s="879"/>
      <c r="FI165" s="897"/>
      <c r="FJ165" s="897"/>
      <c r="FK165" s="897"/>
      <c r="FL165" s="897"/>
      <c r="FM165" s="897"/>
      <c r="FN165" s="897"/>
      <c r="FO165" s="897"/>
      <c r="FP165" s="904">
        <f t="shared" si="7"/>
        <v>0</v>
      </c>
      <c r="FQ165" s="897"/>
      <c r="FR165" s="897"/>
      <c r="FS165" s="897"/>
      <c r="FT165" s="897"/>
      <c r="FU165" s="897"/>
      <c r="FV165" s="880"/>
      <c r="FW165" s="880"/>
      <c r="FX165" s="880"/>
      <c r="FY165" s="911" t="s">
        <v>20</v>
      </c>
      <c r="FZ165" s="879"/>
      <c r="GA165" s="897"/>
      <c r="GB165" s="897"/>
      <c r="GC165" s="897"/>
      <c r="GD165" s="897"/>
      <c r="GE165" s="897"/>
      <c r="GF165" s="897"/>
      <c r="GG165" s="897"/>
      <c r="GH165" s="904">
        <f t="shared" si="8"/>
        <v>0</v>
      </c>
      <c r="GI165" s="897"/>
      <c r="GJ165" s="897"/>
      <c r="GK165" s="897"/>
      <c r="GL165" s="897"/>
      <c r="GM165" s="897"/>
      <c r="GN165" s="880"/>
      <c r="GO165" s="880"/>
      <c r="GP165" s="880"/>
    </row>
    <row r="166" spans="1:198" ht="76.5" customHeight="1">
      <c r="A166" s="911" t="s">
        <v>21</v>
      </c>
      <c r="B166" s="879"/>
      <c r="C166" s="897"/>
      <c r="D166" s="897"/>
      <c r="E166" s="897"/>
      <c r="F166" s="897"/>
      <c r="G166" s="897"/>
      <c r="H166" s="897"/>
      <c r="I166" s="897"/>
      <c r="J166" s="904">
        <f t="shared" si="0"/>
        <v>0</v>
      </c>
      <c r="K166" s="897"/>
      <c r="L166" s="897"/>
      <c r="M166" s="897"/>
      <c r="N166" s="897"/>
      <c r="O166" s="897"/>
      <c r="P166" s="880"/>
      <c r="Q166" s="880"/>
      <c r="R166" s="880"/>
      <c r="S166" s="911" t="s">
        <v>21</v>
      </c>
      <c r="T166" s="879"/>
      <c r="U166" s="897"/>
      <c r="V166" s="897"/>
      <c r="W166" s="897"/>
      <c r="X166" s="897"/>
      <c r="Y166" s="897"/>
      <c r="Z166" s="897"/>
      <c r="AA166" s="897"/>
      <c r="AB166" s="904">
        <f t="shared" si="1"/>
        <v>0</v>
      </c>
      <c r="AC166" s="897"/>
      <c r="AD166" s="897"/>
      <c r="AE166" s="897"/>
      <c r="AF166" s="897"/>
      <c r="AG166" s="897"/>
      <c r="AH166" s="880"/>
      <c r="AI166" s="880"/>
      <c r="AJ166" s="880"/>
      <c r="AK166" s="911" t="s">
        <v>21</v>
      </c>
      <c r="AL166" s="879" t="s">
        <v>709</v>
      </c>
      <c r="AM166" s="897"/>
      <c r="AN166" s="897"/>
      <c r="AO166" s="897"/>
      <c r="AP166" s="897"/>
      <c r="AQ166" s="897"/>
      <c r="AR166" s="897"/>
      <c r="AS166" s="897"/>
      <c r="AT166" s="904">
        <f t="shared" si="2"/>
        <v>0</v>
      </c>
      <c r="AU166" s="897"/>
      <c r="AV166" s="897"/>
      <c r="AW166" s="897"/>
      <c r="AX166" s="897"/>
      <c r="AY166" s="897"/>
      <c r="AZ166" s="880"/>
      <c r="BA166" s="880"/>
      <c r="BB166" s="880"/>
      <c r="BC166" s="911" t="s">
        <v>21</v>
      </c>
      <c r="BD166" s="879"/>
      <c r="BE166" s="897"/>
      <c r="BF166" s="897"/>
      <c r="BG166" s="897"/>
      <c r="BH166" s="897"/>
      <c r="BI166" s="897"/>
      <c r="BJ166" s="897"/>
      <c r="BK166" s="897"/>
      <c r="BL166" s="904">
        <f t="shared" si="9"/>
        <v>0</v>
      </c>
      <c r="BM166" s="897"/>
      <c r="BN166" s="897"/>
      <c r="BO166" s="897"/>
      <c r="BP166" s="897"/>
      <c r="BQ166" s="897"/>
      <c r="BR166" s="880"/>
      <c r="BS166" s="880"/>
      <c r="BT166" s="880"/>
      <c r="BU166" s="911" t="s">
        <v>21</v>
      </c>
      <c r="BV166" s="879"/>
      <c r="BW166" s="897"/>
      <c r="BX166" s="897"/>
      <c r="BY166" s="897"/>
      <c r="BZ166" s="897"/>
      <c r="CA166" s="897"/>
      <c r="CB166" s="897"/>
      <c r="CC166" s="897"/>
      <c r="CD166" s="904">
        <f t="shared" si="3"/>
        <v>0</v>
      </c>
      <c r="CE166" s="897"/>
      <c r="CF166" s="897"/>
      <c r="CG166" s="897"/>
      <c r="CH166" s="897"/>
      <c r="CI166" s="897"/>
      <c r="CJ166" s="880"/>
      <c r="CK166" s="880"/>
      <c r="CL166" s="880"/>
      <c r="CM166" s="911" t="s">
        <v>21</v>
      </c>
      <c r="CN166" s="879"/>
      <c r="CO166" s="897"/>
      <c r="CP166" s="897"/>
      <c r="CQ166" s="897"/>
      <c r="CR166" s="897"/>
      <c r="CS166" s="897"/>
      <c r="CT166" s="897"/>
      <c r="CU166" s="897"/>
      <c r="CV166" s="904">
        <f t="shared" si="10"/>
        <v>0</v>
      </c>
      <c r="CW166" s="897"/>
      <c r="CX166" s="897"/>
      <c r="CY166" s="897"/>
      <c r="CZ166" s="897"/>
      <c r="DA166" s="897"/>
      <c r="DB166" s="880"/>
      <c r="DC166" s="880"/>
      <c r="DD166" s="880"/>
      <c r="DE166" s="911" t="s">
        <v>21</v>
      </c>
      <c r="DF166" s="879"/>
      <c r="DG166" s="897"/>
      <c r="DH166" s="897"/>
      <c r="DI166" s="897"/>
      <c r="DJ166" s="897"/>
      <c r="DK166" s="897"/>
      <c r="DL166" s="897"/>
      <c r="DM166" s="897"/>
      <c r="DN166" s="904">
        <f t="shared" si="4"/>
        <v>0</v>
      </c>
      <c r="DO166" s="897"/>
      <c r="DP166" s="897"/>
      <c r="DQ166" s="897"/>
      <c r="DR166" s="897"/>
      <c r="DS166" s="897"/>
      <c r="DT166" s="880"/>
      <c r="DU166" s="880"/>
      <c r="DV166" s="880"/>
      <c r="DW166" s="911" t="s">
        <v>21</v>
      </c>
      <c r="DX166" s="879"/>
      <c r="DY166" s="897"/>
      <c r="DZ166" s="897"/>
      <c r="EA166" s="897"/>
      <c r="EB166" s="897"/>
      <c r="EC166" s="897"/>
      <c r="ED166" s="897"/>
      <c r="EE166" s="897"/>
      <c r="EF166" s="904">
        <f t="shared" si="5"/>
        <v>0</v>
      </c>
      <c r="EG166" s="897"/>
      <c r="EH166" s="897"/>
      <c r="EI166" s="897"/>
      <c r="EJ166" s="897"/>
      <c r="EK166" s="897"/>
      <c r="EL166" s="880"/>
      <c r="EM166" s="880"/>
      <c r="EN166" s="880"/>
      <c r="EO166" s="911" t="s">
        <v>21</v>
      </c>
      <c r="EP166" s="879"/>
      <c r="EQ166" s="897"/>
      <c r="ER166" s="897"/>
      <c r="ES166" s="897"/>
      <c r="ET166" s="897"/>
      <c r="EU166" s="897"/>
      <c r="EV166" s="897"/>
      <c r="EW166" s="897"/>
      <c r="EX166" s="904">
        <f t="shared" si="6"/>
        <v>0</v>
      </c>
      <c r="EY166" s="897"/>
      <c r="EZ166" s="897"/>
      <c r="FA166" s="897"/>
      <c r="FB166" s="897"/>
      <c r="FC166" s="897"/>
      <c r="FD166" s="880"/>
      <c r="FE166" s="880"/>
      <c r="FF166" s="880"/>
      <c r="FG166" s="911" t="s">
        <v>21</v>
      </c>
      <c r="FH166" s="879"/>
      <c r="FI166" s="897"/>
      <c r="FJ166" s="897"/>
      <c r="FK166" s="897"/>
      <c r="FL166" s="897"/>
      <c r="FM166" s="897"/>
      <c r="FN166" s="897"/>
      <c r="FO166" s="897"/>
      <c r="FP166" s="904">
        <f t="shared" si="7"/>
        <v>0</v>
      </c>
      <c r="FQ166" s="897"/>
      <c r="FR166" s="897"/>
      <c r="FS166" s="897"/>
      <c r="FT166" s="897"/>
      <c r="FU166" s="897"/>
      <c r="FV166" s="880"/>
      <c r="FW166" s="880"/>
      <c r="FX166" s="880"/>
      <c r="FY166" s="911" t="s">
        <v>21</v>
      </c>
      <c r="FZ166" s="879"/>
      <c r="GA166" s="897"/>
      <c r="GB166" s="897"/>
      <c r="GC166" s="897"/>
      <c r="GD166" s="897"/>
      <c r="GE166" s="897"/>
      <c r="GF166" s="897"/>
      <c r="GG166" s="897"/>
      <c r="GH166" s="904">
        <f t="shared" si="8"/>
        <v>0</v>
      </c>
      <c r="GI166" s="897"/>
      <c r="GJ166" s="897"/>
      <c r="GK166" s="897"/>
      <c r="GL166" s="897"/>
      <c r="GM166" s="897"/>
      <c r="GN166" s="880"/>
      <c r="GO166" s="880"/>
      <c r="GP166" s="880"/>
    </row>
    <row r="167" spans="1:198" ht="45" customHeight="1">
      <c r="A167" s="911" t="s">
        <v>22</v>
      </c>
      <c r="C167" s="897"/>
      <c r="D167" s="897"/>
      <c r="E167" s="897"/>
      <c r="F167" s="897"/>
      <c r="G167" s="897"/>
      <c r="H167" s="897"/>
      <c r="I167" s="897"/>
      <c r="J167" s="904">
        <f t="shared" si="0"/>
        <v>0</v>
      </c>
      <c r="K167" s="897"/>
      <c r="L167" s="897"/>
      <c r="M167" s="897"/>
      <c r="N167" s="897"/>
      <c r="O167" s="897"/>
      <c r="P167" s="880"/>
      <c r="Q167" s="880"/>
      <c r="R167" s="880"/>
      <c r="S167" s="911" t="s">
        <v>22</v>
      </c>
      <c r="T167" s="879"/>
      <c r="U167" s="897"/>
      <c r="V167" s="897"/>
      <c r="W167" s="897"/>
      <c r="X167" s="897"/>
      <c r="Y167" s="897"/>
      <c r="Z167" s="897"/>
      <c r="AA167" s="897"/>
      <c r="AB167" s="904">
        <f t="shared" si="1"/>
        <v>0</v>
      </c>
      <c r="AC167" s="897"/>
      <c r="AD167" s="897"/>
      <c r="AE167" s="897"/>
      <c r="AF167" s="897"/>
      <c r="AG167" s="897"/>
      <c r="AH167" s="880"/>
      <c r="AI167" s="880"/>
      <c r="AJ167" s="880"/>
      <c r="AK167" s="911" t="s">
        <v>22</v>
      </c>
      <c r="AL167" s="879"/>
      <c r="AM167" s="897"/>
      <c r="AN167" s="897"/>
      <c r="AO167" s="897"/>
      <c r="AP167" s="897"/>
      <c r="AQ167" s="897"/>
      <c r="AR167" s="897"/>
      <c r="AS167" s="897"/>
      <c r="AT167" s="904">
        <f t="shared" si="2"/>
        <v>0</v>
      </c>
      <c r="AU167" s="897"/>
      <c r="AV167" s="897"/>
      <c r="AW167" s="897"/>
      <c r="AX167" s="897"/>
      <c r="AY167" s="897"/>
      <c r="AZ167" s="880"/>
      <c r="BA167" s="880"/>
      <c r="BB167" s="880"/>
      <c r="BC167" s="911" t="s">
        <v>22</v>
      </c>
      <c r="BD167" s="879"/>
      <c r="BE167" s="897"/>
      <c r="BF167" s="897"/>
      <c r="BG167" s="897"/>
      <c r="BH167" s="897"/>
      <c r="BI167" s="897"/>
      <c r="BJ167" s="897"/>
      <c r="BK167" s="897"/>
      <c r="BL167" s="904">
        <f t="shared" si="9"/>
        <v>0</v>
      </c>
      <c r="BM167" s="897"/>
      <c r="BN167" s="897"/>
      <c r="BO167" s="897"/>
      <c r="BP167" s="897"/>
      <c r="BQ167" s="897"/>
      <c r="BR167" s="880"/>
      <c r="BS167" s="880"/>
      <c r="BT167" s="880"/>
      <c r="BU167" s="911" t="s">
        <v>22</v>
      </c>
      <c r="BV167" s="879"/>
      <c r="BW167" s="897"/>
      <c r="BX167" s="897"/>
      <c r="BY167" s="897"/>
      <c r="BZ167" s="897"/>
      <c r="CA167" s="897"/>
      <c r="CB167" s="897"/>
      <c r="CC167" s="897"/>
      <c r="CD167" s="904">
        <f t="shared" si="3"/>
        <v>0</v>
      </c>
      <c r="CE167" s="897"/>
      <c r="CF167" s="897"/>
      <c r="CG167" s="897"/>
      <c r="CH167" s="897"/>
      <c r="CI167" s="897"/>
      <c r="CJ167" s="880"/>
      <c r="CK167" s="880"/>
      <c r="CL167" s="880"/>
      <c r="CM167" s="911" t="s">
        <v>22</v>
      </c>
      <c r="CN167" s="879"/>
      <c r="CO167" s="897"/>
      <c r="CP167" s="897"/>
      <c r="CQ167" s="897"/>
      <c r="CR167" s="897"/>
      <c r="CS167" s="897"/>
      <c r="CT167" s="897"/>
      <c r="CU167" s="897"/>
      <c r="CV167" s="904">
        <f t="shared" si="10"/>
        <v>0</v>
      </c>
      <c r="CW167" s="897"/>
      <c r="CX167" s="897"/>
      <c r="CY167" s="897"/>
      <c r="CZ167" s="897"/>
      <c r="DA167" s="897"/>
      <c r="DB167" s="880"/>
      <c r="DC167" s="880"/>
      <c r="DD167" s="880"/>
      <c r="DE167" s="911" t="s">
        <v>22</v>
      </c>
      <c r="DF167" s="879"/>
      <c r="DG167" s="897"/>
      <c r="DH167" s="897"/>
      <c r="DI167" s="897"/>
      <c r="DJ167" s="897"/>
      <c r="DK167" s="897"/>
      <c r="DL167" s="897"/>
      <c r="DM167" s="897"/>
      <c r="DN167" s="904">
        <f t="shared" si="4"/>
        <v>0</v>
      </c>
      <c r="DO167" s="897"/>
      <c r="DP167" s="897"/>
      <c r="DQ167" s="897"/>
      <c r="DR167" s="897"/>
      <c r="DS167" s="897"/>
      <c r="DT167" s="880"/>
      <c r="DU167" s="880"/>
      <c r="DV167" s="880"/>
      <c r="DW167" s="911" t="s">
        <v>22</v>
      </c>
      <c r="DX167" s="879"/>
      <c r="DY167" s="897"/>
      <c r="DZ167" s="897"/>
      <c r="EA167" s="897"/>
      <c r="EB167" s="897"/>
      <c r="EC167" s="897"/>
      <c r="ED167" s="897"/>
      <c r="EE167" s="897"/>
      <c r="EF167" s="904">
        <f t="shared" si="5"/>
        <v>0</v>
      </c>
      <c r="EG167" s="897"/>
      <c r="EH167" s="897"/>
      <c r="EI167" s="897"/>
      <c r="EJ167" s="897"/>
      <c r="EK167" s="897"/>
      <c r="EL167" s="880"/>
      <c r="EM167" s="880"/>
      <c r="EN167" s="880"/>
      <c r="EO167" s="911" t="s">
        <v>22</v>
      </c>
      <c r="EP167" s="879"/>
      <c r="EQ167" s="897"/>
      <c r="ER167" s="897"/>
      <c r="ES167" s="897"/>
      <c r="ET167" s="897"/>
      <c r="EU167" s="897"/>
      <c r="EV167" s="897"/>
      <c r="EW167" s="897"/>
      <c r="EX167" s="904">
        <f t="shared" si="6"/>
        <v>0</v>
      </c>
      <c r="EY167" s="897"/>
      <c r="EZ167" s="897"/>
      <c r="FA167" s="897"/>
      <c r="FB167" s="897"/>
      <c r="FC167" s="897"/>
      <c r="FD167" s="880"/>
      <c r="FE167" s="880"/>
      <c r="FF167" s="880"/>
      <c r="FG167" s="911" t="s">
        <v>22</v>
      </c>
      <c r="FH167" s="879"/>
      <c r="FI167" s="897"/>
      <c r="FJ167" s="897"/>
      <c r="FK167" s="897"/>
      <c r="FL167" s="897"/>
      <c r="FM167" s="897"/>
      <c r="FN167" s="897"/>
      <c r="FO167" s="897"/>
      <c r="FP167" s="904">
        <f t="shared" si="7"/>
        <v>0</v>
      </c>
      <c r="FQ167" s="897"/>
      <c r="FR167" s="897"/>
      <c r="FS167" s="897"/>
      <c r="FT167" s="897"/>
      <c r="FU167" s="897"/>
      <c r="FV167" s="880"/>
      <c r="FW167" s="880"/>
      <c r="FX167" s="880"/>
      <c r="FY167" s="911" t="s">
        <v>22</v>
      </c>
      <c r="FZ167" s="879"/>
      <c r="GA167" s="897"/>
      <c r="GB167" s="897"/>
      <c r="GC167" s="897"/>
      <c r="GD167" s="897"/>
      <c r="GE167" s="897"/>
      <c r="GF167" s="897"/>
      <c r="GG167" s="897"/>
      <c r="GH167" s="904">
        <f t="shared" si="8"/>
        <v>0</v>
      </c>
      <c r="GI167" s="897"/>
      <c r="GJ167" s="897"/>
      <c r="GK167" s="897"/>
      <c r="GL167" s="897"/>
      <c r="GM167" s="897"/>
      <c r="GN167" s="880"/>
      <c r="GO167" s="880"/>
      <c r="GP167" s="880"/>
    </row>
    <row r="168" spans="1:198" ht="45" customHeight="1">
      <c r="A168" s="911" t="s">
        <v>23</v>
      </c>
      <c r="B168" s="879"/>
      <c r="C168" s="897"/>
      <c r="D168" s="897"/>
      <c r="E168" s="897"/>
      <c r="F168" s="897"/>
      <c r="G168" s="897"/>
      <c r="H168" s="897"/>
      <c r="I168" s="897"/>
      <c r="J168" s="904">
        <f t="shared" si="0"/>
        <v>0</v>
      </c>
      <c r="K168" s="897"/>
      <c r="L168" s="897"/>
      <c r="M168" s="897"/>
      <c r="N168" s="897"/>
      <c r="O168" s="897"/>
      <c r="P168" s="880"/>
      <c r="Q168" s="880"/>
      <c r="R168" s="880"/>
      <c r="S168" s="911" t="s">
        <v>23</v>
      </c>
      <c r="T168" s="879"/>
      <c r="U168" s="897"/>
      <c r="V168" s="897"/>
      <c r="W168" s="897"/>
      <c r="X168" s="897"/>
      <c r="Y168" s="897"/>
      <c r="Z168" s="897"/>
      <c r="AA168" s="897"/>
      <c r="AB168" s="904">
        <f t="shared" si="1"/>
        <v>0</v>
      </c>
      <c r="AC168" s="897"/>
      <c r="AD168" s="897"/>
      <c r="AE168" s="897"/>
      <c r="AF168" s="897"/>
      <c r="AG168" s="897"/>
      <c r="AH168" s="880"/>
      <c r="AI168" s="880"/>
      <c r="AJ168" s="880"/>
      <c r="AK168" s="911" t="s">
        <v>23</v>
      </c>
      <c r="AL168" s="879"/>
      <c r="AM168" s="897"/>
      <c r="AN168" s="897"/>
      <c r="AO168" s="897"/>
      <c r="AP168" s="897"/>
      <c r="AQ168" s="897"/>
      <c r="AR168" s="897"/>
      <c r="AS168" s="897"/>
      <c r="AT168" s="904">
        <f t="shared" si="2"/>
        <v>0</v>
      </c>
      <c r="AU168" s="897"/>
      <c r="AV168" s="897"/>
      <c r="AW168" s="897"/>
      <c r="AX168" s="897"/>
      <c r="AY168" s="897"/>
      <c r="AZ168" s="880"/>
      <c r="BA168" s="880"/>
      <c r="BB168" s="880"/>
      <c r="BC168" s="911" t="s">
        <v>23</v>
      </c>
      <c r="BD168" s="879"/>
      <c r="BE168" s="897"/>
      <c r="BF168" s="897"/>
      <c r="BG168" s="897"/>
      <c r="BH168" s="897"/>
      <c r="BI168" s="897"/>
      <c r="BJ168" s="897"/>
      <c r="BK168" s="897"/>
      <c r="BL168" s="904">
        <f t="shared" si="9"/>
        <v>0</v>
      </c>
      <c r="BM168" s="897"/>
      <c r="BN168" s="897"/>
      <c r="BO168" s="897"/>
      <c r="BP168" s="897"/>
      <c r="BQ168" s="897"/>
      <c r="BR168" s="880"/>
      <c r="BS168" s="880"/>
      <c r="BT168" s="880"/>
      <c r="BU168" s="911" t="s">
        <v>23</v>
      </c>
      <c r="BV168" s="879"/>
      <c r="BW168" s="897"/>
      <c r="BX168" s="897"/>
      <c r="BY168" s="897"/>
      <c r="BZ168" s="897"/>
      <c r="CA168" s="897"/>
      <c r="CB168" s="897"/>
      <c r="CC168" s="897"/>
      <c r="CD168" s="904">
        <f t="shared" si="3"/>
        <v>0</v>
      </c>
      <c r="CE168" s="897"/>
      <c r="CF168" s="897"/>
      <c r="CG168" s="897"/>
      <c r="CH168" s="897"/>
      <c r="CI168" s="897"/>
      <c r="CJ168" s="880"/>
      <c r="CK168" s="880"/>
      <c r="CL168" s="880"/>
      <c r="CM168" s="911" t="s">
        <v>23</v>
      </c>
      <c r="CN168" s="879"/>
      <c r="CO168" s="897"/>
      <c r="CP168" s="897"/>
      <c r="CQ168" s="897"/>
      <c r="CR168" s="897"/>
      <c r="CS168" s="897"/>
      <c r="CT168" s="897"/>
      <c r="CU168" s="897"/>
      <c r="CV168" s="904">
        <f t="shared" si="10"/>
        <v>0</v>
      </c>
      <c r="CW168" s="897"/>
      <c r="CX168" s="897"/>
      <c r="CY168" s="897"/>
      <c r="CZ168" s="897"/>
      <c r="DA168" s="897"/>
      <c r="DB168" s="880"/>
      <c r="DC168" s="880"/>
      <c r="DD168" s="880"/>
      <c r="DE168" s="911" t="s">
        <v>23</v>
      </c>
      <c r="DF168" s="879"/>
      <c r="DG168" s="897"/>
      <c r="DH168" s="897"/>
      <c r="DI168" s="897"/>
      <c r="DJ168" s="897"/>
      <c r="DK168" s="897"/>
      <c r="DL168" s="897"/>
      <c r="DM168" s="897"/>
      <c r="DN168" s="904">
        <f t="shared" si="4"/>
        <v>0</v>
      </c>
      <c r="DO168" s="897"/>
      <c r="DP168" s="897"/>
      <c r="DQ168" s="897"/>
      <c r="DR168" s="897"/>
      <c r="DS168" s="897"/>
      <c r="DT168" s="880"/>
      <c r="DU168" s="880"/>
      <c r="DV168" s="880"/>
      <c r="DW168" s="911" t="s">
        <v>23</v>
      </c>
      <c r="DX168" s="879"/>
      <c r="DY168" s="897"/>
      <c r="DZ168" s="897"/>
      <c r="EA168" s="897"/>
      <c r="EB168" s="897"/>
      <c r="EC168" s="897"/>
      <c r="ED168" s="897"/>
      <c r="EE168" s="897"/>
      <c r="EF168" s="904">
        <f t="shared" si="5"/>
        <v>0</v>
      </c>
      <c r="EG168" s="897"/>
      <c r="EH168" s="897"/>
      <c r="EI168" s="897"/>
      <c r="EJ168" s="897"/>
      <c r="EK168" s="897"/>
      <c r="EL168" s="880"/>
      <c r="EM168" s="880"/>
      <c r="EN168" s="880"/>
      <c r="EO168" s="911" t="s">
        <v>23</v>
      </c>
      <c r="EP168" s="879"/>
      <c r="EQ168" s="897"/>
      <c r="ER168" s="897"/>
      <c r="ES168" s="897"/>
      <c r="ET168" s="897"/>
      <c r="EU168" s="897"/>
      <c r="EV168" s="897"/>
      <c r="EW168" s="897"/>
      <c r="EX168" s="904">
        <f t="shared" si="6"/>
        <v>0</v>
      </c>
      <c r="EY168" s="897"/>
      <c r="EZ168" s="897"/>
      <c r="FA168" s="897"/>
      <c r="FB168" s="897"/>
      <c r="FC168" s="897"/>
      <c r="FD168" s="880"/>
      <c r="FE168" s="880"/>
      <c r="FF168" s="880"/>
      <c r="FG168" s="911" t="s">
        <v>23</v>
      </c>
      <c r="FH168" s="879"/>
      <c r="FI168" s="897"/>
      <c r="FJ168" s="897"/>
      <c r="FK168" s="897"/>
      <c r="FL168" s="897"/>
      <c r="FM168" s="897"/>
      <c r="FN168" s="897"/>
      <c r="FO168" s="897"/>
      <c r="FP168" s="904">
        <f t="shared" si="7"/>
        <v>0</v>
      </c>
      <c r="FQ168" s="897"/>
      <c r="FR168" s="897"/>
      <c r="FS168" s="897"/>
      <c r="FT168" s="897"/>
      <c r="FU168" s="897"/>
      <c r="FV168" s="880"/>
      <c r="FW168" s="880"/>
      <c r="FX168" s="880"/>
      <c r="FY168" s="911" t="s">
        <v>23</v>
      </c>
      <c r="FZ168" s="879"/>
      <c r="GA168" s="897"/>
      <c r="GB168" s="897"/>
      <c r="GC168" s="897"/>
      <c r="GD168" s="897"/>
      <c r="GE168" s="897"/>
      <c r="GF168" s="897"/>
      <c r="GG168" s="897"/>
      <c r="GH168" s="904">
        <f t="shared" si="8"/>
        <v>0</v>
      </c>
      <c r="GI168" s="897"/>
      <c r="GJ168" s="897"/>
      <c r="GK168" s="897"/>
      <c r="GL168" s="897"/>
      <c r="GM168" s="897"/>
      <c r="GN168" s="880"/>
      <c r="GO168" s="880"/>
      <c r="GP168" s="880"/>
    </row>
    <row r="169" spans="1:198" ht="45" customHeight="1">
      <c r="A169" s="911" t="s">
        <v>24</v>
      </c>
      <c r="B169" s="879"/>
      <c r="C169" s="897"/>
      <c r="D169" s="897"/>
      <c r="E169" s="897"/>
      <c r="F169" s="897"/>
      <c r="G169" s="897"/>
      <c r="H169" s="897"/>
      <c r="I169" s="897"/>
      <c r="J169" s="904">
        <f t="shared" si="0"/>
        <v>0</v>
      </c>
      <c r="K169" s="897"/>
      <c r="L169" s="897"/>
      <c r="M169" s="897"/>
      <c r="N169" s="897"/>
      <c r="O169" s="897"/>
      <c r="P169" s="880"/>
      <c r="Q169" s="880"/>
      <c r="R169" s="880"/>
      <c r="S169" s="911" t="s">
        <v>24</v>
      </c>
      <c r="T169" s="879"/>
      <c r="U169" s="897"/>
      <c r="V169" s="897"/>
      <c r="W169" s="897"/>
      <c r="X169" s="897"/>
      <c r="Y169" s="897"/>
      <c r="Z169" s="897"/>
      <c r="AA169" s="897"/>
      <c r="AB169" s="904">
        <f t="shared" si="1"/>
        <v>0</v>
      </c>
      <c r="AC169" s="897"/>
      <c r="AD169" s="897"/>
      <c r="AE169" s="897"/>
      <c r="AF169" s="897"/>
      <c r="AG169" s="897"/>
      <c r="AH169" s="880"/>
      <c r="AI169" s="880"/>
      <c r="AJ169" s="880"/>
      <c r="AK169" s="911" t="s">
        <v>24</v>
      </c>
      <c r="AL169" s="879"/>
      <c r="AM169" s="897"/>
      <c r="AN169" s="897"/>
      <c r="AO169" s="897"/>
      <c r="AP169" s="897"/>
      <c r="AQ169" s="897"/>
      <c r="AR169" s="897"/>
      <c r="AS169" s="897"/>
      <c r="AT169" s="904">
        <f t="shared" si="2"/>
        <v>0</v>
      </c>
      <c r="AU169" s="897"/>
      <c r="AV169" s="897"/>
      <c r="AW169" s="897"/>
      <c r="AX169" s="897"/>
      <c r="AY169" s="897"/>
      <c r="AZ169" s="880"/>
      <c r="BA169" s="880"/>
      <c r="BB169" s="880"/>
      <c r="BC169" s="911" t="s">
        <v>24</v>
      </c>
      <c r="BD169" s="879"/>
      <c r="BE169" s="897"/>
      <c r="BF169" s="897"/>
      <c r="BG169" s="897"/>
      <c r="BH169" s="897"/>
      <c r="BI169" s="897"/>
      <c r="BJ169" s="897"/>
      <c r="BK169" s="897"/>
      <c r="BL169" s="904">
        <f t="shared" si="9"/>
        <v>0</v>
      </c>
      <c r="BM169" s="897"/>
      <c r="BN169" s="897"/>
      <c r="BO169" s="897"/>
      <c r="BP169" s="897"/>
      <c r="BQ169" s="897"/>
      <c r="BR169" s="880"/>
      <c r="BS169" s="880"/>
      <c r="BT169" s="880"/>
      <c r="BU169" s="911" t="s">
        <v>24</v>
      </c>
      <c r="BV169" s="879"/>
      <c r="BW169" s="897"/>
      <c r="BX169" s="897"/>
      <c r="BY169" s="897"/>
      <c r="BZ169" s="897"/>
      <c r="CA169" s="897"/>
      <c r="CB169" s="897"/>
      <c r="CC169" s="897"/>
      <c r="CD169" s="904">
        <f t="shared" si="3"/>
        <v>0</v>
      </c>
      <c r="CE169" s="897"/>
      <c r="CF169" s="897"/>
      <c r="CG169" s="897"/>
      <c r="CH169" s="897"/>
      <c r="CI169" s="897"/>
      <c r="CJ169" s="880"/>
      <c r="CK169" s="880"/>
      <c r="CL169" s="880"/>
      <c r="CM169" s="911" t="s">
        <v>24</v>
      </c>
      <c r="CN169" s="879"/>
      <c r="CO169" s="897"/>
      <c r="CP169" s="897"/>
      <c r="CQ169" s="897"/>
      <c r="CR169" s="897"/>
      <c r="CS169" s="897"/>
      <c r="CT169" s="897"/>
      <c r="CU169" s="897"/>
      <c r="CV169" s="904">
        <f t="shared" si="10"/>
        <v>0</v>
      </c>
      <c r="CW169" s="897"/>
      <c r="CX169" s="897"/>
      <c r="CY169" s="897"/>
      <c r="CZ169" s="897"/>
      <c r="DA169" s="897"/>
      <c r="DB169" s="880"/>
      <c r="DC169" s="880"/>
      <c r="DD169" s="880"/>
      <c r="DE169" s="911" t="s">
        <v>24</v>
      </c>
      <c r="DF169" s="879"/>
      <c r="DG169" s="897"/>
      <c r="DH169" s="897"/>
      <c r="DI169" s="897"/>
      <c r="DJ169" s="897"/>
      <c r="DK169" s="897"/>
      <c r="DL169" s="897"/>
      <c r="DM169" s="897"/>
      <c r="DN169" s="904">
        <f t="shared" si="4"/>
        <v>0</v>
      </c>
      <c r="DO169" s="897"/>
      <c r="DP169" s="897"/>
      <c r="DQ169" s="897"/>
      <c r="DR169" s="897"/>
      <c r="DS169" s="897"/>
      <c r="DT169" s="880"/>
      <c r="DU169" s="880"/>
      <c r="DV169" s="880"/>
      <c r="DW169" s="911" t="s">
        <v>24</v>
      </c>
      <c r="DX169" s="879"/>
      <c r="DY169" s="897"/>
      <c r="DZ169" s="897"/>
      <c r="EA169" s="897"/>
      <c r="EB169" s="897"/>
      <c r="EC169" s="897"/>
      <c r="ED169" s="897"/>
      <c r="EE169" s="897"/>
      <c r="EF169" s="904">
        <f t="shared" si="5"/>
        <v>0</v>
      </c>
      <c r="EG169" s="897"/>
      <c r="EH169" s="897"/>
      <c r="EI169" s="897"/>
      <c r="EJ169" s="897"/>
      <c r="EK169" s="897"/>
      <c r="EL169" s="880"/>
      <c r="EM169" s="880"/>
      <c r="EN169" s="880"/>
      <c r="EO169" s="911" t="s">
        <v>24</v>
      </c>
      <c r="EP169" s="879"/>
      <c r="EQ169" s="897"/>
      <c r="ER169" s="897"/>
      <c r="ES169" s="897"/>
      <c r="ET169" s="897"/>
      <c r="EU169" s="897"/>
      <c r="EV169" s="897"/>
      <c r="EW169" s="897"/>
      <c r="EX169" s="904">
        <f t="shared" si="6"/>
        <v>0</v>
      </c>
      <c r="EY169" s="897"/>
      <c r="EZ169" s="897"/>
      <c r="FA169" s="897"/>
      <c r="FB169" s="897"/>
      <c r="FC169" s="897"/>
      <c r="FD169" s="880"/>
      <c r="FE169" s="880"/>
      <c r="FF169" s="880"/>
      <c r="FG169" s="911" t="s">
        <v>24</v>
      </c>
      <c r="FH169" s="879"/>
      <c r="FI169" s="897"/>
      <c r="FJ169" s="897"/>
      <c r="FK169" s="897"/>
      <c r="FL169" s="897"/>
      <c r="FM169" s="897"/>
      <c r="FN169" s="897"/>
      <c r="FO169" s="897"/>
      <c r="FP169" s="904">
        <f t="shared" si="7"/>
        <v>0</v>
      </c>
      <c r="FQ169" s="897"/>
      <c r="FR169" s="897"/>
      <c r="FS169" s="897"/>
      <c r="FT169" s="897"/>
      <c r="FU169" s="897"/>
      <c r="FV169" s="880"/>
      <c r="FW169" s="880"/>
      <c r="FX169" s="880"/>
      <c r="FY169" s="911" t="s">
        <v>24</v>
      </c>
      <c r="FZ169" s="879"/>
      <c r="GA169" s="897"/>
      <c r="GB169" s="897"/>
      <c r="GC169" s="897"/>
      <c r="GD169" s="897"/>
      <c r="GE169" s="897"/>
      <c r="GF169" s="897"/>
      <c r="GG169" s="897"/>
      <c r="GH169" s="904">
        <f t="shared" si="8"/>
        <v>0</v>
      </c>
      <c r="GI169" s="897"/>
      <c r="GJ169" s="897"/>
      <c r="GK169" s="897"/>
      <c r="GL169" s="897"/>
      <c r="GM169" s="897"/>
      <c r="GN169" s="880"/>
      <c r="GO169" s="880"/>
      <c r="GP169" s="880"/>
    </row>
    <row r="170" spans="1:198" ht="45" customHeight="1">
      <c r="A170" s="911" t="s">
        <v>25</v>
      </c>
      <c r="B170" s="879"/>
      <c r="C170" s="897"/>
      <c r="D170" s="897"/>
      <c r="E170" s="897"/>
      <c r="F170" s="897"/>
      <c r="G170" s="897"/>
      <c r="H170" s="897"/>
      <c r="I170" s="897"/>
      <c r="J170" s="904">
        <f t="shared" si="0"/>
        <v>0</v>
      </c>
      <c r="K170" s="897"/>
      <c r="L170" s="897"/>
      <c r="M170" s="897"/>
      <c r="N170" s="897"/>
      <c r="O170" s="897"/>
      <c r="P170" s="880"/>
      <c r="Q170" s="880"/>
      <c r="R170" s="880"/>
      <c r="S170" s="911" t="s">
        <v>25</v>
      </c>
      <c r="T170" s="879"/>
      <c r="U170" s="897"/>
      <c r="V170" s="897"/>
      <c r="W170" s="897"/>
      <c r="X170" s="897"/>
      <c r="Y170" s="897"/>
      <c r="Z170" s="897"/>
      <c r="AA170" s="897"/>
      <c r="AB170" s="904">
        <f t="shared" si="1"/>
        <v>0</v>
      </c>
      <c r="AC170" s="897"/>
      <c r="AD170" s="897"/>
      <c r="AE170" s="897"/>
      <c r="AF170" s="897"/>
      <c r="AG170" s="897"/>
      <c r="AH170" s="880"/>
      <c r="AI170" s="880"/>
      <c r="AJ170" s="880"/>
      <c r="AK170" s="911" t="s">
        <v>25</v>
      </c>
      <c r="AL170" s="879"/>
      <c r="AM170" s="897"/>
      <c r="AN170" s="897"/>
      <c r="AO170" s="897"/>
      <c r="AP170" s="897"/>
      <c r="AQ170" s="897"/>
      <c r="AR170" s="897"/>
      <c r="AS170" s="897"/>
      <c r="AT170" s="904">
        <f t="shared" si="2"/>
        <v>0</v>
      </c>
      <c r="AU170" s="897"/>
      <c r="AV170" s="897"/>
      <c r="AW170" s="897"/>
      <c r="AX170" s="897"/>
      <c r="AY170" s="897"/>
      <c r="AZ170" s="880"/>
      <c r="BA170" s="880"/>
      <c r="BB170" s="880"/>
      <c r="BC170" s="911" t="s">
        <v>25</v>
      </c>
      <c r="BD170" s="879"/>
      <c r="BE170" s="897"/>
      <c r="BF170" s="897"/>
      <c r="BG170" s="897"/>
      <c r="BH170" s="897"/>
      <c r="BI170" s="897"/>
      <c r="BJ170" s="897"/>
      <c r="BK170" s="897"/>
      <c r="BL170" s="904">
        <f t="shared" si="9"/>
        <v>0</v>
      </c>
      <c r="BM170" s="897"/>
      <c r="BN170" s="897"/>
      <c r="BO170" s="897"/>
      <c r="BP170" s="897"/>
      <c r="BQ170" s="897"/>
      <c r="BR170" s="880"/>
      <c r="BS170" s="880"/>
      <c r="BT170" s="880"/>
      <c r="BU170" s="911" t="s">
        <v>25</v>
      </c>
      <c r="BV170" s="879"/>
      <c r="BW170" s="897"/>
      <c r="BX170" s="897"/>
      <c r="BY170" s="897"/>
      <c r="BZ170" s="897"/>
      <c r="CA170" s="897"/>
      <c r="CB170" s="897"/>
      <c r="CC170" s="897"/>
      <c r="CD170" s="904">
        <f t="shared" si="3"/>
        <v>0</v>
      </c>
      <c r="CE170" s="897"/>
      <c r="CF170" s="897"/>
      <c r="CG170" s="897"/>
      <c r="CH170" s="897"/>
      <c r="CI170" s="897"/>
      <c r="CJ170" s="880"/>
      <c r="CK170" s="880"/>
      <c r="CL170" s="880"/>
      <c r="CM170" s="911" t="s">
        <v>25</v>
      </c>
      <c r="CN170" s="879"/>
      <c r="CO170" s="897"/>
      <c r="CP170" s="897"/>
      <c r="CQ170" s="897"/>
      <c r="CR170" s="897"/>
      <c r="CS170" s="897"/>
      <c r="CT170" s="897"/>
      <c r="CU170" s="897"/>
      <c r="CV170" s="904">
        <f t="shared" si="10"/>
        <v>0</v>
      </c>
      <c r="CW170" s="897"/>
      <c r="CX170" s="897"/>
      <c r="CY170" s="897"/>
      <c r="CZ170" s="897"/>
      <c r="DA170" s="897"/>
      <c r="DB170" s="880"/>
      <c r="DC170" s="880"/>
      <c r="DD170" s="880"/>
      <c r="DE170" s="911" t="s">
        <v>25</v>
      </c>
      <c r="DF170" s="879"/>
      <c r="DG170" s="897"/>
      <c r="DH170" s="897"/>
      <c r="DI170" s="897"/>
      <c r="DJ170" s="897"/>
      <c r="DK170" s="897"/>
      <c r="DL170" s="897"/>
      <c r="DM170" s="897"/>
      <c r="DN170" s="904">
        <f t="shared" si="4"/>
        <v>0</v>
      </c>
      <c r="DO170" s="897"/>
      <c r="DP170" s="897"/>
      <c r="DQ170" s="897"/>
      <c r="DR170" s="897"/>
      <c r="DS170" s="897"/>
      <c r="DT170" s="880"/>
      <c r="DU170" s="880"/>
      <c r="DV170" s="880"/>
      <c r="DW170" s="911" t="s">
        <v>25</v>
      </c>
      <c r="DX170" s="879"/>
      <c r="DY170" s="897"/>
      <c r="DZ170" s="897"/>
      <c r="EA170" s="897"/>
      <c r="EB170" s="897"/>
      <c r="EC170" s="897"/>
      <c r="ED170" s="897"/>
      <c r="EE170" s="897"/>
      <c r="EF170" s="904">
        <f t="shared" si="5"/>
        <v>0</v>
      </c>
      <c r="EG170" s="897"/>
      <c r="EH170" s="897"/>
      <c r="EI170" s="897"/>
      <c r="EJ170" s="897"/>
      <c r="EK170" s="897"/>
      <c r="EL170" s="880"/>
      <c r="EM170" s="880"/>
      <c r="EN170" s="880"/>
      <c r="EO170" s="911" t="s">
        <v>25</v>
      </c>
      <c r="EP170" s="879"/>
      <c r="EQ170" s="897"/>
      <c r="ER170" s="897"/>
      <c r="ES170" s="897"/>
      <c r="ET170" s="897"/>
      <c r="EU170" s="897"/>
      <c r="EV170" s="897"/>
      <c r="EW170" s="897"/>
      <c r="EX170" s="904">
        <f t="shared" si="6"/>
        <v>0</v>
      </c>
      <c r="EY170" s="897"/>
      <c r="EZ170" s="897"/>
      <c r="FA170" s="897"/>
      <c r="FB170" s="897"/>
      <c r="FC170" s="897"/>
      <c r="FD170" s="880"/>
      <c r="FE170" s="880"/>
      <c r="FF170" s="880"/>
      <c r="FG170" s="911" t="s">
        <v>25</v>
      </c>
      <c r="FH170" s="879"/>
      <c r="FI170" s="897"/>
      <c r="FJ170" s="897"/>
      <c r="FK170" s="897"/>
      <c r="FL170" s="897"/>
      <c r="FM170" s="897"/>
      <c r="FN170" s="897"/>
      <c r="FO170" s="897"/>
      <c r="FP170" s="904">
        <f t="shared" si="7"/>
        <v>0</v>
      </c>
      <c r="FQ170" s="897"/>
      <c r="FR170" s="897"/>
      <c r="FS170" s="897"/>
      <c r="FT170" s="897"/>
      <c r="FU170" s="897"/>
      <c r="FV170" s="880"/>
      <c r="FW170" s="880"/>
      <c r="FX170" s="880"/>
      <c r="FY170" s="911" t="s">
        <v>25</v>
      </c>
      <c r="FZ170" s="879"/>
      <c r="GA170" s="897"/>
      <c r="GB170" s="897"/>
      <c r="GC170" s="897"/>
      <c r="GD170" s="897"/>
      <c r="GE170" s="897"/>
      <c r="GF170" s="897"/>
      <c r="GG170" s="897"/>
      <c r="GH170" s="904">
        <f t="shared" si="8"/>
        <v>0</v>
      </c>
      <c r="GI170" s="897"/>
      <c r="GJ170" s="897"/>
      <c r="GK170" s="897"/>
      <c r="GL170" s="897"/>
      <c r="GM170" s="897"/>
      <c r="GN170" s="880"/>
      <c r="GO170" s="880"/>
      <c r="GP170" s="880"/>
    </row>
    <row r="171" spans="1:198" ht="45" customHeight="1">
      <c r="A171" s="911" t="s">
        <v>26</v>
      </c>
      <c r="B171" s="879"/>
      <c r="C171" s="897"/>
      <c r="D171" s="897"/>
      <c r="E171" s="897"/>
      <c r="F171" s="897"/>
      <c r="G171" s="897"/>
      <c r="H171" s="897"/>
      <c r="I171" s="897"/>
      <c r="J171" s="904">
        <f t="shared" si="0"/>
        <v>0</v>
      </c>
      <c r="K171" s="897"/>
      <c r="L171" s="897"/>
      <c r="M171" s="897"/>
      <c r="N171" s="897"/>
      <c r="O171" s="897"/>
      <c r="P171" s="880"/>
      <c r="Q171" s="880"/>
      <c r="R171" s="880"/>
      <c r="S171" s="911" t="s">
        <v>26</v>
      </c>
      <c r="T171" s="879"/>
      <c r="U171" s="897"/>
      <c r="V171" s="897"/>
      <c r="W171" s="897"/>
      <c r="X171" s="897"/>
      <c r="Y171" s="897"/>
      <c r="Z171" s="897"/>
      <c r="AA171" s="897"/>
      <c r="AB171" s="904">
        <f t="shared" si="1"/>
        <v>0</v>
      </c>
      <c r="AC171" s="897"/>
      <c r="AD171" s="897"/>
      <c r="AE171" s="897"/>
      <c r="AF171" s="897"/>
      <c r="AG171" s="897"/>
      <c r="AH171" s="880"/>
      <c r="AI171" s="880"/>
      <c r="AJ171" s="880"/>
      <c r="AK171" s="911" t="s">
        <v>26</v>
      </c>
      <c r="AL171" s="879"/>
      <c r="AM171" s="897"/>
      <c r="AN171" s="897"/>
      <c r="AO171" s="897"/>
      <c r="AP171" s="897"/>
      <c r="AQ171" s="897"/>
      <c r="AR171" s="897"/>
      <c r="AS171" s="897"/>
      <c r="AT171" s="904">
        <f t="shared" si="2"/>
        <v>0</v>
      </c>
      <c r="AU171" s="897"/>
      <c r="AV171" s="897"/>
      <c r="AW171" s="897"/>
      <c r="AX171" s="897"/>
      <c r="AY171" s="897"/>
      <c r="AZ171" s="880"/>
      <c r="BA171" s="880"/>
      <c r="BB171" s="880"/>
      <c r="BC171" s="911" t="s">
        <v>26</v>
      </c>
      <c r="BD171" s="879"/>
      <c r="BE171" s="897"/>
      <c r="BF171" s="897"/>
      <c r="BG171" s="897"/>
      <c r="BH171" s="897"/>
      <c r="BI171" s="897"/>
      <c r="BJ171" s="897"/>
      <c r="BK171" s="897"/>
      <c r="BL171" s="904">
        <f t="shared" si="9"/>
        <v>0</v>
      </c>
      <c r="BM171" s="897"/>
      <c r="BN171" s="897"/>
      <c r="BO171" s="897"/>
      <c r="BP171" s="897"/>
      <c r="BQ171" s="897"/>
      <c r="BR171" s="880"/>
      <c r="BS171" s="880"/>
      <c r="BT171" s="880"/>
      <c r="BU171" s="911" t="s">
        <v>26</v>
      </c>
      <c r="BV171" s="879"/>
      <c r="BW171" s="897"/>
      <c r="BX171" s="897"/>
      <c r="BY171" s="897"/>
      <c r="BZ171" s="897"/>
      <c r="CA171" s="897"/>
      <c r="CB171" s="897"/>
      <c r="CC171" s="897"/>
      <c r="CD171" s="904">
        <f t="shared" si="3"/>
        <v>0</v>
      </c>
      <c r="CE171" s="897"/>
      <c r="CF171" s="897"/>
      <c r="CG171" s="897"/>
      <c r="CH171" s="897"/>
      <c r="CI171" s="897"/>
      <c r="CJ171" s="880"/>
      <c r="CK171" s="880"/>
      <c r="CL171" s="880"/>
      <c r="CM171" s="911" t="s">
        <v>26</v>
      </c>
      <c r="CN171" s="879"/>
      <c r="CO171" s="897"/>
      <c r="CP171" s="897"/>
      <c r="CQ171" s="897"/>
      <c r="CR171" s="897"/>
      <c r="CS171" s="897"/>
      <c r="CT171" s="897"/>
      <c r="CU171" s="897"/>
      <c r="CV171" s="904">
        <f t="shared" si="10"/>
        <v>0</v>
      </c>
      <c r="CW171" s="897"/>
      <c r="CX171" s="897"/>
      <c r="CY171" s="897"/>
      <c r="CZ171" s="897"/>
      <c r="DA171" s="897"/>
      <c r="DB171" s="880"/>
      <c r="DC171" s="880"/>
      <c r="DD171" s="880"/>
      <c r="DE171" s="911" t="s">
        <v>26</v>
      </c>
      <c r="DF171" s="879"/>
      <c r="DG171" s="897"/>
      <c r="DH171" s="897"/>
      <c r="DI171" s="897"/>
      <c r="DJ171" s="897"/>
      <c r="DK171" s="897"/>
      <c r="DL171" s="897"/>
      <c r="DM171" s="897"/>
      <c r="DN171" s="904">
        <f t="shared" si="4"/>
        <v>0</v>
      </c>
      <c r="DO171" s="897"/>
      <c r="DP171" s="897"/>
      <c r="DQ171" s="897"/>
      <c r="DR171" s="897"/>
      <c r="DS171" s="897"/>
      <c r="DT171" s="880"/>
      <c r="DU171" s="880"/>
      <c r="DV171" s="880"/>
      <c r="DW171" s="911" t="s">
        <v>26</v>
      </c>
      <c r="DX171" s="879"/>
      <c r="DY171" s="897"/>
      <c r="DZ171" s="897"/>
      <c r="EA171" s="897"/>
      <c r="EB171" s="897"/>
      <c r="EC171" s="897"/>
      <c r="ED171" s="897"/>
      <c r="EE171" s="897"/>
      <c r="EF171" s="904">
        <f t="shared" si="5"/>
        <v>0</v>
      </c>
      <c r="EG171" s="897"/>
      <c r="EH171" s="897"/>
      <c r="EI171" s="897"/>
      <c r="EJ171" s="897"/>
      <c r="EK171" s="897"/>
      <c r="EL171" s="880"/>
      <c r="EM171" s="880"/>
      <c r="EN171" s="880"/>
      <c r="EO171" s="911" t="s">
        <v>26</v>
      </c>
      <c r="EP171" s="879"/>
      <c r="EQ171" s="897"/>
      <c r="ER171" s="897"/>
      <c r="ES171" s="897"/>
      <c r="ET171" s="897"/>
      <c r="EU171" s="897"/>
      <c r="EV171" s="897"/>
      <c r="EW171" s="897"/>
      <c r="EX171" s="904">
        <f t="shared" si="6"/>
        <v>0</v>
      </c>
      <c r="EY171" s="897"/>
      <c r="EZ171" s="897"/>
      <c r="FA171" s="897"/>
      <c r="FB171" s="897"/>
      <c r="FC171" s="897"/>
      <c r="FD171" s="880"/>
      <c r="FE171" s="880"/>
      <c r="FF171" s="880"/>
      <c r="FG171" s="911" t="s">
        <v>26</v>
      </c>
      <c r="FH171" s="879"/>
      <c r="FI171" s="897"/>
      <c r="FJ171" s="897"/>
      <c r="FK171" s="897"/>
      <c r="FL171" s="897"/>
      <c r="FM171" s="897"/>
      <c r="FN171" s="897"/>
      <c r="FO171" s="897"/>
      <c r="FP171" s="904">
        <f t="shared" si="7"/>
        <v>0</v>
      </c>
      <c r="FQ171" s="897"/>
      <c r="FR171" s="897"/>
      <c r="FS171" s="897"/>
      <c r="FT171" s="897"/>
      <c r="FU171" s="897"/>
      <c r="FV171" s="880"/>
      <c r="FW171" s="880"/>
      <c r="FX171" s="880"/>
      <c r="FY171" s="911" t="s">
        <v>26</v>
      </c>
      <c r="FZ171" s="879"/>
      <c r="GA171" s="897"/>
      <c r="GB171" s="897"/>
      <c r="GC171" s="897"/>
      <c r="GD171" s="897"/>
      <c r="GE171" s="897"/>
      <c r="GF171" s="897"/>
      <c r="GG171" s="897"/>
      <c r="GH171" s="904">
        <f t="shared" si="8"/>
        <v>0</v>
      </c>
      <c r="GI171" s="897"/>
      <c r="GJ171" s="897"/>
      <c r="GK171" s="897"/>
      <c r="GL171" s="897"/>
      <c r="GM171" s="897"/>
      <c r="GN171" s="880"/>
      <c r="GO171" s="880"/>
      <c r="GP171" s="880"/>
    </row>
    <row r="172" spans="1:198" ht="45" customHeight="1">
      <c r="A172" s="911" t="s">
        <v>27</v>
      </c>
      <c r="B172" s="940"/>
      <c r="C172" s="897"/>
      <c r="D172" s="897"/>
      <c r="E172" s="897"/>
      <c r="F172" s="897"/>
      <c r="G172" s="897"/>
      <c r="H172" s="897"/>
      <c r="I172" s="897"/>
      <c r="J172" s="904">
        <f t="shared" si="0"/>
        <v>0</v>
      </c>
      <c r="K172" s="897"/>
      <c r="L172" s="897"/>
      <c r="M172" s="897"/>
      <c r="N172" s="897"/>
      <c r="O172" s="897"/>
      <c r="P172" s="880"/>
      <c r="Q172" s="880"/>
      <c r="R172" s="880"/>
      <c r="S172" s="911" t="s">
        <v>27</v>
      </c>
      <c r="T172" s="879"/>
      <c r="U172" s="897"/>
      <c r="V172" s="897"/>
      <c r="W172" s="897"/>
      <c r="X172" s="897"/>
      <c r="Y172" s="897"/>
      <c r="Z172" s="897"/>
      <c r="AA172" s="897"/>
      <c r="AB172" s="904">
        <f t="shared" si="1"/>
        <v>0</v>
      </c>
      <c r="AC172" s="897"/>
      <c r="AD172" s="897"/>
      <c r="AE172" s="897"/>
      <c r="AF172" s="897"/>
      <c r="AG172" s="897"/>
      <c r="AH172" s="880"/>
      <c r="AI172" s="880"/>
      <c r="AJ172" s="880"/>
      <c r="AK172" s="911" t="s">
        <v>27</v>
      </c>
      <c r="AL172" s="879"/>
      <c r="AM172" s="897"/>
      <c r="AN172" s="897"/>
      <c r="AO172" s="897"/>
      <c r="AP172" s="897"/>
      <c r="AQ172" s="897"/>
      <c r="AR172" s="897"/>
      <c r="AS172" s="897"/>
      <c r="AT172" s="904">
        <f t="shared" si="2"/>
        <v>0</v>
      </c>
      <c r="AU172" s="897"/>
      <c r="AV172" s="897"/>
      <c r="AW172" s="897"/>
      <c r="AX172" s="897"/>
      <c r="AY172" s="897"/>
      <c r="AZ172" s="880"/>
      <c r="BA172" s="880"/>
      <c r="BB172" s="880"/>
      <c r="BC172" s="911" t="s">
        <v>27</v>
      </c>
      <c r="BD172" s="879"/>
      <c r="BE172" s="897"/>
      <c r="BF172" s="897"/>
      <c r="BG172" s="897"/>
      <c r="BH172" s="897"/>
      <c r="BI172" s="897"/>
      <c r="BJ172" s="897"/>
      <c r="BK172" s="897"/>
      <c r="BL172" s="904">
        <f t="shared" si="9"/>
        <v>0</v>
      </c>
      <c r="BM172" s="897"/>
      <c r="BN172" s="897"/>
      <c r="BO172" s="897"/>
      <c r="BP172" s="897"/>
      <c r="BQ172" s="897"/>
      <c r="BR172" s="880"/>
      <c r="BS172" s="880"/>
      <c r="BT172" s="880"/>
      <c r="BU172" s="911" t="s">
        <v>27</v>
      </c>
      <c r="BV172" s="879"/>
      <c r="BW172" s="897"/>
      <c r="BX172" s="897"/>
      <c r="BY172" s="897"/>
      <c r="BZ172" s="897"/>
      <c r="CA172" s="897"/>
      <c r="CB172" s="897"/>
      <c r="CC172" s="897"/>
      <c r="CD172" s="904">
        <f t="shared" si="3"/>
        <v>0</v>
      </c>
      <c r="CE172" s="897"/>
      <c r="CF172" s="897"/>
      <c r="CG172" s="897"/>
      <c r="CH172" s="897"/>
      <c r="CI172" s="897"/>
      <c r="CJ172" s="880"/>
      <c r="CK172" s="880"/>
      <c r="CL172" s="880"/>
      <c r="CM172" s="911" t="s">
        <v>27</v>
      </c>
      <c r="CN172" s="879"/>
      <c r="CO172" s="897"/>
      <c r="CP172" s="897"/>
      <c r="CQ172" s="897"/>
      <c r="CR172" s="897"/>
      <c r="CS172" s="897"/>
      <c r="CT172" s="897"/>
      <c r="CU172" s="897"/>
      <c r="CV172" s="904">
        <f t="shared" si="10"/>
        <v>0</v>
      </c>
      <c r="CW172" s="897"/>
      <c r="CX172" s="897"/>
      <c r="CY172" s="897"/>
      <c r="CZ172" s="897"/>
      <c r="DA172" s="897"/>
      <c r="DB172" s="880"/>
      <c r="DC172" s="880"/>
      <c r="DD172" s="880"/>
      <c r="DE172" s="911" t="s">
        <v>27</v>
      </c>
      <c r="DF172" s="879"/>
      <c r="DG172" s="897"/>
      <c r="DH172" s="897"/>
      <c r="DI172" s="897"/>
      <c r="DJ172" s="897"/>
      <c r="DK172" s="897"/>
      <c r="DL172" s="897"/>
      <c r="DM172" s="897"/>
      <c r="DN172" s="904">
        <f t="shared" si="4"/>
        <v>0</v>
      </c>
      <c r="DO172" s="897"/>
      <c r="DP172" s="897"/>
      <c r="DQ172" s="897"/>
      <c r="DR172" s="897"/>
      <c r="DS172" s="897"/>
      <c r="DT172" s="880"/>
      <c r="DU172" s="880"/>
      <c r="DV172" s="880"/>
      <c r="DW172" s="911" t="s">
        <v>27</v>
      </c>
      <c r="DX172" s="879"/>
      <c r="DY172" s="897"/>
      <c r="DZ172" s="897"/>
      <c r="EA172" s="897"/>
      <c r="EB172" s="897"/>
      <c r="EC172" s="897"/>
      <c r="ED172" s="897"/>
      <c r="EE172" s="897"/>
      <c r="EF172" s="904">
        <f t="shared" si="5"/>
        <v>0</v>
      </c>
      <c r="EG172" s="897"/>
      <c r="EH172" s="897"/>
      <c r="EI172" s="897"/>
      <c r="EJ172" s="897"/>
      <c r="EK172" s="897"/>
      <c r="EL172" s="880"/>
      <c r="EM172" s="880"/>
      <c r="EN172" s="880"/>
      <c r="EO172" s="911" t="s">
        <v>27</v>
      </c>
      <c r="EP172" s="879"/>
      <c r="EQ172" s="897"/>
      <c r="ER172" s="897"/>
      <c r="ES172" s="897"/>
      <c r="ET172" s="897"/>
      <c r="EU172" s="897"/>
      <c r="EV172" s="897"/>
      <c r="EW172" s="897"/>
      <c r="EX172" s="904">
        <f t="shared" si="6"/>
        <v>0</v>
      </c>
      <c r="EY172" s="897"/>
      <c r="EZ172" s="897"/>
      <c r="FA172" s="897"/>
      <c r="FB172" s="897"/>
      <c r="FC172" s="897"/>
      <c r="FD172" s="880"/>
      <c r="FE172" s="880"/>
      <c r="FF172" s="880"/>
      <c r="FG172" s="911" t="s">
        <v>27</v>
      </c>
      <c r="FH172" s="879"/>
      <c r="FI172" s="897"/>
      <c r="FJ172" s="897"/>
      <c r="FK172" s="897"/>
      <c r="FL172" s="897"/>
      <c r="FM172" s="897"/>
      <c r="FN172" s="897"/>
      <c r="FO172" s="897"/>
      <c r="FP172" s="904">
        <f t="shared" si="7"/>
        <v>0</v>
      </c>
      <c r="FQ172" s="897"/>
      <c r="FR172" s="897"/>
      <c r="FS172" s="897"/>
      <c r="FT172" s="897"/>
      <c r="FU172" s="897"/>
      <c r="FV172" s="880"/>
      <c r="FW172" s="880"/>
      <c r="FX172" s="880"/>
      <c r="FY172" s="911" t="s">
        <v>27</v>
      </c>
      <c r="FZ172" s="879"/>
      <c r="GA172" s="897"/>
      <c r="GB172" s="897"/>
      <c r="GC172" s="897"/>
      <c r="GD172" s="897"/>
      <c r="GE172" s="897"/>
      <c r="GF172" s="897"/>
      <c r="GG172" s="897"/>
      <c r="GH172" s="904">
        <f t="shared" si="8"/>
        <v>0</v>
      </c>
      <c r="GI172" s="897"/>
      <c r="GJ172" s="897"/>
      <c r="GK172" s="897"/>
      <c r="GL172" s="897"/>
      <c r="GM172" s="897"/>
      <c r="GN172" s="880"/>
      <c r="GO172" s="880"/>
      <c r="GP172" s="880"/>
    </row>
    <row r="173" spans="1:198" ht="45" customHeight="1">
      <c r="A173" s="911" t="s">
        <v>28</v>
      </c>
      <c r="B173" s="879"/>
      <c r="C173" s="897"/>
      <c r="D173" s="897"/>
      <c r="E173" s="897"/>
      <c r="F173" s="897"/>
      <c r="G173" s="897"/>
      <c r="H173" s="897"/>
      <c r="I173" s="897"/>
      <c r="J173" s="904">
        <f t="shared" si="0"/>
        <v>0</v>
      </c>
      <c r="K173" s="897"/>
      <c r="L173" s="897"/>
      <c r="M173" s="897"/>
      <c r="N173" s="897"/>
      <c r="O173" s="897"/>
      <c r="P173" s="880"/>
      <c r="Q173" s="880"/>
      <c r="R173" s="880"/>
      <c r="S173" s="911" t="s">
        <v>28</v>
      </c>
      <c r="T173" s="879"/>
      <c r="U173" s="897"/>
      <c r="V173" s="897"/>
      <c r="W173" s="897"/>
      <c r="X173" s="897"/>
      <c r="Y173" s="897"/>
      <c r="Z173" s="897"/>
      <c r="AA173" s="897"/>
      <c r="AB173" s="904">
        <f t="shared" si="1"/>
        <v>0</v>
      </c>
      <c r="AC173" s="897"/>
      <c r="AD173" s="897"/>
      <c r="AE173" s="897"/>
      <c r="AF173" s="897"/>
      <c r="AG173" s="897"/>
      <c r="AH173" s="880"/>
      <c r="AI173" s="880"/>
      <c r="AJ173" s="880"/>
      <c r="AK173" s="911" t="s">
        <v>28</v>
      </c>
      <c r="AL173" s="879"/>
      <c r="AM173" s="897"/>
      <c r="AN173" s="897"/>
      <c r="AO173" s="897"/>
      <c r="AP173" s="897"/>
      <c r="AQ173" s="897"/>
      <c r="AR173" s="897"/>
      <c r="AS173" s="897"/>
      <c r="AT173" s="904">
        <f t="shared" si="2"/>
        <v>0</v>
      </c>
      <c r="AU173" s="897"/>
      <c r="AV173" s="897"/>
      <c r="AW173" s="897"/>
      <c r="AX173" s="897"/>
      <c r="AY173" s="897"/>
      <c r="AZ173" s="880"/>
      <c r="BA173" s="880"/>
      <c r="BB173" s="880"/>
      <c r="BC173" s="911" t="s">
        <v>28</v>
      </c>
      <c r="BD173" s="879"/>
      <c r="BE173" s="897"/>
      <c r="BF173" s="897"/>
      <c r="BG173" s="897"/>
      <c r="BH173" s="897"/>
      <c r="BI173" s="897"/>
      <c r="BJ173" s="897"/>
      <c r="BK173" s="897"/>
      <c r="BL173" s="904">
        <f t="shared" si="9"/>
        <v>0</v>
      </c>
      <c r="BM173" s="897"/>
      <c r="BN173" s="897"/>
      <c r="BO173" s="897"/>
      <c r="BP173" s="897"/>
      <c r="BQ173" s="897"/>
      <c r="BR173" s="880"/>
      <c r="BS173" s="880"/>
      <c r="BT173" s="880"/>
      <c r="BU173" s="911" t="s">
        <v>28</v>
      </c>
      <c r="BV173" s="879"/>
      <c r="BW173" s="897"/>
      <c r="BX173" s="897"/>
      <c r="BY173" s="897"/>
      <c r="BZ173" s="897"/>
      <c r="CA173" s="897"/>
      <c r="CB173" s="897"/>
      <c r="CC173" s="897"/>
      <c r="CD173" s="904">
        <f t="shared" si="3"/>
        <v>0</v>
      </c>
      <c r="CE173" s="897"/>
      <c r="CF173" s="897"/>
      <c r="CG173" s="897"/>
      <c r="CH173" s="897"/>
      <c r="CI173" s="897"/>
      <c r="CJ173" s="880"/>
      <c r="CK173" s="880"/>
      <c r="CL173" s="880"/>
      <c r="CM173" s="911" t="s">
        <v>28</v>
      </c>
      <c r="CN173" s="879"/>
      <c r="CO173" s="897"/>
      <c r="CP173" s="897"/>
      <c r="CQ173" s="897"/>
      <c r="CR173" s="897"/>
      <c r="CS173" s="897"/>
      <c r="CT173" s="897"/>
      <c r="CU173" s="897"/>
      <c r="CV173" s="904">
        <f t="shared" si="10"/>
        <v>0</v>
      </c>
      <c r="CW173" s="897"/>
      <c r="CX173" s="897"/>
      <c r="CY173" s="897"/>
      <c r="CZ173" s="897"/>
      <c r="DA173" s="897"/>
      <c r="DB173" s="880"/>
      <c r="DC173" s="880"/>
      <c r="DD173" s="880"/>
      <c r="DE173" s="911" t="s">
        <v>28</v>
      </c>
      <c r="DF173" s="879"/>
      <c r="DG173" s="897"/>
      <c r="DH173" s="897"/>
      <c r="DI173" s="897"/>
      <c r="DJ173" s="897"/>
      <c r="DK173" s="897"/>
      <c r="DL173" s="897"/>
      <c r="DM173" s="897"/>
      <c r="DN173" s="904">
        <f t="shared" si="4"/>
        <v>0</v>
      </c>
      <c r="DO173" s="897"/>
      <c r="DP173" s="897"/>
      <c r="DQ173" s="897"/>
      <c r="DR173" s="897"/>
      <c r="DS173" s="897"/>
      <c r="DT173" s="880"/>
      <c r="DU173" s="880"/>
      <c r="DV173" s="880"/>
      <c r="DW173" s="911" t="s">
        <v>28</v>
      </c>
      <c r="DX173" s="879"/>
      <c r="DY173" s="897"/>
      <c r="DZ173" s="897"/>
      <c r="EA173" s="897"/>
      <c r="EB173" s="897"/>
      <c r="EC173" s="897"/>
      <c r="ED173" s="897"/>
      <c r="EE173" s="897"/>
      <c r="EF173" s="904">
        <f t="shared" si="5"/>
        <v>0</v>
      </c>
      <c r="EG173" s="897"/>
      <c r="EH173" s="897"/>
      <c r="EI173" s="897"/>
      <c r="EJ173" s="897"/>
      <c r="EK173" s="897"/>
      <c r="EL173" s="880"/>
      <c r="EM173" s="880"/>
      <c r="EN173" s="880"/>
      <c r="EO173" s="911" t="s">
        <v>28</v>
      </c>
      <c r="EP173" s="879"/>
      <c r="EQ173" s="897"/>
      <c r="ER173" s="897"/>
      <c r="ES173" s="897"/>
      <c r="ET173" s="897"/>
      <c r="EU173" s="897"/>
      <c r="EV173" s="897"/>
      <c r="EW173" s="897"/>
      <c r="EX173" s="904">
        <f t="shared" si="6"/>
        <v>0</v>
      </c>
      <c r="EY173" s="897"/>
      <c r="EZ173" s="897"/>
      <c r="FA173" s="897"/>
      <c r="FB173" s="897"/>
      <c r="FC173" s="897"/>
      <c r="FD173" s="880"/>
      <c r="FE173" s="880"/>
      <c r="FF173" s="880"/>
      <c r="FG173" s="911" t="s">
        <v>28</v>
      </c>
      <c r="FH173" s="879"/>
      <c r="FI173" s="897"/>
      <c r="FJ173" s="897"/>
      <c r="FK173" s="897"/>
      <c r="FL173" s="897"/>
      <c r="FM173" s="897"/>
      <c r="FN173" s="897"/>
      <c r="FO173" s="897"/>
      <c r="FP173" s="904">
        <f t="shared" si="7"/>
        <v>0</v>
      </c>
      <c r="FQ173" s="897"/>
      <c r="FR173" s="897"/>
      <c r="FS173" s="897"/>
      <c r="FT173" s="897"/>
      <c r="FU173" s="897"/>
      <c r="FV173" s="880"/>
      <c r="FW173" s="880"/>
      <c r="FX173" s="880"/>
      <c r="FY173" s="911" t="s">
        <v>28</v>
      </c>
      <c r="FZ173" s="879"/>
      <c r="GA173" s="897"/>
      <c r="GB173" s="897"/>
      <c r="GC173" s="897"/>
      <c r="GD173" s="897"/>
      <c r="GE173" s="897"/>
      <c r="GF173" s="897"/>
      <c r="GG173" s="897"/>
      <c r="GH173" s="904">
        <f t="shared" si="8"/>
        <v>0</v>
      </c>
      <c r="GI173" s="897"/>
      <c r="GJ173" s="897"/>
      <c r="GK173" s="897"/>
      <c r="GL173" s="897"/>
      <c r="GM173" s="897"/>
      <c r="GN173" s="880"/>
      <c r="GO173" s="880"/>
      <c r="GP173" s="880"/>
    </row>
    <row r="174" spans="1:198" s="943" customFormat="1" ht="45" customHeight="1">
      <c r="A174" s="941"/>
      <c r="B174" s="881" t="s">
        <v>47</v>
      </c>
      <c r="C174" s="942">
        <f t="shared" ref="C174:O174" si="11">SUM(C154:C173)</f>
        <v>0</v>
      </c>
      <c r="D174" s="942">
        <f t="shared" si="11"/>
        <v>176134428</v>
      </c>
      <c r="E174" s="942">
        <f t="shared" si="11"/>
        <v>0</v>
      </c>
      <c r="F174" s="942">
        <f t="shared" si="11"/>
        <v>0</v>
      </c>
      <c r="G174" s="942">
        <f t="shared" si="11"/>
        <v>0</v>
      </c>
      <c r="H174" s="942">
        <f t="shared" si="11"/>
        <v>76089040</v>
      </c>
      <c r="I174" s="942">
        <f t="shared" si="11"/>
        <v>0</v>
      </c>
      <c r="J174" s="942">
        <f t="shared" si="11"/>
        <v>0</v>
      </c>
      <c r="K174" s="942">
        <f t="shared" si="11"/>
        <v>0</v>
      </c>
      <c r="L174" s="942">
        <f t="shared" si="11"/>
        <v>0</v>
      </c>
      <c r="M174" s="942">
        <f t="shared" si="11"/>
        <v>0</v>
      </c>
      <c r="N174" s="942">
        <f t="shared" si="11"/>
        <v>0</v>
      </c>
      <c r="O174" s="942">
        <f t="shared" si="11"/>
        <v>0</v>
      </c>
      <c r="P174" s="881" t="s">
        <v>47</v>
      </c>
      <c r="Q174" s="881" t="s">
        <v>47</v>
      </c>
      <c r="R174" s="881" t="s">
        <v>47</v>
      </c>
      <c r="S174" s="941"/>
      <c r="T174" s="881" t="s">
        <v>47</v>
      </c>
      <c r="U174" s="942">
        <f t="shared" ref="U174:AG174" si="12">SUM(U154:U173)</f>
        <v>0</v>
      </c>
      <c r="V174" s="942">
        <f t="shared" si="12"/>
        <v>157739400</v>
      </c>
      <c r="W174" s="942">
        <f t="shared" si="12"/>
        <v>0</v>
      </c>
      <c r="X174" s="942">
        <f t="shared" si="12"/>
        <v>0</v>
      </c>
      <c r="Y174" s="942">
        <f t="shared" si="12"/>
        <v>0</v>
      </c>
      <c r="Z174" s="942">
        <f t="shared" si="12"/>
        <v>192792600</v>
      </c>
      <c r="AA174" s="942">
        <f t="shared" si="12"/>
        <v>0</v>
      </c>
      <c r="AB174" s="942">
        <f t="shared" si="12"/>
        <v>0</v>
      </c>
      <c r="AC174" s="942">
        <f t="shared" si="12"/>
        <v>0</v>
      </c>
      <c r="AD174" s="942">
        <f t="shared" si="12"/>
        <v>0</v>
      </c>
      <c r="AE174" s="942">
        <f t="shared" si="12"/>
        <v>0</v>
      </c>
      <c r="AF174" s="942">
        <f t="shared" si="12"/>
        <v>0</v>
      </c>
      <c r="AG174" s="942">
        <f t="shared" si="12"/>
        <v>0</v>
      </c>
      <c r="AH174" s="881" t="s">
        <v>47</v>
      </c>
      <c r="AI174" s="881" t="s">
        <v>47</v>
      </c>
      <c r="AJ174" s="881" t="s">
        <v>47</v>
      </c>
      <c r="AK174" s="941"/>
      <c r="AL174" s="881" t="s">
        <v>47</v>
      </c>
      <c r="AM174" s="942">
        <f t="shared" ref="AM174:AY174" si="13">SUM(AM154:AM173)</f>
        <v>0</v>
      </c>
      <c r="AN174" s="942">
        <f t="shared" si="13"/>
        <v>0</v>
      </c>
      <c r="AO174" s="942">
        <f t="shared" si="13"/>
        <v>0</v>
      </c>
      <c r="AP174" s="942">
        <f t="shared" si="13"/>
        <v>0</v>
      </c>
      <c r="AQ174" s="942">
        <f t="shared" si="13"/>
        <v>0</v>
      </c>
      <c r="AR174" s="942">
        <f t="shared" si="13"/>
        <v>100937.1</v>
      </c>
      <c r="AS174" s="942">
        <f t="shared" si="13"/>
        <v>0</v>
      </c>
      <c r="AT174" s="942">
        <f t="shared" si="13"/>
        <v>0</v>
      </c>
      <c r="AU174" s="942">
        <f t="shared" si="13"/>
        <v>0</v>
      </c>
      <c r="AV174" s="942">
        <f t="shared" si="13"/>
        <v>0</v>
      </c>
      <c r="AW174" s="942">
        <f t="shared" si="13"/>
        <v>0</v>
      </c>
      <c r="AX174" s="942">
        <f t="shared" si="13"/>
        <v>0</v>
      </c>
      <c r="AY174" s="942">
        <f t="shared" si="13"/>
        <v>0</v>
      </c>
      <c r="AZ174" s="881" t="s">
        <v>47</v>
      </c>
      <c r="BA174" s="881" t="s">
        <v>47</v>
      </c>
      <c r="BB174" s="881" t="s">
        <v>47</v>
      </c>
      <c r="BC174" s="941"/>
      <c r="BD174" s="881" t="s">
        <v>47</v>
      </c>
      <c r="BE174" s="942">
        <f t="shared" ref="BE174:BQ174" si="14">SUM(BE154:BE173)</f>
        <v>0</v>
      </c>
      <c r="BF174" s="942">
        <f t="shared" si="14"/>
        <v>137671734</v>
      </c>
      <c r="BG174" s="942">
        <f t="shared" si="14"/>
        <v>0</v>
      </c>
      <c r="BH174" s="942">
        <f t="shared" si="14"/>
        <v>0</v>
      </c>
      <c r="BI174" s="942">
        <f t="shared" si="14"/>
        <v>0</v>
      </c>
      <c r="BJ174" s="942">
        <f t="shared" si="14"/>
        <v>169044898</v>
      </c>
      <c r="BK174" s="942">
        <f t="shared" si="14"/>
        <v>0</v>
      </c>
      <c r="BL174" s="942">
        <f t="shared" si="14"/>
        <v>0</v>
      </c>
      <c r="BM174" s="942">
        <f t="shared" si="14"/>
        <v>0</v>
      </c>
      <c r="BN174" s="942">
        <f t="shared" si="14"/>
        <v>0</v>
      </c>
      <c r="BO174" s="942">
        <f t="shared" si="14"/>
        <v>0</v>
      </c>
      <c r="BP174" s="942">
        <f t="shared" si="14"/>
        <v>0</v>
      </c>
      <c r="BQ174" s="942">
        <f t="shared" si="14"/>
        <v>0</v>
      </c>
      <c r="BR174" s="881" t="s">
        <v>47</v>
      </c>
      <c r="BS174" s="881" t="s">
        <v>47</v>
      </c>
      <c r="BT174" s="881" t="s">
        <v>47</v>
      </c>
      <c r="BU174" s="941"/>
      <c r="BV174" s="881" t="s">
        <v>47</v>
      </c>
      <c r="BW174" s="942">
        <f t="shared" ref="BW174:CI174" si="15">SUM(BW154:BW173)</f>
        <v>0</v>
      </c>
      <c r="BX174" s="942">
        <f t="shared" si="15"/>
        <v>140051590</v>
      </c>
      <c r="BY174" s="942">
        <f t="shared" si="15"/>
        <v>0</v>
      </c>
      <c r="BZ174" s="942">
        <f t="shared" si="15"/>
        <v>0</v>
      </c>
      <c r="CA174" s="942">
        <f t="shared" si="15"/>
        <v>0</v>
      </c>
      <c r="CB174" s="942">
        <f t="shared" si="15"/>
        <v>140051590</v>
      </c>
      <c r="CC174" s="942">
        <f t="shared" si="15"/>
        <v>0</v>
      </c>
      <c r="CD174" s="942">
        <f t="shared" si="15"/>
        <v>280103180</v>
      </c>
      <c r="CE174" s="942">
        <f t="shared" si="15"/>
        <v>0</v>
      </c>
      <c r="CF174" s="942">
        <f t="shared" si="15"/>
        <v>0</v>
      </c>
      <c r="CG174" s="942">
        <f t="shared" si="15"/>
        <v>0</v>
      </c>
      <c r="CH174" s="942">
        <f t="shared" si="15"/>
        <v>0</v>
      </c>
      <c r="CI174" s="942">
        <f t="shared" si="15"/>
        <v>0</v>
      </c>
      <c r="CJ174" s="881" t="s">
        <v>47</v>
      </c>
      <c r="CK174" s="881" t="s">
        <v>47</v>
      </c>
      <c r="CL174" s="881" t="s">
        <v>47</v>
      </c>
      <c r="CM174" s="941"/>
      <c r="CN174" s="881" t="s">
        <v>47</v>
      </c>
      <c r="CO174" s="942">
        <f t="shared" ref="CO174:DA174" si="16">SUM(CO154:CO173)</f>
        <v>0</v>
      </c>
      <c r="CP174" s="942">
        <f t="shared" si="16"/>
        <v>0</v>
      </c>
      <c r="CQ174" s="942">
        <f t="shared" si="16"/>
        <v>0</v>
      </c>
      <c r="CR174" s="942">
        <f t="shared" si="16"/>
        <v>0</v>
      </c>
      <c r="CS174" s="942">
        <f t="shared" si="16"/>
        <v>0</v>
      </c>
      <c r="CT174" s="942">
        <f t="shared" si="16"/>
        <v>0</v>
      </c>
      <c r="CU174" s="942">
        <f t="shared" si="16"/>
        <v>0</v>
      </c>
      <c r="CV174" s="942">
        <f t="shared" si="16"/>
        <v>4000000</v>
      </c>
      <c r="CW174" s="942">
        <f t="shared" si="16"/>
        <v>0</v>
      </c>
      <c r="CX174" s="942">
        <f t="shared" si="16"/>
        <v>0</v>
      </c>
      <c r="CY174" s="942">
        <f t="shared" si="16"/>
        <v>0</v>
      </c>
      <c r="CZ174" s="942">
        <f t="shared" si="16"/>
        <v>0</v>
      </c>
      <c r="DA174" s="942">
        <f t="shared" si="16"/>
        <v>0</v>
      </c>
      <c r="DB174" s="881" t="s">
        <v>47</v>
      </c>
      <c r="DC174" s="881" t="s">
        <v>47</v>
      </c>
      <c r="DD174" s="881" t="s">
        <v>47</v>
      </c>
      <c r="DE174" s="941"/>
      <c r="DF174" s="881" t="s">
        <v>47</v>
      </c>
      <c r="DG174" s="942">
        <f t="shared" ref="DG174:DS174" si="17">SUM(DG154:DG173)</f>
        <v>0</v>
      </c>
      <c r="DH174" s="942">
        <f t="shared" si="17"/>
        <v>0</v>
      </c>
      <c r="DI174" s="942">
        <f t="shared" si="17"/>
        <v>0</v>
      </c>
      <c r="DJ174" s="942">
        <f t="shared" si="17"/>
        <v>0</v>
      </c>
      <c r="DK174" s="942">
        <f t="shared" si="17"/>
        <v>0</v>
      </c>
      <c r="DL174" s="942">
        <f t="shared" si="17"/>
        <v>0</v>
      </c>
      <c r="DM174" s="942">
        <f t="shared" si="17"/>
        <v>0</v>
      </c>
      <c r="DN174" s="942">
        <f t="shared" si="17"/>
        <v>0</v>
      </c>
      <c r="DO174" s="942">
        <f t="shared" si="17"/>
        <v>0</v>
      </c>
      <c r="DP174" s="942">
        <f t="shared" si="17"/>
        <v>0</v>
      </c>
      <c r="DQ174" s="942">
        <f t="shared" si="17"/>
        <v>0</v>
      </c>
      <c r="DR174" s="942">
        <f t="shared" si="17"/>
        <v>0</v>
      </c>
      <c r="DS174" s="942">
        <f t="shared" si="17"/>
        <v>0</v>
      </c>
      <c r="DT174" s="881" t="s">
        <v>47</v>
      </c>
      <c r="DU174" s="881" t="s">
        <v>47</v>
      </c>
      <c r="DV174" s="881" t="s">
        <v>47</v>
      </c>
      <c r="DW174" s="941"/>
      <c r="DX174" s="881" t="s">
        <v>47</v>
      </c>
      <c r="DY174" s="942">
        <f t="shared" ref="DY174:EK174" si="18">SUM(DY154:DY173)</f>
        <v>0</v>
      </c>
      <c r="DZ174" s="942">
        <f t="shared" si="18"/>
        <v>0</v>
      </c>
      <c r="EA174" s="942">
        <f t="shared" si="18"/>
        <v>0</v>
      </c>
      <c r="EB174" s="942">
        <f t="shared" si="18"/>
        <v>0</v>
      </c>
      <c r="EC174" s="942">
        <f t="shared" si="18"/>
        <v>0</v>
      </c>
      <c r="ED174" s="942">
        <f t="shared" si="18"/>
        <v>5300000</v>
      </c>
      <c r="EE174" s="942">
        <f t="shared" si="18"/>
        <v>0</v>
      </c>
      <c r="EF174" s="942">
        <f t="shared" si="18"/>
        <v>5300000</v>
      </c>
      <c r="EG174" s="942">
        <f t="shared" si="18"/>
        <v>0</v>
      </c>
      <c r="EH174" s="942">
        <f t="shared" si="18"/>
        <v>0</v>
      </c>
      <c r="EI174" s="942">
        <f t="shared" si="18"/>
        <v>0</v>
      </c>
      <c r="EJ174" s="942">
        <f t="shared" si="18"/>
        <v>0</v>
      </c>
      <c r="EK174" s="942">
        <f t="shared" si="18"/>
        <v>0</v>
      </c>
      <c r="EL174" s="881" t="s">
        <v>47</v>
      </c>
      <c r="EM174" s="881" t="s">
        <v>47</v>
      </c>
      <c r="EN174" s="881" t="s">
        <v>47</v>
      </c>
      <c r="EO174" s="941"/>
      <c r="EP174" s="881" t="s">
        <v>47</v>
      </c>
      <c r="EQ174" s="942">
        <f t="shared" ref="EQ174:FC174" si="19">SUM(EQ154:EQ173)</f>
        <v>0</v>
      </c>
      <c r="ER174" s="942">
        <f t="shared" si="19"/>
        <v>0</v>
      </c>
      <c r="ES174" s="942">
        <f t="shared" si="19"/>
        <v>0</v>
      </c>
      <c r="ET174" s="942">
        <f t="shared" si="19"/>
        <v>0</v>
      </c>
      <c r="EU174" s="942">
        <f t="shared" si="19"/>
        <v>0</v>
      </c>
      <c r="EV174" s="942">
        <f t="shared" si="19"/>
        <v>0</v>
      </c>
      <c r="EW174" s="942">
        <f t="shared" si="19"/>
        <v>0</v>
      </c>
      <c r="EX174" s="942">
        <f t="shared" si="19"/>
        <v>0</v>
      </c>
      <c r="EY174" s="942">
        <f t="shared" si="19"/>
        <v>0</v>
      </c>
      <c r="EZ174" s="942">
        <f t="shared" si="19"/>
        <v>0</v>
      </c>
      <c r="FA174" s="942">
        <f t="shared" si="19"/>
        <v>0</v>
      </c>
      <c r="FB174" s="942">
        <f t="shared" si="19"/>
        <v>0</v>
      </c>
      <c r="FC174" s="942">
        <f t="shared" si="19"/>
        <v>0</v>
      </c>
      <c r="FD174" s="881" t="s">
        <v>47</v>
      </c>
      <c r="FE174" s="881" t="s">
        <v>47</v>
      </c>
      <c r="FF174" s="881" t="s">
        <v>47</v>
      </c>
      <c r="FG174" s="941"/>
      <c r="FH174" s="881" t="s">
        <v>47</v>
      </c>
      <c r="FI174" s="942">
        <f t="shared" ref="FI174:FU174" si="20">SUM(FI154:FI173)</f>
        <v>0</v>
      </c>
      <c r="FJ174" s="942">
        <f t="shared" si="20"/>
        <v>0</v>
      </c>
      <c r="FK174" s="942">
        <f t="shared" si="20"/>
        <v>0</v>
      </c>
      <c r="FL174" s="942">
        <f t="shared" si="20"/>
        <v>0</v>
      </c>
      <c r="FM174" s="942">
        <f t="shared" si="20"/>
        <v>0</v>
      </c>
      <c r="FN174" s="942">
        <f t="shared" si="20"/>
        <v>0</v>
      </c>
      <c r="FO174" s="942">
        <f t="shared" si="20"/>
        <v>0</v>
      </c>
      <c r="FP174" s="942">
        <f t="shared" si="20"/>
        <v>9500000000</v>
      </c>
      <c r="FQ174" s="942">
        <f t="shared" si="20"/>
        <v>0</v>
      </c>
      <c r="FR174" s="942">
        <f t="shared" si="20"/>
        <v>0</v>
      </c>
      <c r="FS174" s="942">
        <f t="shared" si="20"/>
        <v>0</v>
      </c>
      <c r="FT174" s="942">
        <f t="shared" si="20"/>
        <v>0</v>
      </c>
      <c r="FU174" s="942">
        <f t="shared" si="20"/>
        <v>0</v>
      </c>
      <c r="FV174" s="881" t="s">
        <v>47</v>
      </c>
      <c r="FW174" s="881" t="s">
        <v>47</v>
      </c>
      <c r="FX174" s="881" t="s">
        <v>47</v>
      </c>
      <c r="FY174" s="941"/>
      <c r="FZ174" s="881" t="s">
        <v>47</v>
      </c>
      <c r="GA174" s="942">
        <f t="shared" ref="GA174:GM174" si="21">SUM(GA154:GA173)</f>
        <v>0</v>
      </c>
      <c r="GB174" s="942">
        <f t="shared" si="21"/>
        <v>0</v>
      </c>
      <c r="GC174" s="942">
        <f t="shared" si="21"/>
        <v>0</v>
      </c>
      <c r="GD174" s="942">
        <f t="shared" si="21"/>
        <v>0</v>
      </c>
      <c r="GE174" s="942">
        <f t="shared" si="21"/>
        <v>0</v>
      </c>
      <c r="GF174" s="942">
        <f t="shared" si="21"/>
        <v>1000000</v>
      </c>
      <c r="GG174" s="942">
        <f t="shared" si="21"/>
        <v>0</v>
      </c>
      <c r="GH174" s="942">
        <f t="shared" si="21"/>
        <v>1000000</v>
      </c>
      <c r="GI174" s="942">
        <f t="shared" si="21"/>
        <v>0</v>
      </c>
      <c r="GJ174" s="942">
        <f t="shared" si="21"/>
        <v>0</v>
      </c>
      <c r="GK174" s="942">
        <f t="shared" si="21"/>
        <v>0</v>
      </c>
      <c r="GL174" s="942">
        <f t="shared" si="21"/>
        <v>0</v>
      </c>
      <c r="GM174" s="942">
        <f t="shared" si="21"/>
        <v>0</v>
      </c>
      <c r="GN174" s="881" t="s">
        <v>47</v>
      </c>
      <c r="GO174" s="881" t="s">
        <v>47</v>
      </c>
      <c r="GP174" s="881" t="s">
        <v>47</v>
      </c>
    </row>
    <row r="175" spans="1:198" s="944" customFormat="1">
      <c r="D175" s="945"/>
      <c r="E175" s="945"/>
      <c r="F175" s="945"/>
      <c r="G175" s="945"/>
      <c r="H175" s="945"/>
      <c r="I175" s="945"/>
      <c r="J175" s="945"/>
      <c r="K175" s="945"/>
      <c r="L175" s="945"/>
      <c r="M175" s="945"/>
      <c r="N175" s="945"/>
      <c r="O175" s="945"/>
      <c r="P175" s="945"/>
      <c r="R175" s="945"/>
      <c r="V175" s="945"/>
      <c r="W175" s="945"/>
      <c r="X175" s="945"/>
      <c r="Y175" s="945"/>
      <c r="Z175" s="945"/>
      <c r="AA175" s="945"/>
      <c r="AB175" s="945"/>
      <c r="AC175" s="945"/>
      <c r="AD175" s="945"/>
      <c r="AE175" s="945"/>
      <c r="AF175" s="945"/>
      <c r="AG175" s="945"/>
      <c r="AH175" s="945"/>
      <c r="AJ175" s="945"/>
      <c r="AN175" s="945"/>
      <c r="AO175" s="945"/>
      <c r="AP175" s="945"/>
      <c r="AQ175" s="945"/>
      <c r="AR175" s="945"/>
      <c r="AS175" s="945"/>
      <c r="AT175" s="945"/>
      <c r="AU175" s="945"/>
      <c r="AV175" s="945"/>
      <c r="AW175" s="945"/>
      <c r="AX175" s="945"/>
      <c r="AY175" s="945"/>
      <c r="AZ175" s="945"/>
      <c r="BB175" s="945"/>
      <c r="BF175" s="945"/>
      <c r="BG175" s="945"/>
      <c r="BH175" s="945"/>
      <c r="BI175" s="945"/>
      <c r="BJ175" s="945"/>
      <c r="BK175" s="945"/>
      <c r="BL175" s="945"/>
      <c r="BM175" s="945"/>
      <c r="BN175" s="945"/>
      <c r="BO175" s="945"/>
      <c r="BP175" s="945"/>
      <c r="BQ175" s="945"/>
      <c r="BR175" s="945"/>
      <c r="BT175" s="945"/>
      <c r="BX175" s="945"/>
      <c r="BY175" s="945"/>
      <c r="BZ175" s="945"/>
      <c r="CA175" s="945"/>
      <c r="CB175" s="945"/>
      <c r="CC175" s="945"/>
      <c r="CD175" s="945"/>
      <c r="CE175" s="945"/>
      <c r="CF175" s="945"/>
      <c r="CG175" s="945"/>
      <c r="CH175" s="945"/>
      <c r="CI175" s="945"/>
      <c r="CJ175" s="945"/>
      <c r="CL175" s="945"/>
      <c r="CP175" s="945"/>
      <c r="CQ175" s="945"/>
      <c r="CR175" s="945"/>
      <c r="CS175" s="945"/>
      <c r="CT175" s="945"/>
      <c r="CU175" s="945"/>
      <c r="CV175" s="945"/>
      <c r="CW175" s="945"/>
      <c r="CX175" s="945"/>
      <c r="CY175" s="945"/>
      <c r="CZ175" s="945"/>
      <c r="DA175" s="945"/>
      <c r="DB175" s="945"/>
      <c r="DD175" s="945"/>
      <c r="DH175" s="945"/>
      <c r="DI175" s="945"/>
      <c r="DJ175" s="945"/>
      <c r="DK175" s="945"/>
      <c r="DL175" s="945"/>
      <c r="DM175" s="945"/>
      <c r="DN175" s="945"/>
      <c r="DO175" s="945"/>
      <c r="DP175" s="945"/>
      <c r="DQ175" s="945"/>
      <c r="DR175" s="945"/>
      <c r="DS175" s="945"/>
      <c r="DT175" s="945"/>
      <c r="DV175" s="945"/>
      <c r="DZ175" s="945"/>
      <c r="EA175" s="945"/>
      <c r="EB175" s="945"/>
      <c r="EC175" s="945"/>
      <c r="ED175" s="945"/>
      <c r="EE175" s="945"/>
      <c r="EF175" s="945"/>
      <c r="EG175" s="945"/>
      <c r="EH175" s="945"/>
      <c r="EI175" s="945"/>
      <c r="EJ175" s="945"/>
      <c r="EK175" s="945"/>
      <c r="EL175" s="945"/>
      <c r="EN175" s="945"/>
      <c r="ER175" s="945"/>
      <c r="ES175" s="945"/>
      <c r="ET175" s="945"/>
      <c r="EU175" s="945"/>
      <c r="EV175" s="945"/>
      <c r="EW175" s="945"/>
      <c r="EX175" s="945"/>
      <c r="EY175" s="945"/>
      <c r="EZ175" s="945"/>
      <c r="FA175" s="945"/>
      <c r="FB175" s="945"/>
      <c r="FC175" s="945"/>
      <c r="FD175" s="945"/>
      <c r="FF175" s="945"/>
      <c r="FJ175" s="945"/>
      <c r="FK175" s="945"/>
      <c r="FL175" s="945"/>
      <c r="FM175" s="945"/>
      <c r="FN175" s="945"/>
      <c r="FO175" s="945"/>
      <c r="FP175" s="945"/>
      <c r="FQ175" s="945"/>
      <c r="FR175" s="945"/>
      <c r="FS175" s="945"/>
      <c r="FT175" s="945"/>
      <c r="FU175" s="945"/>
      <c r="FV175" s="945"/>
      <c r="FX175" s="945"/>
      <c r="GB175" s="945"/>
      <c r="GC175" s="945"/>
      <c r="GD175" s="945"/>
      <c r="GE175" s="945"/>
      <c r="GF175" s="945"/>
      <c r="GG175" s="945"/>
      <c r="GH175" s="945"/>
      <c r="GI175" s="945"/>
      <c r="GJ175" s="945"/>
      <c r="GK175" s="945"/>
      <c r="GL175" s="945"/>
      <c r="GM175" s="945"/>
      <c r="GN175" s="945"/>
      <c r="GP175" s="945"/>
    </row>
    <row r="176" spans="1:198" s="946" customFormat="1" ht="13.5" thickBot="1">
      <c r="B176" s="929"/>
      <c r="C176" s="929"/>
      <c r="D176" s="929"/>
      <c r="R176" s="929"/>
      <c r="T176" s="929"/>
      <c r="U176" s="929"/>
      <c r="V176" s="929"/>
      <c r="AJ176" s="929"/>
      <c r="AL176" s="929"/>
      <c r="AM176" s="929"/>
      <c r="AN176" s="929"/>
      <c r="BB176" s="929"/>
      <c r="BD176" s="929"/>
      <c r="BE176" s="929"/>
      <c r="BF176" s="929"/>
      <c r="BT176" s="929"/>
      <c r="BV176" s="929"/>
      <c r="BW176" s="929"/>
      <c r="BX176" s="929"/>
      <c r="CL176" s="929"/>
      <c r="CN176" s="929"/>
      <c r="CO176" s="929"/>
      <c r="CP176" s="929"/>
      <c r="DD176" s="929"/>
      <c r="DF176" s="929"/>
      <c r="DG176" s="929"/>
      <c r="DH176" s="929"/>
      <c r="DV176" s="929"/>
      <c r="DX176" s="929"/>
      <c r="DY176" s="929"/>
      <c r="DZ176" s="929"/>
      <c r="EN176" s="929"/>
      <c r="EP176" s="929"/>
      <c r="EQ176" s="929"/>
      <c r="ER176" s="929"/>
      <c r="FF176" s="929"/>
      <c r="FH176" s="929"/>
      <c r="FI176" s="929"/>
      <c r="FJ176" s="929"/>
      <c r="FX176" s="929"/>
      <c r="FZ176" s="929"/>
      <c r="GA176" s="929"/>
      <c r="GB176" s="929"/>
      <c r="GP176" s="929"/>
    </row>
    <row r="177" spans="1:198" s="947" customFormat="1" ht="64.900000000000006" customHeight="1" thickBot="1">
      <c r="B177" s="948" t="s">
        <v>222</v>
      </c>
      <c r="T177" s="948" t="s">
        <v>222</v>
      </c>
      <c r="AL177" s="948" t="s">
        <v>222</v>
      </c>
      <c r="BD177" s="948" t="s">
        <v>222</v>
      </c>
      <c r="BV177" s="948" t="s">
        <v>222</v>
      </c>
      <c r="CN177" s="948" t="s">
        <v>222</v>
      </c>
      <c r="DF177" s="948" t="s">
        <v>222</v>
      </c>
      <c r="DX177" s="948" t="s">
        <v>222</v>
      </c>
      <c r="EP177" s="948" t="s">
        <v>222</v>
      </c>
      <c r="FH177" s="948" t="s">
        <v>222</v>
      </c>
      <c r="FZ177" s="948" t="s">
        <v>222</v>
      </c>
    </row>
    <row r="178" spans="1:198" s="949" customFormat="1" ht="13.5" thickBot="1">
      <c r="B178" s="950"/>
      <c r="T178" s="950"/>
      <c r="AL178" s="950"/>
      <c r="BD178" s="950"/>
      <c r="BV178" s="950"/>
      <c r="CN178" s="950"/>
      <c r="DF178" s="950"/>
      <c r="DX178" s="950"/>
      <c r="EP178" s="950"/>
      <c r="FH178" s="950"/>
      <c r="FZ178" s="950"/>
    </row>
    <row r="179" spans="1:198" s="951" customFormat="1" ht="64.900000000000006" customHeight="1" thickBot="1">
      <c r="B179" s="952" t="s">
        <v>289</v>
      </c>
      <c r="T179" s="952" t="s">
        <v>289</v>
      </c>
      <c r="AL179" s="952" t="s">
        <v>289</v>
      </c>
      <c r="BD179" s="952" t="s">
        <v>289</v>
      </c>
      <c r="BV179" s="952" t="s">
        <v>289</v>
      </c>
      <c r="CN179" s="952" t="s">
        <v>289</v>
      </c>
      <c r="DF179" s="952" t="s">
        <v>289</v>
      </c>
      <c r="DX179" s="952" t="s">
        <v>289</v>
      </c>
      <c r="EP179" s="952" t="s">
        <v>289</v>
      </c>
      <c r="FH179" s="952" t="s">
        <v>289</v>
      </c>
      <c r="FZ179" s="952" t="s">
        <v>289</v>
      </c>
    </row>
    <row r="180" spans="1:198" s="953" customFormat="1" ht="13.5" thickBot="1">
      <c r="B180" s="954"/>
      <c r="T180" s="954"/>
      <c r="AL180" s="954"/>
      <c r="BD180" s="954"/>
      <c r="BV180" s="954"/>
      <c r="CN180" s="954"/>
      <c r="DF180" s="954"/>
      <c r="DX180" s="954"/>
      <c r="EP180" s="954"/>
      <c r="FH180" s="954"/>
      <c r="FZ180" s="954"/>
    </row>
    <row r="181" spans="1:198" s="955" customFormat="1" ht="64.900000000000006" customHeight="1" thickBot="1">
      <c r="B181" s="956" t="s">
        <v>286</v>
      </c>
      <c r="T181" s="956" t="s">
        <v>286</v>
      </c>
      <c r="AL181" s="956" t="s">
        <v>286</v>
      </c>
      <c r="BD181" s="956" t="s">
        <v>286</v>
      </c>
      <c r="BV181" s="956" t="s">
        <v>286</v>
      </c>
      <c r="CN181" s="956" t="s">
        <v>286</v>
      </c>
      <c r="DF181" s="956" t="s">
        <v>286</v>
      </c>
      <c r="DX181" s="956" t="s">
        <v>286</v>
      </c>
      <c r="EP181" s="956" t="s">
        <v>286</v>
      </c>
      <c r="FH181" s="956" t="s">
        <v>286</v>
      </c>
      <c r="FZ181" s="956" t="s">
        <v>286</v>
      </c>
    </row>
    <row r="182" spans="1:198" s="953" customFormat="1">
      <c r="C182" s="957"/>
      <c r="U182" s="957"/>
      <c r="AM182" s="957"/>
      <c r="BE182" s="957"/>
      <c r="BW182" s="957"/>
      <c r="CO182" s="957"/>
      <c r="DG182" s="957"/>
      <c r="DY182" s="957"/>
      <c r="EQ182" s="957"/>
      <c r="FI182" s="957"/>
      <c r="GA182" s="957"/>
    </row>
    <row r="183" spans="1:198" s="953" customFormat="1" ht="64.900000000000006" customHeight="1">
      <c r="C183" s="955"/>
      <c r="U183" s="955"/>
      <c r="AM183" s="955"/>
      <c r="BE183" s="955"/>
      <c r="BW183" s="955"/>
      <c r="CO183" s="955"/>
      <c r="DG183" s="955"/>
      <c r="DY183" s="955"/>
      <c r="EQ183" s="955"/>
      <c r="FI183" s="955"/>
      <c r="GA183" s="955"/>
    </row>
    <row r="184" spans="1:198" s="953" customFormat="1"/>
    <row r="185" spans="1:198" s="953" customFormat="1"/>
    <row r="186" spans="1:198" s="958" customFormat="1">
      <c r="B186" s="959"/>
      <c r="C186" s="960"/>
      <c r="D186" s="959"/>
      <c r="E186" s="961"/>
      <c r="F186" s="961"/>
      <c r="G186" s="961"/>
      <c r="H186" s="961"/>
      <c r="I186" s="961"/>
      <c r="J186" s="961"/>
      <c r="K186" s="961"/>
      <c r="L186" s="961"/>
      <c r="M186" s="961"/>
      <c r="N186" s="961"/>
      <c r="O186" s="961"/>
      <c r="P186" s="961"/>
      <c r="Q186" s="961"/>
      <c r="R186" s="961"/>
      <c r="S186" s="961"/>
      <c r="T186" s="959"/>
      <c r="U186" s="960"/>
      <c r="V186" s="961"/>
      <c r="W186" s="961"/>
      <c r="X186" s="961"/>
      <c r="Y186" s="961"/>
      <c r="Z186" s="961"/>
      <c r="AA186" s="961"/>
      <c r="AB186" s="961"/>
      <c r="AC186" s="961"/>
      <c r="AD186" s="961"/>
      <c r="AE186" s="961"/>
      <c r="AF186" s="961"/>
      <c r="AG186" s="961"/>
      <c r="AH186" s="961"/>
      <c r="AI186" s="961"/>
      <c r="AJ186" s="961"/>
      <c r="AK186" s="961"/>
      <c r="AL186" s="959"/>
      <c r="AM186" s="960"/>
      <c r="AN186" s="961"/>
      <c r="AO186" s="961"/>
      <c r="AP186" s="961"/>
      <c r="AQ186" s="961"/>
      <c r="AR186" s="961"/>
      <c r="AS186" s="961"/>
      <c r="AT186" s="961"/>
      <c r="AU186" s="961"/>
      <c r="AV186" s="961"/>
      <c r="AW186" s="961"/>
      <c r="AX186" s="961"/>
      <c r="AY186" s="961"/>
      <c r="AZ186" s="961"/>
      <c r="BA186" s="961"/>
      <c r="BB186" s="961"/>
      <c r="BC186" s="961"/>
      <c r="BD186" s="959"/>
      <c r="BE186" s="960"/>
      <c r="BF186" s="961"/>
      <c r="BG186" s="961"/>
      <c r="BH186" s="961"/>
      <c r="BI186" s="961"/>
      <c r="BJ186" s="961"/>
      <c r="BK186" s="961"/>
      <c r="BL186" s="961"/>
      <c r="BM186" s="961"/>
      <c r="BN186" s="961"/>
      <c r="BO186" s="961"/>
      <c r="BP186" s="961"/>
      <c r="BQ186" s="961"/>
      <c r="BR186" s="961"/>
      <c r="BS186" s="961"/>
      <c r="BT186" s="961"/>
      <c r="BU186" s="961"/>
      <c r="BV186" s="959"/>
      <c r="BW186" s="960"/>
      <c r="BX186" s="961"/>
      <c r="BY186" s="961"/>
      <c r="BZ186" s="961"/>
      <c r="CA186" s="961"/>
      <c r="CB186" s="961"/>
      <c r="CC186" s="961"/>
      <c r="CD186" s="961"/>
      <c r="CE186" s="961"/>
      <c r="CF186" s="961"/>
      <c r="CG186" s="961"/>
      <c r="CH186" s="961"/>
      <c r="CI186" s="961"/>
      <c r="CJ186" s="961"/>
      <c r="CK186" s="961"/>
      <c r="CL186" s="961"/>
      <c r="CM186" s="961"/>
      <c r="CN186" s="959"/>
      <c r="CO186" s="960"/>
      <c r="CP186" s="961"/>
      <c r="CQ186" s="961"/>
      <c r="CR186" s="961"/>
      <c r="CS186" s="961"/>
      <c r="CT186" s="961"/>
      <c r="CU186" s="961"/>
      <c r="CV186" s="961"/>
      <c r="CW186" s="961"/>
      <c r="CX186" s="961"/>
      <c r="CY186" s="961"/>
      <c r="CZ186" s="961"/>
      <c r="DA186" s="961"/>
      <c r="DB186" s="961"/>
      <c r="DC186" s="961"/>
      <c r="DD186" s="961"/>
      <c r="DE186" s="961"/>
      <c r="DF186" s="959"/>
      <c r="DG186" s="960"/>
      <c r="DH186" s="961"/>
      <c r="DI186" s="961"/>
      <c r="DJ186" s="961"/>
      <c r="DK186" s="961"/>
      <c r="DL186" s="961"/>
      <c r="DM186" s="961"/>
      <c r="DN186" s="961"/>
      <c r="DO186" s="961"/>
      <c r="DP186" s="961"/>
      <c r="DQ186" s="961"/>
      <c r="DR186" s="961"/>
      <c r="DS186" s="961"/>
      <c r="DT186" s="961"/>
      <c r="DU186" s="961"/>
      <c r="DV186" s="961"/>
      <c r="DW186" s="961"/>
      <c r="DX186" s="959"/>
      <c r="DY186" s="960"/>
      <c r="DZ186" s="961"/>
      <c r="EA186" s="961"/>
      <c r="EB186" s="961"/>
      <c r="EC186" s="961"/>
      <c r="ED186" s="961"/>
      <c r="EE186" s="961"/>
      <c r="EF186" s="961"/>
      <c r="EG186" s="961"/>
      <c r="EH186" s="961"/>
      <c r="EI186" s="961"/>
      <c r="EJ186" s="961"/>
      <c r="EK186" s="961"/>
      <c r="EL186" s="961"/>
      <c r="EM186" s="961"/>
      <c r="EN186" s="961"/>
      <c r="EO186" s="961"/>
      <c r="EP186" s="959"/>
      <c r="EQ186" s="960"/>
      <c r="ER186" s="961"/>
      <c r="ES186" s="961"/>
      <c r="ET186" s="961"/>
      <c r="EU186" s="961"/>
      <c r="EV186" s="961"/>
      <c r="EW186" s="961"/>
      <c r="EX186" s="961"/>
      <c r="EY186" s="961"/>
      <c r="EZ186" s="961"/>
      <c r="FA186" s="961"/>
      <c r="FB186" s="961"/>
      <c r="FC186" s="961"/>
      <c r="FD186" s="961"/>
      <c r="FE186" s="961"/>
      <c r="FF186" s="961"/>
      <c r="FG186" s="961"/>
      <c r="FH186" s="959"/>
      <c r="FI186" s="960"/>
      <c r="FJ186" s="961"/>
      <c r="FK186" s="961"/>
      <c r="FL186" s="961"/>
      <c r="FM186" s="961"/>
      <c r="FN186" s="961"/>
      <c r="FO186" s="961"/>
      <c r="FP186" s="961"/>
      <c r="FQ186" s="961"/>
      <c r="FR186" s="961"/>
      <c r="FS186" s="961"/>
      <c r="FT186" s="961"/>
      <c r="FU186" s="961"/>
      <c r="FV186" s="961"/>
      <c r="FW186" s="961"/>
      <c r="FX186" s="961"/>
      <c r="FY186" s="961"/>
      <c r="FZ186" s="959"/>
      <c r="GA186" s="960"/>
      <c r="GB186" s="961"/>
      <c r="GC186" s="961"/>
      <c r="GD186" s="961"/>
      <c r="GE186" s="961"/>
      <c r="GF186" s="961"/>
      <c r="GG186" s="961"/>
      <c r="GH186" s="961"/>
      <c r="GI186" s="961"/>
      <c r="GJ186" s="961"/>
      <c r="GK186" s="961"/>
      <c r="GL186" s="961"/>
      <c r="GM186" s="961"/>
    </row>
    <row r="187" spans="1:198">
      <c r="A187" s="921"/>
      <c r="D187" s="888"/>
      <c r="Q187" s="921"/>
      <c r="R187" s="888"/>
      <c r="S187" s="921"/>
      <c r="V187" s="888"/>
      <c r="AI187" s="921"/>
      <c r="AJ187" s="888"/>
      <c r="AK187" s="921"/>
      <c r="AN187" s="888"/>
      <c r="BA187" s="921"/>
      <c r="BB187" s="888"/>
      <c r="BC187" s="921"/>
      <c r="BF187" s="888"/>
      <c r="BS187" s="921"/>
      <c r="BT187" s="888"/>
      <c r="BU187" s="921"/>
      <c r="BX187" s="888"/>
      <c r="CK187" s="921"/>
      <c r="CL187" s="888"/>
      <c r="CM187" s="921"/>
      <c r="CP187" s="888"/>
      <c r="DC187" s="921"/>
      <c r="DD187" s="888"/>
      <c r="DE187" s="921"/>
      <c r="DH187" s="888"/>
      <c r="DU187" s="921"/>
      <c r="DV187" s="888"/>
      <c r="DW187" s="921"/>
      <c r="DZ187" s="888"/>
      <c r="EM187" s="921"/>
      <c r="EN187" s="888"/>
      <c r="EO187" s="921"/>
      <c r="ER187" s="888"/>
      <c r="FE187" s="921"/>
      <c r="FF187" s="888"/>
      <c r="FG187" s="921"/>
      <c r="FJ187" s="888"/>
      <c r="FW187" s="921"/>
      <c r="FX187" s="888"/>
      <c r="FY187" s="921"/>
      <c r="GB187" s="888"/>
      <c r="GO187" s="921"/>
      <c r="GP187" s="888"/>
    </row>
    <row r="188" spans="1:198">
      <c r="A188" s="921"/>
      <c r="D188" s="888"/>
      <c r="Q188" s="921"/>
      <c r="R188" s="888"/>
      <c r="S188" s="921"/>
      <c r="V188" s="888"/>
      <c r="AI188" s="921"/>
      <c r="AJ188" s="888"/>
      <c r="AK188" s="921"/>
      <c r="AN188" s="888"/>
      <c r="BA188" s="921"/>
      <c r="BB188" s="888"/>
      <c r="BC188" s="921"/>
      <c r="BF188" s="888"/>
      <c r="BS188" s="921"/>
      <c r="BT188" s="888"/>
      <c r="BU188" s="921"/>
      <c r="BX188" s="888"/>
      <c r="CK188" s="921"/>
      <c r="CL188" s="888"/>
      <c r="CM188" s="921"/>
      <c r="CP188" s="888"/>
      <c r="DC188" s="921"/>
      <c r="DD188" s="888"/>
      <c r="DE188" s="921"/>
      <c r="DH188" s="888"/>
      <c r="DU188" s="921"/>
      <c r="DV188" s="888"/>
      <c r="DW188" s="921"/>
      <c r="DZ188" s="888"/>
      <c r="EM188" s="921"/>
      <c r="EN188" s="888"/>
      <c r="EO188" s="921"/>
      <c r="ER188" s="888"/>
      <c r="FE188" s="921"/>
      <c r="FF188" s="888"/>
      <c r="FG188" s="921"/>
      <c r="FJ188" s="888"/>
      <c r="FW188" s="921"/>
      <c r="FX188" s="888"/>
      <c r="FY188" s="921"/>
      <c r="GB188" s="888"/>
      <c r="GO188" s="921"/>
      <c r="GP188" s="888"/>
    </row>
    <row r="189" spans="1:198">
      <c r="A189" s="921"/>
      <c r="D189" s="888"/>
      <c r="Q189" s="921"/>
      <c r="R189" s="888"/>
      <c r="S189" s="921"/>
      <c r="V189" s="888"/>
      <c r="AI189" s="921"/>
      <c r="AJ189" s="888"/>
      <c r="AK189" s="921"/>
      <c r="AN189" s="888"/>
      <c r="BA189" s="921"/>
      <c r="BB189" s="888"/>
      <c r="BC189" s="921"/>
      <c r="BF189" s="888"/>
      <c r="BS189" s="921"/>
      <c r="BT189" s="888"/>
      <c r="BU189" s="921"/>
      <c r="BX189" s="888"/>
      <c r="CK189" s="921"/>
      <c r="CL189" s="888"/>
      <c r="CM189" s="921"/>
      <c r="CP189" s="888"/>
      <c r="DC189" s="921"/>
      <c r="DD189" s="888"/>
      <c r="DE189" s="921"/>
      <c r="DH189" s="888"/>
      <c r="DU189" s="921"/>
      <c r="DV189" s="888"/>
      <c r="DW189" s="921"/>
      <c r="DZ189" s="888"/>
      <c r="EM189" s="921"/>
      <c r="EN189" s="888"/>
      <c r="EO189" s="921"/>
      <c r="ER189" s="888"/>
      <c r="FE189" s="921"/>
      <c r="FF189" s="888"/>
      <c r="FG189" s="921"/>
      <c r="FJ189" s="888"/>
      <c r="FW189" s="921"/>
      <c r="FX189" s="888"/>
      <c r="FY189" s="921"/>
      <c r="GB189" s="888"/>
      <c r="GO189" s="921"/>
      <c r="GP189" s="888"/>
    </row>
    <row r="190" spans="1:198">
      <c r="A190" s="921"/>
      <c r="D190" s="888"/>
      <c r="Q190" s="921"/>
      <c r="R190" s="888"/>
      <c r="S190" s="921"/>
      <c r="V190" s="888"/>
      <c r="AI190" s="921"/>
      <c r="AJ190" s="888"/>
      <c r="AK190" s="921"/>
      <c r="AN190" s="888"/>
      <c r="BA190" s="921"/>
      <c r="BB190" s="888"/>
      <c r="BC190" s="921"/>
      <c r="BF190" s="888"/>
      <c r="BS190" s="921"/>
      <c r="BT190" s="888"/>
      <c r="BU190" s="921"/>
      <c r="BX190" s="888"/>
      <c r="CK190" s="921"/>
      <c r="CL190" s="888"/>
      <c r="CM190" s="921"/>
      <c r="CP190" s="888"/>
      <c r="DC190" s="921"/>
      <c r="DD190" s="888"/>
      <c r="DE190" s="921"/>
      <c r="DH190" s="888"/>
      <c r="DU190" s="921"/>
      <c r="DV190" s="888"/>
      <c r="DW190" s="921"/>
      <c r="DZ190" s="888"/>
      <c r="EM190" s="921"/>
      <c r="EN190" s="888"/>
      <c r="EO190" s="921"/>
      <c r="ER190" s="888"/>
      <c r="FE190" s="921"/>
      <c r="FF190" s="888"/>
      <c r="FG190" s="921"/>
      <c r="FJ190" s="888"/>
      <c r="FW190" s="921"/>
      <c r="FX190" s="888"/>
      <c r="FY190" s="921"/>
      <c r="GB190" s="888"/>
      <c r="GO190" s="921"/>
      <c r="GP190" s="888"/>
    </row>
    <row r="191" spans="1:198">
      <c r="A191" s="921"/>
      <c r="D191" s="888"/>
      <c r="Q191" s="921"/>
      <c r="R191" s="888"/>
      <c r="S191" s="921"/>
      <c r="V191" s="888"/>
      <c r="AI191" s="921"/>
      <c r="AJ191" s="888"/>
      <c r="AK191" s="921"/>
      <c r="AN191" s="888"/>
      <c r="BA191" s="921"/>
      <c r="BB191" s="888"/>
      <c r="BC191" s="921"/>
      <c r="BF191" s="888"/>
      <c r="BS191" s="921"/>
      <c r="BT191" s="888"/>
      <c r="BU191" s="921"/>
      <c r="BX191" s="888"/>
      <c r="CK191" s="921"/>
      <c r="CL191" s="888"/>
      <c r="CM191" s="921"/>
      <c r="CP191" s="888"/>
      <c r="DC191" s="921"/>
      <c r="DD191" s="888"/>
      <c r="DE191" s="921"/>
      <c r="DH191" s="888"/>
      <c r="DU191" s="921"/>
      <c r="DV191" s="888"/>
      <c r="DW191" s="921"/>
      <c r="DZ191" s="888"/>
      <c r="EM191" s="921"/>
      <c r="EN191" s="888"/>
      <c r="EO191" s="921"/>
      <c r="ER191" s="888"/>
      <c r="FE191" s="921"/>
      <c r="FF191" s="888"/>
      <c r="FG191" s="921"/>
      <c r="FJ191" s="888"/>
      <c r="FW191" s="921"/>
      <c r="FX191" s="888"/>
      <c r="FY191" s="921"/>
      <c r="GB191" s="888"/>
      <c r="GO191" s="921"/>
      <c r="GP191" s="888"/>
    </row>
    <row r="192" spans="1:198">
      <c r="A192" s="921"/>
      <c r="D192" s="888"/>
      <c r="Q192" s="921"/>
      <c r="R192" s="888"/>
      <c r="S192" s="921"/>
      <c r="V192" s="888"/>
      <c r="AI192" s="921"/>
      <c r="AJ192" s="888"/>
      <c r="AK192" s="921"/>
      <c r="AN192" s="888"/>
      <c r="BA192" s="921"/>
      <c r="BB192" s="888"/>
      <c r="BC192" s="921"/>
      <c r="BF192" s="888"/>
      <c r="BS192" s="921"/>
      <c r="BT192" s="888"/>
      <c r="BU192" s="921"/>
      <c r="BX192" s="888"/>
      <c r="CK192" s="921"/>
      <c r="CL192" s="888"/>
      <c r="CM192" s="921"/>
      <c r="CP192" s="888"/>
      <c r="DC192" s="921"/>
      <c r="DD192" s="888"/>
      <c r="DE192" s="921"/>
      <c r="DH192" s="888"/>
      <c r="DU192" s="921"/>
      <c r="DV192" s="888"/>
      <c r="DW192" s="921"/>
      <c r="DZ192" s="888"/>
      <c r="EM192" s="921"/>
      <c r="EN192" s="888"/>
      <c r="EO192" s="921"/>
      <c r="ER192" s="888"/>
      <c r="FE192" s="921"/>
      <c r="FF192" s="888"/>
      <c r="FG192" s="921"/>
      <c r="FJ192" s="888"/>
      <c r="FW192" s="921"/>
      <c r="FX192" s="888"/>
      <c r="FY192" s="921"/>
      <c r="GB192" s="888"/>
      <c r="GO192" s="921"/>
      <c r="GP192" s="888"/>
    </row>
    <row r="193" spans="1:198">
      <c r="A193" s="921"/>
      <c r="D193" s="888"/>
      <c r="Q193" s="921"/>
      <c r="R193" s="888"/>
      <c r="S193" s="921"/>
      <c r="V193" s="888"/>
      <c r="AI193" s="921"/>
      <c r="AJ193" s="888"/>
      <c r="AK193" s="921"/>
      <c r="AN193" s="888"/>
      <c r="BA193" s="921"/>
      <c r="BB193" s="888"/>
      <c r="BC193" s="921"/>
      <c r="BF193" s="888"/>
      <c r="BS193" s="921"/>
      <c r="BT193" s="888"/>
      <c r="BU193" s="921"/>
      <c r="BX193" s="888"/>
      <c r="CK193" s="921"/>
      <c r="CL193" s="888"/>
      <c r="CM193" s="921"/>
      <c r="CP193" s="888"/>
      <c r="DC193" s="921"/>
      <c r="DD193" s="888"/>
      <c r="DE193" s="921"/>
      <c r="DH193" s="888"/>
      <c r="DU193" s="921"/>
      <c r="DV193" s="888"/>
      <c r="DW193" s="921"/>
      <c r="DZ193" s="888"/>
      <c r="EM193" s="921"/>
      <c r="EN193" s="888"/>
      <c r="EO193" s="921"/>
      <c r="ER193" s="888"/>
      <c r="FE193" s="921"/>
      <c r="FF193" s="888"/>
      <c r="FG193" s="921"/>
      <c r="FJ193" s="888"/>
      <c r="FW193" s="921"/>
      <c r="FX193" s="888"/>
      <c r="FY193" s="921"/>
      <c r="GB193" s="888"/>
      <c r="GO193" s="921"/>
      <c r="GP193" s="888"/>
    </row>
  </sheetData>
  <sheetProtection password="CEEF" sheet="1" formatCells="0" formatColumns="0" formatRows="0" insertColumns="0" insertRows="0" insertHyperlinks="0" deleteColumns="0" deleteRows="0" sort="0" autoFilter="0" pivotTables="0"/>
  <mergeCells count="209">
    <mergeCell ref="EX151:EX152"/>
    <mergeCell ref="EY151:FC151"/>
    <mergeCell ref="FD151:FF151"/>
    <mergeCell ref="EY152:EY153"/>
    <mergeCell ref="EZ152:EZ153"/>
    <mergeCell ref="FA152:FA153"/>
    <mergeCell ref="FB152:FB153"/>
    <mergeCell ref="EL151:EN151"/>
    <mergeCell ref="EO151:EO153"/>
    <mergeCell ref="EP151:EP153"/>
    <mergeCell ref="EQ151:EU151"/>
    <mergeCell ref="EV151:EV152"/>
    <mergeCell ref="EW151:EW152"/>
    <mergeCell ref="EL152:EL153"/>
    <mergeCell ref="EM152:EM153"/>
    <mergeCell ref="EN152:EN153"/>
    <mergeCell ref="GK152:GK153"/>
    <mergeCell ref="GL152:GL153"/>
    <mergeCell ref="FC152:FC153"/>
    <mergeCell ref="FD152:FD153"/>
    <mergeCell ref="FE152:FE153"/>
    <mergeCell ref="FF152:FF153"/>
    <mergeCell ref="FQ152:FQ153"/>
    <mergeCell ref="FR152:FR153"/>
    <mergeCell ref="FV152:FV153"/>
    <mergeCell ref="FW152:FW153"/>
    <mergeCell ref="FT152:FT153"/>
    <mergeCell ref="FU152:FU153"/>
    <mergeCell ref="FG151:FG153"/>
    <mergeCell ref="FH151:FH153"/>
    <mergeCell ref="FI151:FM151"/>
    <mergeCell ref="FX152:FX153"/>
    <mergeCell ref="GI152:GI153"/>
    <mergeCell ref="GJ152:GJ153"/>
    <mergeCell ref="DA152:DA153"/>
    <mergeCell ref="DB152:DB153"/>
    <mergeCell ref="DC152:DC153"/>
    <mergeCell ref="DD152:DD153"/>
    <mergeCell ref="DO152:DO153"/>
    <mergeCell ref="DP152:DP153"/>
    <mergeCell ref="DY151:EC151"/>
    <mergeCell ref="BS152:BS153"/>
    <mergeCell ref="BT152:BT153"/>
    <mergeCell ref="CE152:CE153"/>
    <mergeCell ref="CF152:CF153"/>
    <mergeCell ref="CG152:CG153"/>
    <mergeCell ref="CH152:CH153"/>
    <mergeCell ref="DW151:DW153"/>
    <mergeCell ref="DQ152:DQ153"/>
    <mergeCell ref="DR152:DR153"/>
    <mergeCell ref="CV151:CV152"/>
    <mergeCell ref="CW151:DA151"/>
    <mergeCell ref="DB151:DD151"/>
    <mergeCell ref="DE151:DE153"/>
    <mergeCell ref="DF151:DF153"/>
    <mergeCell ref="DG151:DK151"/>
    <mergeCell ref="CW152:CW153"/>
    <mergeCell ref="CX152:CX153"/>
    <mergeCell ref="AZ152:AZ153"/>
    <mergeCell ref="BA152:BA153"/>
    <mergeCell ref="BB152:BB153"/>
    <mergeCell ref="BM152:BM153"/>
    <mergeCell ref="BN152:BN153"/>
    <mergeCell ref="BJ151:BJ152"/>
    <mergeCell ref="BK151:BK152"/>
    <mergeCell ref="BL151:BL152"/>
    <mergeCell ref="BM151:BQ151"/>
    <mergeCell ref="BO152:BO153"/>
    <mergeCell ref="BP152:BP153"/>
    <mergeCell ref="BQ152:BQ153"/>
    <mergeCell ref="Q152:Q153"/>
    <mergeCell ref="R152:R153"/>
    <mergeCell ref="AC152:AC153"/>
    <mergeCell ref="AD152:AD153"/>
    <mergeCell ref="AE152:AE153"/>
    <mergeCell ref="AF152:AF153"/>
    <mergeCell ref="T151:T153"/>
    <mergeCell ref="U151:Y151"/>
    <mergeCell ref="Z151:Z152"/>
    <mergeCell ref="AA151:AA152"/>
    <mergeCell ref="P151:R151"/>
    <mergeCell ref="S151:S153"/>
    <mergeCell ref="K152:K153"/>
    <mergeCell ref="L152:L153"/>
    <mergeCell ref="M152:M153"/>
    <mergeCell ref="N152:N153"/>
    <mergeCell ref="O152:O153"/>
    <mergeCell ref="P152:P153"/>
    <mergeCell ref="GN151:GP151"/>
    <mergeCell ref="GN152:GN153"/>
    <mergeCell ref="GO152:GO153"/>
    <mergeCell ref="GP152:GP153"/>
    <mergeCell ref="FZ151:FZ153"/>
    <mergeCell ref="GA151:GE151"/>
    <mergeCell ref="GF151:GF152"/>
    <mergeCell ref="GG151:GG152"/>
    <mergeCell ref="GH151:GH152"/>
    <mergeCell ref="GI151:GM151"/>
    <mergeCell ref="GM152:GM153"/>
    <mergeCell ref="FN151:FN152"/>
    <mergeCell ref="FO151:FO152"/>
    <mergeCell ref="FP151:FP152"/>
    <mergeCell ref="FQ151:FU151"/>
    <mergeCell ref="FV151:FX151"/>
    <mergeCell ref="FY151:FY153"/>
    <mergeCell ref="FS152:FS153"/>
    <mergeCell ref="ED151:ED152"/>
    <mergeCell ref="EE151:EE152"/>
    <mergeCell ref="EF151:EF152"/>
    <mergeCell ref="EG151:EK151"/>
    <mergeCell ref="EK152:EK153"/>
    <mergeCell ref="DL151:DL152"/>
    <mergeCell ref="DM151:DM152"/>
    <mergeCell ref="DN151:DN152"/>
    <mergeCell ref="DO151:DS151"/>
    <mergeCell ref="DT151:DV151"/>
    <mergeCell ref="DS152:DS153"/>
    <mergeCell ref="DT152:DT153"/>
    <mergeCell ref="DU152:DU153"/>
    <mergeCell ref="DV152:DV153"/>
    <mergeCell ref="EG152:EG153"/>
    <mergeCell ref="EH152:EH153"/>
    <mergeCell ref="EI152:EI153"/>
    <mergeCell ref="EJ152:EJ153"/>
    <mergeCell ref="DX151:DX153"/>
    <mergeCell ref="CC151:CC152"/>
    <mergeCell ref="CD151:CD152"/>
    <mergeCell ref="CE151:CI151"/>
    <mergeCell ref="CI152:CI153"/>
    <mergeCell ref="BR151:BT151"/>
    <mergeCell ref="BU151:BU153"/>
    <mergeCell ref="BR152:BR153"/>
    <mergeCell ref="CY152:CY153"/>
    <mergeCell ref="CZ152:CZ153"/>
    <mergeCell ref="CJ151:CL151"/>
    <mergeCell ref="CM151:CM153"/>
    <mergeCell ref="CN151:CN153"/>
    <mergeCell ref="CO151:CS151"/>
    <mergeCell ref="CT151:CT152"/>
    <mergeCell ref="CU151:CU152"/>
    <mergeCell ref="CJ152:CJ153"/>
    <mergeCell ref="CK152:CK153"/>
    <mergeCell ref="CL152:CL153"/>
    <mergeCell ref="A151:A153"/>
    <mergeCell ref="B151:B153"/>
    <mergeCell ref="C151:G151"/>
    <mergeCell ref="H151:H152"/>
    <mergeCell ref="I151:I152"/>
    <mergeCell ref="J151:J152"/>
    <mergeCell ref="GB140:GB141"/>
    <mergeCell ref="D140:D141"/>
    <mergeCell ref="V140:V141"/>
    <mergeCell ref="AN140:AN141"/>
    <mergeCell ref="BF140:BF141"/>
    <mergeCell ref="BX140:BX141"/>
    <mergeCell ref="K151:O151"/>
    <mergeCell ref="AX152:AX153"/>
    <mergeCell ref="AH151:AJ151"/>
    <mergeCell ref="AK151:AK153"/>
    <mergeCell ref="AL151:AL153"/>
    <mergeCell ref="AM151:AQ151"/>
    <mergeCell ref="AR151:AR152"/>
    <mergeCell ref="AS151:AS152"/>
    <mergeCell ref="AH152:AH153"/>
    <mergeCell ref="AI152:AI153"/>
    <mergeCell ref="AT151:AT152"/>
    <mergeCell ref="AU151:AY151"/>
    <mergeCell ref="ER140:ER141"/>
    <mergeCell ref="FJ140:FJ141"/>
    <mergeCell ref="AB151:AB152"/>
    <mergeCell ref="AC151:AG151"/>
    <mergeCell ref="AG152:AG153"/>
    <mergeCell ref="AJ152:AJ153"/>
    <mergeCell ref="BV132:BW132"/>
    <mergeCell ref="CN132:CO132"/>
    <mergeCell ref="DF132:DG132"/>
    <mergeCell ref="CP140:CP141"/>
    <mergeCell ref="DH140:DH141"/>
    <mergeCell ref="DZ140:DZ141"/>
    <mergeCell ref="DX132:DY132"/>
    <mergeCell ref="AZ151:BB151"/>
    <mergeCell ref="BC151:BC153"/>
    <mergeCell ref="BD151:BD153"/>
    <mergeCell ref="BE151:BI151"/>
    <mergeCell ref="AU152:AU153"/>
    <mergeCell ref="AV152:AV153"/>
    <mergeCell ref="AW152:AW153"/>
    <mergeCell ref="AY152:AY153"/>
    <mergeCell ref="BV151:BV153"/>
    <mergeCell ref="BW151:CA151"/>
    <mergeCell ref="CB151:CB152"/>
    <mergeCell ref="B114:C114"/>
    <mergeCell ref="T114:U114"/>
    <mergeCell ref="AL114:AM114"/>
    <mergeCell ref="BD114:BE114"/>
    <mergeCell ref="BV114:BW114"/>
    <mergeCell ref="FZ132:GA132"/>
    <mergeCell ref="B132:C132"/>
    <mergeCell ref="T132:U132"/>
    <mergeCell ref="AL132:AM132"/>
    <mergeCell ref="BD132:BE132"/>
    <mergeCell ref="CN114:CO114"/>
    <mergeCell ref="DF114:DG114"/>
    <mergeCell ref="DX114:DY114"/>
    <mergeCell ref="EP114:EQ114"/>
    <mergeCell ref="FH114:FI114"/>
    <mergeCell ref="FZ114:GA114"/>
    <mergeCell ref="EP132:EQ132"/>
    <mergeCell ref="FH132:FI132"/>
  </mergeCells>
  <dataValidations count="6">
    <dataValidation type="list" allowBlank="1" showInputMessage="1" showErrorMessage="1" sqref="D46 GB68 GB90 GB46 FJ68 FJ90 FJ46 ER68 ER90 ER46 DZ68 DZ90 DZ46 DH68 DH90 DH46 CP68 CP90 CP46 BX68 BX90 BX46 BF68 BF90 BF46 AN68 AN90 AN46 V68 V90 V46 D68 D90">
      <formula1>$D$47:$D$67</formula1>
    </dataValidation>
    <dataValidation type="list" allowBlank="1" showInputMessage="1" showErrorMessage="1" sqref="C115 GA115 FI115 EQ115 DY115 DG115 CO115 BW115 BE115 AM115 U115">
      <formula1>$C$116:$C$126</formula1>
    </dataValidation>
    <dataValidation type="list" allowBlank="1" showInputMessage="1" showErrorMessage="1" sqref="C133 GA142 GA133 FI142 FI133 EQ142 EQ133 DY142 DY133 DG142 DG133 CO142 CO133 BW142 BW133 BE142 BE133 AM142 AM133 U142 U133 C142">
      <formula1>$C$134:$C$138</formula1>
    </dataValidation>
    <dataValidation type="list" allowBlank="1" showInputMessage="1" showErrorMessage="1" sqref="C36 GA41 GA36 FI41 FI36 EQ41 EQ36 DY41 DY36 DG41 DG36 CO41 CO36 BW41 BW36 BE41 BE36 AM41 AM36 U41 U36 C41">
      <formula1>$C$37:$C$39</formula1>
    </dataValidation>
    <dataValidation type="list" allowBlank="1" showInputMessage="1" showErrorMessage="1" sqref="C2 U2 AM2 BE2 BW2 CO2 DG2 DY2 EQ2 FI2 GA2">
      <formula1>$C$3:$C$21</formula1>
    </dataValidation>
    <dataValidation type="list" allowBlank="1" showInputMessage="1" showErrorMessage="1" sqref="C145 U145 AM145 BE145 BW145 CO145 DG145 DY145 EQ145 FI145 GA145">
      <formula1>$C$146:$C$149</formula1>
    </dataValidation>
  </dataValidations>
  <hyperlinks>
    <hyperlink ref="D27" location="'13. Հիմնական միջոցներ և գույք'!A1" display="Սեղմել այստեղ՝ տեսնելու «ՀԱՄԱՅՆՔԻ ՀԻՄՆԱԿԱՆ ՄԻՋՈՑՆԵՐԻ ԵՎ ԳՈՒՅՔԻ ԿԱՌԱՎԱՐՄԱՆ ՏԱՐԵԿԱՆ ԾՐԱԳԻՐԸ»"/>
    <hyperlink ref="V27" location="'13. Հիմնական միջոցներ և գույք'!A1" display="Սեղմել այստեղ՝ տեսնելու «ՀԱՄԱՅՆՔԻ ՀԻՄՆԱԿԱՆ ՄԻՋՈՑՆԵՐԻ ԵՎ ԳՈՒՅՔԻ ԿԱՌԱՎԱՐՄԱՆ ՏԱՐԵԿԱՆ ԾՐԱԳԻՐԸ»"/>
    <hyperlink ref="AN27" location="'13. Հիմնական միջոցներ և գույք'!A1" display="Սեղմել այստեղ՝ տեսնելու «ՀԱՄԱՅՆՔԻ ՀԻՄՆԱԿԱՆ ՄԻՋՈՑՆԵՐԻ ԵՎ ԳՈՒՅՔԻ ԿԱՌԱՎԱՐՄԱՆ ՏԱՐԵԿԱՆ ԾՐԱԳԻՐԸ»"/>
    <hyperlink ref="BF27" location="'13. Հիմնական միջոցներ և գույք'!A1" display="Սեղմել այստեղ՝ տեսնելու «ՀԱՄԱՅՆՔԻ ՀԻՄՆԱԿԱՆ ՄԻՋՈՑՆԵՐԻ ԵՎ ԳՈՒՅՔԻ ԿԱՌԱՎԱՐՄԱՆ ՏԱՐԵԿԱՆ ԾՐԱԳԻՐԸ»"/>
    <hyperlink ref="BX27" location="'13. Հիմնական միջոցներ և գույք'!A1" display="Սեղմել այստեղ՝ տեսնելու «ՀԱՄԱՅՆՔԻ ՀԻՄՆԱԿԱՆ ՄԻՋՈՑՆԵՐԻ ԵՎ ԳՈՒՅՔԻ ԿԱՌԱՎԱՐՄԱՆ ՏԱՐԵԿԱՆ ԾՐԱԳԻՐԸ»"/>
    <hyperlink ref="CP27" location="'13. Հիմնական միջոցներ և գույք'!A1" display="Սեղմել այստեղ՝ տեսնելու «ՀԱՄԱՅՆՔԻ ՀԻՄՆԱԿԱՆ ՄԻՋՈՑՆԵՐԻ ԵՎ ԳՈՒՅՔԻ ԿԱՌԱՎԱՐՄԱՆ ՏԱՐԵԿԱՆ ԾՐԱԳԻՐԸ»"/>
    <hyperlink ref="DH27" location="'13. Հիմնական միջոցներ և գույք'!A1" display="Սեղմել այստեղ՝ տեսնելու «ՀԱՄԱՅՆՔԻ ՀԻՄՆԱԿԱՆ ՄԻՋՈՑՆԵՐԻ ԵՎ ԳՈՒՅՔԻ ԿԱՌԱՎԱՐՄԱՆ ՏԱՐԵԿԱՆ ԾՐԱԳԻՐԸ»"/>
    <hyperlink ref="DZ27" location="'13. Հիմնական միջոցներ և գույք'!A1" display="Սեղմել այստեղ՝ տեսնելու «ՀԱՄԱՅՆՔԻ ՀԻՄՆԱԿԱՆ ՄԻՋՈՑՆԵՐԻ ԵՎ ԳՈՒՅՔԻ ԿԱՌԱՎԱՐՄԱՆ ՏԱՐԵԿԱՆ ԾՐԱԳԻՐԸ»"/>
    <hyperlink ref="ER27" location="'13. Հիմնական միջոցներ և գույք'!A1" display="Սեղմել այստեղ՝ տեսնելու «ՀԱՄԱՅՆՔԻ ՀԻՄՆԱԿԱՆ ՄԻՋՈՑՆԵՐԻ ԵՎ ԳՈՒՅՔԻ ԿԱՌԱՎԱՐՄԱՆ ՏԱՐԵԿԱՆ ԾՐԱԳԻՐԸ»"/>
    <hyperlink ref="FJ27" location="'13. Հիմնական միջոցներ և գույք'!A1" display="Սեղմել այստեղ՝ տեսնելու «ՀԱՄԱՅՆՔԻ ՀԻՄՆԱԿԱՆ ՄԻՋՈՑՆԵՐԻ ԵՎ ԳՈՒՅՔԻ ԿԱՌԱՎԱՐՄԱՆ ՏԱՐԵԿԱՆ ԾՐԱԳԻՐԸ»"/>
    <hyperlink ref="GB27" location="'13. Հիմնական միջոցներ և գույք'!A1" display="Սեղմել այստեղ՝ տեսնելու «ՀԱՄԱՅՆՔԻ ՀԻՄՆԱԿԱՆ ՄԻՋՈՑՆԵՐԻ ԵՎ ԳՈՒՅՔԻ ԿԱՌԱՎԱՐՄԱՆ ՏԱՐԵԿԱՆ ԾՐԱԳԻՐԸ»"/>
    <hyperlink ref="B177" location="'4.   4․2 ԾՐԱԳՐԵՐ 15-25'!A1" display="ՀԱՋՈՐԴ ԲԱԺԻՆ ԳՆԱԼՈՒ ՀԱՄԱՐ ՍԵՂՄԵԼ ԱՅՍՏԵՂ"/>
    <hyperlink ref="B179" location="'3. ՆԵՐԱԾՈՒԹՅՈՒՆ'!Print_Area" display="ՆԱԽՈՐԴ ԲԱԺԻՆ ԳՆԱԼՈՒ ՀԱՄԱՐ ՍԵՂՄԵԼ ԱՅՍՏԵՂ"/>
    <hyperlink ref="B181" location="'1․ ԲՈՎԱՆԴԱԿՈՒԹՅՈՒՆ'!A1" display="«ԲՈՎԱՆԴԱԿՈՒԹՅԱՆ»  ԲԱԺԻՆ ԳՆԱԼՈՒ ՀԱՄԱՐ ՍԵՂՄԵԼ ԱՅՍՏԵՂ"/>
    <hyperlink ref="T177" location="'4.   4․2 ԾՐԱԳՐԵՐ 15-25'!A1" display="ՀԱՋՈՐԴ ԲԱԺԻՆ ԳՆԱԼՈՒ ՀԱՄԱՐ ՍԵՂՄԵԼ ԱՅՍՏԵՂ"/>
    <hyperlink ref="T179" location="'3. ՆԵՐԱԾՈՒԹՅՈՒՆ'!Print_Area" display="ՆԱԽՈՐԴ ԲԱԺԻՆ ԳՆԱԼՈՒ ՀԱՄԱՐ ՍԵՂՄԵԼ ԱՅՍՏԵՂ"/>
    <hyperlink ref="T181" location="'1․ ԲՈՎԱՆԴԱԿՈՒԹՅՈՒՆ'!A1" display="«ԲՈՎԱՆԴԱԿՈՒԹՅԱՆ»  ԲԱԺԻՆ ԳՆԱԼՈՒ ՀԱՄԱՐ ՍԵՂՄԵԼ ԱՅՍՏԵՂ"/>
    <hyperlink ref="AL177" location="'4.   4․2 ԾՐԱԳՐԵՐ 15-25'!A1" display="ՀԱՋՈՐԴ ԲԱԺԻՆ ԳՆԱԼՈՒ ՀԱՄԱՐ ՍԵՂՄԵԼ ԱՅՍՏԵՂ"/>
    <hyperlink ref="AL179" location="'3. ՆԵՐԱԾՈՒԹՅՈՒՆ'!Print_Area" display="ՆԱԽՈՐԴ ԲԱԺԻՆ ԳՆԱԼՈՒ ՀԱՄԱՐ ՍԵՂՄԵԼ ԱՅՍՏԵՂ"/>
    <hyperlink ref="AL181" location="'1․ ԲՈՎԱՆԴԱԿՈՒԹՅՈՒՆ'!A1" display="«ԲՈՎԱՆԴԱԿՈՒԹՅԱՆ»  ԲԱԺԻՆ ԳՆԱԼՈՒ ՀԱՄԱՐ ՍԵՂՄԵԼ ԱՅՍՏԵՂ"/>
    <hyperlink ref="BD177" location="'4.   4․2 ԾՐԱԳՐԵՐ 15-25'!A1" display="ՀԱՋՈՐԴ ԲԱԺԻՆ ԳՆԱԼՈՒ ՀԱՄԱՐ ՍԵՂՄԵԼ ԱՅՍՏԵՂ"/>
    <hyperlink ref="BD179" location="'3. ՆԵՐԱԾՈՒԹՅՈՒՆ'!Print_Area" display="ՆԱԽՈՐԴ ԲԱԺԻՆ ԳՆԱԼՈՒ ՀԱՄԱՐ ՍԵՂՄԵԼ ԱՅՍՏԵՂ"/>
    <hyperlink ref="BD181" location="'1․ ԲՈՎԱՆԴԱԿՈՒԹՅՈՒՆ'!A1" display="«ԲՈՎԱՆԴԱԿՈՒԹՅԱՆ»  ԲԱԺԻՆ ԳՆԱԼՈՒ ՀԱՄԱՐ ՍԵՂՄԵԼ ԱՅՍՏԵՂ"/>
    <hyperlink ref="BV177" location="'4.   4․2 ԾՐԱԳՐԵՐ 15-25'!A1" display="ՀԱՋՈՐԴ ԲԱԺԻՆ ԳՆԱԼՈՒ ՀԱՄԱՐ ՍԵՂՄԵԼ ԱՅՍՏԵՂ"/>
    <hyperlink ref="BV179" location="'3. ՆԵՐԱԾՈՒԹՅՈՒՆ'!Print_Area" display="ՆԱԽՈՐԴ ԲԱԺԻՆ ԳՆԱԼՈՒ ՀԱՄԱՐ ՍԵՂՄԵԼ ԱՅՍՏԵՂ"/>
    <hyperlink ref="BV181" location="'1․ ԲՈՎԱՆԴԱԿՈՒԹՅՈՒՆ'!A1" display="«ԲՈՎԱՆԴԱԿՈՒԹՅԱՆ»  ԲԱԺԻՆ ԳՆԱԼՈՒ ՀԱՄԱՐ ՍԵՂՄԵԼ ԱՅՍՏԵՂ"/>
    <hyperlink ref="CN177" location="'4.   4․2 ԾՐԱԳՐԵՐ 15-25'!A1" display="ՀԱՋՈՐԴ ԲԱԺԻՆ ԳՆԱԼՈՒ ՀԱՄԱՐ ՍԵՂՄԵԼ ԱՅՍՏԵՂ"/>
    <hyperlink ref="CN179" location="'3. ՆԵՐԱԾՈՒԹՅՈՒՆ'!Print_Area" display="ՆԱԽՈՐԴ ԲԱԺԻՆ ԳՆԱԼՈՒ ՀԱՄԱՐ ՍԵՂՄԵԼ ԱՅՍՏԵՂ"/>
    <hyperlink ref="CN181" location="'1․ ԲՈՎԱՆԴԱԿՈՒԹՅՈՒՆ'!A1" display="«ԲՈՎԱՆԴԱԿՈՒԹՅԱՆ»  ԲԱԺԻՆ ԳՆԱԼՈՒ ՀԱՄԱՐ ՍԵՂՄԵԼ ԱՅՍՏԵՂ"/>
    <hyperlink ref="DF177" location="'4.   4․2 ԾՐԱԳՐԵՐ 15-25'!A1" display="ՀԱՋՈՐԴ ԲԱԺԻՆ ԳՆԱԼՈՒ ՀԱՄԱՐ ՍԵՂՄԵԼ ԱՅՍՏԵՂ"/>
    <hyperlink ref="DF179" location="'3. ՆԵՐԱԾՈՒԹՅՈՒՆ'!Print_Area" display="ՆԱԽՈՐԴ ԲԱԺԻՆ ԳՆԱԼՈՒ ՀԱՄԱՐ ՍԵՂՄԵԼ ԱՅՍՏԵՂ"/>
    <hyperlink ref="DF181" location="'1․ ԲՈՎԱՆԴԱԿՈՒԹՅՈՒՆ'!A1" display="«ԲՈՎԱՆԴԱԿՈՒԹՅԱՆ»  ԲԱԺԻՆ ԳՆԱԼՈՒ ՀԱՄԱՐ ՍԵՂՄԵԼ ԱՅՍՏԵՂ"/>
    <hyperlink ref="DX177" location="'4.   4․2 ԾՐԱԳՐԵՐ 15-25'!A1" display="ՀԱՋՈՐԴ ԲԱԺԻՆ ԳՆԱԼՈՒ ՀԱՄԱՐ ՍԵՂՄԵԼ ԱՅՍՏԵՂ"/>
    <hyperlink ref="DX179" location="'3. ՆԵՐԱԾՈՒԹՅՈՒՆ'!Print_Area" display="ՆԱԽՈՐԴ ԲԱԺԻՆ ԳՆԱԼՈՒ ՀԱՄԱՐ ՍԵՂՄԵԼ ԱՅՍՏԵՂ"/>
    <hyperlink ref="DX181" location="'1․ ԲՈՎԱՆԴԱԿՈՒԹՅՈՒՆ'!A1" display="«ԲՈՎԱՆԴԱԿՈՒԹՅԱՆ»  ԲԱԺԻՆ ԳՆԱԼՈՒ ՀԱՄԱՐ ՍԵՂՄԵԼ ԱՅՍՏԵՂ"/>
    <hyperlink ref="EP177" location="'4.   4․2 ԾՐԱԳՐԵՐ 15-25'!A1" display="ՀԱՋՈՐԴ ԲԱԺԻՆ ԳՆԱԼՈՒ ՀԱՄԱՐ ՍԵՂՄԵԼ ԱՅՍՏԵՂ"/>
    <hyperlink ref="EP179" location="'3. ՆԵՐԱԾՈՒԹՅՈՒՆ'!Print_Area" display="ՆԱԽՈՐԴ ԲԱԺԻՆ ԳՆԱԼՈՒ ՀԱՄԱՐ ՍԵՂՄԵԼ ԱՅՍՏԵՂ"/>
    <hyperlink ref="EP181" location="'1․ ԲՈՎԱՆԴԱԿՈՒԹՅՈՒՆ'!A1" display="«ԲՈՎԱՆԴԱԿՈՒԹՅԱՆ»  ԲԱԺԻՆ ԳՆԱԼՈՒ ՀԱՄԱՐ ՍԵՂՄԵԼ ԱՅՍՏԵՂ"/>
    <hyperlink ref="FH177" location="'4.   4․2 ԾՐԱԳՐԵՐ 15-25'!A1" display="ՀԱՋՈՐԴ ԲԱԺԻՆ ԳՆԱԼՈՒ ՀԱՄԱՐ ՍԵՂՄԵԼ ԱՅՍՏԵՂ"/>
    <hyperlink ref="FH179" location="'3. ՆԵՐԱԾՈՒԹՅՈՒՆ'!Print_Area" display="ՆԱԽՈՐԴ ԲԱԺԻՆ ԳՆԱԼՈՒ ՀԱՄԱՐ ՍԵՂՄԵԼ ԱՅՍՏԵՂ"/>
    <hyperlink ref="FH181" location="'1․ ԲՈՎԱՆԴԱԿՈՒԹՅՈՒՆ'!A1" display="«ԲՈՎԱՆԴԱԿՈՒԹՅԱՆ»  ԲԱԺԻՆ ԳՆԱԼՈՒ ՀԱՄԱՐ ՍԵՂՄԵԼ ԱՅՍՏԵՂ"/>
    <hyperlink ref="FZ177" location="'4.   4․2 ԾՐԱԳՐԵՐ 15-25'!A1" display="ՀԱՋՈՐԴ ԲԱԺԻՆ ԳՆԱԼՈՒ ՀԱՄԱՐ ՍԵՂՄԵԼ ԱՅՍՏԵՂ"/>
    <hyperlink ref="FZ179" location="'3. ՆԵՐԱԾՈՒԹՅՈՒՆ'!Print_Area" display="ՆԱԽՈՐԴ ԲԱԺԻՆ ԳՆԱԼՈՒ ՀԱՄԱՐ ՍԵՂՄԵԼ ԱՅՍՏԵՂ"/>
    <hyperlink ref="FZ181" location="'1․ ԲՈՎԱՆԴԱԿՈՒԹՅՈՒՆ'!A1" display="«ԲՈՎԱՆԴԱԿՈՒԹՅԱՆ»  ԲԱԺԻՆ ԳՆԱԼՈՒ ՀԱՄԱՐ ՍԵՂՄԵԼ ԱՅՍՏԵՂ"/>
  </hyperlinks>
  <pageMargins left="0.2" right="0.2" top="0.2" bottom="0.2" header="0.31496062992126" footer="0.31496062992126"/>
  <pageSetup scale="60" orientation="landscape" horizontalDpi="300" verticalDpi="300" r:id="rId1"/>
  <rowBreaks count="3" manualBreakCount="3">
    <brk id="45" max="16383" man="1"/>
    <brk id="142" max="16383" man="1"/>
    <brk id="167" max="16383" man="1"/>
  </rowBreaks>
  <drawing r:id="rId2"/>
</worksheet>
</file>

<file path=xl/worksheets/sheet7.xml><?xml version="1.0" encoding="utf-8"?>
<worksheet xmlns="http://schemas.openxmlformats.org/spreadsheetml/2006/main" xmlns:r="http://schemas.openxmlformats.org/officeDocument/2006/relationships">
  <sheetPr codeName="Sheet9">
    <tabColor rgb="FFFF0000"/>
  </sheetPr>
  <dimension ref="A1:IV61"/>
  <sheetViews>
    <sheetView showWhiteSpace="0" zoomScale="55" zoomScaleNormal="55" zoomScaleSheetLayoutView="40" workbookViewId="0">
      <pane xSplit="3" ySplit="10" topLeftCell="D11" activePane="bottomRight" state="frozen"/>
      <selection pane="topRight" activeCell="D1" sqref="D1"/>
      <selection pane="bottomLeft" activeCell="A7" sqref="A7"/>
      <selection pane="bottomRight" activeCell="H7" sqref="H7"/>
    </sheetView>
  </sheetViews>
  <sheetFormatPr defaultColWidth="9.140625" defaultRowHeight="20.25"/>
  <cols>
    <col min="1" max="1" width="10.5703125" style="4" customWidth="1"/>
    <col min="2" max="2" width="45.5703125" style="2" bestFit="1" customWidth="1"/>
    <col min="3" max="3" width="50.7109375" style="3" customWidth="1"/>
    <col min="4" max="28" width="35.7109375" style="2" customWidth="1"/>
    <col min="29" max="29" width="35.7109375" style="65" customWidth="1"/>
    <col min="30" max="16384" width="9.140625" style="2"/>
  </cols>
  <sheetData>
    <row r="1" spans="1:256" s="516" customFormat="1" ht="26.25">
      <c r="A1" s="516">
        <v>11</v>
      </c>
      <c r="B1" s="517" t="s">
        <v>258</v>
      </c>
      <c r="C1" s="518"/>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20"/>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519"/>
      <c r="BB1" s="519"/>
      <c r="BC1" s="519"/>
      <c r="BD1" s="519"/>
      <c r="BE1" s="519"/>
      <c r="BF1" s="519"/>
      <c r="BG1" s="519"/>
      <c r="BH1" s="519"/>
      <c r="BI1" s="519"/>
      <c r="BJ1" s="519"/>
      <c r="BK1" s="519"/>
      <c r="BL1" s="519"/>
      <c r="BM1" s="519"/>
      <c r="BN1" s="519"/>
      <c r="BO1" s="519"/>
      <c r="BP1" s="519"/>
      <c r="BQ1" s="519"/>
      <c r="BR1" s="519"/>
      <c r="BS1" s="519"/>
      <c r="BT1" s="519"/>
      <c r="BU1" s="519"/>
      <c r="BV1" s="519"/>
      <c r="BW1" s="519"/>
      <c r="BX1" s="519"/>
      <c r="BY1" s="519"/>
      <c r="BZ1" s="519"/>
      <c r="CA1" s="519"/>
      <c r="CB1" s="519"/>
      <c r="CC1" s="519"/>
      <c r="CD1" s="519"/>
      <c r="CE1" s="519"/>
      <c r="CF1" s="519"/>
      <c r="CG1" s="519"/>
      <c r="CH1" s="519"/>
      <c r="CI1" s="519"/>
      <c r="CJ1" s="519"/>
      <c r="CK1" s="519"/>
      <c r="CL1" s="519"/>
      <c r="CM1" s="519"/>
      <c r="CN1" s="519"/>
      <c r="CO1" s="519"/>
      <c r="CP1" s="519"/>
      <c r="CQ1" s="519"/>
      <c r="CR1" s="519"/>
      <c r="CS1" s="519"/>
      <c r="CT1" s="519"/>
      <c r="CU1" s="519"/>
      <c r="CV1" s="519"/>
      <c r="CW1" s="519"/>
      <c r="CX1" s="519"/>
      <c r="CY1" s="519"/>
      <c r="CZ1" s="519"/>
      <c r="DA1" s="519"/>
      <c r="DB1" s="519"/>
      <c r="DC1" s="519"/>
      <c r="DD1" s="519"/>
      <c r="DE1" s="519"/>
      <c r="DF1" s="519"/>
      <c r="DG1" s="519"/>
      <c r="DH1" s="519"/>
      <c r="DI1" s="519"/>
      <c r="DJ1" s="519"/>
      <c r="DK1" s="519"/>
      <c r="DL1" s="519"/>
      <c r="DM1" s="519"/>
      <c r="DN1" s="519"/>
      <c r="DO1" s="519"/>
      <c r="DP1" s="519"/>
      <c r="DQ1" s="519"/>
      <c r="DR1" s="519"/>
      <c r="DS1" s="519"/>
      <c r="DT1" s="519"/>
      <c r="DU1" s="519"/>
      <c r="DV1" s="519"/>
      <c r="DW1" s="519"/>
      <c r="DX1" s="519"/>
      <c r="DY1" s="519"/>
      <c r="DZ1" s="519"/>
      <c r="EA1" s="519"/>
      <c r="EB1" s="519"/>
      <c r="EC1" s="519"/>
      <c r="ED1" s="519"/>
      <c r="EE1" s="519"/>
      <c r="EF1" s="519"/>
      <c r="EG1" s="519"/>
      <c r="EH1" s="519"/>
      <c r="EI1" s="519"/>
      <c r="EJ1" s="519"/>
      <c r="EK1" s="519"/>
      <c r="EL1" s="519"/>
      <c r="EM1" s="519"/>
      <c r="EN1" s="519"/>
      <c r="EO1" s="519"/>
      <c r="EP1" s="519"/>
      <c r="EQ1" s="519"/>
      <c r="ER1" s="519"/>
      <c r="ES1" s="519"/>
      <c r="ET1" s="519"/>
      <c r="EU1" s="519"/>
      <c r="EV1" s="519"/>
      <c r="EW1" s="519"/>
      <c r="EX1" s="519"/>
      <c r="EY1" s="519"/>
      <c r="EZ1" s="519"/>
      <c r="FA1" s="519"/>
      <c r="FB1" s="519"/>
      <c r="FC1" s="519"/>
      <c r="FD1" s="519"/>
      <c r="FE1" s="519"/>
      <c r="FF1" s="519"/>
      <c r="FG1" s="519"/>
      <c r="FH1" s="519"/>
      <c r="FI1" s="519"/>
      <c r="FJ1" s="519"/>
      <c r="FK1" s="519"/>
      <c r="FL1" s="519"/>
      <c r="FM1" s="519"/>
      <c r="FN1" s="519"/>
      <c r="FO1" s="519"/>
      <c r="FP1" s="519"/>
      <c r="FQ1" s="519"/>
      <c r="FR1" s="519"/>
      <c r="FS1" s="519"/>
      <c r="FT1" s="519"/>
      <c r="FU1" s="519"/>
      <c r="FV1" s="519"/>
      <c r="FW1" s="519"/>
      <c r="FX1" s="519"/>
      <c r="FY1" s="519"/>
      <c r="FZ1" s="519"/>
      <c r="GA1" s="519"/>
      <c r="GB1" s="519"/>
      <c r="GC1" s="519"/>
      <c r="GD1" s="519"/>
      <c r="GE1" s="519"/>
      <c r="GF1" s="519"/>
      <c r="GG1" s="519"/>
      <c r="GH1" s="519"/>
      <c r="GI1" s="519"/>
      <c r="GJ1" s="519"/>
      <c r="GK1" s="519"/>
      <c r="GL1" s="519"/>
      <c r="GM1" s="519"/>
      <c r="GN1" s="519"/>
      <c r="GO1" s="519"/>
      <c r="GP1" s="519"/>
      <c r="GQ1" s="519"/>
      <c r="GR1" s="519"/>
      <c r="GS1" s="519"/>
      <c r="GT1" s="519"/>
      <c r="GU1" s="519"/>
      <c r="GV1" s="519"/>
      <c r="GW1" s="519"/>
      <c r="GX1" s="519"/>
      <c r="GY1" s="519"/>
      <c r="GZ1" s="519"/>
      <c r="HA1" s="519"/>
      <c r="HB1" s="519"/>
      <c r="HC1" s="519"/>
      <c r="HD1" s="519"/>
      <c r="HE1" s="519"/>
      <c r="HF1" s="519"/>
      <c r="HG1" s="519"/>
      <c r="HH1" s="519"/>
      <c r="HI1" s="519"/>
      <c r="HJ1" s="519"/>
      <c r="HK1" s="519"/>
      <c r="HL1" s="519"/>
      <c r="HM1" s="519"/>
      <c r="HN1" s="519"/>
      <c r="HO1" s="519"/>
      <c r="HP1" s="519"/>
      <c r="HQ1" s="519"/>
      <c r="HR1" s="519"/>
      <c r="HS1" s="519"/>
      <c r="HT1" s="519"/>
      <c r="HU1" s="519"/>
      <c r="HV1" s="519"/>
      <c r="HW1" s="519"/>
      <c r="HX1" s="519"/>
      <c r="HY1" s="519"/>
      <c r="HZ1" s="519"/>
      <c r="IA1" s="519"/>
      <c r="IB1" s="519"/>
      <c r="IC1" s="519"/>
      <c r="ID1" s="519"/>
      <c r="IE1" s="519"/>
      <c r="IF1" s="519"/>
      <c r="IG1" s="519"/>
      <c r="IH1" s="519"/>
      <c r="II1" s="519"/>
      <c r="IJ1" s="519"/>
      <c r="IK1" s="519"/>
      <c r="IL1" s="519"/>
      <c r="IM1" s="519"/>
      <c r="IN1" s="519"/>
      <c r="IO1" s="519"/>
      <c r="IP1" s="519"/>
      <c r="IQ1" s="519"/>
      <c r="IR1" s="519"/>
      <c r="IS1" s="519"/>
      <c r="IT1" s="519"/>
      <c r="IU1" s="519"/>
      <c r="IV1" s="519"/>
    </row>
    <row r="2" spans="1:256" s="516" customFormat="1" ht="26.25">
      <c r="B2" s="517"/>
      <c r="C2" s="518"/>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20"/>
      <c r="AD2" s="519"/>
      <c r="AE2" s="519"/>
      <c r="AF2" s="519"/>
      <c r="AG2" s="519"/>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19"/>
      <c r="BH2" s="519"/>
      <c r="BI2" s="519"/>
      <c r="BJ2" s="519"/>
      <c r="BK2" s="519"/>
      <c r="BL2" s="519"/>
      <c r="BM2" s="519"/>
      <c r="BN2" s="519"/>
      <c r="BO2" s="519"/>
      <c r="BP2" s="519"/>
      <c r="BQ2" s="519"/>
      <c r="BR2" s="519"/>
      <c r="BS2" s="519"/>
      <c r="BT2" s="519"/>
      <c r="BU2" s="519"/>
      <c r="BV2" s="519"/>
      <c r="BW2" s="519"/>
      <c r="BX2" s="519"/>
      <c r="BY2" s="519"/>
      <c r="BZ2" s="519"/>
      <c r="CA2" s="519"/>
      <c r="CB2" s="519"/>
      <c r="CC2" s="519"/>
      <c r="CD2" s="519"/>
      <c r="CE2" s="519"/>
      <c r="CF2" s="519"/>
      <c r="CG2" s="519"/>
      <c r="CH2" s="519"/>
      <c r="CI2" s="519"/>
      <c r="CJ2" s="519"/>
      <c r="CK2" s="519"/>
      <c r="CL2" s="519"/>
      <c r="CM2" s="519"/>
      <c r="CN2" s="519"/>
      <c r="CO2" s="519"/>
      <c r="CP2" s="519"/>
      <c r="CQ2" s="519"/>
      <c r="CR2" s="519"/>
      <c r="CS2" s="519"/>
      <c r="CT2" s="519"/>
      <c r="CU2" s="519"/>
      <c r="CV2" s="519"/>
      <c r="CW2" s="519"/>
      <c r="CX2" s="519"/>
      <c r="CY2" s="519"/>
      <c r="CZ2" s="519"/>
      <c r="DA2" s="519"/>
      <c r="DB2" s="519"/>
      <c r="DC2" s="519"/>
      <c r="DD2" s="519"/>
      <c r="DE2" s="519"/>
      <c r="DF2" s="519"/>
      <c r="DG2" s="519"/>
      <c r="DH2" s="519"/>
      <c r="DI2" s="519"/>
      <c r="DJ2" s="519"/>
      <c r="DK2" s="519"/>
      <c r="DL2" s="519"/>
      <c r="DM2" s="519"/>
      <c r="DN2" s="519"/>
      <c r="DO2" s="519"/>
      <c r="DP2" s="519"/>
      <c r="DQ2" s="519"/>
      <c r="DR2" s="519"/>
      <c r="DS2" s="519"/>
      <c r="DT2" s="519"/>
      <c r="DU2" s="519"/>
      <c r="DV2" s="519"/>
      <c r="DW2" s="519"/>
      <c r="DX2" s="519"/>
      <c r="DY2" s="519"/>
      <c r="DZ2" s="519"/>
      <c r="EA2" s="519"/>
      <c r="EB2" s="519"/>
      <c r="EC2" s="519"/>
      <c r="ED2" s="519"/>
      <c r="EE2" s="519"/>
      <c r="EF2" s="519"/>
      <c r="EG2" s="519"/>
      <c r="EH2" s="519"/>
      <c r="EI2" s="519"/>
      <c r="EJ2" s="519"/>
      <c r="EK2" s="519"/>
      <c r="EL2" s="519"/>
      <c r="EM2" s="519"/>
      <c r="EN2" s="519"/>
      <c r="EO2" s="519"/>
      <c r="EP2" s="519"/>
      <c r="EQ2" s="519"/>
      <c r="ER2" s="519"/>
      <c r="ES2" s="519"/>
      <c r="ET2" s="519"/>
      <c r="EU2" s="519"/>
      <c r="EV2" s="519"/>
      <c r="EW2" s="519"/>
      <c r="EX2" s="519"/>
      <c r="EY2" s="519"/>
      <c r="EZ2" s="519"/>
      <c r="FA2" s="519"/>
      <c r="FB2" s="519"/>
      <c r="FC2" s="519"/>
      <c r="FD2" s="519"/>
      <c r="FE2" s="519"/>
      <c r="FF2" s="519"/>
      <c r="FG2" s="519"/>
      <c r="FH2" s="519"/>
      <c r="FI2" s="519"/>
      <c r="FJ2" s="519"/>
      <c r="FK2" s="519"/>
      <c r="FL2" s="519"/>
      <c r="FM2" s="519"/>
      <c r="FN2" s="519"/>
      <c r="FO2" s="519"/>
      <c r="FP2" s="519"/>
      <c r="FQ2" s="519"/>
      <c r="FR2" s="519"/>
      <c r="FS2" s="519"/>
      <c r="FT2" s="519"/>
      <c r="FU2" s="519"/>
      <c r="FV2" s="519"/>
      <c r="FW2" s="519"/>
      <c r="FX2" s="519"/>
      <c r="FY2" s="519"/>
      <c r="FZ2" s="519"/>
      <c r="GA2" s="519"/>
      <c r="GB2" s="519"/>
      <c r="GC2" s="519"/>
      <c r="GD2" s="519"/>
      <c r="GE2" s="519"/>
      <c r="GF2" s="519"/>
      <c r="GG2" s="519"/>
      <c r="GH2" s="519"/>
      <c r="GI2" s="519"/>
      <c r="GJ2" s="519"/>
      <c r="GK2" s="519"/>
      <c r="GL2" s="519"/>
      <c r="GM2" s="519"/>
      <c r="GN2" s="519"/>
      <c r="GO2" s="519"/>
      <c r="GP2" s="519"/>
      <c r="GQ2" s="519"/>
      <c r="GR2" s="519"/>
      <c r="GS2" s="519"/>
      <c r="GT2" s="519"/>
      <c r="GU2" s="519"/>
      <c r="GV2" s="519"/>
      <c r="GW2" s="519"/>
      <c r="GX2" s="519"/>
      <c r="GY2" s="519"/>
      <c r="GZ2" s="519"/>
      <c r="HA2" s="519"/>
      <c r="HB2" s="519"/>
      <c r="HC2" s="519"/>
      <c r="HD2" s="519"/>
      <c r="HE2" s="519"/>
      <c r="HF2" s="519"/>
      <c r="HG2" s="519"/>
      <c r="HH2" s="519"/>
      <c r="HI2" s="519"/>
      <c r="HJ2" s="519"/>
      <c r="HK2" s="519"/>
      <c r="HL2" s="519"/>
      <c r="HM2" s="519"/>
      <c r="HN2" s="519"/>
      <c r="HO2" s="519"/>
      <c r="HP2" s="519"/>
      <c r="HQ2" s="519"/>
      <c r="HR2" s="519"/>
      <c r="HS2" s="519"/>
      <c r="HT2" s="519"/>
      <c r="HU2" s="519"/>
      <c r="HV2" s="519"/>
      <c r="HW2" s="519"/>
      <c r="HX2" s="519"/>
      <c r="HY2" s="519"/>
      <c r="HZ2" s="519"/>
      <c r="IA2" s="519"/>
      <c r="IB2" s="519"/>
      <c r="IC2" s="519"/>
      <c r="ID2" s="519"/>
      <c r="IE2" s="519"/>
      <c r="IF2" s="519"/>
      <c r="IG2" s="519"/>
      <c r="IH2" s="519"/>
      <c r="II2" s="519"/>
      <c r="IJ2" s="519"/>
      <c r="IK2" s="519"/>
      <c r="IL2" s="519"/>
      <c r="IM2" s="519"/>
      <c r="IN2" s="519"/>
      <c r="IO2" s="519"/>
      <c r="IP2" s="519"/>
      <c r="IQ2" s="519"/>
      <c r="IR2" s="519"/>
      <c r="IS2" s="519"/>
      <c r="IT2" s="519"/>
      <c r="IU2" s="519"/>
      <c r="IV2" s="519"/>
    </row>
    <row r="3" spans="1:256" s="361" customFormat="1" ht="29.25" customHeight="1">
      <c r="A3" s="993" t="s">
        <v>2</v>
      </c>
      <c r="B3" s="1067"/>
      <c r="C3" s="994"/>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row>
    <row r="4" spans="1:256" s="516" customFormat="1" ht="26.25">
      <c r="B4" s="517"/>
      <c r="C4" s="518"/>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20"/>
      <c r="AD4" s="519"/>
      <c r="AE4" s="519"/>
      <c r="AF4" s="519"/>
      <c r="AG4" s="519"/>
      <c r="AH4" s="519"/>
      <c r="AI4" s="519"/>
      <c r="AJ4" s="519"/>
      <c r="AK4" s="519"/>
      <c r="AL4" s="519"/>
      <c r="AM4" s="519"/>
      <c r="AN4" s="519"/>
      <c r="AO4" s="519"/>
      <c r="AP4" s="519"/>
      <c r="AQ4" s="519"/>
      <c r="AR4" s="519"/>
      <c r="AS4" s="519"/>
      <c r="AT4" s="519"/>
      <c r="AU4" s="519"/>
      <c r="AV4" s="519"/>
      <c r="AW4" s="519"/>
      <c r="AX4" s="519"/>
      <c r="AY4" s="519"/>
      <c r="AZ4" s="519"/>
      <c r="BA4" s="519"/>
      <c r="BB4" s="519"/>
      <c r="BC4" s="519"/>
      <c r="BD4" s="519"/>
      <c r="BE4" s="519"/>
      <c r="BF4" s="519"/>
      <c r="BG4" s="519"/>
      <c r="BH4" s="519"/>
      <c r="BI4" s="519"/>
      <c r="BJ4" s="519"/>
      <c r="BK4" s="519"/>
      <c r="BL4" s="519"/>
      <c r="BM4" s="519"/>
      <c r="BN4" s="519"/>
      <c r="BO4" s="519"/>
      <c r="BP4" s="519"/>
      <c r="BQ4" s="519"/>
      <c r="BR4" s="519"/>
      <c r="BS4" s="519"/>
      <c r="BT4" s="519"/>
      <c r="BU4" s="519"/>
      <c r="BV4" s="519"/>
      <c r="BW4" s="519"/>
      <c r="BX4" s="519"/>
      <c r="BY4" s="519"/>
      <c r="BZ4" s="519"/>
      <c r="CA4" s="519"/>
      <c r="CB4" s="519"/>
      <c r="CC4" s="519"/>
      <c r="CD4" s="519"/>
      <c r="CE4" s="519"/>
      <c r="CF4" s="519"/>
      <c r="CG4" s="519"/>
      <c r="CH4" s="519"/>
      <c r="CI4" s="519"/>
      <c r="CJ4" s="519"/>
      <c r="CK4" s="519"/>
      <c r="CL4" s="519"/>
      <c r="CM4" s="519"/>
      <c r="CN4" s="519"/>
      <c r="CO4" s="519"/>
      <c r="CP4" s="519"/>
      <c r="CQ4" s="519"/>
      <c r="CR4" s="519"/>
      <c r="CS4" s="519"/>
      <c r="CT4" s="519"/>
      <c r="CU4" s="519"/>
      <c r="CV4" s="519"/>
      <c r="CW4" s="519"/>
      <c r="CX4" s="519"/>
      <c r="CY4" s="519"/>
      <c r="CZ4" s="519"/>
      <c r="DA4" s="519"/>
      <c r="DB4" s="519"/>
      <c r="DC4" s="519"/>
      <c r="DD4" s="519"/>
      <c r="DE4" s="519"/>
      <c r="DF4" s="519"/>
      <c r="DG4" s="519"/>
      <c r="DH4" s="519"/>
      <c r="DI4" s="519"/>
      <c r="DJ4" s="519"/>
      <c r="DK4" s="519"/>
      <c r="DL4" s="519"/>
      <c r="DM4" s="519"/>
      <c r="DN4" s="519"/>
      <c r="DO4" s="519"/>
      <c r="DP4" s="519"/>
      <c r="DQ4" s="519"/>
      <c r="DR4" s="519"/>
      <c r="DS4" s="519"/>
      <c r="DT4" s="519"/>
      <c r="DU4" s="519"/>
      <c r="DV4" s="519"/>
      <c r="DW4" s="519"/>
      <c r="DX4" s="519"/>
      <c r="DY4" s="519"/>
      <c r="DZ4" s="519"/>
      <c r="EA4" s="519"/>
      <c r="EB4" s="519"/>
      <c r="EC4" s="519"/>
      <c r="ED4" s="519"/>
      <c r="EE4" s="519"/>
      <c r="EF4" s="519"/>
      <c r="EG4" s="519"/>
      <c r="EH4" s="519"/>
      <c r="EI4" s="519"/>
      <c r="EJ4" s="519"/>
      <c r="EK4" s="519"/>
      <c r="EL4" s="519"/>
      <c r="EM4" s="519"/>
      <c r="EN4" s="519"/>
      <c r="EO4" s="519"/>
      <c r="EP4" s="519"/>
      <c r="EQ4" s="519"/>
      <c r="ER4" s="519"/>
      <c r="ES4" s="519"/>
      <c r="ET4" s="519"/>
      <c r="EU4" s="519"/>
      <c r="EV4" s="519"/>
      <c r="EW4" s="519"/>
      <c r="EX4" s="519"/>
      <c r="EY4" s="519"/>
      <c r="EZ4" s="519"/>
      <c r="FA4" s="519"/>
      <c r="FB4" s="519"/>
      <c r="FC4" s="519"/>
      <c r="FD4" s="519"/>
      <c r="FE4" s="519"/>
      <c r="FF4" s="519"/>
      <c r="FG4" s="519"/>
      <c r="FH4" s="519"/>
      <c r="FI4" s="519"/>
      <c r="FJ4" s="519"/>
      <c r="FK4" s="519"/>
      <c r="FL4" s="519"/>
      <c r="FM4" s="519"/>
      <c r="FN4" s="519"/>
      <c r="FO4" s="519"/>
      <c r="FP4" s="519"/>
      <c r="FQ4" s="519"/>
      <c r="FR4" s="519"/>
      <c r="FS4" s="519"/>
      <c r="FT4" s="519"/>
      <c r="FU4" s="519"/>
      <c r="FV4" s="519"/>
      <c r="FW4" s="519"/>
      <c r="FX4" s="519"/>
      <c r="FY4" s="519"/>
      <c r="FZ4" s="519"/>
      <c r="GA4" s="519"/>
      <c r="GB4" s="519"/>
      <c r="GC4" s="519"/>
      <c r="GD4" s="519"/>
      <c r="GE4" s="519"/>
      <c r="GF4" s="519"/>
      <c r="GG4" s="519"/>
      <c r="GH4" s="519"/>
      <c r="GI4" s="519"/>
      <c r="GJ4" s="519"/>
      <c r="GK4" s="519"/>
      <c r="GL4" s="519"/>
      <c r="GM4" s="519"/>
      <c r="GN4" s="519"/>
      <c r="GO4" s="519"/>
      <c r="GP4" s="519"/>
      <c r="GQ4" s="519"/>
      <c r="GR4" s="519"/>
      <c r="GS4" s="519"/>
      <c r="GT4" s="519"/>
      <c r="GU4" s="519"/>
      <c r="GV4" s="519"/>
      <c r="GW4" s="519"/>
      <c r="GX4" s="519"/>
      <c r="GY4" s="519"/>
      <c r="GZ4" s="519"/>
      <c r="HA4" s="519"/>
      <c r="HB4" s="519"/>
      <c r="HC4" s="519"/>
      <c r="HD4" s="519"/>
      <c r="HE4" s="519"/>
      <c r="HF4" s="519"/>
      <c r="HG4" s="519"/>
      <c r="HH4" s="519"/>
      <c r="HI4" s="519"/>
      <c r="HJ4" s="519"/>
      <c r="HK4" s="519"/>
      <c r="HL4" s="519"/>
      <c r="HM4" s="519"/>
      <c r="HN4" s="519"/>
      <c r="HO4" s="519"/>
      <c r="HP4" s="519"/>
      <c r="HQ4" s="519"/>
      <c r="HR4" s="519"/>
      <c r="HS4" s="519"/>
      <c r="HT4" s="519"/>
      <c r="HU4" s="519"/>
      <c r="HV4" s="519"/>
      <c r="HW4" s="519"/>
      <c r="HX4" s="519"/>
      <c r="HY4" s="519"/>
      <c r="HZ4" s="519"/>
      <c r="IA4" s="519"/>
      <c r="IB4" s="519"/>
      <c r="IC4" s="519"/>
      <c r="ID4" s="519"/>
      <c r="IE4" s="519"/>
      <c r="IF4" s="519"/>
      <c r="IG4" s="519"/>
      <c r="IH4" s="519"/>
      <c r="II4" s="519"/>
      <c r="IJ4" s="519"/>
      <c r="IK4" s="519"/>
      <c r="IL4" s="519"/>
      <c r="IM4" s="519"/>
      <c r="IN4" s="519"/>
      <c r="IO4" s="519"/>
      <c r="IP4" s="519"/>
      <c r="IQ4" s="519"/>
      <c r="IR4" s="519"/>
      <c r="IS4" s="519"/>
      <c r="IT4" s="519"/>
      <c r="IU4" s="519"/>
      <c r="IV4" s="519"/>
    </row>
    <row r="5" spans="1:256" s="569" customFormat="1" ht="45" customHeight="1">
      <c r="B5" s="567" t="s">
        <v>341</v>
      </c>
      <c r="C5" s="853">
        <f>'2. ՏԻՏՂՈՍԱԹԵՐԹ'!B6</f>
        <v>2025</v>
      </c>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20"/>
      <c r="AD5" s="519"/>
      <c r="AE5" s="519"/>
      <c r="AF5" s="519"/>
      <c r="AG5" s="519"/>
      <c r="AH5" s="519"/>
      <c r="AI5" s="519"/>
      <c r="AJ5" s="519"/>
      <c r="AK5" s="519"/>
      <c r="AL5" s="519"/>
      <c r="AM5" s="519"/>
      <c r="AN5" s="519"/>
      <c r="AO5" s="519"/>
      <c r="AP5" s="519"/>
      <c r="AQ5" s="519"/>
      <c r="AR5" s="519"/>
      <c r="AS5" s="519"/>
      <c r="AT5" s="519"/>
      <c r="AU5" s="519"/>
      <c r="AV5" s="519"/>
      <c r="AW5" s="519"/>
      <c r="AX5" s="519"/>
      <c r="AY5" s="519"/>
      <c r="AZ5" s="519"/>
      <c r="BA5" s="519"/>
      <c r="BB5" s="519"/>
      <c r="BC5" s="519"/>
      <c r="BD5" s="519"/>
      <c r="BE5" s="519"/>
      <c r="BF5" s="519"/>
      <c r="BG5" s="519"/>
      <c r="BH5" s="519"/>
      <c r="BI5" s="519"/>
      <c r="BJ5" s="519"/>
      <c r="BK5" s="519"/>
      <c r="BL5" s="519"/>
      <c r="BM5" s="519"/>
      <c r="BN5" s="519"/>
      <c r="BO5" s="519"/>
      <c r="BP5" s="519"/>
      <c r="BQ5" s="519"/>
      <c r="BR5" s="519"/>
      <c r="BS5" s="519"/>
      <c r="BT5" s="519"/>
      <c r="BU5" s="519"/>
      <c r="BV5" s="519"/>
      <c r="BW5" s="519"/>
      <c r="BX5" s="519"/>
      <c r="BY5" s="519"/>
      <c r="BZ5" s="519"/>
      <c r="CA5" s="519"/>
      <c r="CB5" s="519"/>
      <c r="CC5" s="519"/>
      <c r="CD5" s="519"/>
      <c r="CE5" s="519"/>
      <c r="CF5" s="519"/>
      <c r="CG5" s="519"/>
      <c r="CH5" s="519"/>
      <c r="CI5" s="519"/>
      <c r="CJ5" s="519"/>
      <c r="CK5" s="519"/>
      <c r="CL5" s="519"/>
      <c r="CM5" s="519"/>
      <c r="CN5" s="519"/>
      <c r="CO5" s="519"/>
      <c r="CP5" s="519"/>
      <c r="CQ5" s="519"/>
      <c r="CR5" s="519"/>
      <c r="CS5" s="519"/>
      <c r="CT5" s="519"/>
      <c r="CU5" s="519"/>
      <c r="CV5" s="519"/>
      <c r="CW5" s="519"/>
      <c r="CX5" s="519"/>
      <c r="CY5" s="519"/>
      <c r="CZ5" s="519"/>
      <c r="DA5" s="519"/>
      <c r="DB5" s="519"/>
      <c r="DC5" s="519"/>
      <c r="DD5" s="519"/>
      <c r="DE5" s="519"/>
      <c r="DF5" s="519"/>
      <c r="DG5" s="519"/>
      <c r="DH5" s="519"/>
      <c r="DI5" s="519"/>
      <c r="DJ5" s="519"/>
      <c r="DK5" s="519"/>
      <c r="DL5" s="519"/>
      <c r="DM5" s="519"/>
      <c r="DN5" s="519"/>
      <c r="DO5" s="519"/>
      <c r="DP5" s="519"/>
      <c r="DQ5" s="519"/>
      <c r="DR5" s="519"/>
      <c r="DS5" s="519"/>
      <c r="DT5" s="519"/>
      <c r="DU5" s="519"/>
      <c r="DV5" s="519"/>
      <c r="DW5" s="519"/>
      <c r="DX5" s="519"/>
      <c r="DY5" s="519"/>
      <c r="DZ5" s="519"/>
      <c r="EA5" s="519"/>
      <c r="EB5" s="519"/>
      <c r="EC5" s="519"/>
      <c r="ED5" s="519"/>
      <c r="EE5" s="519"/>
      <c r="EF5" s="519"/>
      <c r="EG5" s="519"/>
      <c r="EH5" s="519"/>
      <c r="EI5" s="519"/>
      <c r="EJ5" s="519"/>
      <c r="EK5" s="519"/>
      <c r="EL5" s="519"/>
      <c r="EM5" s="519"/>
      <c r="EN5" s="519"/>
      <c r="EO5" s="519"/>
      <c r="EP5" s="519"/>
      <c r="EQ5" s="519"/>
      <c r="ER5" s="519"/>
      <c r="ES5" s="519"/>
      <c r="ET5" s="519"/>
      <c r="EU5" s="519"/>
      <c r="EV5" s="519"/>
      <c r="EW5" s="519"/>
      <c r="EX5" s="519"/>
      <c r="EY5" s="519"/>
      <c r="EZ5" s="519"/>
      <c r="FA5" s="519"/>
      <c r="FB5" s="519"/>
      <c r="FC5" s="519"/>
      <c r="FD5" s="519"/>
      <c r="FE5" s="519"/>
      <c r="FF5" s="519"/>
      <c r="FG5" s="519"/>
      <c r="FH5" s="519"/>
      <c r="FI5" s="519"/>
      <c r="FJ5" s="519"/>
      <c r="FK5" s="519"/>
      <c r="FL5" s="519"/>
      <c r="FM5" s="519"/>
      <c r="FN5" s="519"/>
      <c r="FO5" s="519"/>
      <c r="FP5" s="519"/>
      <c r="FQ5" s="519"/>
      <c r="FR5" s="519"/>
      <c r="FS5" s="519"/>
      <c r="FT5" s="519"/>
      <c r="FU5" s="519"/>
      <c r="FV5" s="519"/>
      <c r="FW5" s="519"/>
      <c r="FX5" s="519"/>
      <c r="FY5" s="519"/>
      <c r="FZ5" s="519"/>
      <c r="GA5" s="519"/>
      <c r="GB5" s="519"/>
      <c r="GC5" s="519"/>
      <c r="GD5" s="519"/>
      <c r="GE5" s="519"/>
      <c r="GF5" s="519"/>
      <c r="GG5" s="519"/>
      <c r="GH5" s="519"/>
      <c r="GI5" s="519"/>
      <c r="GJ5" s="519"/>
      <c r="GK5" s="519"/>
      <c r="GL5" s="519"/>
      <c r="GM5" s="519"/>
      <c r="GN5" s="519"/>
      <c r="GO5" s="519"/>
      <c r="GP5" s="519"/>
      <c r="GQ5" s="519"/>
      <c r="GR5" s="519"/>
      <c r="GS5" s="519"/>
      <c r="GT5" s="519"/>
      <c r="GU5" s="519"/>
      <c r="GV5" s="519"/>
      <c r="GW5" s="519"/>
      <c r="GX5" s="519"/>
      <c r="GY5" s="519"/>
      <c r="GZ5" s="519"/>
      <c r="HA5" s="519"/>
      <c r="HB5" s="519"/>
      <c r="HC5" s="519"/>
      <c r="HD5" s="519"/>
      <c r="HE5" s="519"/>
      <c r="HF5" s="519"/>
      <c r="HG5" s="519"/>
      <c r="HH5" s="519"/>
      <c r="HI5" s="519"/>
      <c r="HJ5" s="519"/>
      <c r="HK5" s="519"/>
      <c r="HL5" s="519"/>
      <c r="HM5" s="519"/>
      <c r="HN5" s="519"/>
      <c r="HO5" s="519"/>
      <c r="HP5" s="519"/>
      <c r="HQ5" s="519"/>
      <c r="HR5" s="519"/>
      <c r="HS5" s="519"/>
      <c r="HT5" s="519"/>
      <c r="HU5" s="519"/>
      <c r="HV5" s="519"/>
      <c r="HW5" s="519"/>
      <c r="HX5" s="519"/>
      <c r="HY5" s="519"/>
      <c r="HZ5" s="519"/>
      <c r="IA5" s="519"/>
      <c r="IB5" s="519"/>
      <c r="IC5" s="519"/>
      <c r="ID5" s="519"/>
      <c r="IE5" s="519"/>
      <c r="IF5" s="519"/>
      <c r="IG5" s="519"/>
      <c r="IH5" s="519"/>
      <c r="II5" s="519"/>
      <c r="IJ5" s="519"/>
      <c r="IK5" s="519"/>
      <c r="IL5" s="519"/>
      <c r="IM5" s="519"/>
      <c r="IN5" s="519"/>
      <c r="IO5" s="519"/>
      <c r="IP5" s="519"/>
      <c r="IQ5" s="519"/>
      <c r="IR5" s="519"/>
      <c r="IS5" s="519"/>
      <c r="IT5" s="519"/>
      <c r="IU5" s="519"/>
      <c r="IV5" s="519"/>
    </row>
    <row r="6" spans="1:256" s="516" customFormat="1" ht="26.25">
      <c r="B6" s="517"/>
      <c r="C6" s="518"/>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20"/>
      <c r="AD6" s="519"/>
      <c r="AE6" s="519"/>
      <c r="AF6" s="519"/>
      <c r="AG6" s="519"/>
      <c r="AH6" s="519"/>
      <c r="AI6" s="519"/>
      <c r="AJ6" s="519"/>
      <c r="AK6" s="519"/>
      <c r="AL6" s="519"/>
      <c r="AM6" s="519"/>
      <c r="AN6" s="519"/>
      <c r="AO6" s="519"/>
      <c r="AP6" s="519"/>
      <c r="AQ6" s="519"/>
      <c r="AR6" s="519"/>
      <c r="AS6" s="519"/>
      <c r="AT6" s="519"/>
      <c r="AU6" s="519"/>
      <c r="AV6" s="519"/>
      <c r="AW6" s="519"/>
      <c r="AX6" s="519"/>
      <c r="AY6" s="519"/>
      <c r="AZ6" s="519"/>
      <c r="BA6" s="519"/>
      <c r="BB6" s="519"/>
      <c r="BC6" s="519"/>
      <c r="BD6" s="519"/>
      <c r="BE6" s="519"/>
      <c r="BF6" s="519"/>
      <c r="BG6" s="519"/>
      <c r="BH6" s="519"/>
      <c r="BI6" s="519"/>
      <c r="BJ6" s="519"/>
      <c r="BK6" s="519"/>
      <c r="BL6" s="519"/>
      <c r="BM6" s="519"/>
      <c r="BN6" s="519"/>
      <c r="BO6" s="519"/>
      <c r="BP6" s="519"/>
      <c r="BQ6" s="519"/>
      <c r="BR6" s="519"/>
      <c r="BS6" s="519"/>
      <c r="BT6" s="519"/>
      <c r="BU6" s="519"/>
      <c r="BV6" s="519"/>
      <c r="BW6" s="519"/>
      <c r="BX6" s="519"/>
      <c r="BY6" s="519"/>
      <c r="BZ6" s="519"/>
      <c r="CA6" s="519"/>
      <c r="CB6" s="519"/>
      <c r="CC6" s="519"/>
      <c r="CD6" s="519"/>
      <c r="CE6" s="519"/>
      <c r="CF6" s="519"/>
      <c r="CG6" s="519"/>
      <c r="CH6" s="519"/>
      <c r="CI6" s="519"/>
      <c r="CJ6" s="519"/>
      <c r="CK6" s="519"/>
      <c r="CL6" s="519"/>
      <c r="CM6" s="519"/>
      <c r="CN6" s="519"/>
      <c r="CO6" s="519"/>
      <c r="CP6" s="519"/>
      <c r="CQ6" s="519"/>
      <c r="CR6" s="519"/>
      <c r="CS6" s="519"/>
      <c r="CT6" s="519"/>
      <c r="CU6" s="519"/>
      <c r="CV6" s="519"/>
      <c r="CW6" s="519"/>
      <c r="CX6" s="519"/>
      <c r="CY6" s="519"/>
      <c r="CZ6" s="519"/>
      <c r="DA6" s="519"/>
      <c r="DB6" s="519"/>
      <c r="DC6" s="519"/>
      <c r="DD6" s="519"/>
      <c r="DE6" s="519"/>
      <c r="DF6" s="519"/>
      <c r="DG6" s="519"/>
      <c r="DH6" s="519"/>
      <c r="DI6" s="519"/>
      <c r="DJ6" s="519"/>
      <c r="DK6" s="519"/>
      <c r="DL6" s="519"/>
      <c r="DM6" s="519"/>
      <c r="DN6" s="519"/>
      <c r="DO6" s="519"/>
      <c r="DP6" s="519"/>
      <c r="DQ6" s="519"/>
      <c r="DR6" s="519"/>
      <c r="DS6" s="519"/>
      <c r="DT6" s="519"/>
      <c r="DU6" s="519"/>
      <c r="DV6" s="519"/>
      <c r="DW6" s="519"/>
      <c r="DX6" s="519"/>
      <c r="DY6" s="519"/>
      <c r="DZ6" s="519"/>
      <c r="EA6" s="519"/>
      <c r="EB6" s="519"/>
      <c r="EC6" s="519"/>
      <c r="ED6" s="519"/>
      <c r="EE6" s="519"/>
      <c r="EF6" s="519"/>
      <c r="EG6" s="519"/>
      <c r="EH6" s="519"/>
      <c r="EI6" s="519"/>
      <c r="EJ6" s="519"/>
      <c r="EK6" s="519"/>
      <c r="EL6" s="519"/>
      <c r="EM6" s="519"/>
      <c r="EN6" s="519"/>
      <c r="EO6" s="519"/>
      <c r="EP6" s="519"/>
      <c r="EQ6" s="519"/>
      <c r="ER6" s="519"/>
      <c r="ES6" s="519"/>
      <c r="ET6" s="519"/>
      <c r="EU6" s="519"/>
      <c r="EV6" s="519"/>
      <c r="EW6" s="519"/>
      <c r="EX6" s="519"/>
      <c r="EY6" s="519"/>
      <c r="EZ6" s="519"/>
      <c r="FA6" s="519"/>
      <c r="FB6" s="519"/>
      <c r="FC6" s="519"/>
      <c r="FD6" s="519"/>
      <c r="FE6" s="519"/>
      <c r="FF6" s="519"/>
      <c r="FG6" s="519"/>
      <c r="FH6" s="519"/>
      <c r="FI6" s="519"/>
      <c r="FJ6" s="519"/>
      <c r="FK6" s="519"/>
      <c r="FL6" s="519"/>
      <c r="FM6" s="519"/>
      <c r="FN6" s="519"/>
      <c r="FO6" s="519"/>
      <c r="FP6" s="519"/>
      <c r="FQ6" s="519"/>
      <c r="FR6" s="519"/>
      <c r="FS6" s="519"/>
      <c r="FT6" s="519"/>
      <c r="FU6" s="519"/>
      <c r="FV6" s="519"/>
      <c r="FW6" s="519"/>
      <c r="FX6" s="519"/>
      <c r="FY6" s="519"/>
      <c r="FZ6" s="519"/>
      <c r="GA6" s="519"/>
      <c r="GB6" s="519"/>
      <c r="GC6" s="519"/>
      <c r="GD6" s="519"/>
      <c r="GE6" s="519"/>
      <c r="GF6" s="519"/>
      <c r="GG6" s="519"/>
      <c r="GH6" s="519"/>
      <c r="GI6" s="519"/>
      <c r="GJ6" s="519"/>
      <c r="GK6" s="519"/>
      <c r="GL6" s="519"/>
      <c r="GM6" s="519"/>
      <c r="GN6" s="519"/>
      <c r="GO6" s="519"/>
      <c r="GP6" s="519"/>
      <c r="GQ6" s="519"/>
      <c r="GR6" s="519"/>
      <c r="GS6" s="519"/>
      <c r="GT6" s="519"/>
      <c r="GU6" s="519"/>
      <c r="GV6" s="519"/>
      <c r="GW6" s="519"/>
      <c r="GX6" s="519"/>
      <c r="GY6" s="519"/>
      <c r="GZ6" s="519"/>
      <c r="HA6" s="519"/>
      <c r="HB6" s="519"/>
      <c r="HC6" s="519"/>
      <c r="HD6" s="519"/>
      <c r="HE6" s="519"/>
      <c r="HF6" s="519"/>
      <c r="HG6" s="519"/>
      <c r="HH6" s="519"/>
      <c r="HI6" s="519"/>
      <c r="HJ6" s="519"/>
      <c r="HK6" s="519"/>
      <c r="HL6" s="519"/>
      <c r="HM6" s="519"/>
      <c r="HN6" s="519"/>
      <c r="HO6" s="519"/>
      <c r="HP6" s="519"/>
      <c r="HQ6" s="519"/>
      <c r="HR6" s="519"/>
      <c r="HS6" s="519"/>
      <c r="HT6" s="519"/>
      <c r="HU6" s="519"/>
      <c r="HV6" s="519"/>
      <c r="HW6" s="519"/>
      <c r="HX6" s="519"/>
      <c r="HY6" s="519"/>
      <c r="HZ6" s="519"/>
      <c r="IA6" s="519"/>
      <c r="IB6" s="519"/>
      <c r="IC6" s="519"/>
      <c r="ID6" s="519"/>
      <c r="IE6" s="519"/>
      <c r="IF6" s="519"/>
      <c r="IG6" s="519"/>
      <c r="IH6" s="519"/>
      <c r="II6" s="519"/>
      <c r="IJ6" s="519"/>
      <c r="IK6" s="519"/>
      <c r="IL6" s="519"/>
      <c r="IM6" s="519"/>
      <c r="IN6" s="519"/>
      <c r="IO6" s="519"/>
      <c r="IP6" s="519"/>
      <c r="IQ6" s="519"/>
      <c r="IR6" s="519"/>
      <c r="IS6" s="519"/>
      <c r="IT6" s="519"/>
      <c r="IU6" s="519"/>
      <c r="IV6" s="519"/>
    </row>
    <row r="7" spans="1:256" s="569" customFormat="1" ht="45" customHeight="1">
      <c r="B7" s="567" t="s">
        <v>0</v>
      </c>
      <c r="C7" s="853" t="str">
        <f>'2. ՏԻՏՂՈՍԱԹԵՐԹ'!B8</f>
        <v>«Ստեփանավան»</v>
      </c>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20"/>
      <c r="AD7" s="519"/>
      <c r="AE7" s="519"/>
      <c r="AF7" s="519"/>
      <c r="AG7" s="519"/>
      <c r="AH7" s="519"/>
      <c r="AI7" s="519"/>
      <c r="AJ7" s="519"/>
      <c r="AK7" s="519"/>
      <c r="AL7" s="519"/>
      <c r="AM7" s="519"/>
      <c r="AN7" s="519"/>
      <c r="AO7" s="519"/>
      <c r="AP7" s="519"/>
      <c r="AQ7" s="519"/>
      <c r="AR7" s="519"/>
      <c r="AS7" s="519"/>
      <c r="AT7" s="519"/>
      <c r="AU7" s="519"/>
      <c r="AV7" s="519"/>
      <c r="AW7" s="519"/>
      <c r="AX7" s="519"/>
      <c r="AY7" s="519"/>
      <c r="AZ7" s="519"/>
      <c r="BA7" s="519"/>
      <c r="BB7" s="519"/>
      <c r="BC7" s="519"/>
      <c r="BD7" s="519"/>
      <c r="BE7" s="519"/>
      <c r="BF7" s="519"/>
      <c r="BG7" s="519"/>
      <c r="BH7" s="519"/>
      <c r="BI7" s="519"/>
      <c r="BJ7" s="519"/>
      <c r="BK7" s="519"/>
      <c r="BL7" s="519"/>
      <c r="BM7" s="519"/>
      <c r="BN7" s="519"/>
      <c r="BO7" s="519"/>
      <c r="BP7" s="519"/>
      <c r="BQ7" s="519"/>
      <c r="BR7" s="519"/>
      <c r="BS7" s="519"/>
      <c r="BT7" s="519"/>
      <c r="BU7" s="519"/>
      <c r="BV7" s="519"/>
      <c r="BW7" s="519"/>
      <c r="BX7" s="519"/>
      <c r="BY7" s="519"/>
      <c r="BZ7" s="519"/>
      <c r="CA7" s="519"/>
      <c r="CB7" s="519"/>
      <c r="CC7" s="519"/>
      <c r="CD7" s="519"/>
      <c r="CE7" s="519"/>
      <c r="CF7" s="519"/>
      <c r="CG7" s="519"/>
      <c r="CH7" s="519"/>
      <c r="CI7" s="519"/>
      <c r="CJ7" s="519"/>
      <c r="CK7" s="519"/>
      <c r="CL7" s="519"/>
      <c r="CM7" s="519"/>
      <c r="CN7" s="519"/>
      <c r="CO7" s="519"/>
      <c r="CP7" s="519"/>
      <c r="CQ7" s="519"/>
      <c r="CR7" s="519"/>
      <c r="CS7" s="519"/>
      <c r="CT7" s="519"/>
      <c r="CU7" s="519"/>
      <c r="CV7" s="519"/>
      <c r="CW7" s="519"/>
      <c r="CX7" s="519"/>
      <c r="CY7" s="519"/>
      <c r="CZ7" s="519"/>
      <c r="DA7" s="519"/>
      <c r="DB7" s="519"/>
      <c r="DC7" s="519"/>
      <c r="DD7" s="519"/>
      <c r="DE7" s="519"/>
      <c r="DF7" s="519"/>
      <c r="DG7" s="519"/>
      <c r="DH7" s="519"/>
      <c r="DI7" s="519"/>
      <c r="DJ7" s="519"/>
      <c r="DK7" s="519"/>
      <c r="DL7" s="519"/>
      <c r="DM7" s="519"/>
      <c r="DN7" s="519"/>
      <c r="DO7" s="519"/>
      <c r="DP7" s="519"/>
      <c r="DQ7" s="519"/>
      <c r="DR7" s="519"/>
      <c r="DS7" s="519"/>
      <c r="DT7" s="519"/>
      <c r="DU7" s="519"/>
      <c r="DV7" s="519"/>
      <c r="DW7" s="519"/>
      <c r="DX7" s="519"/>
      <c r="DY7" s="519"/>
      <c r="DZ7" s="519"/>
      <c r="EA7" s="519"/>
      <c r="EB7" s="519"/>
      <c r="EC7" s="519"/>
      <c r="ED7" s="519"/>
      <c r="EE7" s="519"/>
      <c r="EF7" s="519"/>
      <c r="EG7" s="519"/>
      <c r="EH7" s="519"/>
      <c r="EI7" s="519"/>
      <c r="EJ7" s="519"/>
      <c r="EK7" s="519"/>
      <c r="EL7" s="519"/>
      <c r="EM7" s="519"/>
      <c r="EN7" s="519"/>
      <c r="EO7" s="519"/>
      <c r="EP7" s="519"/>
      <c r="EQ7" s="519"/>
      <c r="ER7" s="519"/>
      <c r="ES7" s="519"/>
      <c r="ET7" s="519"/>
      <c r="EU7" s="519"/>
      <c r="EV7" s="519"/>
      <c r="EW7" s="519"/>
      <c r="EX7" s="519"/>
      <c r="EY7" s="519"/>
      <c r="EZ7" s="519"/>
      <c r="FA7" s="519"/>
      <c r="FB7" s="519"/>
      <c r="FC7" s="519"/>
      <c r="FD7" s="519"/>
      <c r="FE7" s="519"/>
      <c r="FF7" s="519"/>
      <c r="FG7" s="519"/>
      <c r="FH7" s="519"/>
      <c r="FI7" s="519"/>
      <c r="FJ7" s="519"/>
      <c r="FK7" s="519"/>
      <c r="FL7" s="519"/>
      <c r="FM7" s="519"/>
      <c r="FN7" s="519"/>
      <c r="FO7" s="519"/>
      <c r="FP7" s="519"/>
      <c r="FQ7" s="519"/>
      <c r="FR7" s="519"/>
      <c r="FS7" s="519"/>
      <c r="FT7" s="519"/>
      <c r="FU7" s="519"/>
      <c r="FV7" s="519"/>
      <c r="FW7" s="519"/>
      <c r="FX7" s="519"/>
      <c r="FY7" s="519"/>
      <c r="FZ7" s="519"/>
      <c r="GA7" s="519"/>
      <c r="GB7" s="519"/>
      <c r="GC7" s="519"/>
      <c r="GD7" s="519"/>
      <c r="GE7" s="519"/>
      <c r="GF7" s="519"/>
      <c r="GG7" s="519"/>
      <c r="GH7" s="519"/>
      <c r="GI7" s="519"/>
      <c r="GJ7" s="519"/>
      <c r="GK7" s="519"/>
      <c r="GL7" s="519"/>
      <c r="GM7" s="519"/>
      <c r="GN7" s="519"/>
      <c r="GO7" s="519"/>
      <c r="GP7" s="519"/>
      <c r="GQ7" s="519"/>
      <c r="GR7" s="519"/>
      <c r="GS7" s="519"/>
      <c r="GT7" s="519"/>
      <c r="GU7" s="519"/>
      <c r="GV7" s="519"/>
      <c r="GW7" s="519"/>
      <c r="GX7" s="519"/>
      <c r="GY7" s="519"/>
      <c r="GZ7" s="519"/>
      <c r="HA7" s="519"/>
      <c r="HB7" s="519"/>
      <c r="HC7" s="519"/>
      <c r="HD7" s="519"/>
      <c r="HE7" s="519"/>
      <c r="HF7" s="519"/>
      <c r="HG7" s="519"/>
      <c r="HH7" s="519"/>
      <c r="HI7" s="519"/>
      <c r="HJ7" s="519"/>
      <c r="HK7" s="519"/>
      <c r="HL7" s="519"/>
      <c r="HM7" s="519"/>
      <c r="HN7" s="519"/>
      <c r="HO7" s="519"/>
      <c r="HP7" s="519"/>
      <c r="HQ7" s="519"/>
      <c r="HR7" s="519"/>
      <c r="HS7" s="519"/>
      <c r="HT7" s="519"/>
      <c r="HU7" s="519"/>
      <c r="HV7" s="519"/>
      <c r="HW7" s="519"/>
      <c r="HX7" s="519"/>
      <c r="HY7" s="519"/>
      <c r="HZ7" s="519"/>
      <c r="IA7" s="519"/>
      <c r="IB7" s="519"/>
      <c r="IC7" s="519"/>
      <c r="ID7" s="519"/>
      <c r="IE7" s="519"/>
      <c r="IF7" s="519"/>
      <c r="IG7" s="519"/>
      <c r="IH7" s="519"/>
      <c r="II7" s="519"/>
      <c r="IJ7" s="519"/>
      <c r="IK7" s="519"/>
      <c r="IL7" s="519"/>
      <c r="IM7" s="519"/>
      <c r="IN7" s="519"/>
      <c r="IO7" s="519"/>
      <c r="IP7" s="519"/>
      <c r="IQ7" s="519"/>
      <c r="IR7" s="519"/>
      <c r="IS7" s="519"/>
      <c r="IT7" s="519"/>
      <c r="IU7" s="519"/>
      <c r="IV7" s="519"/>
    </row>
    <row r="8" spans="1:256" ht="21" thickBot="1"/>
    <row r="9" spans="1:256" s="570" customFormat="1" ht="42.75" customHeight="1" thickBot="1">
      <c r="A9" s="1052" t="s">
        <v>8</v>
      </c>
      <c r="B9" s="1060" t="s">
        <v>94</v>
      </c>
      <c r="C9" s="1061"/>
      <c r="D9" s="1050" t="s">
        <v>95</v>
      </c>
      <c r="E9" s="1051"/>
      <c r="F9" s="1051"/>
      <c r="G9" s="1051" t="s">
        <v>95</v>
      </c>
      <c r="H9" s="1051"/>
      <c r="I9" s="1051"/>
      <c r="J9" s="1051" t="s">
        <v>95</v>
      </c>
      <c r="K9" s="1051"/>
      <c r="L9" s="1051"/>
      <c r="M9" s="1051" t="s">
        <v>95</v>
      </c>
      <c r="N9" s="1051"/>
      <c r="O9" s="1051"/>
      <c r="P9" s="1051" t="s">
        <v>95</v>
      </c>
      <c r="Q9" s="1051"/>
      <c r="R9" s="1051"/>
      <c r="S9" s="1051" t="s">
        <v>95</v>
      </c>
      <c r="T9" s="1051"/>
      <c r="U9" s="1051"/>
      <c r="V9" s="1051" t="s">
        <v>95</v>
      </c>
      <c r="W9" s="1051"/>
      <c r="X9" s="1051"/>
      <c r="Y9" s="1051" t="s">
        <v>95</v>
      </c>
      <c r="Z9" s="1051"/>
      <c r="AA9" s="1051"/>
      <c r="AB9" s="1051" t="s">
        <v>95</v>
      </c>
      <c r="AC9" s="1066"/>
    </row>
    <row r="10" spans="1:256" s="575" customFormat="1" ht="42.75" customHeight="1" thickBot="1">
      <c r="A10" s="1053"/>
      <c r="B10" s="1062"/>
      <c r="C10" s="1063"/>
      <c r="D10" s="571" t="str">
        <f>'4.   4․1 ԾՐԱԳՐԵՐ 1-14'!B1</f>
        <v>4. Ծ Ր Ա Գ Ի Ր  N1</v>
      </c>
      <c r="E10" s="572" t="str">
        <f>'4.   4․1 ԾՐԱԳՐԵՐ 1-14'!T1</f>
        <v>4. Ծ Ր Ա Գ Ի Ր  N2</v>
      </c>
      <c r="F10" s="572" t="str">
        <f>'4.   4․1 ԾՐԱԳՐԵՐ 1-14'!AL1</f>
        <v>4. Ծ Ր Ա Գ Ի Ր  N3</v>
      </c>
      <c r="G10" s="572" t="str">
        <f>'4.   4․1 ԾՐԱԳՐԵՐ 1-14'!BD1</f>
        <v>4. Ծ Ր Ա Գ Ի Ր  N4</v>
      </c>
      <c r="H10" s="572" t="str">
        <f>'4.   4․1 ԾՐԱԳՐԵՐ 1-14'!BV1</f>
        <v>4. Ծ Ր Ա Գ Ի Ր  N5</v>
      </c>
      <c r="I10" s="572" t="str">
        <f>'4.   4․1 ԾՐԱԳՐԵՐ 1-14'!CN1</f>
        <v>4. Ծ Ր Ա Գ Ի Ր  N6</v>
      </c>
      <c r="J10" s="572" t="str">
        <f>'4.   4․1 ԾՐԱԳՐԵՐ 1-14'!DF1</f>
        <v>4. Ծ Ր Ա Գ Ի Ր  N7</v>
      </c>
      <c r="K10" s="572" t="str">
        <f>'4.   4․1 ԾՐԱԳՐԵՐ 1-14'!DX1</f>
        <v>4. Ծ Ր Ա Գ Ի Ր  N8</v>
      </c>
      <c r="L10" s="572" t="str">
        <f>'4.   4․1 ԾՐԱԳՐԵՐ 1-14'!EP1</f>
        <v>4. Ծ Ր Ա Գ Ի Ր  N9</v>
      </c>
      <c r="M10" s="572" t="str">
        <f>'4.   4․1 ԾՐԱԳՐԵՐ 1-14'!FH1</f>
        <v>4. Ծ Ր Ա Գ Ի Ր  N10</v>
      </c>
      <c r="N10" s="572" t="str">
        <f>'4.   4․1 ԾՐԱԳՐԵՐ 1-14'!FZ1</f>
        <v>4. Ծ Ր Ա Գ Ի Ր  N11</v>
      </c>
      <c r="O10" s="572" t="str">
        <f>'4.   4․1 ԾՐԱԳՐԵՐ 1-14'!GR1</f>
        <v>4. Ծ Ր Ա Գ Ի Ր  N12</v>
      </c>
      <c r="P10" s="572" t="str">
        <f>'4.   4․1 ԾՐԱԳՐԵՐ 1-14'!HJ1</f>
        <v>4. Ծ Ր Ա Գ Ի Ր  N13</v>
      </c>
      <c r="Q10" s="572" t="str">
        <f>'4.   4․1 ԾՐԱԳՐԵՐ 1-14'!IB1</f>
        <v>4. Ծ Ր Ա Գ Ի Ր  N14</v>
      </c>
      <c r="R10" s="572" t="str">
        <f>'4.   4․2 ԾՐԱԳՐԵՐ 15-25'!B1</f>
        <v>4. Ծ Ր Ա Գ Ի Ր  N15</v>
      </c>
      <c r="S10" s="572" t="str">
        <f>'4.   4․2 ԾՐԱԳՐԵՐ 15-25'!T1</f>
        <v>4. Ծ Ր Ա Գ Ի Ր  N16</v>
      </c>
      <c r="T10" s="572" t="str">
        <f>'4.   4․2 ԾՐԱԳՐԵՐ 15-25'!AL1</f>
        <v>4. Ծ Ր Ա Գ Ի Ր  N17</v>
      </c>
      <c r="U10" s="572" t="str">
        <f>'4.   4․2 ԾՐԱԳՐԵՐ 15-25'!BD1</f>
        <v>4. Ծ Ր Ա Գ Ի Ր  N18</v>
      </c>
      <c r="V10" s="572" t="str">
        <f>'4.   4․2 ԾՐԱԳՐԵՐ 15-25'!BV1</f>
        <v>4. Ծ Ր Ա Գ Ի Ր  N19</v>
      </c>
      <c r="W10" s="572" t="str">
        <f>'4.   4․2 ԾՐԱԳՐԵՐ 15-25'!CN1</f>
        <v>4. Ծ Ր Ա Գ Ի Ր  N20</v>
      </c>
      <c r="X10" s="572" t="str">
        <f>'4.   4․2 ԾՐԱԳՐԵՐ 15-25'!DF1</f>
        <v>4. Ծ Ր Ա Գ Ի Ր  N21</v>
      </c>
      <c r="Y10" s="572" t="str">
        <f>'4.   4․2 ԾՐԱԳՐԵՐ 15-25'!DX1</f>
        <v>4. Ծ Ր Ա Գ Ի Ր  N22</v>
      </c>
      <c r="Z10" s="572" t="str">
        <f>'4.   4․2 ԾՐԱԳՐԵՐ 15-25'!EP1</f>
        <v>4. Ծ Ր Ա Գ Ի Ր  N23</v>
      </c>
      <c r="AA10" s="572" t="str">
        <f>'4.   4․2 ԾՐԱԳՐԵՐ 15-25'!FH1</f>
        <v>4. Ծ Ր Ա Գ Ի Ր  N24</v>
      </c>
      <c r="AB10" s="573" t="str">
        <f>'4.   4․2 ԾՐԱԳՐԵՐ 15-25'!FZ1</f>
        <v>4. Ծ Ր Ա Գ Ի Ր  N25</v>
      </c>
      <c r="AC10" s="574" t="s">
        <v>84</v>
      </c>
    </row>
    <row r="11" spans="1:256" ht="90" customHeight="1">
      <c r="A11" s="449" t="s">
        <v>48</v>
      </c>
      <c r="B11" s="316" t="str">
        <f>'4.   4․1 ԾՐԱԳՐԵՐ 1-14'!B2</f>
        <v>Բնագավառի (ոլորտի) անվանումը, որին վերաբերում է Ծրագրի իրականացումը.</v>
      </c>
      <c r="C11" s="317"/>
      <c r="D11" s="324" t="str">
        <f>'4.   4․1 ԾՐԱԳՐԵՐ 1-14'!C2</f>
        <v>2) Տեղական ինքնակառավարմանը բնակիչների մասնակցության բնագավառ</v>
      </c>
      <c r="E11" s="309" t="str">
        <f>'4.   4․1 ԾՐԱԳՐԵՐ 1-14'!U2</f>
        <v>2) Տեղական ինքնակառավարմանը բնակիչների մասնակցության բնագավառ</v>
      </c>
      <c r="F11" s="309" t="str">
        <f>'4.   4․1 ԾՐԱԳՐԵՐ 1-14'!AM2</f>
        <v>2) Տեղական ինքնակառավարմանը բնակիչների մասնակցության բնագավառ</v>
      </c>
      <c r="G11" s="309" t="str">
        <f>'4.   4․1 ԾՐԱԳՐԵՐ 1-14'!BE2</f>
        <v>2) Տեղական ինքնակառավարմանը բնակիչների մասնակցության բնագավառ</v>
      </c>
      <c r="H11" s="309" t="str">
        <f>'4.   4․1 ԾՐԱԳՐԵՐ 1-14'!BW2</f>
        <v>17) Զբոսաշրջության բնագավառ</v>
      </c>
      <c r="I11" s="309" t="str">
        <f>'4.   4․1 ԾՐԱԳՐԵՐ 1-14'!CO2</f>
        <v>14) Գյուղատնտեսության բնագավառ</v>
      </c>
      <c r="J11" s="309" t="str">
        <f>'4.   4․1 ԾՐԱԳՐԵՐ 1-14'!DG2</f>
        <v>11) Կրթության, մշակույթի և երիտասարդության հետ տարվող աշխատանքների բնագավառ</v>
      </c>
      <c r="K11" s="309" t="str">
        <f>'4.   4․1 ԾՐԱԳՐԵՐ 1-14'!DY2</f>
        <v>11) Կրթության, մշակույթի և երիտասարդության հետ տարվող աշխատանքների բնագավառ</v>
      </c>
      <c r="L11" s="309" t="str">
        <f>'4.   4․1 ԾՐԱԳՐԵՐ 1-14'!EQ2</f>
        <v>11) Կրթության, մշակույթի և երիտասարդության հետ տարվող աշխատանքների բնագավառ</v>
      </c>
      <c r="M11" s="309" t="str">
        <f>'4.   4․1 ԾՐԱԳՐԵՐ 1-14'!FI2</f>
        <v>11) Կրթության, մշակույթի և երիտասարդության հետ տարվող աշխատանքների բնագավառ</v>
      </c>
      <c r="N11" s="309" t="str">
        <f>'4.   4․1 ԾՐԱԳՐԵՐ 1-14'!GA2</f>
        <v>11) Կրթության, մշակույթի և երիտասարդության հետ տարվող աշխատանքների բնագավառ</v>
      </c>
      <c r="O11" s="309" t="str">
        <f>'4.   4․1 ԾՐԱԳՐԵՐ 1-14'!GS2</f>
        <v>11) Կրթության, մշակույթի և երիտասարդության հետ տարվող աշխատանքների բնագավառ</v>
      </c>
      <c r="P11" s="309" t="str">
        <f>'4.   4․1 ԾՐԱԳՐԵՐ 1-14'!HK2</f>
        <v>11) Կրթության, մշակույթի և երիտասարդության հետ տարվող աշխատանքների բնագավառ</v>
      </c>
      <c r="Q11" s="309" t="str">
        <f>'4.   4․1 ԾՐԱԳՐԵՐ 1-14'!IC2</f>
        <v>11) Կրթության, մշակույթի և երիտասարդության հետ տարվող աշխատանքների բնագավառ</v>
      </c>
      <c r="R11" s="309" t="str">
        <f>'4.   4․2 ԾՐԱԳՐԵՐ 15-25'!C2</f>
        <v>1) Քաղաքացիների և տնտեսավարող սուբյեկտների իրավունքների բնագավառ</v>
      </c>
      <c r="S11" s="309" t="str">
        <f>'4.   4․2 ԾՐԱԳՐԵՐ 15-25'!U2</f>
        <v>1) Քաղաքացիների և տնտեսավարող սուբյեկտների իրավունքների բնագավառ</v>
      </c>
      <c r="T11" s="309" t="str">
        <f>'4.   4․2 ԾՐԱԳՐԵՐ 15-25'!AM2</f>
        <v>1) Քաղաքացիների և տնտեսավարող սուբյեկտների իրավունքների բնագավառ</v>
      </c>
      <c r="U11" s="309" t="str">
        <f>'4.   4․2 ԾՐԱԳՐԵՐ 15-25'!BE2</f>
        <v>16) Շրջակա միջավայրի պահպանության բնագավառ</v>
      </c>
      <c r="V11" s="309" t="str">
        <f>'4.   4․2 ԾՐԱԳՐԵՐ 15-25'!BW2</f>
        <v>1) Քաղաքացիների և տնտեսավարող սուբյեկտների իրավունքների բնագավառ</v>
      </c>
      <c r="W11" s="309" t="str">
        <f>'4.   4․2 ԾՐԱԳՐԵՐ 15-25'!CO2</f>
        <v>13) Սոցիալական պաշտպանության բնագավառ</v>
      </c>
      <c r="X11" s="309" t="str">
        <f>'4.   4․2 ԾՐԱԳՐԵՐ 15-25'!DG2</f>
        <v>11) Կրթության, մշակույթի և երիտասարդության հետ տարվող աշխատանքների բնագավառ</v>
      </c>
      <c r="Y11" s="309" t="str">
        <f>'4.   4․2 ԾՐԱԳՐԵՐ 15-25'!DY2</f>
        <v>12) Առողջապահության, ֆիզիկական կուլտուրայի և սպորտի բնագավառ</v>
      </c>
      <c r="Z11" s="309" t="str">
        <f>'4.   4․2 ԾՐԱԳՐԵՐ 15-25'!EQ2</f>
        <v>16) Շրջակա միջավայրի պահպանության բնագավառ</v>
      </c>
      <c r="AA11" s="309" t="str">
        <f>'4.   4․2 ԾՐԱԳՐԵՐ 15-25'!FI2</f>
        <v>1) Քաղաքացիների և տնտեսավարող սուբյեկտների իրավունքների բնագավառ</v>
      </c>
      <c r="AB11" s="325" t="str">
        <f>'4.   4․2 ԾՐԱԳՐԵՐ 15-25'!GA2</f>
        <v>12) Առողջապահության, ֆիզիկական կուլտուրայի և սպորտի բնագավառ</v>
      </c>
      <c r="AC11" s="310" t="s">
        <v>47</v>
      </c>
    </row>
    <row r="12" spans="1:256" ht="128.25">
      <c r="A12" s="449" t="s">
        <v>49</v>
      </c>
      <c r="B12" s="450" t="str">
        <f>'4.   4․1 ԾՐԱԳՐԵՐ 1-14'!B23</f>
        <v>Ծրագրի անվանումը.</v>
      </c>
      <c r="C12" s="318"/>
      <c r="D12" s="326" t="str">
        <f>'4.   4․1 ԾՐԱԳՐԵՐ 1-14'!C23</f>
        <v>ՏԻՄ-բնակիչ կապի ամրապնդում  նոր ձևաչափերի մշակում և կիրառում</v>
      </c>
      <c r="E12" s="301" t="str">
        <f>'4.   4․1 ԾՐԱԳՐԵՐ 1-14'!U23</f>
        <v xml:space="preserve">Մրցունակ ՏԻՄ ունեցող համայնք </v>
      </c>
      <c r="F12" s="301" t="str">
        <f>'4.   4․1 ԾՐԱԳՐԵՐ 1-14'!AM23</f>
        <v>Պայմանագրերի միջոցով արտաքին մասնագետների ներգրավվում։</v>
      </c>
      <c r="G12" s="301" t="str">
        <f>'4.   4․1 ԾՐԱԳՐԵՐ 1-14'!BE23</f>
        <v xml:space="preserve">Մասնակցային բյուջետավորման գործընթաց </v>
      </c>
      <c r="H12" s="301" t="str">
        <f>'4.   4․1 ԾՐԱԳՐԵՐ 1-14'!BW23</f>
        <v xml:space="preserve">Զարգացնել Ստեփանավան համայնքի զբոսաշրջային ներուժը՝ստեղծելով կայուն էկոտուրիզմի և արշավային զբոսաշրջության ենթակառուցվածք,ինչպես նաև ամրապնդել միջազգային համագործակցությունը քույր քաղաքների հետ։ </v>
      </c>
      <c r="I12" s="301" t="str">
        <f>'4.   4․1 ԾՐԱԳՐԵՐ 1-14'!CO23</f>
        <v>Ստեփանավան համայնքում գյուղատնտեսության զարգացման ծրագրերի մշակում և պլանավորում։</v>
      </c>
      <c r="J12" s="301" t="str">
        <f>'4.   4․1 ԾՐԱԳՐԵՐ 1-14'!DG23</f>
        <v>Տոների, հիշատակի օրերի, սպորտային և այլ միջոցառումների անցկացում՝ համայնքային ենթակայությամբ գործող կազմակերպությունների հետ համագործակցելով։</v>
      </c>
      <c r="K12" s="301" t="str">
        <f>'4.   4․1 ԾՐԱԳՐԵՐ 1-14'!DY23</f>
        <v>Ստեփանավան խոշորացված համայնքում ստեղծել շրջիկ նվագախումբ։</v>
      </c>
      <c r="L12" s="301" t="str">
        <f>'4.   4․1 ԾՐԱԳՐԵՐ 1-14'!EQ23</f>
        <v>Ստեփանավան համայնքում Սոս Սարգսյանի անվան մշակույթի պալատին կից թատերախմբի ձևավորում</v>
      </c>
      <c r="M12" s="301" t="str">
        <f>'4.   4․1 ԾՐԱԳՐԵՐ 1-14'!FI23</f>
        <v>Ստեփան Շահումյանի անվան տուն-թանգարանի և Ֆիլհարմոնիկ նվագախմբի հետ համատեղ համերգային ծրագրի կազմակերպում։</v>
      </c>
      <c r="N12" s="301" t="str">
        <f>'4.   4․1 ԾՐԱԳՐԵՐ 1-14'!GA23</f>
        <v>Սոս Սարգսյանի անվան մշակույթի պալատում մշակել երեխաների համար տիկնիկային թատրոն, տեղական հայկական ներկայացումներով, խաղացանկով։</v>
      </c>
      <c r="O12" s="301" t="str">
        <f>'4.   4․1 ԾՐԱԳՐԵՐ 1-14'!GS23</f>
        <v xml:space="preserve">Ապագայի ակտիվ քաղացի </v>
      </c>
      <c r="P12" s="301" t="str">
        <f>'4.   4․1 ԾՐԱԳՐԵՐ 1-14'!HK23</f>
        <v xml:space="preserve">Կրթաբաց Ստեփանավան </v>
      </c>
      <c r="Q12" s="301" t="str">
        <f>'4.   4․1 ԾՐԱԳՐԵՐ 1-14'!IC23</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R12" s="301" t="str">
        <f>'4.   4․2 ԾՐԱԳՐԵՐ 15-25'!C23</f>
        <v>Ստեփանավան համայնքի Արմանիս, Ուրասար և Կաթնաղբյուր բնակավայրերի ջրամատակարարման ցանցերի կառուցում</v>
      </c>
      <c r="S12" s="301" t="str">
        <f>'4.   4․2 ԾՐԱԳՐԵՐ 15-25'!U23</f>
        <v>Ստեփանավան քաղաքի Մեղապարտ, Ռուսթավելի և Սուրբ Նշան փողոցների  հիմնանորոգման և Գ․Նժդեհի փողոցի մայթերի մասնակի նորոգման աշխատանքներ</v>
      </c>
      <c r="T12" s="301" t="str">
        <f>'4.   4․2 ԾՐԱԳՐԵՐ 15-25'!AM23</f>
        <v>Ստեփանվան համայնքի կոմունալ ծառայության տեղական ծրագրերի իրականացում, աղբահանության  վտանգավոր թափոների կառավարան, կանաչ տարածքների պահպանման բնագավառում</v>
      </c>
      <c r="U12" s="301" t="str">
        <f>'4.   4․2 ԾՐԱԳՐԵՐ 15-25'!BE23</f>
        <v xml:space="preserve">ՀՀ Լոռու մարզի  Ստեփանավան քաղաքի  քաղաքային այգու և ալեաի անցուղու մի հատվածի բարեկարգում </v>
      </c>
      <c r="V12" s="301" t="str">
        <f>'4.   4․2 ԾՐԱԳՐԵՐ 15-25'!BW23</f>
        <v>Ստեփանավան համայնքի Ռումինական բազմաբնակարան թիվ 6,8,12,14,20 շենքերի ջերմամեկուսացման և էներգոարդյունավետության արդիականացման աշխատանքներ։</v>
      </c>
      <c r="W12" s="301" t="str">
        <f>'4.   4․2 ԾՐԱԳՐԵՐ 15-25'!CO23</f>
        <v>Ստեփանավան համայնքում &lt;&lt;Ավագ սերդնի պարտեզներ&gt;&gt; ժամանց և զբաղվածության ապահովում</v>
      </c>
      <c r="X12" s="301" t="str">
        <f>'4.   4․2 ԾՐԱԳՐԵՐ 15-25'!DG23</f>
        <v>Ուրբան Արթ Փառատոնը Ստեփանավանում</v>
      </c>
      <c r="Y12" s="301" t="str">
        <f>'4.   4․2 ԾՐԱԳՐԵՐ 15-25'!DY23</f>
        <v>Համայնքային սոցիալական ծրագիր</v>
      </c>
      <c r="Z12" s="301" t="str">
        <f>'4.   4․2 ԾՐԱԳՐԵՐ 15-25'!EQ23</f>
        <v>Կոշտ թափոնների կառավարում</v>
      </c>
      <c r="AA12" s="301" t="str">
        <f>'4.   4․2 ԾՐԱԳՐԵՐ 15-25'!FI23</f>
        <v>Աշոտաբերդ թաղամասի  թվով 15 բազմաբնակարան բնակելի  շենքերի կառուցում</v>
      </c>
      <c r="AB12" s="327" t="str">
        <f>'4.   4․2 ԾՐԱԳՐԵՐ 15-25'!GA23</f>
        <v>Քայլարշավային և հեծանվային միջոցառումների կազմակերպում դեպի Ստեփանավան համայնքի վարչական բնակավայրեր։</v>
      </c>
      <c r="AC12" s="306" t="s">
        <v>47</v>
      </c>
    </row>
    <row r="13" spans="1:256" ht="285">
      <c r="A13" s="449" t="s">
        <v>50</v>
      </c>
      <c r="B13" s="450" t="str">
        <f>'4.   4․1 ԾՐԱԳՐԵՐ 1-14'!B25</f>
        <v>Ծրագրի նպատակները.</v>
      </c>
      <c r="C13" s="318"/>
      <c r="D13" s="326" t="str">
        <f>'4.   4․1 ԾՐԱԳՐԵՐ 1-14'!C25</f>
        <v>Համայնքապետարանում համայնքային ծառայությունների արդյունավետ, թափանցիկկառավարում, տեղեկատվական հարթակում քաղաքացիների ներգրավվման խթանում,քաղաքացիների ներգրավվման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Բնակչներին համար ապահովել հասանելի ծառայությունները ՀԿՏՀ համակարգում։</v>
      </c>
      <c r="E13" s="301" t="str">
        <f>'4.   4․1 ԾՐԱԳՐԵՐ 1-14'!U25</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 սահմանել  քաղաքացիների ներգրվվման ընթացակարգեր ՏԻՄ-ում, բարեփոխել հանրային լսումներ համակարգը։ Ապահովել մարդկային ռեսուրսների  կառավարման մակարդակի բարձրացումը։ </v>
      </c>
      <c r="F13" s="301" t="str">
        <f>'4.   4․1 ԾՐԱԳՐԵՐ 1-14'!AM25</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G13" s="301" t="str">
        <f>'4.   4․1 ԾՐԱԳՐԵՐ 1-14'!BE25</f>
        <v>Համայնքի բնակիչների ներգրավել,հանրային կառավարման գործընթացների մեջ։  Մասնակցային բյուջետավորմումը ՏԻՄ-ի կառավարմանը համայնքի մասնակցության ներգրավումն է, որի միջոցով ապահովում է համայնքային բյուջեյի  կառավարման գործընթացը ,քվյարկումների և քննարկության միջոցով, որի նպատակն է ապահովել բյուջեյի կառավարման թափանցիկությունն ու հաշվետողականությունը։</v>
      </c>
      <c r="H13" s="301" t="str">
        <f>'4.   4․1 ԾՐԱԳՐԵՐ 1-14'!BW25</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ցանց,որոնք կհամապատասխանեն միջազգային չափանիշներին և կներառեն տեղանքին բնորոշ բնական ու պատմամշակութային վայրերը։</v>
      </c>
      <c r="I13" s="301" t="str">
        <f>'4.   4․1 ԾՐԱԳՐԵՐ 1-14'!CO25</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v>
      </c>
      <c r="J13" s="301" t="str">
        <f>'4.   4․1 ԾՐԱԳՐԵՐ 1-14'!DG25</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K13" s="301" t="str">
        <f>'4.   4․1 ԾՐԱԳՐԵՐ 1-14'!DY25</f>
        <v>Ստեփանավան համայնքի  Արթուր Ղարիբյանի  անվան արվեստի դպրոցի փողային խմբի սաների հետ, կազմակերպել երաժշտական երեկոներ՝ շրջիկ նվագախմբի միջոցով։</v>
      </c>
      <c r="L13" s="301" t="str">
        <f>'4.   4․1 ԾՐԱԳՐԵՐ 1-14'!EQ25</f>
        <v>Ստեղծել քաղաքային թատրոն Ստեփանավան համայնքում</v>
      </c>
      <c r="M13" s="301" t="str">
        <f>'4.   4․1 ԾՐԱԳՐԵՐ 1-14'!FI25</f>
        <v>Հետաքրքիր համերգային ծրագրի կազմակերպման միջոցով ակտիվացնել Ստեփանավան համայնքի մշակութային կյանքը։</v>
      </c>
      <c r="N13" s="301" t="str">
        <f>'4.   4․1 ԾՐԱԳՐԵՐ 1-14'!GA25</f>
        <v>Ստեփանավան խոշորացված համայքի մանուկների համար կստեղծվի հետաքրքիր և բովանդակալից ժամանց ունենալու հնարավորություն։</v>
      </c>
      <c r="O13" s="301" t="str">
        <f>'4.   4․1 ԾՐԱԳՐԵՐ 1-14'!GS25</f>
        <v>Նպաստել Ստեփանավան համայնքի ավագ չորս խրթօջախների երիտասարդների շրջանում, քաղաքացիական կրթության որակի բարելում։</v>
      </c>
      <c r="P13" s="301" t="str">
        <f>'4.   4․1 ԾՐԱԳՐԵՐ 1-14'!HK25</f>
        <v>Ապահովել մեծահասակների շարունակական և արդյունավետ կրության ծառայություները համայնքում</v>
      </c>
      <c r="Q13" s="301" t="str">
        <f>'4.   4․1 ԾՐԱԳՐԵՐ 1-14'!IC25</f>
        <v>Նպաստել Ստեփանավան համայնքի երիտասարդների քաղաքացիական ակտիվությանն ու  զարգացմանը,երիտասարդական աշխատանքի միջոցով։</v>
      </c>
      <c r="R13" s="301" t="str">
        <f>'4.   4․2 ԾՐԱԳՐԵՐ 15-25'!C25</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S13" s="301" t="str">
        <f>'4.   4․2 ԾՐԱԳՐԵՐ 15-25'!U25</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T13" s="301" t="str">
        <f>'4.   4․2 ԾՐԱԳՐԵՐ 15-25'!AM25</f>
        <v>Ստեփանավան համայնքի թափոնների գործուն կառավարում և ապահովել շարունակական բարելավում &lt;&lt; Կանաչ քաղաք &gt;&gt;, նպատակի հետ համահունչ և իրականացնել վտանգավոր թափոների կառավարում</v>
      </c>
      <c r="U13" s="301" t="str">
        <f>'4.   4․2 ԾՐԱԳՐԵՐ 15-25'!BE25</f>
        <v>Ծրագրով նախատեսված աշխատանքների իրականացման արդյունքումՔաղաքային այգու և Ալեաի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V13" s="301" t="str">
        <f>'4.   4․2 ԾՐԱԳՐԵՐ 15-25'!BW25</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W13" s="301" t="str">
        <f>'4.   4․2 ԾՐԱԳՐԵՐ 15-25'!CO25</f>
        <v xml:space="preserve">Ստեփանավան համայնքում &lt;&lt;Ավագ սերնդի պարտեզի &gt;&gt; ներկայացուցիչների խնամքի, ժամանցի զբաղվածության ապահովում </v>
      </c>
      <c r="X13" s="301" t="str">
        <f>'4.   4․2 ԾՐԱԳՐԵՐ 15-25'!DG25</f>
        <v xml:space="preserve">Ստեփանավան համայնքի Ստեփան Շահումյանի տուն-թանգարանում ստեղծել մշակութային ապակենտրոնացում </v>
      </c>
      <c r="Y13" s="301" t="str">
        <f>'4.   4․2 ԾՐԱԳՐԵՐ 15-25'!DY25</f>
        <v>Ստեփանավան համայնքում սոցիալապես անապահով, կյանքի դժվարին իրավիճակում հայտնված, անձանց և ընտանիքների սոցիալ-տնտեսական վիճակի բարելավում:</v>
      </c>
      <c r="Z13" s="301" t="str">
        <f>'4.   4․2 ԾՐԱԳՐԵՐ 15-25'!EQ25</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AA13" s="301" t="str">
        <f>'4.   4․2 ԾՐԱԳՐԵՐ 15-25'!FI25</f>
        <v>1988թվականի ավերիչ երկրաշարժի հետևանքով ժամանակավոր փայտյա կացարաններում բնակվող բնակիչներին ապահովել նոր ժամանակակից արդիական բնակարաններով</v>
      </c>
      <c r="AB13" s="327" t="str">
        <f>'4.   4․2 ԾՐԱԳՐԵՐ 15-25'!GA25</f>
        <v>Ներգրավել Ստեփանավան համայնքի բնակիչներին,  երտասարդներին, խթանելով առողջ ապրելակերպը։</v>
      </c>
      <c r="AC13" s="306" t="s">
        <v>47</v>
      </c>
    </row>
    <row r="14" spans="1:256" ht="228">
      <c r="A14" s="449" t="s">
        <v>51</v>
      </c>
      <c r="B14" s="450" t="s">
        <v>187</v>
      </c>
      <c r="C14" s="318"/>
      <c r="D14" s="326">
        <f>'4.   4․1 ԾՐԱԳՐԵՐ 1-14'!C27</f>
        <v>0</v>
      </c>
      <c r="E14" s="301">
        <f>'4.   4․1 ԾՐԱԳՐԵՐ 1-14'!U27</f>
        <v>0</v>
      </c>
      <c r="F14" s="301">
        <f>'4.   4․1 ԾՐԱԳՐԵՐ 1-14'!AM27</f>
        <v>0</v>
      </c>
      <c r="G14" s="301">
        <f>'4.   4․1 ԾՐԱԳՐԵՐ 1-14'!BE27</f>
        <v>0</v>
      </c>
      <c r="H14" s="301">
        <f>'4.   4․1 ԾՐԱԳՐԵՐ 1-14'!BW27</f>
        <v>0</v>
      </c>
      <c r="I14" s="301">
        <f>'4.   4․1 ԾՐԱԳՐԵՐ 1-14'!CO27</f>
        <v>0</v>
      </c>
      <c r="J14" s="301">
        <f>'4.   4․1 ԾՐԱԳՐԵՐ 1-14'!DG27</f>
        <v>0</v>
      </c>
      <c r="K14" s="301">
        <f>'4.   4․1 ԾՐԱԳՐԵՐ 1-14'!DY27</f>
        <v>0</v>
      </c>
      <c r="L14" s="301">
        <f>'4.   4․1 ԾՐԱԳՐԵՐ 1-14'!EQ27</f>
        <v>0</v>
      </c>
      <c r="M14" s="301" t="str">
        <f>'4.   4․1 ԾՐԱԳՐԵՐ 1-14'!FI27</f>
        <v/>
      </c>
      <c r="N14" s="301" t="str">
        <f>'4.   4․1 ԾՐԱԳՐԵՐ 1-14'!GA27</f>
        <v>Սոս Սարգսյանի անվան մշակույթի պալատի սաները կթարմացնեն իրենց մոտ արդեն եղած տիկնիկները՝ նորովի օգտագործելու նպատակով։</v>
      </c>
      <c r="O14" s="301">
        <f>'4.   4․1 ԾՐԱԳՐԵՐ 1-14'!GS27</f>
        <v>0</v>
      </c>
      <c r="P14" s="301" t="str">
        <f>'4.   4․1 ԾՐԱԳՐԵՐ 1-14'!HK27</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Q14" s="301" t="str">
        <f>'4.   4․1 ԾՐԱԳՐԵՐ 1-14'!IC27</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կենտրոնի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R14" s="301">
        <f>'4.   4․2 ԾՐԱԳՐԵՐ 15-25'!C27</f>
        <v>0</v>
      </c>
      <c r="S14" s="301">
        <f>'4.   4․2 ԾՐԱԳՐԵՐ 15-25'!U27</f>
        <v>0</v>
      </c>
      <c r="T14" s="301">
        <f>'4.   4․2 ԾՐԱԳՐԵՐ 15-25'!AM27</f>
        <v>0</v>
      </c>
      <c r="U14" s="301">
        <f>'4.   4․2 ԾՐԱԳՐԵՐ 15-25'!BE27</f>
        <v>0</v>
      </c>
      <c r="V14" s="301" t="str">
        <f>'4.   4․2 ԾՐԱԳՐԵՐ 15-25'!BW27</f>
        <v>Ռումինական թաղամասի շենքերը հանդիսանում են համայնքի սեփականություն, կառուցապաման արդյունքում ակնկալվում է դրանց արժեքի 278.711.103 ՀՀ դրամով ավելացում</v>
      </c>
      <c r="W14" s="301" t="str">
        <f>'4.   4․2 ԾՐԱԳՐԵՐ 15-25'!CO27</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v>
      </c>
      <c r="X14" s="301" t="str">
        <f>'4.   4․2 ԾՐԱԳՐԵՐ 15-25'!DG27</f>
        <v>Ծրագիրը կիրականացվի Ստեփան Շահումյանի տուն-թանգարանում ,կօգտագործվի գույքը և տարածքը անհատույց։</v>
      </c>
      <c r="Y14" s="301">
        <f>'4.   4․2 ԾՐԱԳՐԵՐ 15-25'!DY27</f>
        <v>0</v>
      </c>
      <c r="Z14" s="301" t="str">
        <f>'4.   4․2 ԾՐԱԳՐԵՐ 15-25'!EQ27</f>
        <v>Ն</v>
      </c>
      <c r="AA14" s="301">
        <f>'4.   4․2 ԾՐԱԳՐԵՐ 15-25'!FI27</f>
        <v>0</v>
      </c>
      <c r="AB14" s="327" t="str">
        <f>'4.   4․2 ԾՐԱԳՐԵՐ 15-25'!GA27</f>
        <v>Ստեփանավան համայնքում արդեն կա ստեղծված հեծանվուղի, որը ավելի կկատարելագործվի։</v>
      </c>
      <c r="AC14" s="306" t="s">
        <v>47</v>
      </c>
    </row>
    <row r="15" spans="1:256" ht="72.75" customHeight="1">
      <c r="A15" s="449" t="s">
        <v>52</v>
      </c>
      <c r="B15" s="450" t="s">
        <v>211</v>
      </c>
      <c r="C15" s="318"/>
      <c r="D15" s="326">
        <f>'4.   4․1 ԾՐԱԳՐԵՐ 1-14'!C29</f>
        <v>0</v>
      </c>
      <c r="E15" s="301">
        <f>'4.   4․1 ԾՐԱԳՐԵՐ 1-14'!U29</f>
        <v>0</v>
      </c>
      <c r="F15" s="301">
        <f>'4.   4․1 ԾՐԱԳՐԵՐ 1-14'!AM29</f>
        <v>0</v>
      </c>
      <c r="G15" s="301">
        <f>'4.   4․1 ԾՐԱԳՐԵՐ 1-14'!BE29</f>
        <v>0</v>
      </c>
      <c r="H15" s="301">
        <f>'4.   4․1 ԾՐԱԳՐԵՐ 1-14'!BW29</f>
        <v>0</v>
      </c>
      <c r="I15" s="301">
        <f>'4.   4․1 ԾՐԱԳՐԵՐ 1-14'!CO29</f>
        <v>0</v>
      </c>
      <c r="J15" s="301">
        <f>'4.   4․1 ԾՐԱԳՐԵՐ 1-14'!DG29</f>
        <v>0</v>
      </c>
      <c r="K15" s="301">
        <f>'4.   4․1 ԾՐԱԳՐԵՐ 1-14'!DY29</f>
        <v>0</v>
      </c>
      <c r="L15" s="301">
        <f>'4.   4․1 ԾՐԱԳՐԵՐ 1-14'!EQ29</f>
        <v>0</v>
      </c>
      <c r="M15" s="301">
        <f>'4.   4․1 ԾՐԱԳՐԵՐ 1-14'!FI29</f>
        <v>0</v>
      </c>
      <c r="N15" s="301">
        <f>'4.   4․1 ԾՐԱԳՐԵՐ 1-14'!GA29</f>
        <v>0</v>
      </c>
      <c r="O15" s="301">
        <f>'4.   4․1 ԾՐԱԳՐԵՐ 1-14'!GS29</f>
        <v>0</v>
      </c>
      <c r="P15" s="301" t="str">
        <f>'4.   4․1 ԾՐԱԳՐԵՐ 1-14'!HK29</f>
        <v>Դի Վի֊Վի Ինթեռնեշընալ հայաստան, Ստեփանավանի երիտասարդական կենտրոն ՀԿ,նոր գույքի ձեռքներում և տեխնիկայի։</v>
      </c>
      <c r="Q15" s="301" t="str">
        <f>'4.   4․1 ԾՐԱԳՐԵՐ 1-14'!IC29</f>
        <v>Պրոյեկտոր, պուֆիկներ, աթոռներ։</v>
      </c>
      <c r="R15" s="301" t="str">
        <f>'4.   4․2 ԾՐԱԳՐԵՐ 15-25'!C29</f>
        <v>Ստեփանավան համայնքի Արմանիս, Ուրասար և Կաթնաղբյուր բնակավայրերի  ջրագծեր</v>
      </c>
      <c r="S15" s="301">
        <f>'4.   4․2 ԾՐԱԳՐԵՐ 15-25'!U29</f>
        <v>0</v>
      </c>
      <c r="T15" s="301">
        <f>'4.   4․2 ԾՐԱԳՐԵՐ 15-25'!AM29</f>
        <v>0</v>
      </c>
      <c r="U15" s="301">
        <f>'4.   4․2 ԾՐԱԳՐԵՐ 15-25'!BE29</f>
        <v>0</v>
      </c>
      <c r="V15" s="301">
        <f>'4.   4․2 ԾՐԱԳՐԵՐ 15-25'!BW29</f>
        <v>0</v>
      </c>
      <c r="W15" s="301" t="str">
        <f>'4.   4․2 ԾՐԱԳՐԵՐ 15-25'!CO29</f>
        <v>Կենտրոնում եղած գույքը/սեղաներ,աթոռներ, պահարաներ/հնամաշ է և խոտանման ենթակա է,անհրաժեշտ է ձեռք բերել նոր գույք։</v>
      </c>
      <c r="X15" s="301" t="str">
        <f>'4.   4․2 ԾՐԱԳՐԵՐ 15-25'!DG29</f>
        <v xml:space="preserve">Պռոեկտոր և էկրան ցուցադրությունների համար </v>
      </c>
      <c r="Y15" s="301">
        <f>'4.   4․2 ԾՐԱԳՐԵՐ 15-25'!DY29</f>
        <v>0</v>
      </c>
      <c r="Z15" s="301">
        <f>'4.   4․2 ԾՐԱԳՐԵՐ 15-25'!EQ29</f>
        <v>0</v>
      </c>
      <c r="AA15" s="301" t="str">
        <f>'4.   4․2 ԾՐԱԳՐԵՐ 15-25'!FI29</f>
        <v>Աշոտաբերդ թաղամասի  թվով 15 բազմաբնակարան բնակելի  շենքերի կառուցում</v>
      </c>
      <c r="AB15" s="327">
        <f>'4.   4․2 ԾՐԱԳՐԵՐ 15-25'!GA29</f>
        <v>0</v>
      </c>
      <c r="AC15" s="306" t="s">
        <v>47</v>
      </c>
    </row>
    <row r="16" spans="1:256" ht="102" customHeight="1">
      <c r="A16" s="449" t="s">
        <v>53</v>
      </c>
      <c r="B16" s="450" t="str">
        <f>'4.   4․1 ԾՐԱԳՐԵՐ 1-14'!B31</f>
        <v>Բնակավայրերի անվանումները, որոնք հանդիսանում են Ծրագրի շահառու.</v>
      </c>
      <c r="C16" s="318"/>
      <c r="D16" s="326" t="str">
        <f>'4.   4․1 ԾՐԱԳՐԵՐ 1-14'!C31</f>
        <v>ք․ Ստեփանավան, Արմանիս, ՈՒրասար, Կաթնաղբյուր վարչական բնակավայրեր</v>
      </c>
      <c r="E16" s="301" t="str">
        <f>'4.   4․1 ԾՐԱԳՐԵՐ 1-14'!U31</f>
        <v>Ստեփանավան խոշորացված համայնք</v>
      </c>
      <c r="F16" s="301" t="str">
        <f>'4.   4․1 ԾՐԱԳՐԵՐ 1-14'!AM31</f>
        <v>Ստեփանավան խոշորացված համայնք։</v>
      </c>
      <c r="G16" s="301" t="str">
        <f>'4.   4․1 ԾՐԱԳՐԵՐ 1-14'!BE31</f>
        <v xml:space="preserve">Ստեփանավան խոշորացված համայնք </v>
      </c>
      <c r="H16" s="301" t="str">
        <f>'4.   4․1 ԾՐԱԳՐԵՐ 1-14'!BW31</f>
        <v>Ստեփանավան, Արմանիս, Ուրասար, Կաթնաղբյուր</v>
      </c>
      <c r="I16" s="301" t="str">
        <f>'4.   4․1 ԾՐԱԳՐԵՐ 1-14'!CO31</f>
        <v xml:space="preserve">Ստեփանավն խոշորացված համայնքի </v>
      </c>
      <c r="J16" s="301" t="str">
        <f>'4.   4․1 ԾՐԱԳՐԵՐ 1-14'!DG31</f>
        <v>Ստեփանավան խոշորացած համայնք</v>
      </c>
      <c r="K16" s="301" t="str">
        <f>'4.   4․1 ԾՐԱԳՐԵՐ 1-14'!DY31</f>
        <v>Ստեփանավան համայնքի և վարչական բնակավայրերի բնակիչները, ինչպես նաև զբոսաշրջիկները։</v>
      </c>
      <c r="L16" s="301">
        <f>'4.   4․1 ԾՐԱԳՐԵՐ 1-14'!EQ31</f>
        <v>250</v>
      </c>
      <c r="M16" s="301" t="str">
        <f>'4.   4․1 ԾՐԱԳՐԵՐ 1-14'!FI31</f>
        <v>Ստեփանավան խոշորացված համայնք</v>
      </c>
      <c r="N16" s="301" t="str">
        <f>'4.   4․1 ԾՐԱԳՐԵՐ 1-14'!GA31</f>
        <v>Ստեփանավան, Ուրասար, Արմանիս, Կաթնաղբյուր</v>
      </c>
      <c r="O16" s="301" t="str">
        <f>'4.   4․1 ԾՐԱԳՐԵՐ 1-14'!GS31</f>
        <v>Ստեփանավան համայնք</v>
      </c>
      <c r="P16" s="301" t="str">
        <f>'4.   4․1 ԾՐԱԳՐԵՐ 1-14'!HK31</f>
        <v>Ստեփանավան խոշորացված համայնք</v>
      </c>
      <c r="Q16" s="301" t="str">
        <f>'4.   4․1 ԾՐԱԳՐԵՐ 1-14'!IC31</f>
        <v>Ստեփանավան համայնքում և վարչական բնակավայրերում</v>
      </c>
      <c r="R16" s="301" t="str">
        <f>'4.   4․2 ԾՐԱԳՐԵՐ 15-25'!C31</f>
        <v>Ստեփանավան համայնքի Արմանիս, Ուրասար և Կաթնաղբյուր</v>
      </c>
      <c r="S16" s="301" t="str">
        <f>'4.   4․2 ԾՐԱԳՐԵՐ 15-25'!U31</f>
        <v>Ստեփանավան քաղաք</v>
      </c>
      <c r="T16" s="301" t="str">
        <f>'4.   4․2 ԾՐԱԳՐԵՐ 15-25'!AM31</f>
        <v>Ստեփանավան խոշորացված համայնք</v>
      </c>
      <c r="U16" s="301" t="str">
        <f>'4.   4․2 ԾՐԱԳՐԵՐ 15-25'!BE31</f>
        <v>Ծրագրի շահառուներն են հանդիսանում Ստեփանավան խոշորացված համայնքի  բնակիչները, ինչպես նաև քաղաք այցելած հյուրերը և հովեկները</v>
      </c>
      <c r="V16" s="301" t="str">
        <f>'4.   4․2 ԾՐԱԳՐԵՐ 15-25'!BW31</f>
        <v>Ստեփանավան համայանք</v>
      </c>
      <c r="W16" s="301" t="str">
        <f>'4.   4․2 ԾՐԱԳՐԵՐ 15-25'!CO31</f>
        <v>Ստեփանավան համայնք</v>
      </c>
      <c r="X16" s="301" t="str">
        <f>'4.   4․2 ԾՐԱԳՐԵՐ 15-25'!DG31</f>
        <v>Ստեփանավան համայնք</v>
      </c>
      <c r="Y16" s="301" t="str">
        <f>'4.   4․2 ԾՐԱԳՐԵՐ 15-25'!DY31</f>
        <v>Ստեփանավան, Արմանիս, Ուրասար, Կաթնաղբյուր</v>
      </c>
      <c r="Z16" s="301" t="str">
        <f>'4.   4․2 ԾՐԱԳՐԵՐ 15-25'!EQ31</f>
        <v>Ստեփանավան</v>
      </c>
      <c r="AA16" s="301" t="str">
        <f>'4.   4․2 ԾՐԱԳՐԵՐ 15-25'!FI31</f>
        <v>Ստեփանավան քաղաքի Աշոտաբերդ թաղամասի բնակիչները</v>
      </c>
      <c r="AB16" s="327" t="str">
        <f>'4.   4․2 ԾՐԱԳՐԵՐ 15-25'!GA31</f>
        <v>Ստեփանավան, Արմանիս, Ուրասար, Կաթնաղբյուր</v>
      </c>
      <c r="AC16" s="306" t="s">
        <v>47</v>
      </c>
    </row>
    <row r="17" spans="1:29" ht="57">
      <c r="A17" s="449" t="s">
        <v>54</v>
      </c>
      <c r="B17" s="450" t="str">
        <f>'4.   4․1 ԾՐԱԳՐԵՐ 1-14'!B33</f>
        <v>Ծրագրի շահառուների թվաքանակը (շահառու քաղաքացիների և (կամ) կազմակերպությունների թվաքանակը)/(նշել միայն թիվ).</v>
      </c>
      <c r="C17" s="318"/>
      <c r="D17" s="326" t="str">
        <f>'4.   4․1 ԾՐԱԳՐԵՐ 1-14'!C33</f>
        <v>18 699 բնակիչ</v>
      </c>
      <c r="E17" s="301" t="str">
        <f>'4.   4․1 ԾՐԱԳՐԵՐ 1-14'!U33</f>
        <v>18  699</v>
      </c>
      <c r="F17" s="301">
        <f>'4.   4․1 ԾՐԱԳՐԵՐ 1-14'!AM33</f>
        <v>18699</v>
      </c>
      <c r="G17" s="301">
        <f>'4.   4․1 ԾՐԱԳՐԵՐ 1-14'!BE33</f>
        <v>1301</v>
      </c>
      <c r="H17" s="301">
        <f>'4.   4․1 ԾՐԱԳՐԵՐ 1-14'!BW33</f>
        <v>3471</v>
      </c>
      <c r="I17" s="301">
        <f>'4.   4․1 ԾՐԱԳՐԵՐ 1-14'!CO33</f>
        <v>18699</v>
      </c>
      <c r="J17" s="301">
        <f>'4.   4․1 ԾՐԱԳՐԵՐ 1-14'!DG33</f>
        <v>18699</v>
      </c>
      <c r="K17" s="301">
        <f>'4.   4․1 ԾՐԱԳՐԵՐ 1-14'!DY33</f>
        <v>6785</v>
      </c>
      <c r="L17" s="301">
        <f>'4.   4․1 ԾՐԱԳՐԵՐ 1-14'!EQ33</f>
        <v>179</v>
      </c>
      <c r="M17" s="301">
        <f>'4.   4․1 ԾՐԱԳՐԵՐ 1-14'!FI33</f>
        <v>750</v>
      </c>
      <c r="N17" s="301" t="str">
        <f>'4.   4․1 ԾՐԱԳՐԵՐ 1-14'!GA33</f>
        <v>Ստեփանավան համայնքի նուհերի շահառուներ,նախադպրոցական հասակի և տարրական դասարանների սաներ։</v>
      </c>
      <c r="O17" s="301" t="str">
        <f>'4.   4․1 ԾՐԱԳՐԵՐ 1-14'!GS33</f>
        <v xml:space="preserve">80 շահառուներ 16-ից 17 տարեկան սաներ 4 հասարակագիտության մասնագետ </v>
      </c>
      <c r="P17" s="301">
        <f>'4.   4․1 ԾՐԱԳՐԵՐ 1-14'!HK33</f>
        <v>76</v>
      </c>
      <c r="Q17" s="301">
        <f>'4.   4․1 ԾՐԱԳՐԵՐ 1-14'!IC33</f>
        <v>100</v>
      </c>
      <c r="R17" s="301" t="str">
        <f>'4.   4․2 ԾՐԱԳՐԵՐ 15-25'!C33</f>
        <v xml:space="preserve"> 316 տնտեսություն</v>
      </c>
      <c r="S17" s="301">
        <f>'4.   4․2 ԾՐԱԳՐԵՐ 15-25'!U33</f>
        <v>18699</v>
      </c>
      <c r="T17" s="301">
        <f>'4.   4․2 ԾՐԱԳՐԵՐ 15-25'!AM33</f>
        <v>18699</v>
      </c>
      <c r="U17" s="301">
        <f>'4.   4․2 ԾՐԱԳՐԵՐ 15-25'!BE33</f>
        <v>18699</v>
      </c>
      <c r="V17" s="301">
        <f>'4.   4․2 ԾՐԱԳՐԵՐ 15-25'!BW33</f>
        <v>205</v>
      </c>
      <c r="W17" s="301">
        <f>'4.   4․2 ԾՐԱԳՐԵՐ 15-25'!CO33</f>
        <v>25</v>
      </c>
      <c r="X17" s="301" t="str">
        <f>'4.   4․2 ԾՐԱԳՐԵՐ 15-25'!DG33</f>
        <v>8160-1015</v>
      </c>
      <c r="Y17" s="301">
        <f>'4.   4․2 ԾՐԱԳՐԵՐ 15-25'!DY33</f>
        <v>0</v>
      </c>
      <c r="Z17" s="301">
        <f>'4.   4․2 ԾՐԱԳՐԵՐ 15-25'!EQ33</f>
        <v>15000</v>
      </c>
      <c r="AA17" s="301">
        <f>'4.   4․2 ԾՐԱԳՐԵՐ 15-25'!FI33</f>
        <v>1100</v>
      </c>
      <c r="AB17" s="327">
        <f>'4.   4․2 ԾՐԱԳՐԵՐ 15-25'!GA33</f>
        <v>300</v>
      </c>
      <c r="AC17" s="306">
        <f>SUM(D17:AB17)</f>
        <v>141486</v>
      </c>
    </row>
    <row r="18" spans="1:29" s="529" customFormat="1" ht="34.5">
      <c r="A18" s="530" t="s">
        <v>327</v>
      </c>
      <c r="B18" s="531" t="str">
        <f>'4.   4․1 ԾՐԱԳՐԵՐ 1-14'!B34</f>
        <v>այդ թվում՝ կին շահառուների թվաքանակը (նշել միայն թիվ)</v>
      </c>
      <c r="C18" s="532"/>
      <c r="D18" s="533">
        <f>'4.   4․1 ԾՐԱԳՐԵՐ 1-14'!C34</f>
        <v>9743</v>
      </c>
      <c r="E18" s="534">
        <f>'4.   4․1 ԾՐԱԳՐԵՐ 1-14'!U34</f>
        <v>9743</v>
      </c>
      <c r="F18" s="534">
        <f>'4.   4․1 ԾՐԱԳՐԵՐ 1-14'!AM34</f>
        <v>9743</v>
      </c>
      <c r="G18" s="534">
        <f>'4.   4․1 ԾՐԱԳՐԵՐ 1-14'!BE34</f>
        <v>849</v>
      </c>
      <c r="H18" s="534">
        <f>'4.   4․1 ԾՐԱԳՐԵՐ 1-14'!BW34</f>
        <v>2015</v>
      </c>
      <c r="I18" s="534">
        <f>'4.   4․1 ԾՐԱԳՐԵՐ 1-14'!CO34</f>
        <v>9743</v>
      </c>
      <c r="J18" s="534">
        <f>'4.   4․1 ԾՐԱԳՐԵՐ 1-14'!DG34</f>
        <v>9743</v>
      </c>
      <c r="K18" s="534">
        <f>'4.   4․1 ԾՐԱԳՐԵՐ 1-14'!DY34</f>
        <v>3709</v>
      </c>
      <c r="L18" s="534">
        <f>'4.   4․1 ԾՐԱԳՐԵՐ 1-14'!EQ34</f>
        <v>0</v>
      </c>
      <c r="M18" s="534">
        <f>'4.   4․1 ԾՐԱԳՐԵՐ 1-14'!FI34</f>
        <v>410</v>
      </c>
      <c r="N18" s="534">
        <f>'4.   4․1 ԾՐԱԳՐԵՐ 1-14'!GA34</f>
        <v>0</v>
      </c>
      <c r="O18" s="534">
        <f>'4.   4․1 ԾՐԱԳՐԵՐ 1-14'!GS34</f>
        <v>0</v>
      </c>
      <c r="P18" s="534">
        <f>'4.   4․1 ԾՐԱԳՐԵՐ 1-14'!HK34</f>
        <v>8</v>
      </c>
      <c r="Q18" s="534">
        <f>'4.   4․1 ԾՐԱԳՐԵՐ 1-14'!IC34</f>
        <v>52</v>
      </c>
      <c r="R18" s="534">
        <f>'4.   4․2 ԾՐԱԳՐԵՐ 15-25'!C34</f>
        <v>0</v>
      </c>
      <c r="S18" s="534">
        <f>'4.   4․2 ԾՐԱԳՐԵՐ 15-25'!U34</f>
        <v>9743</v>
      </c>
      <c r="T18" s="534">
        <f>'4.   4․2 ԾՐԱԳՐԵՐ 15-25'!AM34</f>
        <v>9743</v>
      </c>
      <c r="U18" s="534">
        <f>'4.   4․2 ԾՐԱԳՐԵՐ 15-25'!BE34</f>
        <v>9743</v>
      </c>
      <c r="V18" s="534">
        <f>'4.   4․2 ԾՐԱԳՐԵՐ 15-25'!BW34</f>
        <v>100</v>
      </c>
      <c r="W18" s="534">
        <f>'4.   4․2 ԾՐԱԳՐԵՐ 15-25'!CO34</f>
        <v>25</v>
      </c>
      <c r="X18" s="534">
        <f>'4.   4․2 ԾՐԱԳՐԵՐ 15-25'!DG34</f>
        <v>0</v>
      </c>
      <c r="Y18" s="534">
        <f>'4.   4․2 ԾՐԱԳՐԵՐ 15-25'!DY34</f>
        <v>0</v>
      </c>
      <c r="Z18" s="534">
        <f>'4.   4․2 ԾՐԱԳՐԵՐ 15-25'!EQ34</f>
        <v>7500</v>
      </c>
      <c r="AA18" s="534">
        <f>'4.   4․2 ԾՐԱԳՐԵՐ 15-25'!FI34</f>
        <v>600</v>
      </c>
      <c r="AB18" s="535">
        <f>'4.   4․2 ԾՐԱԳՐԵՐ 15-25'!GA34</f>
        <v>130</v>
      </c>
      <c r="AC18" s="524">
        <f>SUM(D18:AB18)</f>
        <v>93342</v>
      </c>
    </row>
    <row r="19" spans="1:29" ht="57" customHeight="1">
      <c r="A19" s="449" t="s">
        <v>55</v>
      </c>
      <c r="B19" s="450" t="str">
        <f>'4.   4․1 ԾՐԱԳՐԵՐ 1-14'!B36</f>
        <v>Ծրագրի հիմնանպատակները սահմանված են համայնքի հնգամյա զարգացման ծրագրում.</v>
      </c>
      <c r="C19" s="318"/>
      <c r="D19" s="326" t="str">
        <f>'4.   4․1 ԾՐԱԳՐԵՐ 1-14'!C36</f>
        <v>ԱՅՈ</v>
      </c>
      <c r="E19" s="301" t="str">
        <f>'4.   4․1 ԾՐԱԳՐԵՐ 1-14'!U36</f>
        <v>ԱՅՈ</v>
      </c>
      <c r="F19" s="301" t="str">
        <f>'4.   4․1 ԾՐԱԳՐԵՐ 1-14'!AM36</f>
        <v>ԱՅՈ</v>
      </c>
      <c r="G19" s="301" t="str">
        <f>'4.   4․1 ԾՐԱԳՐԵՐ 1-14'!BE36</f>
        <v>ԱՅՈ</v>
      </c>
      <c r="H19" s="301" t="str">
        <f>'4.   4․1 ԾՐԱԳՐԵՐ 1-14'!BW36</f>
        <v>ԱՅՈ</v>
      </c>
      <c r="I19" s="301" t="str">
        <f>'4.   4․1 ԾՐԱԳՐԵՐ 1-14'!CO36</f>
        <v>ԱՅՈ</v>
      </c>
      <c r="J19" s="301" t="str">
        <f>'4.   4․1 ԾՐԱԳՐԵՐ 1-14'!DG36</f>
        <v>ԱՅՈ</v>
      </c>
      <c r="K19" s="301" t="str">
        <f>'4.   4․1 ԾՐԱԳՐԵՐ 1-14'!DY36</f>
        <v>ԱՅՈ</v>
      </c>
      <c r="L19" s="301" t="str">
        <f>'4.   4․1 ԾՐԱԳՐԵՐ 1-14'!EQ36</f>
        <v>ՈՉ</v>
      </c>
      <c r="M19" s="301" t="str">
        <f>'4.   4․1 ԾՐԱԳՐԵՐ 1-14'!FI36</f>
        <v>ՈՉ</v>
      </c>
      <c r="N19" s="301" t="str">
        <f>'4.   4․1 ԾՐԱԳՐԵՐ 1-14'!GA36</f>
        <v>ԱՅՈ</v>
      </c>
      <c r="O19" s="301" t="str">
        <f>'4.   4․1 ԾՐԱԳՐԵՐ 1-14'!GS36</f>
        <v>ԱՅՈ</v>
      </c>
      <c r="P19" s="301" t="str">
        <f>'4.   4․1 ԾՐԱԳՐԵՐ 1-14'!HK36</f>
        <v>ԱՅՈ</v>
      </c>
      <c r="Q19" s="301" t="str">
        <f>'4.   4․1 ԾՐԱԳՐԵՐ 1-14'!IC36</f>
        <v>ԱՅՈ</v>
      </c>
      <c r="R19" s="301" t="str">
        <f>'4.   4․2 ԾՐԱԳՐԵՐ 15-25'!C36</f>
        <v>ԱՅՈ</v>
      </c>
      <c r="S19" s="301" t="str">
        <f>'4.   4․2 ԾՐԱԳՐԵՐ 15-25'!U36</f>
        <v>ԱՅՈ</v>
      </c>
      <c r="T19" s="301" t="str">
        <f>'4.   4․2 ԾՐԱԳՐԵՐ 15-25'!AM36</f>
        <v>ԱՅՈ</v>
      </c>
      <c r="U19" s="301" t="str">
        <f>'4.   4․2 ԾՐԱԳՐԵՐ 15-25'!BE36</f>
        <v>ԱՅՈ</v>
      </c>
      <c r="V19" s="301" t="str">
        <f>'4.   4․2 ԾՐԱԳՐԵՐ 15-25'!BW36</f>
        <v>ԱՅՈ</v>
      </c>
      <c r="W19" s="301" t="str">
        <f>'4.   4․2 ԾՐԱԳՐԵՐ 15-25'!CO36</f>
        <v>ԱՅՈ</v>
      </c>
      <c r="X19" s="301" t="str">
        <f>'4.   4․2 ԾՐԱԳՐԵՐ 15-25'!DG36</f>
        <v>ՈՉ</v>
      </c>
      <c r="Y19" s="301" t="str">
        <f>'4.   4․2 ԾՐԱԳՐԵՐ 15-25'!DY36</f>
        <v>ընտրել</v>
      </c>
      <c r="Z19" s="301" t="str">
        <f>'4.   4․2 ԾՐԱԳՐԵՐ 15-25'!EQ36</f>
        <v>ԱՅՈ</v>
      </c>
      <c r="AA19" s="301" t="str">
        <f>'4.   4․2 ԾՐԱԳՐԵՐ 15-25'!FI36</f>
        <v>ԱՅՈ</v>
      </c>
      <c r="AB19" s="327" t="str">
        <f>'4.   4․2 ԾՐԱԳՐԵՐ 15-25'!GA36</f>
        <v>ընտրել</v>
      </c>
      <c r="AC19" s="306" t="s">
        <v>47</v>
      </c>
    </row>
    <row r="20" spans="1:29" ht="57" customHeight="1">
      <c r="A20" s="449" t="s">
        <v>56</v>
      </c>
      <c r="B20" s="450" t="str">
        <f>'4.   4․1 ԾՐԱԳՐԵՐ 1-14'!B41</f>
        <v>Ծրագրի քննարկման նպատակով, սահմանված կարգով, կազմակերպվել են հանրային լսումներ.</v>
      </c>
      <c r="C20" s="318"/>
      <c r="D20" s="326" t="str">
        <f>'4.   4․1 ԾՐԱԳՐԵՐ 1-14'!C41</f>
        <v>ԱՅՈ</v>
      </c>
      <c r="E20" s="301" t="str">
        <f>'4.   4․1 ԾՐԱԳՐԵՐ 1-14'!U41</f>
        <v>ԱՅՈ</v>
      </c>
      <c r="F20" s="301" t="str">
        <f>'4.   4․1 ԾՐԱԳՐԵՐ 1-14'!AM41</f>
        <v>ընտրել</v>
      </c>
      <c r="G20" s="301" t="str">
        <f>'4.   4․1 ԾՐԱԳՐԵՐ 1-14'!BE41</f>
        <v>ԱՅՈ</v>
      </c>
      <c r="H20" s="301" t="str">
        <f>'4.   4․1 ԾՐԱԳՐԵՐ 1-14'!BW41</f>
        <v>ՈՉ</v>
      </c>
      <c r="I20" s="301" t="str">
        <f>'4.   4․1 ԾՐԱԳՐԵՐ 1-14'!CO41</f>
        <v>ՈՉ</v>
      </c>
      <c r="J20" s="301" t="str">
        <f>'4.   4․1 ԾՐԱԳՐԵՐ 1-14'!DG41</f>
        <v>ՈՉ</v>
      </c>
      <c r="K20" s="301" t="str">
        <f>'4.   4․1 ԾՐԱԳՐԵՐ 1-14'!DY41</f>
        <v>ընտրել</v>
      </c>
      <c r="L20" s="301" t="str">
        <f>'4.   4․1 ԾՐԱԳՐԵՐ 1-14'!EQ41</f>
        <v>ընտրել</v>
      </c>
      <c r="M20" s="301" t="str">
        <f>'4.   4․1 ԾՐԱԳՐԵՐ 1-14'!FI41</f>
        <v>ԱՅՈ</v>
      </c>
      <c r="N20" s="301" t="str">
        <f>'4.   4․1 ԾՐԱԳՐԵՐ 1-14'!GA41</f>
        <v>ընտրել</v>
      </c>
      <c r="O20" s="301" t="str">
        <f>'4.   4․1 ԾՐԱԳՐԵՐ 1-14'!GS41</f>
        <v>ԱՅՈ</v>
      </c>
      <c r="P20" s="301" t="str">
        <f>'4.   4․1 ԾՐԱԳՐԵՐ 1-14'!HK41</f>
        <v>ԱՅՈ</v>
      </c>
      <c r="Q20" s="301" t="str">
        <f>'4.   4․1 ԾՐԱԳՐԵՐ 1-14'!IC41</f>
        <v>ԱՅՈ</v>
      </c>
      <c r="R20" s="301" t="str">
        <f>'4.   4․2 ԾՐԱԳՐԵՐ 15-25'!C41</f>
        <v>ԱՅՈ</v>
      </c>
      <c r="S20" s="301" t="str">
        <f>'4.   4․2 ԾՐԱԳՐԵՐ 15-25'!U41</f>
        <v>ԱՅՈ</v>
      </c>
      <c r="T20" s="301" t="str">
        <f>'4.   4․2 ԾՐԱԳՐԵՐ 15-25'!AM41</f>
        <v>ԱՅՈ</v>
      </c>
      <c r="U20" s="301" t="str">
        <f>'4.   4․2 ԾՐԱԳՐԵՐ 15-25'!BE41</f>
        <v>ՈՉ</v>
      </c>
      <c r="V20" s="301" t="str">
        <f>'4.   4․2 ԾՐԱԳՐԵՐ 15-25'!BW41</f>
        <v>ԱՅՈ</v>
      </c>
      <c r="W20" s="301" t="str">
        <f>'4.   4․2 ԾՐԱԳՐԵՐ 15-25'!CO41</f>
        <v>ԱՅՈ</v>
      </c>
      <c r="X20" s="301" t="str">
        <f>'4.   4․2 ԾՐԱԳՐԵՐ 15-25'!DG41</f>
        <v>ՈՉ</v>
      </c>
      <c r="Y20" s="301" t="str">
        <f>'4.   4․2 ԾՐԱԳՐԵՐ 15-25'!DY41</f>
        <v>ընտրել</v>
      </c>
      <c r="Z20" s="301" t="str">
        <f>'4.   4․2 ԾՐԱԳՐԵՐ 15-25'!EQ41</f>
        <v>ՈՉ</v>
      </c>
      <c r="AA20" s="301" t="str">
        <f>'4.   4․2 ԾՐԱԳՐԵՐ 15-25'!FI41</f>
        <v>ԱՅՈ</v>
      </c>
      <c r="AB20" s="327" t="str">
        <f>'4.   4․2 ԾՐԱԳՐԵՐ 15-25'!GA41</f>
        <v>ԱՅՈ</v>
      </c>
      <c r="AC20" s="306" t="s">
        <v>47</v>
      </c>
    </row>
    <row r="21" spans="1:29" ht="80.099999999999994" customHeight="1">
      <c r="A21" s="1056" t="s">
        <v>57</v>
      </c>
      <c r="B21" s="1054" t="s">
        <v>144</v>
      </c>
      <c r="C21" s="311" t="s">
        <v>120</v>
      </c>
      <c r="D21" s="328" t="str">
        <f>'4.   4․1 ԾՐԱԳՐԵՐ 1-14'!D46</f>
        <v>1) Համայնքի կայուն զարգացումը.</v>
      </c>
      <c r="E21" s="302" t="str">
        <f>'4.   4․1 ԾՐԱԳՐԵՐ 1-14'!V46</f>
        <v>1) համայնքի կայուն զարգացումը.</v>
      </c>
      <c r="F21" s="302" t="str">
        <f>'4.   4․1 ԾՐԱԳՐԵՐ 1-14'!AN46</f>
        <v>1) համայնքի կայուն զարգացումը.</v>
      </c>
      <c r="G21" s="302" t="str">
        <f>'4.   4․1 ԾՐԱԳՐԵՐ 1-14'!BF46</f>
        <v>1) համայնքի կայուն զարգացումը.</v>
      </c>
      <c r="H21" s="302" t="str">
        <f>'4.   4․1 ԾՐԱԳՐԵՐ 1-14'!BX46</f>
        <v>15) համայնքում զբոսաշրջության զարգացման խթանումը.</v>
      </c>
      <c r="I21" s="302" t="str">
        <f>'4.   4․1 ԾՐԱԳՐԵՐ 1-14'!CP46</f>
        <v>1) համայնքի կայուն զարգացումը.</v>
      </c>
      <c r="J21" s="302" t="str">
        <f>'4.   4․1 ԾՐԱԳՐԵՐ 1-14'!DH46</f>
        <v>1) համայնքի կայուն զարգացումը.</v>
      </c>
      <c r="K21" s="302" t="str">
        <f>'4.   4․1 ԾՐԱԳՐԵՐ 1-14'!DZ46</f>
        <v>5) Համայնքի մշակութային կյանքի կազմակերպումը.</v>
      </c>
      <c r="L21" s="302" t="str">
        <f>'4.   4․1 ԾՐԱԳՐԵՐ 1-14'!ER46</f>
        <v>5) Համայնքի մշակութային կյանքի կազմակերպումը.</v>
      </c>
      <c r="M21" s="302" t="str">
        <f>'4.   4․1 ԾՐԱԳՐԵՐ 1-14'!FJ46</f>
        <v>5) համայնքի մշակութային կյանքի կազմակերպումը.</v>
      </c>
      <c r="N21" s="302" t="str">
        <f>'4.   4․1 ԾՐԱԳՐԵՐ 1-14'!GB46</f>
        <v>5) համայնքի մշակութային կյանքի կազմակերպումը.</v>
      </c>
      <c r="O21" s="302" t="str">
        <f>'4.   4․1 ԾՐԱԳՐԵՐ 1-14'!GT46</f>
        <v>1) համայնքի կայուն զարգացումը.</v>
      </c>
      <c r="P21" s="302" t="str">
        <f>'4.   4․1 ԾՐԱԳՐԵՐ 1-14'!HL46</f>
        <v>1) համայնքի կայուն զարգացումը.</v>
      </c>
      <c r="Q21" s="302" t="str">
        <f>'4.   4․1 ԾՐԱԳՐԵՐ 1-14'!ID46</f>
        <v>16) համայնքի երիտասարդության խնդիրների լուծմանն ուղղված ծրագրերի և միջոցառումների կազմակերպումը.</v>
      </c>
      <c r="R21" s="302" t="str">
        <f>'4.   4․2 ԾՐԱԳՐԵՐ 15-25'!D46</f>
        <v>1) համայնքի կայուն զարգացումը.</v>
      </c>
      <c r="S21" s="302" t="str">
        <f>'4.   4․2 ԾՐԱԳՐԵՐ 15-25'!V46</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1" s="302" t="str">
        <f>'4.   4․2 ԾՐԱԳՐԵՐ 15-25'!AN46</f>
        <v>1) համայնքի կայուն զարգացումը.</v>
      </c>
      <c r="U21" s="302" t="str">
        <f>'4.   4․2 ԾՐԱԳՐԵՐ 15-25'!BF46</f>
        <v>1) համայնքի կայուն զարգացումը.</v>
      </c>
      <c r="V21" s="302" t="str">
        <f>'4.   4․2 ԾՐԱԳՐԵՐ 15-25'!BX46</f>
        <v>3) համայնքի գույքի կառավարումը.</v>
      </c>
      <c r="W21" s="302" t="str">
        <f>'4.   4․2 ԾՐԱԳՐԵՐ 15-25'!CP46</f>
        <v>1) համայնքի կայուն զարգացումը.</v>
      </c>
      <c r="X21" s="302" t="str">
        <f>'4.   4․2 ԾՐԱԳՐԵՐ 15-25'!DH46</f>
        <v>1) համայնքի կայուն զարգացումը.</v>
      </c>
      <c r="Y21" s="302" t="str">
        <f>'4.   4․2 ԾՐԱԳՐԵՐ 15-25'!DZ46</f>
        <v>1) համայնքի կայուն զարգացումը.</v>
      </c>
      <c r="Z21" s="302" t="str">
        <f>'4.   4․2 ԾՐԱԳՐԵՐ 15-25'!ER46</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A21" s="302" t="str">
        <f>'4.   4․2 ԾՐԱԳՐԵՐ 15-25'!FJ46</f>
        <v>1) համայնքի կայուն զարգացումը.</v>
      </c>
      <c r="AB21" s="329" t="str">
        <f>'4.   4․2 ԾՐԱԳՐԵՐ 15-25'!GB46</f>
        <v>1) համայնքի կայուն զարգացումը.</v>
      </c>
      <c r="AC21" s="306" t="s">
        <v>47</v>
      </c>
    </row>
    <row r="22" spans="1:29" ht="89.25">
      <c r="A22" s="1056"/>
      <c r="B22" s="1054"/>
      <c r="C22" s="311" t="s">
        <v>142</v>
      </c>
      <c r="D22" s="328" t="str">
        <f>'4.   4․1 ԾՐԱԳՐԵՐ 1-14'!D68</f>
        <v>11) Պետության պաշտպանության իրականացման աջակցումը.</v>
      </c>
      <c r="E22" s="302" t="str">
        <f>'4.   4․1 ԾՐԱԳՐԵՐ 1-14'!V68</f>
        <v>6) համայնքի բնակչության սոցիալական պաշտպանությունը.</v>
      </c>
      <c r="F22" s="302" t="str">
        <f>'4.   4․1 ԾՐԱԳՐԵՐ 1-14'!AN68</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G22" s="302" t="str">
        <f>'4.   4․1 ԾՐԱԳՐԵՐ 1-14'!BF68</f>
        <v>3) համայնքի գույքի կառավարումը.</v>
      </c>
      <c r="H22" s="302" t="str">
        <f>'4.   4․1 ԾՐԱԳՐԵՐ 1-14'!BX68</f>
        <v>1) համայնքի կայուն զարգացումը.</v>
      </c>
      <c r="I22" s="302" t="str">
        <f>'4.   4․1 ԾՐԱԳՐԵՐ 1-14'!CP68</f>
        <v>13) համայնքում գյուղատնտեսության զարգացման խթանումը.</v>
      </c>
      <c r="J22" s="302" t="str">
        <f>'4.   4․1 ԾՐԱԳՐԵՐ 1-14'!DH68</f>
        <v>5) համայնքի մշակութային կյանքի կազմակերպումը.</v>
      </c>
      <c r="K22" s="302" t="str">
        <f>'4.   4․1 ԾՐԱԳՐԵՐ 1-14'!DZ68</f>
        <v>15) Համայնքում զբոսաշրջության զարգացման խթանումը.</v>
      </c>
      <c r="L22" s="302" t="str">
        <f>'4.   4․1 ԾՐԱԳՐԵՐ 1-14'!ER68</f>
        <v>16) Համայնքի երիտասարդության խնդիրների լուծմանն ուղղված ծրագրերի և միջոցառումների կազմակերպումը.</v>
      </c>
      <c r="M22" s="302" t="str">
        <f>'4.   4․1 ԾՐԱԳՐԵՐ 1-14'!FJ68</f>
        <v>15) համայնքում զբոսաշրջության զարգացման խթանումը.</v>
      </c>
      <c r="N22" s="302" t="str">
        <f>'4.   4․1 ԾՐԱԳՐԵՐ 1-14'!GB68</f>
        <v>4) նախադպրոցական կրթության և արտադպրոցական դաստիարակության կազմակերպումը.</v>
      </c>
      <c r="O22" s="302" t="str">
        <f>'4.   4․1 ԾՐԱԳՐԵՐ 1-14'!GT68</f>
        <v>16) համայնքի երիտասարդության խնդիրների լուծմանն ուղղված ծրագրերի և միջոցառումների կազմակերպումը.</v>
      </c>
      <c r="P22" s="302" t="str">
        <f>'4.   4․1 ԾՐԱԳՐԵՐ 1-14'!HL68</f>
        <v>2) գործարար միջավայրի բարելավումը և ձեռնարկատիրության խթանումը.</v>
      </c>
      <c r="Q22" s="302" t="str">
        <f>'4.   4․1 ԾՐԱԳՐԵՐ 1-14'!ID68</f>
        <v>4) նախադպրոցական կրթության և արտադպրոցական դաստիարակության կազմակերպումը.</v>
      </c>
      <c r="R22" s="302" t="str">
        <f>'4.   4․2 ԾՐԱԳՐԵՐ 15-25'!D68</f>
        <v>13) համայնքում գյուղատնտեսության զարգացման խթանումը.</v>
      </c>
      <c r="S22" s="302" t="str">
        <f>'4.   4․2 ԾՐԱԳՐԵՐ 15-25'!V68</f>
        <v>1) համայնքի կայուն զարգացումը.</v>
      </c>
      <c r="T22" s="302" t="str">
        <f>'4.   4․2 ԾՐԱԳՐԵՐ 15-25'!AN68</f>
        <v>6) համայնքի բնակչության սոցիալական պաշտպանությունը.</v>
      </c>
      <c r="U22" s="302" t="str">
        <f>'4.   4․2 ԾՐԱԳՐԵՐ 15-25'!BF68</f>
        <v>15) համայնքում զբոսաշրջության զարգացման խթանումը.</v>
      </c>
      <c r="V22" s="302" t="str">
        <f>'4.   4․2 ԾՐԱԳՐԵՐ 15-25'!BX68</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W22" s="302" t="str">
        <f>'4.   4․2 ԾՐԱԳՐԵՐ 15-25'!CP68</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X22" s="302" t="str">
        <f>'4.   4․2 ԾՐԱԳՐԵՐ 15-25'!DH68</f>
        <v>16) համայնքի երիտասարդության խնդիրների լուծմանն ուղղված ծրագրերի և միջոցառումների կազմակերպումը.</v>
      </c>
      <c r="Y22" s="302" t="str">
        <f>'4.   4․2 ԾՐԱԳՐԵՐ 15-25'!DZ68</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Z22" s="302" t="str">
        <f>'4.   4․2 ԾՐԱԳՐԵՐ 15-25'!ER68</f>
        <v>ընտրել</v>
      </c>
      <c r="AA22" s="302" t="str">
        <f>'4.   4․2 ԾՐԱԳՐԵՐ 15-25'!FJ68</f>
        <v>8) համայնքում բնակարանային շինարարության խթանումը.</v>
      </c>
      <c r="AB22" s="329" t="str">
        <f>'4.   4․2 ԾՐԱԳՐԵՐ 15-25'!GB68</f>
        <v>7) համայնքում մարզական կյանքի կազմակերպումը, ֆիզիկական կուլտուրայի և առողջ ապրելակերպի խրախուսումը.</v>
      </c>
      <c r="AC22" s="306" t="s">
        <v>47</v>
      </c>
    </row>
    <row r="23" spans="1:29" ht="80.099999999999994" customHeight="1">
      <c r="A23" s="1056"/>
      <c r="B23" s="1054"/>
      <c r="C23" s="311" t="s">
        <v>143</v>
      </c>
      <c r="D23" s="328" t="str">
        <f>'4.   4․1 ԾՐԱԳՐԵՐ 1-14'!D90</f>
        <v>2) Գործարար միջավայրի բարելավումը և ձեռնարկատիրության խթանումը.</v>
      </c>
      <c r="E23" s="302" t="str">
        <f>'4.   4․1 ԾՐԱԳՐԵՐ 1-14'!V90</f>
        <v>ընտրել</v>
      </c>
      <c r="F23" s="302" t="str">
        <f>'4.   4․1 ԾՐԱԳՐԵՐ 1-14'!AN90</f>
        <v>ընտրել</v>
      </c>
      <c r="G23" s="302" t="str">
        <f>'4.   4․1 ԾՐԱԳՐԵՐ 1-14'!BF90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H23" s="302" t="str">
        <f>'4.   4․1 ԾՐԱԳՐԵՐ 1-14'!BX90</f>
        <v>2) գործարար միջավայրի բարելավումը և ձեռնարկատիրության խթանումը.</v>
      </c>
      <c r="I23" s="302" t="str">
        <f>'4.   4․1 ԾՐԱԳՐԵՐ 1-14'!CP90</f>
        <v>6) համայնքի բնակչության սոցիալական պաշտպանությունը.</v>
      </c>
      <c r="J23" s="302" t="str">
        <f>'4.   4․1 ԾՐԱԳՐԵՐ 1-14'!DH90</f>
        <v>7) համայնքում մարզական կյանքի կազմակերպումը, ֆիզիկական կուլտուրայի և առողջ ապրելակերպի խրախուսումը.</v>
      </c>
      <c r="K23" s="302" t="str">
        <f>'4.   4․1 ԾՐԱԳՐԵՐ 1-14'!DZ90</f>
        <v>16) Համայնքի երիտասարդության խնդիրների լուծմանն ուղղված ծրագրերի և միջոցառումների կազմակերպումը.</v>
      </c>
      <c r="L23" s="302" t="str">
        <f>'4.   4․1 ԾՐԱԳՐԵՐ 1-14'!ER90</f>
        <v>15) Համայնքում զբոսաշրջության զարգացման խթանումը.</v>
      </c>
      <c r="M23" s="302" t="str">
        <f>'4.   4․1 ԾՐԱԳՐԵՐ 1-14'!FJ90</f>
        <v>16) համայնքի երիտասարդության խնդիրների լուծմանն ուղղված ծրագրերի և միջոցառումների կազմակերպումը.</v>
      </c>
      <c r="N23" s="302">
        <f>'4.   4․1 ԾՐԱԳՐԵՐ 1-14'!GB90</f>
        <v>0</v>
      </c>
      <c r="O23" s="302" t="str">
        <f>'4.   4․1 ԾՐԱԳՐԵՐ 1-14'!GT90</f>
        <v>ընտրել</v>
      </c>
      <c r="P23" s="302" t="str">
        <f>'4.   4․1 ԾՐԱԳՐԵՐ 1-14'!HL90</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Q23" s="302" t="str">
        <f>'4.   4․1 ԾՐԱԳՐԵՐ 1-14'!ID90</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R23" s="302" t="str">
        <f>'4.   4․2 ԾՐԱԳՐԵՐ 15-25'!D90</f>
        <v>14) համայնքում շրջակա միջավայրի պահպանությունը.</v>
      </c>
      <c r="S23" s="302" t="str">
        <f>'4.   4․2 ԾՐԱԳՐԵՐ 15-25'!V90</f>
        <v>15) համայնքում զբոսաշրջության զարգացման խթանումը.</v>
      </c>
      <c r="T23" s="302" t="str">
        <f>'4.   4․2 ԾՐԱԳՐԵՐ 15-25'!AN90</f>
        <v>2) գործարար միջավայրի բարելավումը և ձեռնարկատիրության խթանումը.</v>
      </c>
      <c r="U23" s="302" t="str">
        <f>'4.   4․2 ԾՐԱԳՐԵՐ 15-25'!BF90</f>
        <v>ընտրել</v>
      </c>
      <c r="V23" s="302" t="str">
        <f>'4.   4․2 ԾՐԱԳՐԵՐ 15-25'!BX90</f>
        <v>ընտրել</v>
      </c>
      <c r="W23" s="302" t="str">
        <f>'4.   4․2 ԾՐԱԳՐԵՐ 15-25'!CP90</f>
        <v>6) համայնքի բնակչության սոցիալական պաշտպանությունը.</v>
      </c>
      <c r="X23" s="302" t="str">
        <f>'4.   4․2 ԾՐԱԳՐԵՐ 15-25'!DH90</f>
        <v>5) համայնքի մշակութային կյանքի կազմակերպումը.</v>
      </c>
      <c r="Y23" s="302" t="str">
        <f>'4.   4․2 ԾՐԱԳՐԵՐ 15-25'!DZ90</f>
        <v>6) համայնքի բնակչության սոցիալական պաշտպանությունը.</v>
      </c>
      <c r="Z23" s="302" t="str">
        <f>'4.   4․2 ԾՐԱԳՐԵՐ 15-25'!ER90</f>
        <v>ընտրել</v>
      </c>
      <c r="AA23" s="302" t="str">
        <f>'4.   4․2 ԾՐԱԳՐԵՐ 15-25'!FJ90</f>
        <v>3) համայնքի գույքի կառավարումը.</v>
      </c>
      <c r="AB23" s="329" t="str">
        <f>'4.   4․2 ԾՐԱԳՐԵՐ 15-25'!GB90</f>
        <v>15) համայնքում զբոսաշրջության զարգացման խթանումը.</v>
      </c>
      <c r="AC23" s="306" t="s">
        <v>47</v>
      </c>
    </row>
    <row r="24" spans="1:29" ht="80.099999999999994" customHeight="1">
      <c r="A24" s="1056"/>
      <c r="B24" s="1054"/>
      <c r="C24" s="311" t="s">
        <v>140</v>
      </c>
      <c r="D24" s="328" t="str">
        <f>'4.   4․1 ԾՐԱԳՐԵՐ 1-14'!D112</f>
        <v>Համընկնում է 2022-2032թթ ռազմավարության մեջ ընտրված չորրորդ ուղղությանը՝ &lt;&lt;Հագեցած, մրցունակ տեղական ինքնակառավարում ունեցող համայնք&gt;&gt;։</v>
      </c>
      <c r="E24" s="302" t="str">
        <f>'4.   4․1 ԾՐԱԳՐԵՐ 1-14'!V112</f>
        <v>ՏԻՄ-ում մասնագետների վերապատրաստում․</v>
      </c>
      <c r="F24" s="302">
        <f>'4.   4․1 ԾՐԱԳՐԵՐ 1-14'!AN112</f>
        <v>0</v>
      </c>
      <c r="G24" s="302">
        <f>'4.   4․1 ԾՐԱԳՐԵՐ 1-14'!BF112</f>
        <v>0</v>
      </c>
      <c r="H24" s="302">
        <f>'4.   4․1 ԾՐԱԳՐԵՐ 1-14'!BX112</f>
        <v>0</v>
      </c>
      <c r="I24" s="302">
        <f>'4.   4․1 ԾՐԱԳՐԵՐ 1-14'!CP112</f>
        <v>0</v>
      </c>
      <c r="J24" s="302">
        <f>'4.   4․1 ԾՐԱԳՐԵՐ 1-14'!DH112</f>
        <v>0</v>
      </c>
      <c r="K24" s="302">
        <f>'4.   4․1 ԾՐԱԳՐԵՐ 1-14'!DZ112</f>
        <v>0</v>
      </c>
      <c r="L24" s="302">
        <f>'4.   4․1 ԾՐԱԳՐԵՐ 1-14'!ER112</f>
        <v>0</v>
      </c>
      <c r="M24" s="302">
        <f>'4.   4․1 ԾՐԱԳՐԵՐ 1-14'!FJ112</f>
        <v>0</v>
      </c>
      <c r="N24" s="302">
        <f>'4.   4․1 ԾՐԱԳՐԵՐ 1-14'!GB112</f>
        <v>0</v>
      </c>
      <c r="O24" s="302" t="str">
        <f>'4.   4․1 ԾՐԱԳՐԵՐ 1-14'!GT112</f>
        <v>Համընկնում է 2022-2032թթ ռազմավարության մեջ ընտրված երկրորդ ուղղությանը՝ &lt;&lt;Կրթված,մշակութահեն,նորարարական և ժամանցով հագեցած համայնք&gt;&gt;</v>
      </c>
      <c r="P24" s="302" t="str">
        <f>'4.   4․1 ԾՐԱԳՐԵՐ 1-14'!HL112</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Q24" s="302" t="str">
        <f>'4.   4․1 ԾՐԱԳՐԵՐ 1-14'!ID112</f>
        <v xml:space="preserve">Համընկնում է 2022-2032թթ ռազմավարության մեջ ընտրված երկրորդ ուղղությանը՝ «Կրթված,մշակութահեն,նորարարական և ժամանցով հագեցած համայնք» </v>
      </c>
      <c r="R24" s="302" t="str">
        <f>'4.   4․2 ԾՐԱԳՐԵՐ 15-25'!D112</f>
        <v>Համայնքի վարչական բնակավայրերի սանիտարահիգիենիկ վիճակի բարելավումը։</v>
      </c>
      <c r="S24" s="302" t="str">
        <f>'4.   4․2 ԾՐԱԳՐԵՐ 15-25'!V112</f>
        <v>Հետիոտների և ավտոմեքենաների տեղաշարժի ապահովում</v>
      </c>
      <c r="T24" s="302">
        <f>'4.   4․2 ԾՐԱԳՐԵՐ 15-25'!AN112</f>
        <v>0</v>
      </c>
      <c r="U24" s="302">
        <f>'4.   4․2 ԾՐԱԳՐԵՐ 15-25'!BF112</f>
        <v>0</v>
      </c>
      <c r="V24" s="302">
        <f>'4.   4․2 ԾՐԱԳՐԵՐ 15-25'!BX112</f>
        <v>0</v>
      </c>
      <c r="W24" s="302" t="str">
        <f>'4.   4․2 ԾՐԱԳՐԵՐ 15-25'!CP112</f>
        <v>Համայնքում ավագ սերնդի ներկայացուցիչների ժամանցի և զբաղվածության ապահովում</v>
      </c>
      <c r="X24" s="302">
        <f>'4.   4․2 ԾՐԱԳՐԵՐ 15-25'!DH112</f>
        <v>0</v>
      </c>
      <c r="Y24" s="302" t="str">
        <f>'4.   4․2 ԾՐԱԳՐԵՐ 15-25'!DZ112</f>
        <v>Համընկնում է 2022-2032թթ ռազմավարության մեջ ընտրված վեցերորդ ուղղությանը՝ առողջ և սպորտային համայնք։</v>
      </c>
      <c r="Z24" s="302" t="str">
        <f>'4.   4․2 ԾՐԱԳՐԵՐ 15-25'!ER112</f>
        <v>Ձեռք բերել աղբի տեսակավորման համար աղբամաններ</v>
      </c>
      <c r="AA24" s="302">
        <f>'4.   4․2 ԾՐԱԳՐԵՐ 15-25'!FJ112</f>
        <v>0</v>
      </c>
      <c r="AB24" s="329" t="str">
        <f>'4.   4․2 ԾՐԱԳՐԵՐ 15-25'!GB112</f>
        <v>Համընկնում է 2022-2032թթ ռազմավարության մեջ ընտրված վեցերորդ ուղղությանը՝ առողջ և սպորտային համայնք։</v>
      </c>
      <c r="AC24" s="306" t="s">
        <v>47</v>
      </c>
    </row>
    <row r="25" spans="1:29" ht="80.099999999999994" customHeight="1">
      <c r="A25" s="1057"/>
      <c r="B25" s="1055"/>
      <c r="C25" s="318" t="s">
        <v>141</v>
      </c>
      <c r="D25" s="328">
        <f>'4.   4․1 ԾՐԱԳՐԵՐ 1-14'!D113</f>
        <v>0</v>
      </c>
      <c r="E25" s="302" t="str">
        <f>'4.   4․1 ԾՐԱԳՐԵՐ 1-14'!V113</f>
        <v>ՏԻՄ-ում  կառավարման արդիական և նոր համակարգի կիրառում ․</v>
      </c>
      <c r="F25" s="302">
        <f>'4.   4․1 ԾՐԱԳՐԵՐ 1-14'!AN113</f>
        <v>0</v>
      </c>
      <c r="G25" s="302">
        <f>'4.   4․1 ԾՐԱԳՐԵՐ 1-14'!BF113</f>
        <v>0</v>
      </c>
      <c r="H25" s="302">
        <f>'4.   4․1 ԾՐԱԳՐԵՐ 1-14'!BX113</f>
        <v>0</v>
      </c>
      <c r="I25" s="302">
        <f>'4.   4․1 ԾՐԱԳՐԵՐ 1-14'!CP113</f>
        <v>0</v>
      </c>
      <c r="J25" s="302" t="str">
        <f>'4.   4․1 ԾՐԱԳՐԵՐ 1-14'!DH113</f>
        <v>Համընկնում է 2022-2032թթ ռազմավարության մեջ ընտրված երկրորդ ուղղությանը՝ &lt;&lt;Կրթված,մշակութահեն,նորարարական և ժամանցով հագեցած համայնք&gt;&gt;։</v>
      </c>
      <c r="K25" s="302" t="str">
        <f>'4.   4․1 ԾՐԱԳՐԵՐ 1-14'!DZ113</f>
        <v>Համընկնում է 2022-2032թթ ռազմավարության մեջ ընտրված երկրորդ ուղղությանը՝ &lt;&lt;Կրթված,մշակութահեն,նորարարական և ժամանցով հագեցած համայնք&gt;&gt;</v>
      </c>
      <c r="L25" s="302">
        <f>'4.   4․1 ԾՐԱԳՐԵՐ 1-14'!ER113</f>
        <v>0</v>
      </c>
      <c r="M25" s="302">
        <f>'4.   4․1 ԾՐԱԳՐԵՐ 1-14'!FJ113</f>
        <v>0</v>
      </c>
      <c r="N25" s="302" t="str">
        <f>'4.   4․1 ԾՐԱԳՐԵՐ 1-14'!GB113</f>
        <v>Համընկնում է 2022-2032թթ ռազմավարության մեջ ընտրված երկրորդ ուղղությանը՝ &lt;&lt;Կրթված,մշակութահեն,նորարարական և ժամանցով հագեցած համայնք&gt;&gt;</v>
      </c>
      <c r="O25" s="302">
        <f>'4.   4․1 ԾՐԱԳՐԵՐ 1-14'!GT113</f>
        <v>0</v>
      </c>
      <c r="P25" s="302" t="str">
        <f>'4.   4․1 ԾՐԱԳՐԵՐ 1-14'!HL113</f>
        <v>Քաղաքացիական կյանքի ակտիվացում։</v>
      </c>
      <c r="Q25" s="302">
        <f>'4.   4․1 ԾՐԱԳՐԵՐ 1-14'!ID113</f>
        <v>0</v>
      </c>
      <c r="R25" s="302">
        <f>'4.   4․2 ԾՐԱԳՐԵՐ 15-25'!D113</f>
        <v>0</v>
      </c>
      <c r="S25" s="302" t="str">
        <f>'4.   4․2 ԾՐԱԳՐԵՐ 15-25'!V113</f>
        <v>Վերանորոգվող ճանապարհների հարակից տարածքների բարեկարգում</v>
      </c>
      <c r="T25" s="302">
        <f>'4.   4․2 ԾՐԱԳՐԵՐ 15-25'!AN113</f>
        <v>0</v>
      </c>
      <c r="U25" s="302">
        <f>'4.   4․2 ԾՐԱԳՐԵՐ 15-25'!BF113</f>
        <v>0</v>
      </c>
      <c r="V25" s="302">
        <f>'4.   4․2 ԾՐԱԳՐԵՐ 15-25'!BX113</f>
        <v>0</v>
      </c>
      <c r="W25" s="302">
        <f>'4.   4․2 ԾՐԱԳՐԵՐ 15-25'!CP113</f>
        <v>0</v>
      </c>
      <c r="X25" s="302">
        <f>'4.   4․2 ԾՐԱԳՐԵՐ 15-25'!DH113</f>
        <v>0</v>
      </c>
      <c r="Y25" s="302">
        <f>'4.   4․2 ԾՐԱԳՐԵՐ 15-25'!DZ113</f>
        <v>0</v>
      </c>
      <c r="Z25" s="302" t="str">
        <f>'4.   4․2 ԾՐԱԳՐԵՐ 15-25'!ER113</f>
        <v>Առանձնացված կոշտ թափոնների կառավարում</v>
      </c>
      <c r="AA25" s="302">
        <f>'4.   4․2 ԾՐԱԳՐԵՐ 15-25'!FJ113</f>
        <v>0</v>
      </c>
      <c r="AB25" s="329">
        <f>'4.   4․2 ԾՐԱԳՐԵՐ 15-25'!GB113</f>
        <v>0</v>
      </c>
      <c r="AC25" s="306" t="s">
        <v>47</v>
      </c>
    </row>
    <row r="26" spans="1:29" ht="71.25">
      <c r="A26" s="449" t="s">
        <v>58</v>
      </c>
      <c r="B26" s="450" t="str">
        <f>'4.   4․1 ԾՐԱԳՐԵՐ 1-14'!B115</f>
        <v>Ինչ ազդեցություն կարող են ունենալ լուծման ենթակա խնդիրները համայնքի սոցիալ-տնտեսական վիճակի վրա.</v>
      </c>
      <c r="C26" s="318"/>
      <c r="D26" s="326" t="str">
        <f>'4.   4․1 ԾՐԱԳՐԵՐ 1-14'!C115</f>
        <v>5) Դրական ազդեցություն համայնքի տնտեսական իրավիճակի և տնտեսական քաղաքականության իրագործման վրա</v>
      </c>
      <c r="E26" s="301" t="str">
        <f>'4.   4․1 ԾՐԱԳՐԵՐ 1-14'!U115</f>
        <v>9) Դրական ազդեցություն կառավարական և ոչ կառավարականկազմակերպությունների գործունեության վրա</v>
      </c>
      <c r="F26" s="301" t="str">
        <f>'4.   4․1 ԾՐԱԳՐԵՐ 1-14'!AM115</f>
        <v>7) Դրական ազդեցություն համայնքային ենթակառուցվածքների զարգացման և երկարաժամկետ ներդրումային ծրագրերի իրականացման վրա</v>
      </c>
      <c r="G26" s="301" t="str">
        <f>'4.   4․1 ԾՐԱԳՐԵՐ 1-14'!BE115</f>
        <v>9) Դրական ազդեցություն կառավարական և ոչ կառավարականկազմակերպությունների գործունեության վրա</v>
      </c>
      <c r="H26" s="301" t="str">
        <f>'4.   4․1 ԾՐԱԳՐԵՐ 1-14'!BW115</f>
        <v>5) Դրական ազդեցություն համայնքի տնտեսական իրավիճակի և տնտեսական քաղաքականության իրագործման վրա</v>
      </c>
      <c r="I26" s="301" t="str">
        <f>'4.   4․1 ԾՐԱԳՐԵՐ 1-14'!CO115</f>
        <v>2) Դրական ազդեցություն սկսնակ ձեռնարկությունների և ֆերմերային տնտեսությունների գործունեության վրա</v>
      </c>
      <c r="J26" s="301" t="str">
        <f>'4.   4․1 ԾՐԱԳՐԵՐ 1-14'!DG115</f>
        <v>1) Դրական ազդեցություն գործող ձեռնարկությունների և ֆերմերային տնտեսությունների գործունեության վրա</v>
      </c>
      <c r="K26" s="301" t="str">
        <f>'4.   4․1 ԾՐԱԳՐԵՐ 1-14'!DY115</f>
        <v>5) Դրական ազդեցություն համայնքի տնտեսական իրավիճակի և տնտեսական քաղաքականության իրագործման վրա</v>
      </c>
      <c r="L26" s="301" t="str">
        <f>'4.   4․1 ԾՐԱԳՐԵՐ 1-14'!EQ115</f>
        <v>10) Այլ ազդեցություն</v>
      </c>
      <c r="M26" s="301" t="str">
        <f>'4.   4․1 ԾՐԱԳՐԵՐ 1-14'!FI115</f>
        <v>5) Դրական ազդեցություն համայնքի տնտեսական իրավիճակի և տնտեսական քաղաքականության իրագործման վրա</v>
      </c>
      <c r="N26" s="301" t="str">
        <f>'4.   4․1 ԾՐԱԳՐԵՐ 1-14'!GA115</f>
        <v>10) Այլ ազդեցություն</v>
      </c>
      <c r="O26" s="301" t="str">
        <f>'4.   4․1 ԾՐԱԳՐԵՐ 1-14'!GS115</f>
        <v>10) Այլ ազդեցություն</v>
      </c>
      <c r="P26" s="301" t="str">
        <f>'4.   4․1 ԾՐԱԳՐԵՐ 1-14'!HK115</f>
        <v>7) Դրական ազդեցություն համայնքային ենթակառուցվածքների զարգացման և երկարաժամկետ ներդրումային ծրագրերի իրականացման վրա</v>
      </c>
      <c r="Q26" s="301" t="str">
        <f>'4.   4․1 ԾՐԱԳՐԵՐ 1-14'!IC115</f>
        <v>10) Այլ ազդեցություն</v>
      </c>
      <c r="R26" s="301" t="str">
        <f>'4.   4․2 ԾՐԱԳՐԵՐ 15-25'!C115</f>
        <v>5) Դրական ազդեցություն համայնքի տնտեսական իրավիճակի և տնտեսական քաղաքականության իրագործման վրա</v>
      </c>
      <c r="S26" s="301" t="str">
        <f>'4.   4․2 ԾՐԱԳՐԵՐ 15-25'!U115</f>
        <v>7) Դրական ազդեցություն համայնքային ենթակառուցվածքների զարգացման և երկարաժամկետ ներդրումային ծրագրերի իրականացման վրա</v>
      </c>
      <c r="T26" s="301" t="str">
        <f>'4.   4․2 ԾՐԱԳՐԵՐ 15-25'!AM115</f>
        <v>10) Այլ ազդեցություն</v>
      </c>
      <c r="U26" s="301" t="str">
        <f>'4.   4․2 ԾՐԱԳՐԵՐ 15-25'!BE115</f>
        <v>10) Այլ ազդեցություն</v>
      </c>
      <c r="V26" s="301" t="str">
        <f>'4.   4․2 ԾՐԱԳՐԵՐ 15-25'!BW115</f>
        <v>10) Այլ ազդեցություն</v>
      </c>
      <c r="W26" s="301" t="str">
        <f>'4.   4․2 ԾՐԱԳՐԵՐ 15-25'!CO115</f>
        <v xml:space="preserve">8) Դրական ազդեցություն համայնքում առողջապահականկամ կրթական ծառայությունների որակի բարելավման վրա </v>
      </c>
      <c r="X26" s="301" t="str">
        <f>'4.   4․2 ԾՐԱԳՐԵՐ 15-25'!DG115</f>
        <v xml:space="preserve">8) Դրական ազդեցություն համայնքում առողջապահականկամ կրթական ծառայությունների որակի բարելավման վրա </v>
      </c>
      <c r="Y26" s="301" t="str">
        <f>'4.   4․2 ԾՐԱԳՐԵՐ 15-25'!DY115</f>
        <v>10) Այլ ազդեցություն</v>
      </c>
      <c r="Z26" s="301" t="str">
        <f>'4.   4․2 ԾՐԱԳՐԵՐ 15-25'!EQ115</f>
        <v>3) Դրական ազդեցություն համայնքից դուրս գործող ձեռնարկությունների գործունեության վրա</v>
      </c>
      <c r="AA26" s="301" t="str">
        <f>'4.   4․2 ԾՐԱԳՐԵՐ 15-25'!FI115</f>
        <v>6) Դրական ազդեցություն համայնքի սոցիալական իրավիճակի և սոցիալական քաղաքականության իրագործման վրա</v>
      </c>
      <c r="AB26" s="327" t="str">
        <f>'4.   4․2 ԾՐԱԳՐԵՐ 15-25'!GA115</f>
        <v>ընտրել</v>
      </c>
      <c r="AC26" s="306" t="s">
        <v>47</v>
      </c>
    </row>
    <row r="27" spans="1:29" ht="69.95" customHeight="1">
      <c r="A27" s="1056" t="s">
        <v>59</v>
      </c>
      <c r="B27" s="1054" t="str">
        <f>'4.   4․1 ԾՐԱԳՐԵՐ 1-14'!B130</f>
        <v>Ծրագրի իրագործման դեպքում ստեղծվող աշխատատեղերի թվաքանակը.</v>
      </c>
      <c r="C27" s="312" t="str">
        <f>'4.   4․1 ԾՐԱԳՐԵՐ 1-14'!C129</f>
        <v>Ժամանակավոր (հատ)</v>
      </c>
      <c r="D27" s="330">
        <f>'4.   4․1 ԾՐԱԳՐԵՐ 1-14'!C130</f>
        <v>8</v>
      </c>
      <c r="E27" s="303">
        <f>'4.   4․1 ԾՐԱԳՐԵՐ 1-14'!U130</f>
        <v>8</v>
      </c>
      <c r="F27" s="303">
        <f>'4.   4․1 ԾՐԱԳՐԵՐ 1-14'!AM130</f>
        <v>2</v>
      </c>
      <c r="G27" s="303">
        <f>'4.   4․1 ԾՐԱԳՐԵՐ 1-14'!BE130</f>
        <v>20</v>
      </c>
      <c r="H27" s="303">
        <f>'4.   4․1 ԾՐԱԳՐԵՐ 1-14'!BW130</f>
        <v>2</v>
      </c>
      <c r="I27" s="303">
        <f>'4.   4․1 ԾՐԱԳՐԵՐ 1-14'!CO130</f>
        <v>3</v>
      </c>
      <c r="J27" s="303">
        <f>'4.   4․1 ԾՐԱԳՐԵՐ 1-14'!DG130</f>
        <v>3</v>
      </c>
      <c r="K27" s="303">
        <f>'4.   4․1 ԾՐԱԳՐԵՐ 1-14'!DY130</f>
        <v>0</v>
      </c>
      <c r="L27" s="303">
        <f>'4.   4․1 ԾՐԱԳՐԵՐ 1-14'!EQ130</f>
        <v>0</v>
      </c>
      <c r="M27" s="303">
        <f>'4.   4․1 ԾՐԱԳՐԵՐ 1-14'!FI130</f>
        <v>0</v>
      </c>
      <c r="N27" s="303">
        <f>'4.   4․1 ԾՐԱԳՐԵՐ 1-14'!GA130</f>
        <v>565</v>
      </c>
      <c r="O27" s="303">
        <f>'4.   4․1 ԾՐԱԳՐԵՐ 1-14'!GS130</f>
        <v>4</v>
      </c>
      <c r="P27" s="303">
        <f>'4.   4․1 ԾՐԱԳՐԵՐ 1-14'!HK130</f>
        <v>4</v>
      </c>
      <c r="Q27" s="303">
        <f>'4.   4․1 ԾՐԱԳՐԵՐ 1-14'!IC130</f>
        <v>3</v>
      </c>
      <c r="R27" s="303">
        <f>'4.   4․2 ԾՐԱԳՐԵՐ 15-25'!C130</f>
        <v>22</v>
      </c>
      <c r="S27" s="303">
        <f>'4.   4․2 ԾՐԱԳՐԵՐ 15-25'!U130</f>
        <v>30</v>
      </c>
      <c r="T27" s="303">
        <f>'4.   4․2 ԾՐԱԳՐԵՐ 15-25'!AM130</f>
        <v>0</v>
      </c>
      <c r="U27" s="303">
        <f>'4.   4․2 ԾՐԱԳՐԵՐ 15-25'!BE130</f>
        <v>18</v>
      </c>
      <c r="V27" s="303">
        <f>'4.   4․2 ԾՐԱԳՐԵՐ 15-25'!BW130</f>
        <v>30</v>
      </c>
      <c r="W27" s="303">
        <f>'4.   4․2 ԾՐԱԳՐԵՐ 15-25'!CO130</f>
        <v>6</v>
      </c>
      <c r="X27" s="303">
        <f>'4.   4․2 ԾՐԱԳՐԵՐ 15-25'!DG130</f>
        <v>1</v>
      </c>
      <c r="Y27" s="303">
        <f>'4.   4․2 ԾՐԱԳՐԵՐ 15-25'!DY130</f>
        <v>0</v>
      </c>
      <c r="Z27" s="303">
        <f>'4.   4․2 ԾՐԱԳՐԵՐ 15-25'!EQ130</f>
        <v>5</v>
      </c>
      <c r="AA27" s="303">
        <f>'4.   4․2 ԾՐԱԳՐԵՐ 15-25'!FI130</f>
        <v>80</v>
      </c>
      <c r="AB27" s="331">
        <f>'4.   4․2 ԾՐԱԳՐԵՐ 15-25'!GA130</f>
        <v>0</v>
      </c>
      <c r="AC27" s="306">
        <f>SUM(D27:AB27)</f>
        <v>814</v>
      </c>
    </row>
    <row r="28" spans="1:29" ht="69.95" customHeight="1">
      <c r="A28" s="1057"/>
      <c r="B28" s="1055"/>
      <c r="C28" s="319" t="str">
        <f>'4.   4․1 ԾՐԱԳՐԵՐ 1-14'!D129</f>
        <v>Հիմնական (հատ)</v>
      </c>
      <c r="D28" s="330">
        <f>'4.   4․1 ԾՐԱԳՐԵՐ 1-14'!D130</f>
        <v>56</v>
      </c>
      <c r="E28" s="303">
        <f>'4.   4․1 ԾՐԱԳՐԵՐ 1-14'!V130</f>
        <v>56</v>
      </c>
      <c r="F28" s="303">
        <f>'4.   4․1 ԾՐԱԳՐԵՐ 1-14'!AN130</f>
        <v>1</v>
      </c>
      <c r="G28" s="303">
        <f>'4.   4․1 ԾՐԱԳՐԵՐ 1-14'!BF130</f>
        <v>4</v>
      </c>
      <c r="H28" s="303">
        <f>'4.   4․1 ԾՐԱԳՐԵՐ 1-14'!BX130</f>
        <v>1</v>
      </c>
      <c r="I28" s="303">
        <f>'4.   4․1 ԾՐԱԳՐԵՐ 1-14'!CP130</f>
        <v>0</v>
      </c>
      <c r="J28" s="303">
        <f>'4.   4․1 ԾՐԱԳՐԵՐ 1-14'!DH130</f>
        <v>1</v>
      </c>
      <c r="K28" s="303">
        <f>'4.   4․1 ԾՐԱԳՐԵՐ 1-14'!DZ130</f>
        <v>0</v>
      </c>
      <c r="L28" s="303">
        <f>'4.   4․1 ԾՐԱԳՐԵՐ 1-14'!ER130</f>
        <v>0</v>
      </c>
      <c r="M28" s="303">
        <f>'4.   4․1 ԾՐԱԳՐԵՐ 1-14'!FJ130</f>
        <v>0</v>
      </c>
      <c r="N28" s="303">
        <f>'4.   4․1 ԾՐԱԳՐԵՐ 1-14'!GB130</f>
        <v>0</v>
      </c>
      <c r="O28" s="303">
        <f>'4.   4․1 ԾՐԱԳՐԵՐ 1-14'!GT130</f>
        <v>0</v>
      </c>
      <c r="P28" s="303">
        <f>'4.   4․1 ԾՐԱԳՐԵՐ 1-14'!HL130</f>
        <v>2</v>
      </c>
      <c r="Q28" s="303">
        <f>'4.   4․1 ԾՐԱԳՐԵՐ 1-14'!ID130</f>
        <v>3</v>
      </c>
      <c r="R28" s="303">
        <f>'4.   4․2 ԾՐԱԳՐԵՐ 15-25'!D130</f>
        <v>2</v>
      </c>
      <c r="S28" s="303">
        <f>'4.   4․2 ԾՐԱԳՐԵՐ 15-25'!V130</f>
        <v>0</v>
      </c>
      <c r="T28" s="303">
        <f>'4.   4․2 ԾՐԱԳՐԵՐ 15-25'!AN130</f>
        <v>0</v>
      </c>
      <c r="U28" s="303">
        <f>'4.   4․2 ԾՐԱԳՐԵՐ 15-25'!BF130</f>
        <v>10</v>
      </c>
      <c r="V28" s="303" t="str">
        <f>'4.   4․2 ԾՐԱԳՐԵՐ 15-25'!BX130</f>
        <v>-</v>
      </c>
      <c r="W28" s="303">
        <f>'4.   4․2 ԾՐԱԳՐԵՐ 15-25'!CP130</f>
        <v>0</v>
      </c>
      <c r="X28" s="303">
        <f>'4.   4․2 ԾՐԱԳՐԵՐ 15-25'!DH130</f>
        <v>2</v>
      </c>
      <c r="Y28" s="303">
        <f>'4.   4․2 ԾՐԱԳՐԵՐ 15-25'!DZ130</f>
        <v>0</v>
      </c>
      <c r="Z28" s="303">
        <f>'4.   4․2 ԾՐԱԳՐԵՐ 15-25'!ER130</f>
        <v>5</v>
      </c>
      <c r="AA28" s="303">
        <f>'4.   4․2 ԾՐԱԳՐԵՐ 15-25'!FJ130</f>
        <v>0</v>
      </c>
      <c r="AB28" s="331">
        <f>'4.   4․2 ԾՐԱԳՐԵՐ 15-25'!GB130</f>
        <v>0</v>
      </c>
      <c r="AC28" s="306">
        <f>SUM(D28:AB28)</f>
        <v>143</v>
      </c>
    </row>
    <row r="29" spans="1:29" s="529" customFormat="1" ht="69.95" customHeight="1">
      <c r="A29" s="1064" t="s">
        <v>328</v>
      </c>
      <c r="B29" s="1058" t="str">
        <f>'4.   4․1 ԾՐԱԳՐԵՐ 1-14'!B131</f>
        <v>այդ թվում՝ աշխատատեղեր կանանց համար</v>
      </c>
      <c r="C29" s="525" t="str">
        <f>'4.   4․1 ԾՐԱԳՐԵՐ 1-14'!C129</f>
        <v>Ժամանակավոր (հատ)</v>
      </c>
      <c r="D29" s="526">
        <f>'4.   4․1 ԾՐԱԳՐԵՐ 1-14'!C131</f>
        <v>34</v>
      </c>
      <c r="E29" s="527">
        <f>'4.   4․1 ԾՐԱԳՐԵՐ 1-14'!U131</f>
        <v>34</v>
      </c>
      <c r="F29" s="527">
        <f>'4.   4․1 ԾՐԱԳՐԵՐ 1-14'!AM131</f>
        <v>1</v>
      </c>
      <c r="G29" s="527">
        <f>'4.   4․1 ԾՐԱԳՐԵՐ 1-14'!BE131</f>
        <v>2</v>
      </c>
      <c r="H29" s="527">
        <f>'4.   4․1 ԾՐԱԳՐԵՐ 1-14'!BW131</f>
        <v>1</v>
      </c>
      <c r="I29" s="527">
        <f>'4.   4․1 ԾՐԱԳՐԵՐ 1-14'!CO131</f>
        <v>0</v>
      </c>
      <c r="J29" s="527">
        <f>'4.   4․1 ԾՐԱԳՐԵՐ 1-14'!DG131</f>
        <v>0</v>
      </c>
      <c r="K29" s="527">
        <f>'4.   4․1 ԾՐԱԳՐԵՐ 1-14'!DY131</f>
        <v>0</v>
      </c>
      <c r="L29" s="527">
        <f>'4.   4․1 ԾՐԱԳՐԵՐ 1-14'!EQ131</f>
        <v>0</v>
      </c>
      <c r="M29" s="527">
        <f>'4.   4․1 ԾՐԱԳՐԵՐ 1-14'!FI131</f>
        <v>0</v>
      </c>
      <c r="N29" s="527">
        <f>'4.   4․1 ԾՐԱԳՐԵՐ 1-14'!GA131</f>
        <v>479</v>
      </c>
      <c r="O29" s="527">
        <f>'4.   4․1 ԾՐԱԳՐԵՐ 1-14'!GS131</f>
        <v>4</v>
      </c>
      <c r="P29" s="527">
        <f>'4.   4․1 ԾՐԱԳՐԵՐ 1-14'!HK131</f>
        <v>2</v>
      </c>
      <c r="Q29" s="527">
        <f>'4.   4․1 ԾՐԱԳՐԵՐ 1-14'!IC131</f>
        <v>3</v>
      </c>
      <c r="R29" s="527">
        <f>'4.   4․2 ԾՐԱԳՐԵՐ 15-25'!C131</f>
        <v>0</v>
      </c>
      <c r="S29" s="527">
        <f>'4.   4․2 ԾՐԱԳՐԵՐ 15-25'!U131</f>
        <v>0</v>
      </c>
      <c r="T29" s="527">
        <f>'4.   4․2 ԾՐԱԳՐԵՐ 15-25'!AM131</f>
        <v>0</v>
      </c>
      <c r="U29" s="527">
        <f>'4.   4․2 ԾՐԱԳՐԵՐ 15-25'!BE131</f>
        <v>6</v>
      </c>
      <c r="V29" s="527">
        <f>'4.   4․2 ԾՐԱԳՐԵՐ 15-25'!BW131</f>
        <v>0</v>
      </c>
      <c r="W29" s="527">
        <f>'4.   4․2 ԾՐԱԳՐԵՐ 15-25'!CO131</f>
        <v>6</v>
      </c>
      <c r="X29" s="527">
        <f>'4.   4․2 ԾՐԱԳՐԵՐ 15-25'!DG131</f>
        <v>0</v>
      </c>
      <c r="Y29" s="527">
        <f>'4.   4․2 ԾՐԱԳՐԵՐ 15-25'!DY131</f>
        <v>0</v>
      </c>
      <c r="Z29" s="527">
        <f>'4.   4․2 ԾՐԱԳՐԵՐ 15-25'!EQ131</f>
        <v>2</v>
      </c>
      <c r="AA29" s="527">
        <f>'4.   4․2 ԾՐԱԳՐԵՐ 15-25'!FI131</f>
        <v>2</v>
      </c>
      <c r="AB29" s="528">
        <f>'4.   4․2 ԾՐԱԳՐԵՐ 15-25'!GA131</f>
        <v>0</v>
      </c>
      <c r="AC29" s="524">
        <f>SUM(D29:AB29)</f>
        <v>576</v>
      </c>
    </row>
    <row r="30" spans="1:29" s="529" customFormat="1" ht="69.95" customHeight="1">
      <c r="A30" s="1065"/>
      <c r="B30" s="1059"/>
      <c r="C30" s="532" t="str">
        <f>'4.   4․1 ԾՐԱԳՐԵՐ 1-14'!D129</f>
        <v>Հիմնական (հատ)</v>
      </c>
      <c r="D30" s="526">
        <f>'4.   4․1 ԾՐԱԳՐԵՐ 1-14'!D131</f>
        <v>34</v>
      </c>
      <c r="E30" s="527">
        <f>'4.   4․1 ԾՐԱԳՐԵՐ 1-14'!V131</f>
        <v>34</v>
      </c>
      <c r="F30" s="527">
        <f>'4.   4․1 ԾՐԱԳՐԵՐ 1-14'!AN131</f>
        <v>0</v>
      </c>
      <c r="G30" s="527">
        <f>'4.   4․1 ԾՐԱԳՐԵՐ 1-14'!BF131</f>
        <v>1</v>
      </c>
      <c r="H30" s="527">
        <f>'4.   4․1 ԾՐԱԳՐԵՐ 1-14'!BX131</f>
        <v>1</v>
      </c>
      <c r="I30" s="527">
        <f>'4.   4․1 ԾՐԱԳՐԵՐ 1-14'!CP131</f>
        <v>0</v>
      </c>
      <c r="J30" s="527">
        <f>'4.   4․1 ԾՐԱԳՐԵՐ 1-14'!DH131</f>
        <v>0</v>
      </c>
      <c r="K30" s="527">
        <f>'4.   4․1 ԾՐԱԳՐԵՐ 1-14'!DZ131</f>
        <v>0</v>
      </c>
      <c r="L30" s="527">
        <f>'4.   4․1 ԾՐԱԳՐԵՐ 1-14'!ER131</f>
        <v>0</v>
      </c>
      <c r="M30" s="527">
        <f>'4.   4․1 ԾՐԱԳՐԵՐ 1-14'!FJ131</f>
        <v>0</v>
      </c>
      <c r="N30" s="527">
        <f>'4.   4․1 ԾՐԱԳՐԵՐ 1-14'!GB131</f>
        <v>0</v>
      </c>
      <c r="O30" s="527">
        <f>'4.   4․1 ԾՐԱԳՐԵՐ 1-14'!GT131</f>
        <v>0</v>
      </c>
      <c r="P30" s="527">
        <f>'4.   4․1 ԾՐԱԳՐԵՐ 1-14'!HL131</f>
        <v>2</v>
      </c>
      <c r="Q30" s="527">
        <f>'4.   4․1 ԾՐԱԳՐԵՐ 1-14'!ID131</f>
        <v>0</v>
      </c>
      <c r="R30" s="527">
        <f>'4.   4․2 ԾՐԱԳՐԵՐ 15-25'!D131</f>
        <v>0</v>
      </c>
      <c r="S30" s="527">
        <f>'4.   4․2 ԾՐԱԳՐԵՐ 15-25'!V131</f>
        <v>0</v>
      </c>
      <c r="T30" s="527">
        <f>'4.   4․2 ԾՐԱԳՐԵՐ 15-25'!AN131</f>
        <v>0</v>
      </c>
      <c r="U30" s="527">
        <f>'4.   4․2 ԾՐԱԳՐԵՐ 15-25'!BF131</f>
        <v>2</v>
      </c>
      <c r="V30" s="527">
        <f>'4.   4․2 ԾՐԱԳՐԵՐ 15-25'!BX131</f>
        <v>0</v>
      </c>
      <c r="W30" s="527">
        <f>'4.   4․2 ԾՐԱԳՐԵՐ 15-25'!CP131</f>
        <v>0</v>
      </c>
      <c r="X30" s="527">
        <f>'4.   4․2 ԾՐԱԳՐԵՐ 15-25'!DH131</f>
        <v>0</v>
      </c>
      <c r="Y30" s="527">
        <f>'4.   4․2 ԾՐԱԳՐԵՐ 15-25'!DZ131</f>
        <v>0</v>
      </c>
      <c r="Z30" s="527">
        <f>'4.   4․2 ԾՐԱԳՐԵՐ 15-25'!ER131</f>
        <v>2</v>
      </c>
      <c r="AA30" s="527">
        <f>'4.   4․2 ԾՐԱԳՐԵՐ 15-25'!FJ131</f>
        <v>0</v>
      </c>
      <c r="AB30" s="528">
        <f>'4.   4․2 ԾՐԱԳՐԵՐ 15-25'!GB131</f>
        <v>0</v>
      </c>
      <c r="AC30" s="524">
        <f>SUM(D30:AB30)</f>
        <v>76</v>
      </c>
    </row>
    <row r="31" spans="1:29" ht="69.95" customHeight="1">
      <c r="A31" s="449" t="s">
        <v>60</v>
      </c>
      <c r="B31" s="450" t="str">
        <f>'4.   4․1 ԾՐԱԳՐԵՐ 1-14'!B133</f>
        <v xml:space="preserve">Ծրագրի իրականացման դեպքում շրջակա միջավայրի վրա ազդեցությունը. </v>
      </c>
      <c r="C31" s="318"/>
      <c r="D31" s="326" t="str">
        <f>'4.   4․1 ԾՐԱԳՐԵՐ 1-14'!C133</f>
        <v>ԴՐԱԿԱՆ</v>
      </c>
      <c r="E31" s="301" t="str">
        <f>'4.   4․1 ԾՐԱԳՐԵՐ 1-14'!U133</f>
        <v>ԴՐԱԿԱՆ</v>
      </c>
      <c r="F31" s="301" t="str">
        <f>'4.   4․1 ԾՐԱԳՐԵՐ 1-14'!AM133</f>
        <v>ԴՐԱԿԱՆ</v>
      </c>
      <c r="G31" s="301" t="str">
        <f>'4.   4․1 ԾՐԱԳՐԵՐ 1-14'!BE133</f>
        <v>ԴՐԱԿԱՆ</v>
      </c>
      <c r="H31" s="301" t="str">
        <f>'4.   4․1 ԾՐԱԳՐԵՐ 1-14'!BW133</f>
        <v>ԴՐԱԿԱՆ</v>
      </c>
      <c r="I31" s="301" t="str">
        <f>'4.   4․1 ԾՐԱԳՐԵՐ 1-14'!CO133</f>
        <v>ԴՐԱԿԱՆ</v>
      </c>
      <c r="J31" s="301" t="str">
        <f>'4.   4․1 ԾՐԱԳՐԵՐ 1-14'!DG133</f>
        <v>ԱԶԴԵՑՈՒԹՅՈՒՆ ՉՈՒՆԻ</v>
      </c>
      <c r="K31" s="301" t="str">
        <f>'4.   4․1 ԾՐԱԳՐԵՐ 1-14'!DY133</f>
        <v>ԱԶԴԵՑՈՒԹՅՈՒՆ ՉՈՒՆԻ</v>
      </c>
      <c r="L31" s="301" t="str">
        <f>'4.   4․1 ԾՐԱԳՐԵՐ 1-14'!EQ133</f>
        <v>ընտրել</v>
      </c>
      <c r="M31" s="301" t="str">
        <f>'4.   4․1 ԾՐԱԳՐԵՐ 1-14'!FI133</f>
        <v>ԴՐԱԿԱՆ</v>
      </c>
      <c r="N31" s="301" t="str">
        <f>'4.   4․1 ԾՐԱԳՐԵՐ 1-14'!GA133</f>
        <v>ԴՐԱԿԱՆ</v>
      </c>
      <c r="O31" s="301" t="str">
        <f>'4.   4․1 ԾՐԱԳՐԵՐ 1-14'!GS133</f>
        <v>ԴՐԱԿԱՆ</v>
      </c>
      <c r="P31" s="301" t="str">
        <f>'4.   4․1 ԾՐԱԳՐԵՐ 1-14'!HK133</f>
        <v>ԴՐԱԿԱՆ</v>
      </c>
      <c r="Q31" s="301" t="str">
        <f>'4.   4․1 ԾՐԱԳՐԵՐ 1-14'!IC133</f>
        <v>ԴՐԱԿԱՆ</v>
      </c>
      <c r="R31" s="301" t="str">
        <f>'4.   4․2 ԾՐԱԳՐԵՐ 15-25'!C133</f>
        <v>ԴՐԱԿԱՆ</v>
      </c>
      <c r="S31" s="301" t="str">
        <f>'4.   4․2 ԾՐԱԳՐԵՐ 15-25'!U133</f>
        <v>ԴՐԱԿԱՆ</v>
      </c>
      <c r="T31" s="301" t="str">
        <f>'4.   4․2 ԾՐԱԳՐԵՐ 15-25'!AM133</f>
        <v>ԴՐԱԿԱՆ</v>
      </c>
      <c r="U31" s="301" t="str">
        <f>'4.   4․2 ԾՐԱԳՐԵՐ 15-25'!BE133</f>
        <v>ԴՐԱԿԱՆ</v>
      </c>
      <c r="V31" s="301" t="str">
        <f>'4.   4․2 ԾՐԱԳՐԵՐ 15-25'!BW133</f>
        <v>ԴՐԱԿԱՆ</v>
      </c>
      <c r="W31" s="301" t="str">
        <f>'4.   4․2 ԾՐԱԳՐԵՐ 15-25'!CO133</f>
        <v>ԱԶԴԵՑՈՒԹՅՈՒՆ ՉՈՒՆԻ</v>
      </c>
      <c r="X31" s="301" t="str">
        <f>'4.   4․2 ԾՐԱԳՐԵՐ 15-25'!DG133</f>
        <v>ԱԶԴԵՑՈՒԹՅՈՒՆ ՉՈՒՆԻ</v>
      </c>
      <c r="Y31" s="301" t="str">
        <f>'4.   4․2 ԾՐԱԳՐԵՐ 15-25'!DY133</f>
        <v>ընտրել</v>
      </c>
      <c r="Z31" s="301" t="str">
        <f>'4.   4․2 ԾՐԱԳՐԵՐ 15-25'!EQ133</f>
        <v>ԴՐԱԿԱՆ</v>
      </c>
      <c r="AA31" s="301" t="str">
        <f>'4.   4․2 ԾՐԱԳՐԵՐ 15-25'!FI133</f>
        <v>ԴՐԱԿԱՆ</v>
      </c>
      <c r="AB31" s="327" t="str">
        <f>'4.   4․2 ԾՐԱԳՐԵՐ 15-25'!GA133</f>
        <v>ԴՐԱԿԱՆ</v>
      </c>
      <c r="AC31" s="306" t="s">
        <v>47</v>
      </c>
    </row>
    <row r="32" spans="1:29" s="17" customFormat="1" ht="69.95" customHeight="1">
      <c r="A32" s="449" t="s">
        <v>61</v>
      </c>
      <c r="B32" s="320" t="str">
        <f>'4.   4․1 ԾՐԱԳՐԵՐ 1-14'!B140</f>
        <v>Ծրագրի իրականացումը սկսելու ամսաթիվը.</v>
      </c>
      <c r="C32" s="321"/>
      <c r="D32" s="332">
        <f>'4.   4․1 ԾՐԱԳՐԵՐ 1-14'!C140</f>
        <v>45716</v>
      </c>
      <c r="E32" s="304">
        <f>'4.   4․1 ԾՐԱԳՐԵՐ 1-14'!U140</f>
        <v>45658</v>
      </c>
      <c r="F32" s="304">
        <f>'4.   4․1 ԾՐԱԳՐԵՐ 1-14'!AM140</f>
        <v>45715</v>
      </c>
      <c r="G32" s="304">
        <f>'4.   4․1 ԾՐԱԳՐԵՐ 1-14'!BE140</f>
        <v>45700</v>
      </c>
      <c r="H32" s="304">
        <f>'4.   4․1 ԾՐԱԳՐԵՐ 1-14'!BW140</f>
        <v>45721</v>
      </c>
      <c r="I32" s="304" t="str">
        <f>'4.   4․1 ԾՐԱԳՐԵՐ 1-14'!CO140</f>
        <v>13․01․2025</v>
      </c>
      <c r="J32" s="304">
        <f>'4.   4․1 ԾՐԱԳՐԵՐ 1-14'!DG140</f>
        <v>45660</v>
      </c>
      <c r="K32" s="304">
        <f>'4.   4․1 ԾՐԱԳՐԵՐ 1-14'!DY140</f>
        <v>45781</v>
      </c>
      <c r="L32" s="304">
        <f>'4.   4․1 ԾՐԱԳՐԵՐ 1-14'!EQ140</f>
        <v>45698</v>
      </c>
      <c r="M32" s="304">
        <f>'4.   4․1 ԾՐԱԳՐԵՐ 1-14'!FI140</f>
        <v>45748</v>
      </c>
      <c r="N32" s="304">
        <f>'4.   4․1 ԾՐԱԳՐԵՐ 1-14'!GA140</f>
        <v>45782</v>
      </c>
      <c r="O32" s="304">
        <f>'4.   4․1 ԾՐԱԳՐԵՐ 1-14'!GS140</f>
        <v>45658</v>
      </c>
      <c r="P32" s="304">
        <f>'4.   4․1 ԾՐԱԳՐԵՐ 1-14'!HK140</f>
        <v>45661</v>
      </c>
      <c r="Q32" s="304">
        <f>'4.   4․1 ԾՐԱԳՐԵՐ 1-14'!IC140</f>
        <v>45717</v>
      </c>
      <c r="R32" s="304">
        <f>'4.   4․2 ԾՐԱԳՐԵՐ 15-25'!C140</f>
        <v>45717</v>
      </c>
      <c r="S32" s="304">
        <f>'4.   4․2 ԾՐԱԳՐԵՐ 15-25'!U140</f>
        <v>45748</v>
      </c>
      <c r="T32" s="304">
        <f>'4.   4․2 ԾՐԱԳՐԵՐ 15-25'!AM140</f>
        <v>45672</v>
      </c>
      <c r="U32" s="304">
        <f>'4.   4․2 ԾՐԱԳՐԵՐ 15-25'!BE140</f>
        <v>45748</v>
      </c>
      <c r="V32" s="304">
        <f>'4.   4․2 ԾՐԱԳՐԵՐ 15-25'!BW140</f>
        <v>0</v>
      </c>
      <c r="W32" s="304">
        <f>'4.   4․2 ԾՐԱԳՐԵՐ 15-25'!CO140</f>
        <v>45665</v>
      </c>
      <c r="X32" s="304">
        <f>'4.   4․2 ԾՐԱԳՐԵՐ 15-25'!DG140</f>
        <v>45868</v>
      </c>
      <c r="Y32" s="304">
        <f>'4.   4․2 ԾՐԱԳՐԵՐ 15-25'!DY140</f>
        <v>45802</v>
      </c>
      <c r="Z32" s="304">
        <f>'4.   4․2 ԾՐԱԳՐԵՐ 15-25'!EQ140</f>
        <v>45809</v>
      </c>
      <c r="AA32" s="304" t="str">
        <f>'4.   4․2 ԾՐԱԳՐԵՐ 15-25'!FI140</f>
        <v>2023-2024-2025 թթթ</v>
      </c>
      <c r="AB32" s="333">
        <f>'4.   4․2 ԾՐԱԳՐԵՐ 15-25'!GA140</f>
        <v>45802</v>
      </c>
      <c r="AC32" s="306" t="s">
        <v>47</v>
      </c>
    </row>
    <row r="33" spans="1:29" s="17" customFormat="1" ht="69.95" customHeight="1">
      <c r="A33" s="449" t="s">
        <v>62</v>
      </c>
      <c r="B33" s="320" t="str">
        <f>'4.   4․1 ԾՐԱԳՐԵՐ 1-14'!B141</f>
        <v>Ծրագրի իրականացումն ավարտելու ամսաթիվը.</v>
      </c>
      <c r="C33" s="321"/>
      <c r="D33" s="332">
        <f>'4.   4․1 ԾՐԱԳՐԵՐ 1-14'!C141</f>
        <v>46022</v>
      </c>
      <c r="E33" s="304">
        <f>'4.   4․1 ԾՐԱԳՐԵՐ 1-14'!U141</f>
        <v>45688</v>
      </c>
      <c r="F33" s="322">
        <f>'4.   4․1 ԾՐԱԳՐԵՐ 1-14'!AM141</f>
        <v>46018</v>
      </c>
      <c r="G33" s="304">
        <f>'4.   4․1 ԾՐԱԳՐԵՐ 1-14'!BE141</f>
        <v>46021</v>
      </c>
      <c r="H33" s="304">
        <f>'4.   4․1 ԾՐԱԳՐԵՐ 1-14'!BW141</f>
        <v>45990</v>
      </c>
      <c r="I33" s="304" t="str">
        <f>'4.   4․1 ԾՐԱԳՐԵՐ 1-14'!CO141</f>
        <v>19․10․2025</v>
      </c>
      <c r="J33" s="304">
        <f>'4.   4․1 ԾՐԱԳՐԵՐ 1-14'!DG141</f>
        <v>46022</v>
      </c>
      <c r="K33" s="304">
        <f>'4.   4․1 ԾՐԱԳՐԵՐ 1-14'!DY141</f>
        <v>45949</v>
      </c>
      <c r="L33" s="304">
        <f>'4.   4․1 ԾՐԱԳՐԵՐ 1-14'!EQ141</f>
        <v>45910</v>
      </c>
      <c r="M33" s="304">
        <f>'4.   4․1 ԾՐԱԳՐԵՐ 1-14'!FI141</f>
        <v>45960</v>
      </c>
      <c r="N33" s="304">
        <f>'4.   4․1 ԾՐԱԳՐԵՐ 1-14'!GA141</f>
        <v>46018</v>
      </c>
      <c r="O33" s="304">
        <f>'4.   4․1 ԾՐԱԳՐԵՐ 1-14'!GS141</f>
        <v>45807</v>
      </c>
      <c r="P33" s="304" t="str">
        <f>'4.   4․1 ԾՐԱԳՐԵՐ 1-14'!HK141</f>
        <v>8/30/2025</v>
      </c>
      <c r="Q33" s="304" t="str">
        <f>'4.   4․1 ԾՐԱԳՐԵՐ 1-14'!IC141</f>
        <v>12/28/2025</v>
      </c>
      <c r="R33" s="304">
        <f>'4.   4․2 ԾՐԱԳՐԵՐ 15-25'!C141</f>
        <v>45992</v>
      </c>
      <c r="S33" s="304">
        <f>'4.   4․2 ԾՐԱԳՐԵՐ 15-25'!U141</f>
        <v>45992</v>
      </c>
      <c r="T33" s="304">
        <f>'4.   4․2 ԾՐԱԳՐԵՐ 15-25'!AM141</f>
        <v>46022</v>
      </c>
      <c r="U33" s="304">
        <f>'4.   4․2 ԾՐԱԳՐԵՐ 15-25'!BE141</f>
        <v>45992</v>
      </c>
      <c r="V33" s="304">
        <f>'4.   4․2 ԾՐԱԳՐԵՐ 15-25'!BW141</f>
        <v>0</v>
      </c>
      <c r="W33" s="304">
        <f>'4.   4․2 ԾՐԱԳՐԵՐ 15-25'!CO141</f>
        <v>46019</v>
      </c>
      <c r="X33" s="304">
        <f>'4.   4․2 ԾՐԱԳՐԵՐ 15-25'!DG141</f>
        <v>45883</v>
      </c>
      <c r="Y33" s="304">
        <f>'4.   4․2 ԾՐԱԳՐԵՐ 15-25'!DY141</f>
        <v>45945</v>
      </c>
      <c r="Z33" s="304">
        <f>'4.   4․2 ԾՐԱԳՐԵՐ 15-25'!EQ141</f>
        <v>0</v>
      </c>
      <c r="AA33" s="304">
        <f>'4.   4․2 ԾՐԱԳՐԵՐ 15-25'!FI141</f>
        <v>0</v>
      </c>
      <c r="AB33" s="333">
        <f>'4.   4․2 ԾՐԱԳՐԵՐ 15-25'!GA141</f>
        <v>45945</v>
      </c>
      <c r="AC33" s="306" t="s">
        <v>47</v>
      </c>
    </row>
    <row r="34" spans="1:29" s="17" customFormat="1" ht="69.95" customHeight="1">
      <c r="A34" s="839" t="s">
        <v>388</v>
      </c>
      <c r="B34" s="840" t="str">
        <f>'4.   4․1 ԾՐԱԳՐԵՐ 1-14'!B145</f>
        <v>Ծրագրի ֆինանսական միջոցներով ապահովվածությունը</v>
      </c>
      <c r="C34" s="321"/>
      <c r="D34" s="332" t="str">
        <f>'4.   4․1 ԾՐԱԳՐԵՐ 1-14'!C145</f>
        <v>ԱՊԱՀՈՎՎԱԾ Է</v>
      </c>
      <c r="E34" s="304" t="str">
        <f>'4.   4․1 ԾՐԱԳՐԵՐ 1-14'!U145</f>
        <v>ԱՊԱՀՈՎՎԱԾ Է</v>
      </c>
      <c r="F34" s="322" t="str">
        <f>'4.   4․1 ԾՐԱԳՐԵՐ 1-14'!AM145</f>
        <v>ԱՊԱՀՈՎՎԱԾ ՉԷ</v>
      </c>
      <c r="G34" s="304" t="str">
        <f>'4.   4․1 ԾՐԱԳՐԵՐ 1-14'!BE145</f>
        <v>ԱՊԱՀՈՎՎԱԾ Է</v>
      </c>
      <c r="H34" s="304" t="str">
        <f>'4.   4․1 ԾՐԱԳՐԵՐ 1-14'!BW145</f>
        <v>ԱՊԱՀՈՎՎԱԾ ՉԷ</v>
      </c>
      <c r="I34" s="304" t="str">
        <f>'4.   4․1 ԾՐԱԳՐԵՐ 1-14'!CO145</f>
        <v>ԱՊԱՀՈՎՎԱԾ Է</v>
      </c>
      <c r="J34" s="304" t="str">
        <f>'4.   4․1 ԾՐԱԳՐԵՐ 1-14'!DG145</f>
        <v>ԱՊԱՀՈՎՎԱԾ Է</v>
      </c>
      <c r="K34" s="304" t="str">
        <f>'4.   4․1 ԾՐԱԳՐԵՐ 1-14'!DY145</f>
        <v>ԱՊԱՀՈՎՎԱԾ ՉԷ</v>
      </c>
      <c r="L34" s="304" t="str">
        <f>'4.   4․1 ԾՐԱԳՐԵՐ 1-14'!EQ145</f>
        <v>ԱՊԱՀՈՎՎԱԾ Է</v>
      </c>
      <c r="M34" s="304" t="str">
        <f>'4.   4․1 ԾՐԱԳՐԵՐ 1-14'!FI145</f>
        <v>ԱՊԱՀՈՎՎԱԾ ՉԷ</v>
      </c>
      <c r="N34" s="304" t="str">
        <f>'4.   4․1 ԾՐԱԳՐԵՐ 1-14'!GA145</f>
        <v>ԱՊԱՀՈՎՎԱԾ Է</v>
      </c>
      <c r="O34" s="304" t="str">
        <f>'4.   4․1 ԾՐԱԳՐԵՐ 1-14'!GS145</f>
        <v>ԱՊԱՀՈՎՎԱԾ Է</v>
      </c>
      <c r="P34" s="304" t="str">
        <f>'4.   4․1 ԾՐԱԳՐԵՐ 1-14'!HK145</f>
        <v>ընտրել</v>
      </c>
      <c r="Q34" s="304" t="str">
        <f>'4.   4․1 ԾՐԱԳՐԵՐ 1-14'!IC145</f>
        <v>ընտրել</v>
      </c>
      <c r="R34" s="304" t="str">
        <f>'4.   4․2 ԾՐԱԳՐԵՐ 15-25'!C145</f>
        <v>ԱՊԱՀՈՎՎԱԾ Է</v>
      </c>
      <c r="S34" s="304" t="str">
        <f>'4.   4․2 ԾՐԱԳՐԵՐ 15-25'!U145</f>
        <v>ԱՊԱՀՈՎՎԱԾ Է</v>
      </c>
      <c r="T34" s="304" t="str">
        <f>'4.   4․2 ԾՐԱԳՐԵՐ 15-25'!AM145</f>
        <v>ԱՊԱՀՈՎՎԱԾ Է</v>
      </c>
      <c r="U34" s="304" t="str">
        <f>'4.   4․2 ԾՐԱԳՐԵՐ 15-25'!BE145</f>
        <v>ընտրել</v>
      </c>
      <c r="V34" s="304" t="str">
        <f>'4.   4․2 ԾՐԱԳՐԵՐ 15-25'!BW145</f>
        <v>ԱՊԱՀՈՎՎԱԾ Է</v>
      </c>
      <c r="W34" s="304" t="str">
        <f>'4.   4․2 ԾՐԱԳՐԵՐ 15-25'!CO145</f>
        <v>ԱՊԱՀՈՎՎԱԾ Է</v>
      </c>
      <c r="X34" s="304" t="str">
        <f>'4.   4․2 ԾՐԱԳՐԵՐ 15-25'!DG145</f>
        <v>ԱՊԱՀՈՎՎԱԾ Է ՄԱՍՆԱԿԻՈՐԵՆ</v>
      </c>
      <c r="Y34" s="304" t="str">
        <f>'4.   4․2 ԾՐԱԳՐԵՐ 15-25'!DY145</f>
        <v>ԱՊԱՀՈՎՎԱԾ Է</v>
      </c>
      <c r="Z34" s="304" t="str">
        <f>'4.   4․2 ԾՐԱԳՐԵՐ 15-25'!EQ145</f>
        <v>ԱՊԱՀՈՎՎԱԾ ՉԷ</v>
      </c>
      <c r="AA34" s="304" t="str">
        <f>'4.   4․2 ԾՐԱԳՐԵՐ 15-25'!FI145</f>
        <v>ԱՊԱՀՈՎՎԱԾ Է</v>
      </c>
      <c r="AB34" s="333" t="str">
        <f>'4.   4․2 ԾՐԱԳՐԵՐ 15-25'!GA145</f>
        <v>ԱՊԱՀՈՎՎԱԾ Է</v>
      </c>
      <c r="AC34" s="306" t="s">
        <v>47</v>
      </c>
    </row>
    <row r="35" spans="1:29" s="856" customFormat="1" ht="69.95" customHeight="1">
      <c r="A35" s="859" t="s">
        <v>389</v>
      </c>
      <c r="B35" s="860" t="s">
        <v>392</v>
      </c>
      <c r="C35" s="855"/>
      <c r="D35" s="857">
        <f>'4.   4․1 ԾՐԱԳՐԵՐ 1-14'!E145</f>
        <v>0</v>
      </c>
      <c r="E35" s="858">
        <f>'4.   4․1 ԾՐԱԳՐԵՐ 1-14'!W145</f>
        <v>0</v>
      </c>
      <c r="F35" s="858">
        <f>'4.   4․1 ԾՐԱԳՐԵՐ 1-14'!AO145</f>
        <v>0</v>
      </c>
      <c r="G35" s="858">
        <f>'4.   4․1 ԾՐԱԳՐԵՐ 1-14'!BG145</f>
        <v>0</v>
      </c>
      <c r="H35" s="858">
        <f>'4.   4․1 ԾՐԱԳՐԵՐ 1-14'!BY145</f>
        <v>0</v>
      </c>
      <c r="I35" s="858">
        <f>'4.   4․1 ԾՐԱԳՐԵՐ 1-14'!CQ145</f>
        <v>0</v>
      </c>
      <c r="J35" s="858">
        <f>'4.   4․1 ԾՐԱԳՐԵՐ 1-14'!DI145</f>
        <v>0</v>
      </c>
      <c r="K35" s="858">
        <f>'4.   4․1 ԾՐԱԳՐԵՐ 1-14'!EA145</f>
        <v>0</v>
      </c>
      <c r="L35" s="858">
        <f>'4.   4․1 ԾՐԱԳՐԵՐ 1-14'!ES145</f>
        <v>0</v>
      </c>
      <c r="M35" s="858">
        <f>'4.   4․1 ԾՐԱԳՐԵՐ 1-14'!FK145</f>
        <v>0</v>
      </c>
      <c r="N35" s="858">
        <f>'4.   4․1 ԾՐԱԳՐԵՐ 1-14'!GC145</f>
        <v>0</v>
      </c>
      <c r="O35" s="858">
        <f>'4.   4․1 ԾՐԱԳՐԵՐ 1-14'!GU145</f>
        <v>0</v>
      </c>
      <c r="P35" s="858">
        <f>'4.   4․1 ԾՐԱԳՐԵՐ 1-14'!HM145</f>
        <v>0</v>
      </c>
      <c r="Q35" s="858">
        <f>'4.   4․1 ԾՐԱԳՐԵՐ 1-14'!IE145</f>
        <v>0</v>
      </c>
      <c r="R35" s="858">
        <f>'4.   4․2 ԾՐԱԳՐԵՐ 15-25'!E145</f>
        <v>0</v>
      </c>
      <c r="S35" s="858">
        <f>'4.   4․2 ԾՐԱԳՐԵՐ 15-25'!W145</f>
        <v>0</v>
      </c>
      <c r="T35" s="858">
        <f>'4.   4․2 ԾՐԱԳՐԵՐ 15-25'!AO145</f>
        <v>0</v>
      </c>
      <c r="U35" s="858">
        <f>'4.   4․2 ԾՐԱԳՐԵՐ 15-25'!BG145</f>
        <v>0</v>
      </c>
      <c r="V35" s="858">
        <f>'4.   4․2 ԾՐԱԳՐԵՐ 15-25'!BY145</f>
        <v>0</v>
      </c>
      <c r="W35" s="858">
        <f>'4.   4․2 ԾՐԱԳՐԵՐ 15-25'!CQ145</f>
        <v>0</v>
      </c>
      <c r="X35" s="858">
        <f>'4.   4․2 ԾՐԱԳՐԵՐ 15-25'!DI145</f>
        <v>0</v>
      </c>
      <c r="Y35" s="858">
        <f>'4.   4․2 ԾՐԱԳՐԵՐ 15-25'!EA145</f>
        <v>0</v>
      </c>
      <c r="Z35" s="858">
        <f>'4.   4․2 ԾՐԱԳՐԵՐ 15-25'!ES145</f>
        <v>0</v>
      </c>
      <c r="AA35" s="858">
        <f>'4.   4․2 ԾՐԱԳՐԵՐ 15-25'!FK145</f>
        <v>0</v>
      </c>
      <c r="AB35" s="858">
        <f>'4.   4․2 ԾՐԱԳՐԵՐ 15-25'!GC145</f>
        <v>0</v>
      </c>
      <c r="AC35" s="306" t="s">
        <v>47</v>
      </c>
    </row>
    <row r="36" spans="1:29" ht="42.75" customHeight="1">
      <c r="A36" s="1056" t="s">
        <v>390</v>
      </c>
      <c r="B36" s="1054" t="s">
        <v>167</v>
      </c>
      <c r="C36" s="311" t="s">
        <v>77</v>
      </c>
      <c r="D36" s="334">
        <f>'4.   4․1 ԾՐԱԳՐԵՐ 1-14'!C174</f>
        <v>0</v>
      </c>
      <c r="E36" s="305">
        <f>'4.   4․1 ԾՐԱԳՐԵՐ 1-14'!U174</f>
        <v>0</v>
      </c>
      <c r="F36" s="305">
        <f>'4.   4․1 ԾՐԱԳՐԵՐ 1-14'!AM174</f>
        <v>0</v>
      </c>
      <c r="G36" s="305">
        <f>'4.   4․1 ԾՐԱԳՐԵՐ 1-14'!BE174</f>
        <v>0</v>
      </c>
      <c r="H36" s="305">
        <f>'4.   4․1 ԾՐԱԳՐԵՐ 1-14'!BW174</f>
        <v>0</v>
      </c>
      <c r="I36" s="305">
        <f>'4.   4․1 ԾՐԱԳՐԵՐ 1-14'!CO174</f>
        <v>0</v>
      </c>
      <c r="J36" s="305">
        <f>'4.   4․1 ԾՐԱԳՐԵՐ 1-14'!DG174</f>
        <v>0</v>
      </c>
      <c r="K36" s="305">
        <f>'4.   4․1 ԾՐԱԳՐԵՐ 1-14'!DY174</f>
        <v>0</v>
      </c>
      <c r="L36" s="305">
        <f>'4.   4․1 ԾՐԱԳՐԵՐ 1-14'!EQ174</f>
        <v>0</v>
      </c>
      <c r="M36" s="305">
        <f>'4.   4․1 ԾՐԱԳՐԵՐ 1-14'!FI174</f>
        <v>0</v>
      </c>
      <c r="N36" s="305">
        <f>'4.   4․1 ԾՐԱԳՐԵՐ 1-14'!GA174</f>
        <v>0</v>
      </c>
      <c r="O36" s="305">
        <f>'4.   4․1 ԾՐԱԳՐԵՐ 1-14'!GS174</f>
        <v>0</v>
      </c>
      <c r="P36" s="305">
        <f>'4.   4․1 ԾՐԱԳՐԵՐ 1-14'!HK174</f>
        <v>0</v>
      </c>
      <c r="Q36" s="305">
        <f>'4.   4․1 ԾՐԱԳՐԵՐ 1-14'!IC174</f>
        <v>0</v>
      </c>
      <c r="R36" s="305">
        <f>'4.   4․2 ԾՐԱԳՐԵՐ 15-25'!C174</f>
        <v>0</v>
      </c>
      <c r="S36" s="305">
        <f>'4.   4․2 ԾՐԱԳՐԵՐ 15-25'!U174</f>
        <v>0</v>
      </c>
      <c r="T36" s="305">
        <f>'4.   4․2 ԾՐԱԳՐԵՐ 15-25'!AM174</f>
        <v>0</v>
      </c>
      <c r="U36" s="305">
        <f>'4.   4․2 ԾՐԱԳՐԵՐ 15-25'!BE174</f>
        <v>0</v>
      </c>
      <c r="V36" s="305">
        <f>'4.   4․2 ԾՐԱԳՐԵՐ 15-25'!BW174</f>
        <v>0</v>
      </c>
      <c r="W36" s="305">
        <f>'4.   4․2 ԾՐԱԳՐԵՐ 15-25'!CO174</f>
        <v>0</v>
      </c>
      <c r="X36" s="305">
        <f>'4.   4․2 ԾՐԱԳՐԵՐ 15-25'!DG174</f>
        <v>0</v>
      </c>
      <c r="Y36" s="305">
        <f>'4.   4․2 ԾՐԱԳՐԵՐ 15-25'!DY174</f>
        <v>0</v>
      </c>
      <c r="Z36" s="305">
        <f>'4.   4․2 ԾՐԱԳՐԵՐ 15-25'!EQ174</f>
        <v>0</v>
      </c>
      <c r="AA36" s="305">
        <f>'4.   4․2 ԾՐԱԳՐԵՐ 15-25'!FI174</f>
        <v>0</v>
      </c>
      <c r="AB36" s="335">
        <f>'4.   4․2 ԾՐԱԳՐԵՐ 15-25'!GA174</f>
        <v>0</v>
      </c>
      <c r="AC36" s="307">
        <f t="shared" ref="AC36:AC48" si="0">SUM(D36:AB36)</f>
        <v>0</v>
      </c>
    </row>
    <row r="37" spans="1:29" ht="42.75" customHeight="1">
      <c r="A37" s="1056"/>
      <c r="B37" s="1054"/>
      <c r="C37" s="311" t="s">
        <v>78</v>
      </c>
      <c r="D37" s="334">
        <f>'4.   4․1 ԾՐԱԳՐԵՐ 1-14'!D174</f>
        <v>0</v>
      </c>
      <c r="E37" s="305">
        <f>'4.   4․1 ԾՐԱԳՐԵՐ 1-14'!V174</f>
        <v>0</v>
      </c>
      <c r="F37" s="305">
        <f>'4.   4․1 ԾՐԱԳՐԵՐ 1-14'!AN174</f>
        <v>0</v>
      </c>
      <c r="G37" s="305">
        <f>'4.   4․1 ԾՐԱԳՐԵՐ 1-14'!BF174</f>
        <v>0</v>
      </c>
      <c r="H37" s="305">
        <f>'4.   4․1 ԾՐԱԳՐԵՐ 1-14'!BX174</f>
        <v>0</v>
      </c>
      <c r="I37" s="305">
        <f>'4.   4․1 ԾՐԱԳՐԵՐ 1-14'!CP174</f>
        <v>0</v>
      </c>
      <c r="J37" s="305">
        <f>'4.   4․1 ԾՐԱԳՐԵՐ 1-14'!DH174</f>
        <v>1299520</v>
      </c>
      <c r="K37" s="305">
        <f>'4.   4․1 ԾՐԱԳՐԵՐ 1-14'!DZ174</f>
        <v>0</v>
      </c>
      <c r="L37" s="305">
        <f>'4.   4․1 ԾՐԱԳՐԵՐ 1-14'!ER174</f>
        <v>0</v>
      </c>
      <c r="M37" s="305">
        <f>'4.   4․1 ԾՐԱԳՐԵՐ 1-14'!FJ174</f>
        <v>0</v>
      </c>
      <c r="N37" s="305">
        <f>'4.   4․1 ԾՐԱԳՐԵՐ 1-14'!GB174</f>
        <v>0</v>
      </c>
      <c r="O37" s="305">
        <f>'4.   4․1 ԾՐԱԳՐԵՐ 1-14'!GT174</f>
        <v>0</v>
      </c>
      <c r="P37" s="305">
        <f>'4.   4․1 ԾՐԱԳՐԵՐ 1-14'!HL174</f>
        <v>0</v>
      </c>
      <c r="Q37" s="305">
        <f>'4.   4․1 ԾՐԱԳՐԵՐ 1-14'!ID174</f>
        <v>0</v>
      </c>
      <c r="R37" s="305">
        <f>'4.   4․2 ԾՐԱԳՐԵՐ 15-25'!D174</f>
        <v>176134428</v>
      </c>
      <c r="S37" s="305">
        <f>'4.   4․2 ԾՐԱԳՐԵՐ 15-25'!V174</f>
        <v>157739400</v>
      </c>
      <c r="T37" s="305">
        <f>'4.   4․2 ԾՐԱԳՐԵՐ 15-25'!AN174</f>
        <v>0</v>
      </c>
      <c r="U37" s="305">
        <f>'4.   4․2 ԾՐԱԳՐԵՐ 15-25'!BF174</f>
        <v>137671734</v>
      </c>
      <c r="V37" s="305">
        <f>'4.   4․2 ԾՐԱԳՐԵՐ 15-25'!BX174</f>
        <v>140051590</v>
      </c>
      <c r="W37" s="305">
        <f>'4.   4․2 ԾՐԱԳՐԵՐ 15-25'!CP174</f>
        <v>0</v>
      </c>
      <c r="X37" s="305">
        <f>'4.   4․2 ԾՐԱԳՐԵՐ 15-25'!DH174</f>
        <v>0</v>
      </c>
      <c r="Y37" s="305">
        <f>'4.   4․2 ԾՐԱԳՐԵՐ 15-25'!DZ174</f>
        <v>0</v>
      </c>
      <c r="Z37" s="305">
        <f>'4.   4․2 ԾՐԱԳՐԵՐ 15-25'!ER174</f>
        <v>0</v>
      </c>
      <c r="AA37" s="305">
        <f>'4.   4․2 ԾՐԱԳՐԵՐ 15-25'!FJ174</f>
        <v>0</v>
      </c>
      <c r="AB37" s="335">
        <f>'4.   4․2 ԾՐԱԳՐԵՐ 15-25'!GB174</f>
        <v>0</v>
      </c>
      <c r="AC37" s="307">
        <f t="shared" si="0"/>
        <v>612896672</v>
      </c>
    </row>
    <row r="38" spans="1:29" ht="42.75" customHeight="1">
      <c r="A38" s="1056"/>
      <c r="B38" s="1054"/>
      <c r="C38" s="311" t="s">
        <v>79</v>
      </c>
      <c r="D38" s="334">
        <f>'4.   4․1 ԾՐԱԳՐԵՐ 1-14'!E174</f>
        <v>0</v>
      </c>
      <c r="E38" s="305">
        <f>'4.   4․1 ԾՐԱԳՐԵՐ 1-14'!W174</f>
        <v>0</v>
      </c>
      <c r="F38" s="305">
        <f>'4.   4․1 ԾՐԱԳՐԵՐ 1-14'!AO174</f>
        <v>0</v>
      </c>
      <c r="G38" s="305">
        <f>'4.   4․1 ԾՐԱԳՐԵՐ 1-14'!BG174</f>
        <v>0</v>
      </c>
      <c r="H38" s="305">
        <f>'4.   4․1 ԾՐԱԳՐԵՐ 1-14'!BY174</f>
        <v>0</v>
      </c>
      <c r="I38" s="305">
        <f>'4.   4․1 ԾՐԱԳՐԵՐ 1-14'!CQ174</f>
        <v>0</v>
      </c>
      <c r="J38" s="305">
        <f>'4.   4․1 ԾՐԱԳՐԵՐ 1-14'!DI174</f>
        <v>0</v>
      </c>
      <c r="K38" s="305">
        <f>'4.   4․1 ԾՐԱԳՐԵՐ 1-14'!EA174</f>
        <v>0</v>
      </c>
      <c r="L38" s="305">
        <f>'4.   4․1 ԾՐԱԳՐԵՐ 1-14'!ES174</f>
        <v>0</v>
      </c>
      <c r="M38" s="305">
        <f>'4.   4․1 ԾՐԱԳՐԵՐ 1-14'!FK174</f>
        <v>0</v>
      </c>
      <c r="N38" s="305">
        <f>'4.   4․1 ԾՐԱԳՐԵՐ 1-14'!GC174</f>
        <v>0</v>
      </c>
      <c r="O38" s="305">
        <f>'4.   4․1 ԾՐԱԳՐԵՐ 1-14'!GU174</f>
        <v>0</v>
      </c>
      <c r="P38" s="305">
        <f>'4.   4․1 ԾՐԱԳՐԵՐ 1-14'!HM174</f>
        <v>0</v>
      </c>
      <c r="Q38" s="305">
        <f>'4.   4․1 ԾՐԱԳՐԵՐ 1-14'!IE174</f>
        <v>0</v>
      </c>
      <c r="R38" s="305">
        <f>'4.   4․2 ԾՐԱԳՐԵՐ 15-25'!E174</f>
        <v>0</v>
      </c>
      <c r="S38" s="305">
        <f>'4.   4․2 ԾՐԱԳՐԵՐ 15-25'!W174</f>
        <v>0</v>
      </c>
      <c r="T38" s="305">
        <f>'4.   4․2 ԾՐԱԳՐԵՐ 15-25'!AO174</f>
        <v>0</v>
      </c>
      <c r="U38" s="305">
        <f>'4.   4․2 ԾՐԱԳՐԵՐ 15-25'!BG174</f>
        <v>0</v>
      </c>
      <c r="V38" s="305">
        <f>'4.   4․2 ԾՐԱԳՐԵՐ 15-25'!BY174</f>
        <v>0</v>
      </c>
      <c r="W38" s="305">
        <f>'4.   4․2 ԾՐԱԳՐԵՐ 15-25'!CQ174</f>
        <v>0</v>
      </c>
      <c r="X38" s="305">
        <f>'4.   4․2 ԾՐԱԳՐԵՐ 15-25'!DI174</f>
        <v>0</v>
      </c>
      <c r="Y38" s="305">
        <f>'4.   4․2 ԾՐԱԳՐԵՐ 15-25'!EA174</f>
        <v>0</v>
      </c>
      <c r="Z38" s="305">
        <f>'4.   4․2 ԾՐԱԳՐԵՐ 15-25'!ES174</f>
        <v>0</v>
      </c>
      <c r="AA38" s="305">
        <f>'4.   4․2 ԾՐԱԳՐԵՐ 15-25'!FK174</f>
        <v>0</v>
      </c>
      <c r="AB38" s="335">
        <f>'4.   4․2 ԾՐԱԳՐԵՐ 15-25'!GC174</f>
        <v>0</v>
      </c>
      <c r="AC38" s="307">
        <f t="shared" si="0"/>
        <v>0</v>
      </c>
    </row>
    <row r="39" spans="1:29" ht="81" customHeight="1">
      <c r="A39" s="1056"/>
      <c r="B39" s="1054"/>
      <c r="C39" s="311" t="s">
        <v>205</v>
      </c>
      <c r="D39" s="334">
        <f>'4.   4․1 ԾՐԱԳՐԵՐ 1-14'!F174</f>
        <v>0</v>
      </c>
      <c r="E39" s="305">
        <f>'4.   4․1 ԾՐԱԳՐԵՐ 1-14'!X174</f>
        <v>0</v>
      </c>
      <c r="F39" s="305">
        <f>'4.   4․1 ԾՐԱԳՐԵՐ 1-14'!AP174</f>
        <v>0</v>
      </c>
      <c r="G39" s="305">
        <f>'4.   4․1 ԾՐԱԳՐԵՐ 1-14'!BH174</f>
        <v>0</v>
      </c>
      <c r="H39" s="305">
        <f>'4.   4․1 ԾՐԱԳՐԵՐ 1-14'!BZ174</f>
        <v>0</v>
      </c>
      <c r="I39" s="305">
        <f>'4.   4․1 ԾՐԱԳՐԵՐ 1-14'!CR174</f>
        <v>0</v>
      </c>
      <c r="J39" s="305">
        <f>'4.   4․1 ԾՐԱԳՐԵՐ 1-14'!DJ174</f>
        <v>0</v>
      </c>
      <c r="K39" s="305">
        <f>'4.   4․1 ԾՐԱԳՐԵՐ 1-14'!EB174</f>
        <v>0</v>
      </c>
      <c r="L39" s="305">
        <f>'4.   4․1 ԾՐԱԳՐԵՐ 1-14'!ET174</f>
        <v>0</v>
      </c>
      <c r="M39" s="305">
        <f>'4.   4․1 ԾՐԱԳՐԵՐ 1-14'!FL174</f>
        <v>0</v>
      </c>
      <c r="N39" s="305">
        <f>'4.   4․1 ԾՐԱԳՐԵՐ 1-14'!GD174</f>
        <v>0</v>
      </c>
      <c r="O39" s="305">
        <f>'4.   4․1 ԾՐԱԳՐԵՐ 1-14'!GV174</f>
        <v>0</v>
      </c>
      <c r="P39" s="305">
        <f>'4.   4․1 ԾՐԱԳՐԵՐ 1-14'!HN174</f>
        <v>0</v>
      </c>
      <c r="Q39" s="305">
        <f>'4.   4․1 ԾՐԱԳՐԵՐ 1-14'!IF174</f>
        <v>0</v>
      </c>
      <c r="R39" s="305">
        <f>'4.   4․2 ԾՐԱԳՐԵՐ 15-25'!F174</f>
        <v>0</v>
      </c>
      <c r="S39" s="305">
        <f>'4.   4․2 ԾՐԱԳՐԵՐ 15-25'!X174</f>
        <v>0</v>
      </c>
      <c r="T39" s="305">
        <f>'4.   4․2 ԾՐԱԳՐԵՐ 15-25'!AP174</f>
        <v>0</v>
      </c>
      <c r="U39" s="305">
        <f>'4.   4․2 ԾՐԱԳՐԵՐ 15-25'!BH174</f>
        <v>0</v>
      </c>
      <c r="V39" s="305">
        <f>'4.   4․2 ԾՐԱԳՐԵՐ 15-25'!BZ174</f>
        <v>0</v>
      </c>
      <c r="W39" s="305">
        <f>'4.   4․2 ԾՐԱԳՐԵՐ 15-25'!CR174</f>
        <v>0</v>
      </c>
      <c r="X39" s="305">
        <f>'4.   4․2 ԾՐԱԳՐԵՐ 15-25'!DJ174</f>
        <v>0</v>
      </c>
      <c r="Y39" s="305">
        <f>'4.   4․2 ԾՐԱԳՐԵՐ 15-25'!EB174</f>
        <v>0</v>
      </c>
      <c r="Z39" s="305">
        <f>'4.   4․2 ԾՐԱԳՐԵՐ 15-25'!ET174</f>
        <v>0</v>
      </c>
      <c r="AA39" s="305">
        <f>'4.   4․2 ԾՐԱԳՐԵՐ 15-25'!FL174</f>
        <v>0</v>
      </c>
      <c r="AB39" s="335">
        <f>'4.   4․2 ԾՐԱԳՐԵՐ 15-25'!GD174</f>
        <v>0</v>
      </c>
      <c r="AC39" s="307">
        <f t="shared" si="0"/>
        <v>0</v>
      </c>
    </row>
    <row r="40" spans="1:29" ht="42.75" customHeight="1">
      <c r="A40" s="1057"/>
      <c r="B40" s="1055"/>
      <c r="C40" s="318" t="s">
        <v>80</v>
      </c>
      <c r="D40" s="334">
        <f>'4.   4․1 ԾՐԱԳՐԵՐ 1-14'!G174</f>
        <v>0</v>
      </c>
      <c r="E40" s="305">
        <f>'4.   4․1 ԾՐԱԳՐԵՐ 1-14'!Y174</f>
        <v>0</v>
      </c>
      <c r="F40" s="305">
        <f>'4.   4․1 ԾՐԱԳՐԵՐ 1-14'!AQ174</f>
        <v>0</v>
      </c>
      <c r="G40" s="305">
        <f>'4.   4․1 ԾՐԱԳՐԵՐ 1-14'!BI174</f>
        <v>0</v>
      </c>
      <c r="H40" s="305">
        <f>'4.   4․1 ԾՐԱԳՐԵՐ 1-14'!CA174</f>
        <v>0</v>
      </c>
      <c r="I40" s="305">
        <f>'4.   4․1 ԾՐԱԳՐԵՐ 1-14'!CS174</f>
        <v>0</v>
      </c>
      <c r="J40" s="305">
        <f>'4.   4․1 ԾՐԱԳՐԵՐ 1-14'!DK174</f>
        <v>0</v>
      </c>
      <c r="K40" s="305">
        <f>'4.   4․1 ԾՐԱԳՐԵՐ 1-14'!EC174</f>
        <v>0</v>
      </c>
      <c r="L40" s="305">
        <f>'4.   4․1 ԾՐԱԳՐԵՐ 1-14'!EU174</f>
        <v>0</v>
      </c>
      <c r="M40" s="305">
        <f>'4.   4․1 ԾՐԱԳՐԵՐ 1-14'!FM174</f>
        <v>0</v>
      </c>
      <c r="N40" s="305">
        <f>'4.   4․1 ԾՐԱԳՐԵՐ 1-14'!GE174</f>
        <v>0</v>
      </c>
      <c r="O40" s="305">
        <f>'4.   4․1 ԾՐԱԳՐԵՐ 1-14'!GW174</f>
        <v>0</v>
      </c>
      <c r="P40" s="305">
        <f>'4.   4․1 ԾՐԱԳՐԵՐ 1-14'!HO174</f>
        <v>6000000</v>
      </c>
      <c r="Q40" s="305">
        <f>'4.   4․1 ԾՐԱԳՐԵՐ 1-14'!IG174</f>
        <v>0</v>
      </c>
      <c r="R40" s="305">
        <f>'4.   4․2 ԾՐԱԳՐԵՐ 15-25'!G174</f>
        <v>0</v>
      </c>
      <c r="S40" s="305">
        <f>'4.   4․2 ԾՐԱԳՐԵՐ 15-25'!Y174</f>
        <v>0</v>
      </c>
      <c r="T40" s="305">
        <f>'4.   4․2 ԾՐԱԳՐԵՐ 15-25'!AQ174</f>
        <v>0</v>
      </c>
      <c r="U40" s="305">
        <f>'4.   4․2 ԾՐԱԳՐԵՐ 15-25'!BI174</f>
        <v>0</v>
      </c>
      <c r="V40" s="305">
        <f>'4.   4․2 ԾՐԱԳՐԵՐ 15-25'!CA174</f>
        <v>0</v>
      </c>
      <c r="W40" s="305">
        <f>'4.   4․2 ԾՐԱԳՐԵՐ 15-25'!CS174</f>
        <v>0</v>
      </c>
      <c r="X40" s="305">
        <f>'4.   4․2 ԾՐԱԳՐԵՐ 15-25'!DK174</f>
        <v>0</v>
      </c>
      <c r="Y40" s="305">
        <f>'4.   4․2 ԾՐԱԳՐԵՐ 15-25'!EC174</f>
        <v>0</v>
      </c>
      <c r="Z40" s="305">
        <f>'4.   4․2 ԾՐԱԳՐԵՐ 15-25'!EU174</f>
        <v>0</v>
      </c>
      <c r="AA40" s="305">
        <f>'4.   4․2 ԾՐԱԳՐԵՐ 15-25'!FM174</f>
        <v>0</v>
      </c>
      <c r="AB40" s="335">
        <f>'4.   4․2 ԾՐԱԳՐԵՐ 15-25'!GE174</f>
        <v>0</v>
      </c>
      <c r="AC40" s="307">
        <f t="shared" si="0"/>
        <v>6000000</v>
      </c>
    </row>
    <row r="41" spans="1:29" ht="71.25">
      <c r="A41" s="449" t="s">
        <v>75</v>
      </c>
      <c r="B41" s="450" t="str">
        <f>'4.   4․1 ԾՐԱԳՐԵՐ 1-14'!H151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41" s="318" t="s">
        <v>6</v>
      </c>
      <c r="D41" s="334">
        <f>'4.   4․1 ԾՐԱԳՐԵՐ 1-14'!H174</f>
        <v>44777230</v>
      </c>
      <c r="E41" s="305">
        <f>'4.   4․1 ԾՐԱԳՐԵՐ 1-14'!Z174</f>
        <v>1500000</v>
      </c>
      <c r="F41" s="305">
        <f>'4.   4․1 ԾՐԱԳՐԵՐ 1-14'!AR174</f>
        <v>0</v>
      </c>
      <c r="G41" s="305">
        <f>'4.   4․1 ԾՐԱԳՐԵՐ 1-14'!BJ174</f>
        <v>0</v>
      </c>
      <c r="H41" s="305">
        <f>'4.   4․1 ԾՐԱԳՐԵՐ 1-14'!CB174</f>
        <v>0</v>
      </c>
      <c r="I41" s="305">
        <f>'4.   4․1 ԾՐԱԳՐԵՐ 1-14'!CT174</f>
        <v>936000</v>
      </c>
      <c r="J41" s="305">
        <f>'4.   4․1 ԾՐԱԳՐԵՐ 1-14'!DL174</f>
        <v>13830200</v>
      </c>
      <c r="K41" s="305">
        <f>'4.   4․1 ԾՐԱԳՐԵՐ 1-14'!ED174</f>
        <v>0</v>
      </c>
      <c r="L41" s="305">
        <f>'4.   4․1 ԾՐԱԳՐԵՐ 1-14'!EV174</f>
        <v>896000</v>
      </c>
      <c r="M41" s="305">
        <f>'4.   4․1 ԾՐԱԳՐԵՐ 1-14'!FN174</f>
        <v>0</v>
      </c>
      <c r="N41" s="305">
        <f>'4.   4․1 ԾՐԱԳՐԵՐ 1-14'!GF174</f>
        <v>100000</v>
      </c>
      <c r="O41" s="305">
        <f>'4.   4․1 ԾՐԱԳՐԵՐ 1-14'!GX174</f>
        <v>0</v>
      </c>
      <c r="P41" s="305">
        <f>'4.   4․1 ԾՐԱԳՐԵՐ 1-14'!HP174</f>
        <v>0</v>
      </c>
      <c r="Q41" s="305">
        <f>'4.   4․1 ԾՐԱԳՐԵՐ 1-14'!IH174</f>
        <v>0</v>
      </c>
      <c r="R41" s="305">
        <f>'4.   4․2 ԾՐԱԳՐԵՐ 15-25'!H174</f>
        <v>76089040</v>
      </c>
      <c r="S41" s="305">
        <f>'4.   4․2 ԾՐԱԳՐԵՐ 15-25'!Z174</f>
        <v>192792600</v>
      </c>
      <c r="T41" s="305">
        <f>'4.   4․2 ԾՐԱԳՐԵՐ 15-25'!AR174</f>
        <v>100937.1</v>
      </c>
      <c r="U41" s="305">
        <f>'4.   4․2 ԾՐԱԳՐԵՐ 15-25'!BJ174</f>
        <v>169044898</v>
      </c>
      <c r="V41" s="305">
        <f>'4.   4․2 ԾՐԱԳՐԵՐ 15-25'!CB174</f>
        <v>140051590</v>
      </c>
      <c r="W41" s="305">
        <f>'4.   4․2 ԾՐԱԳՐԵՐ 15-25'!CT174</f>
        <v>0</v>
      </c>
      <c r="X41" s="305">
        <f>'4.   4․2 ԾՐԱԳՐԵՐ 15-25'!DL174</f>
        <v>0</v>
      </c>
      <c r="Y41" s="305">
        <f>'4.   4․2 ԾՐԱԳՐԵՐ 15-25'!ED174</f>
        <v>5300000</v>
      </c>
      <c r="Z41" s="305">
        <f>'4.   4․2 ԾՐԱԳՐԵՐ 15-25'!EV174</f>
        <v>0</v>
      </c>
      <c r="AA41" s="305">
        <f>'4.   4․2 ԾՐԱԳՐԵՐ 15-25'!FN174</f>
        <v>0</v>
      </c>
      <c r="AB41" s="335">
        <f>'4.   4․2 ԾՐԱԳՐԵՐ 15-25'!GF174</f>
        <v>1000000</v>
      </c>
      <c r="AC41" s="307">
        <f t="shared" si="0"/>
        <v>646418495.10000002</v>
      </c>
    </row>
    <row r="42" spans="1:29" ht="57">
      <c r="A42" s="449" t="s">
        <v>76</v>
      </c>
      <c r="B42" s="450" t="s">
        <v>166</v>
      </c>
      <c r="C42" s="318" t="s">
        <v>6</v>
      </c>
      <c r="D42" s="334">
        <f>'4.   4․1 ԾՐԱԳՐԵՐ 1-14'!I174</f>
        <v>0</v>
      </c>
      <c r="E42" s="305">
        <f>'4.   4․1 ԾՐԱԳՐԵՐ 1-14'!AA174</f>
        <v>0</v>
      </c>
      <c r="F42" s="305">
        <f>'4.   4․1 ԾՐԱԳՐԵՐ 1-14'!AS174</f>
        <v>0</v>
      </c>
      <c r="G42" s="305">
        <f>'4.   4․1 ԾՐԱԳՐԵՐ 1-14'!BK174</f>
        <v>0</v>
      </c>
      <c r="H42" s="305">
        <f>'4.   4․1 ԾՐԱԳՐԵՐ 1-14'!CC174</f>
        <v>0</v>
      </c>
      <c r="I42" s="305">
        <f>'4.   4․1 ԾՐԱԳՐԵՐ 1-14'!CU174</f>
        <v>0</v>
      </c>
      <c r="J42" s="305">
        <f>'4.   4․1 ԾՐԱԳՐԵՐ 1-14'!DM174</f>
        <v>0</v>
      </c>
      <c r="K42" s="305">
        <f>'4.   4․1 ԾՐԱԳՐԵՐ 1-14'!EE174</f>
        <v>0</v>
      </c>
      <c r="L42" s="305">
        <f>'4.   4․1 ԾՐԱԳՐԵՐ 1-14'!EW174</f>
        <v>0</v>
      </c>
      <c r="M42" s="305">
        <f>'4.   4․1 ԾՐԱԳՐԵՐ 1-14'!FO174</f>
        <v>0</v>
      </c>
      <c r="N42" s="305">
        <f>'4.   4․1 ԾՐԱԳՐԵՐ 1-14'!GG174</f>
        <v>0</v>
      </c>
      <c r="O42" s="305">
        <f>'4.   4․1 ԾՐԱԳՐԵՐ 1-14'!GY174</f>
        <v>0</v>
      </c>
      <c r="P42" s="305">
        <f>'4.   4․1 ԾՐԱԳՐԵՐ 1-14'!HQ174</f>
        <v>0</v>
      </c>
      <c r="Q42" s="305">
        <f>'4.   4․1 ԾՐԱԳՐԵՐ 1-14'!II174</f>
        <v>0</v>
      </c>
      <c r="R42" s="305">
        <f>'4.   4․2 ԾՐԱԳՐԵՐ 15-25'!I174</f>
        <v>0</v>
      </c>
      <c r="S42" s="305">
        <f>'4.   4․2 ԾՐԱԳՐԵՐ 15-25'!AA174</f>
        <v>0</v>
      </c>
      <c r="T42" s="305">
        <f>'4.   4․2 ԾՐԱԳՐԵՐ 15-25'!AS174</f>
        <v>0</v>
      </c>
      <c r="U42" s="305">
        <f>'4.   4․2 ԾՐԱԳՐԵՐ 15-25'!BK174</f>
        <v>0</v>
      </c>
      <c r="V42" s="305">
        <f>'4.   4․2 ԾՐԱԳՐԵՐ 15-25'!CC174</f>
        <v>0</v>
      </c>
      <c r="W42" s="305">
        <f>'4.   4․2 ԾՐԱԳՐԵՐ 15-25'!CU174</f>
        <v>0</v>
      </c>
      <c r="X42" s="305">
        <f>'4.   4․2 ԾՐԱԳՐԵՐ 15-25'!DM174</f>
        <v>0</v>
      </c>
      <c r="Y42" s="305">
        <f>'4.   4․2 ԾՐԱԳՐԵՐ 15-25'!EE174</f>
        <v>0</v>
      </c>
      <c r="Z42" s="305">
        <f>'4.   4․2 ԾՐԱԳՐԵՐ 15-25'!EW174</f>
        <v>0</v>
      </c>
      <c r="AA42" s="305">
        <f>'4.   4․2 ԾՐԱԳՐԵՐ 15-25'!FO174</f>
        <v>0</v>
      </c>
      <c r="AB42" s="335">
        <f>'4.   4․2 ԾՐԱԳՐԵՐ 15-25'!GG174</f>
        <v>0</v>
      </c>
      <c r="AC42" s="307">
        <f t="shared" si="0"/>
        <v>0</v>
      </c>
    </row>
    <row r="43" spans="1:29" ht="57" customHeight="1">
      <c r="A43" s="323" t="s">
        <v>98</v>
      </c>
      <c r="B43" s="450" t="str">
        <f>'4.   4․1 ԾՐԱԳՐԵՐ 1-14'!J151</f>
        <v>Ծրագրի միջոցառումների ֆինանսավորման հանրագումարը</v>
      </c>
      <c r="C43" s="318" t="str">
        <f>C42</f>
        <v>(ՀՀ դրամ)</v>
      </c>
      <c r="D43" s="521">
        <f t="shared" ref="D43:AB43" si="1">SUM(D36:D42)</f>
        <v>44777230</v>
      </c>
      <c r="E43" s="522">
        <f t="shared" si="1"/>
        <v>1500000</v>
      </c>
      <c r="F43" s="522">
        <f t="shared" si="1"/>
        <v>0</v>
      </c>
      <c r="G43" s="522">
        <f t="shared" si="1"/>
        <v>0</v>
      </c>
      <c r="H43" s="522">
        <f t="shared" si="1"/>
        <v>0</v>
      </c>
      <c r="I43" s="522">
        <f t="shared" si="1"/>
        <v>936000</v>
      </c>
      <c r="J43" s="522">
        <f t="shared" si="1"/>
        <v>15129720</v>
      </c>
      <c r="K43" s="522">
        <f t="shared" si="1"/>
        <v>0</v>
      </c>
      <c r="L43" s="522">
        <f t="shared" si="1"/>
        <v>896000</v>
      </c>
      <c r="M43" s="522">
        <f t="shared" si="1"/>
        <v>0</v>
      </c>
      <c r="N43" s="522">
        <f t="shared" si="1"/>
        <v>100000</v>
      </c>
      <c r="O43" s="522">
        <f t="shared" si="1"/>
        <v>0</v>
      </c>
      <c r="P43" s="522">
        <f t="shared" si="1"/>
        <v>6000000</v>
      </c>
      <c r="Q43" s="522">
        <f t="shared" si="1"/>
        <v>0</v>
      </c>
      <c r="R43" s="522">
        <f t="shared" si="1"/>
        <v>252223468</v>
      </c>
      <c r="S43" s="522">
        <f t="shared" si="1"/>
        <v>350532000</v>
      </c>
      <c r="T43" s="522">
        <f t="shared" si="1"/>
        <v>100937.1</v>
      </c>
      <c r="U43" s="522">
        <f t="shared" si="1"/>
        <v>306716632</v>
      </c>
      <c r="V43" s="522">
        <f t="shared" si="1"/>
        <v>280103180</v>
      </c>
      <c r="W43" s="522">
        <f t="shared" si="1"/>
        <v>0</v>
      </c>
      <c r="X43" s="522">
        <f t="shared" si="1"/>
        <v>0</v>
      </c>
      <c r="Y43" s="522">
        <f t="shared" si="1"/>
        <v>5300000</v>
      </c>
      <c r="Z43" s="522">
        <f t="shared" si="1"/>
        <v>0</v>
      </c>
      <c r="AA43" s="522">
        <f t="shared" si="1"/>
        <v>0</v>
      </c>
      <c r="AB43" s="523">
        <f t="shared" si="1"/>
        <v>1000000</v>
      </c>
      <c r="AC43" s="307">
        <f t="shared" si="0"/>
        <v>1265315167.0999999</v>
      </c>
    </row>
    <row r="44" spans="1:29" ht="38.25" customHeight="1">
      <c r="A44" s="1056" t="s">
        <v>170</v>
      </c>
      <c r="B44" s="1054" t="s">
        <v>65</v>
      </c>
      <c r="C44" s="311" t="s">
        <v>66</v>
      </c>
      <c r="D44" s="334">
        <f>'4.   4․1 ԾՐԱԳՐԵՐ 1-14'!K174</f>
        <v>0</v>
      </c>
      <c r="E44" s="305">
        <f>'4.   4․1 ԾՐԱԳՐԵՐ 1-14'!AC174</f>
        <v>0</v>
      </c>
      <c r="F44" s="305">
        <f>'4.   4․1 ԾՐԱԳՐԵՐ 1-14'!AU174</f>
        <v>0</v>
      </c>
      <c r="G44" s="305">
        <f>'4.   4․1 ԾՐԱԳՐԵՐ 1-14'!BM174</f>
        <v>0</v>
      </c>
      <c r="H44" s="305">
        <f>'4.   4․1 ԾՐԱԳՐԵՐ 1-14'!CE174</f>
        <v>0</v>
      </c>
      <c r="I44" s="305">
        <f>'4.   4․1 ԾՐԱԳՐԵՐ 1-14'!CW174</f>
        <v>0</v>
      </c>
      <c r="J44" s="305">
        <f>'4.   4․1 ԾՐԱԳՐԵՐ 1-14'!DO174</f>
        <v>0</v>
      </c>
      <c r="K44" s="305">
        <f>'4.   4․1 ԾՐԱԳՐԵՐ 1-14'!EG174</f>
        <v>0</v>
      </c>
      <c r="L44" s="305">
        <f>'4.   4․1 ԾՐԱԳՐԵՐ 1-14'!EY174</f>
        <v>0</v>
      </c>
      <c r="M44" s="305">
        <f>'4.   4․1 ԾՐԱԳՐԵՐ 1-14'!FQ174</f>
        <v>0</v>
      </c>
      <c r="N44" s="305">
        <f>'4.   4․1 ԾՐԱԳՐԵՐ 1-14'!GI174</f>
        <v>0</v>
      </c>
      <c r="O44" s="305">
        <f>'4.   4․1 ԾՐԱԳՐԵՐ 1-14'!HA174</f>
        <v>0</v>
      </c>
      <c r="P44" s="305">
        <f>'4.   4․1 ԾՐԱԳՐԵՐ 1-14'!HS174</f>
        <v>0</v>
      </c>
      <c r="Q44" s="305">
        <f>'4.   4․1 ԾՐԱԳՐԵՐ 1-14'!IK174</f>
        <v>0</v>
      </c>
      <c r="R44" s="305">
        <f>'4.   4․2 ԾՐԱԳՐԵՐ 15-25'!K174</f>
        <v>0</v>
      </c>
      <c r="S44" s="305">
        <f>'4.   4․2 ԾՐԱԳՐԵՐ 15-25'!AC174</f>
        <v>0</v>
      </c>
      <c r="T44" s="305">
        <f>'4.   4․2 ԾՐԱԳՐԵՐ 15-25'!AU174</f>
        <v>0</v>
      </c>
      <c r="U44" s="305">
        <f>'4.   4․2 ԾՐԱԳՐԵՐ 15-25'!BM174</f>
        <v>0</v>
      </c>
      <c r="V44" s="305">
        <f>'4.   4․2 ԾՐԱԳՐԵՐ 15-25'!CE174</f>
        <v>0</v>
      </c>
      <c r="W44" s="305">
        <f>'4.   4․2 ԾՐԱԳՐԵՐ 15-25'!CW174</f>
        <v>0</v>
      </c>
      <c r="X44" s="305">
        <f>'4.   4․2 ԾՐԱԳՐԵՐ 15-25'!DO174</f>
        <v>0</v>
      </c>
      <c r="Y44" s="305">
        <f>'4.   4․2 ԾՐԱԳՐԵՐ 15-25'!EG174</f>
        <v>0</v>
      </c>
      <c r="Z44" s="305">
        <f>'4.   4․2 ԾՐԱԳՐԵՐ 15-25'!EY174</f>
        <v>0</v>
      </c>
      <c r="AA44" s="305">
        <f>'4.   4․2 ԾՐԱԳՐԵՐ 15-25'!FQ174</f>
        <v>0</v>
      </c>
      <c r="AB44" s="335">
        <f>'4.   4․2 ԾՐԱԳՐԵՐ 15-25'!GI174</f>
        <v>0</v>
      </c>
      <c r="AC44" s="307">
        <f t="shared" si="0"/>
        <v>0</v>
      </c>
    </row>
    <row r="45" spans="1:29" ht="38.25" customHeight="1">
      <c r="A45" s="1056"/>
      <c r="B45" s="1054"/>
      <c r="C45" s="311" t="s">
        <v>67</v>
      </c>
      <c r="D45" s="334">
        <f>'4.   4․1 ԾՐԱԳՐԵՐ 1-14'!L174</f>
        <v>0</v>
      </c>
      <c r="E45" s="305">
        <f>'4.   4․1 ԾՐԱԳՐԵՐ 1-14'!AD174</f>
        <v>0</v>
      </c>
      <c r="F45" s="305">
        <f>'4.   4․1 ԾՐԱԳՐԵՐ 1-14'!AV174</f>
        <v>0</v>
      </c>
      <c r="G45" s="305">
        <f>'4.   4․1 ԾՐԱԳՐԵՐ 1-14'!BN174</f>
        <v>0</v>
      </c>
      <c r="H45" s="305">
        <f>'4.   4․1 ԾՐԱԳՐԵՐ 1-14'!CF174</f>
        <v>0</v>
      </c>
      <c r="I45" s="305">
        <f>'4.   4․1 ԾՐԱԳՐԵՐ 1-14'!CX174</f>
        <v>0</v>
      </c>
      <c r="J45" s="305">
        <f>'4.   4․1 ԾՐԱԳՐԵՐ 1-14'!DP174</f>
        <v>0</v>
      </c>
      <c r="K45" s="305">
        <f>'4.   4․1 ԾՐԱԳՐԵՐ 1-14'!EH174</f>
        <v>0</v>
      </c>
      <c r="L45" s="305">
        <f>'4.   4․1 ԾՐԱԳՐԵՐ 1-14'!EZ174</f>
        <v>0</v>
      </c>
      <c r="M45" s="305">
        <f>'4.   4․1 ԾՐԱԳՐԵՐ 1-14'!FR174</f>
        <v>0</v>
      </c>
      <c r="N45" s="305">
        <f>'4.   4․1 ԾՐԱԳՐԵՐ 1-14'!GJ174</f>
        <v>0</v>
      </c>
      <c r="O45" s="305">
        <f>'4.   4․1 ԾՐԱԳՐԵՐ 1-14'!HB174</f>
        <v>0</v>
      </c>
      <c r="P45" s="305">
        <f>'4.   4․1 ԾՐԱԳՐԵՐ 1-14'!HT174</f>
        <v>0</v>
      </c>
      <c r="Q45" s="305">
        <f>'4.   4․1 ԾՐԱԳՐԵՐ 1-14'!IL174</f>
        <v>0</v>
      </c>
      <c r="R45" s="305">
        <f>'4.   4․2 ԾՐԱԳՐԵՐ 15-25'!L174</f>
        <v>0</v>
      </c>
      <c r="S45" s="305">
        <f>'4.   4․2 ԾՐԱԳՐԵՐ 15-25'!AD174</f>
        <v>0</v>
      </c>
      <c r="T45" s="305">
        <f>'4.   4․2 ԾՐԱԳՐԵՐ 15-25'!AV174</f>
        <v>0</v>
      </c>
      <c r="U45" s="305">
        <f>'4.   4․2 ԾՐԱԳՐԵՐ 15-25'!BN174</f>
        <v>0</v>
      </c>
      <c r="V45" s="305">
        <f>'4.   4․2 ԾՐԱԳՐԵՐ 15-25'!CF174</f>
        <v>0</v>
      </c>
      <c r="W45" s="305">
        <f>'4.   4․2 ԾՐԱԳՐԵՐ 15-25'!CX174</f>
        <v>0</v>
      </c>
      <c r="X45" s="305">
        <f>'4.   4․2 ԾՐԱԳՐԵՐ 15-25'!DP174</f>
        <v>0</v>
      </c>
      <c r="Y45" s="305">
        <f>'4.   4․2 ԾՐԱԳՐԵՐ 15-25'!EH174</f>
        <v>0</v>
      </c>
      <c r="Z45" s="305">
        <f>'4.   4․2 ԾՐԱԳՐԵՐ 15-25'!EZ174</f>
        <v>0</v>
      </c>
      <c r="AA45" s="305">
        <f>'4.   4․2 ԾՐԱԳՐԵՐ 15-25'!FR174</f>
        <v>0</v>
      </c>
      <c r="AB45" s="335">
        <f>'4.   4․2 ԾՐԱԳՐԵՐ 15-25'!GJ174</f>
        <v>0</v>
      </c>
      <c r="AC45" s="307">
        <f t="shared" si="0"/>
        <v>0</v>
      </c>
    </row>
    <row r="46" spans="1:29" ht="38.25" customHeight="1">
      <c r="A46" s="1056"/>
      <c r="B46" s="1054"/>
      <c r="C46" s="311" t="s">
        <v>105</v>
      </c>
      <c r="D46" s="334">
        <f>'4.   4․1 ԾՐԱԳՐԵՐ 1-14'!M174</f>
        <v>0</v>
      </c>
      <c r="E46" s="305">
        <f>'4.   4․1 ԾՐԱԳՐԵՐ 1-14'!AE174</f>
        <v>0</v>
      </c>
      <c r="F46" s="305">
        <f>'4.   4․1 ԾՐԱԳՐԵՐ 1-14'!AW174</f>
        <v>0</v>
      </c>
      <c r="G46" s="305">
        <f>'4.   4․1 ԾՐԱԳՐԵՐ 1-14'!BO174</f>
        <v>0</v>
      </c>
      <c r="H46" s="305">
        <f>'4.   4․1 ԾՐԱԳՐԵՐ 1-14'!CG174</f>
        <v>0</v>
      </c>
      <c r="I46" s="305">
        <f>'4.   4․1 ԾՐԱԳՐԵՐ 1-14'!CY174</f>
        <v>0</v>
      </c>
      <c r="J46" s="305">
        <f>'4.   4․1 ԾՐԱԳՐԵՐ 1-14'!DQ174</f>
        <v>0</v>
      </c>
      <c r="K46" s="305">
        <f>'4.   4․1 ԾՐԱԳՐԵՐ 1-14'!EI174</f>
        <v>0</v>
      </c>
      <c r="L46" s="305">
        <f>'4.   4․1 ԾՐԱԳՐԵՐ 1-14'!FA174</f>
        <v>0</v>
      </c>
      <c r="M46" s="305">
        <f>'4.   4․1 ԾՐԱԳՐԵՐ 1-14'!FS174</f>
        <v>0</v>
      </c>
      <c r="N46" s="305">
        <f>'4.   4․1 ԾՐԱԳՐԵՐ 1-14'!GK174</f>
        <v>0</v>
      </c>
      <c r="O46" s="305">
        <f>'4.   4․1 ԾՐԱԳՐԵՐ 1-14'!HC174</f>
        <v>0</v>
      </c>
      <c r="P46" s="305">
        <f>'4.   4․1 ԾՐԱԳՐԵՐ 1-14'!HU174</f>
        <v>0</v>
      </c>
      <c r="Q46" s="305">
        <f>'4.   4․1 ԾՐԱԳՐԵՐ 1-14'!IM174</f>
        <v>0</v>
      </c>
      <c r="R46" s="305">
        <f>'4.   4․2 ԾՐԱԳՐԵՐ 15-25'!M174</f>
        <v>0</v>
      </c>
      <c r="S46" s="305">
        <f>'4.   4․2 ԾՐԱԳՐԵՐ 15-25'!AE174</f>
        <v>0</v>
      </c>
      <c r="T46" s="305">
        <f>'4.   4․2 ԾՐԱԳՐԵՐ 15-25'!AW174</f>
        <v>0</v>
      </c>
      <c r="U46" s="305">
        <f>'4.   4․2 ԾՐԱԳՐԵՐ 15-25'!BO174</f>
        <v>0</v>
      </c>
      <c r="V46" s="305">
        <f>'4.   4․2 ԾՐԱԳՐԵՐ 15-25'!CG174</f>
        <v>0</v>
      </c>
      <c r="W46" s="305">
        <f>'4.   4․2 ԾՐԱԳՐԵՐ 15-25'!CY174</f>
        <v>0</v>
      </c>
      <c r="X46" s="305">
        <f>'4.   4․2 ԾՐԱԳՐԵՐ 15-25'!DQ174</f>
        <v>0</v>
      </c>
      <c r="Y46" s="305">
        <f>'4.   4․2 ԾՐԱԳՐԵՐ 15-25'!EI174</f>
        <v>0</v>
      </c>
      <c r="Z46" s="305">
        <f>'4.   4․2 ԾՐԱԳՐԵՐ 15-25'!FA174</f>
        <v>0</v>
      </c>
      <c r="AA46" s="305">
        <f>'4.   4․2 ԾՐԱԳՐԵՐ 15-25'!FS174</f>
        <v>0</v>
      </c>
      <c r="AB46" s="335">
        <f>'4.   4․2 ԾՐԱԳՐԵՐ 15-25'!GK174</f>
        <v>0</v>
      </c>
      <c r="AC46" s="307">
        <f t="shared" si="0"/>
        <v>0</v>
      </c>
    </row>
    <row r="47" spans="1:29" ht="38.25" customHeight="1">
      <c r="A47" s="1056"/>
      <c r="B47" s="1054"/>
      <c r="C47" s="311" t="s">
        <v>68</v>
      </c>
      <c r="D47" s="334">
        <f>'4.   4․1 ԾՐԱԳՐԵՐ 1-14'!N174</f>
        <v>0</v>
      </c>
      <c r="E47" s="305">
        <f>'4.   4․1 ԾՐԱԳՐԵՐ 1-14'!AF174</f>
        <v>0</v>
      </c>
      <c r="F47" s="305">
        <f>'4.   4․1 ԾՐԱԳՐԵՐ 1-14'!AX174</f>
        <v>0</v>
      </c>
      <c r="G47" s="305">
        <f>'4.   4․1 ԾՐԱԳՐԵՐ 1-14'!BP174</f>
        <v>0</v>
      </c>
      <c r="H47" s="305">
        <f>'4.   4․1 ԾՐԱԳՐԵՐ 1-14'!CH174</f>
        <v>0</v>
      </c>
      <c r="I47" s="305">
        <f>'4.   4․1 ԾՐԱԳՐԵՐ 1-14'!CZ174</f>
        <v>0</v>
      </c>
      <c r="J47" s="305">
        <f>'4.   4․1 ԾՐԱԳՐԵՐ 1-14'!DR174</f>
        <v>0</v>
      </c>
      <c r="K47" s="305">
        <f>-'4.   4․1 ԾՐԱԳՐԵՐ 1-14'!EJ174</f>
        <v>0</v>
      </c>
      <c r="L47" s="305">
        <f>'4.   4․1 ԾՐԱԳՐԵՐ 1-14'!FB174</f>
        <v>0</v>
      </c>
      <c r="M47" s="305">
        <f>'4.   4․1 ԾՐԱԳՐԵՐ 1-14'!FT174</f>
        <v>0</v>
      </c>
      <c r="N47" s="305">
        <f>'4.   4․1 ԾՐԱԳՐԵՐ 1-14'!GL174</f>
        <v>0</v>
      </c>
      <c r="O47" s="305">
        <f>'4.   4․1 ԾՐԱԳՐԵՐ 1-14'!HD174</f>
        <v>0</v>
      </c>
      <c r="P47" s="305">
        <f>'4.   4․1 ԾՐԱԳՐԵՐ 1-14'!HV174</f>
        <v>0</v>
      </c>
      <c r="Q47" s="305">
        <f>'4.   4․1 ԾՐԱԳՐԵՐ 1-14'!IN174</f>
        <v>0</v>
      </c>
      <c r="R47" s="305">
        <f>'4.   4․2 ԾՐԱԳՐԵՐ 15-25'!N174</f>
        <v>0</v>
      </c>
      <c r="S47" s="305">
        <f>'4.   4․2 ԾՐԱԳՐԵՐ 15-25'!AF174</f>
        <v>0</v>
      </c>
      <c r="T47" s="305">
        <f>'4.   4․2 ԾՐԱԳՐԵՐ 15-25'!AX174</f>
        <v>0</v>
      </c>
      <c r="U47" s="305">
        <f>'4.   4․2 ԾՐԱԳՐԵՐ 15-25'!BP174</f>
        <v>0</v>
      </c>
      <c r="V47" s="305">
        <f>'4.   4․2 ԾՐԱԳՐԵՐ 15-25'!CH174</f>
        <v>0</v>
      </c>
      <c r="W47" s="305">
        <f>'4.   4․2 ԾՐԱԳՐԵՐ 15-25'!CZ174</f>
        <v>0</v>
      </c>
      <c r="X47" s="305">
        <f>'4.   4․2 ԾՐԱԳՐԵՐ 15-25'!DR174</f>
        <v>0</v>
      </c>
      <c r="Y47" s="305">
        <f>'4.   4․2 ԾՐԱԳՐԵՐ 15-25'!EJ174</f>
        <v>0</v>
      </c>
      <c r="Z47" s="305">
        <f>'4.   4․2 ԾՐԱԳՐԵՐ 15-25'!FB174</f>
        <v>0</v>
      </c>
      <c r="AA47" s="305">
        <f>'4.   4․2 ԾՐԱԳՐԵՐ 15-25'!FT174</f>
        <v>0</v>
      </c>
      <c r="AB47" s="335">
        <f>'4.   4․2 ԾՐԱԳՐԵՐ 15-25'!GL174</f>
        <v>0</v>
      </c>
      <c r="AC47" s="307">
        <f t="shared" si="0"/>
        <v>0</v>
      </c>
    </row>
    <row r="48" spans="1:29" ht="38.25" customHeight="1">
      <c r="A48" s="1057"/>
      <c r="B48" s="1055"/>
      <c r="C48" s="318" t="s">
        <v>69</v>
      </c>
      <c r="D48" s="334">
        <f>'4.   4․1 ԾՐԱԳՐԵՐ 1-14'!O174</f>
        <v>0</v>
      </c>
      <c r="E48" s="305">
        <f>'4.   4․1 ԾՐԱԳՐԵՐ 1-14'!AG174</f>
        <v>0</v>
      </c>
      <c r="F48" s="305">
        <f>'4.   4․1 ԾՐԱԳՐԵՐ 1-14'!AY174</f>
        <v>0</v>
      </c>
      <c r="G48" s="305">
        <f>'4.   4․1 ԾՐԱԳՐԵՐ 1-14'!BQ174</f>
        <v>0</v>
      </c>
      <c r="H48" s="305">
        <f>'4.   4․1 ԾՐԱԳՐԵՐ 1-14'!CI174</f>
        <v>0</v>
      </c>
      <c r="I48" s="305">
        <f>'4.   4․1 ԾՐԱԳՐԵՐ 1-14'!DA174</f>
        <v>0</v>
      </c>
      <c r="J48" s="305">
        <f>'4.   4․1 ԾՐԱԳՐԵՐ 1-14'!DS174</f>
        <v>0</v>
      </c>
      <c r="K48" s="305">
        <f>'4.   4․1 ԾՐԱԳՐԵՐ 1-14'!EK174</f>
        <v>0</v>
      </c>
      <c r="L48" s="305">
        <f>'4.   4․1 ԾՐԱԳՐԵՐ 1-14'!FC174</f>
        <v>0</v>
      </c>
      <c r="M48" s="305">
        <f>'4.   4․1 ԾՐԱԳՐԵՐ 1-14'!FU174</f>
        <v>0</v>
      </c>
      <c r="N48" s="305">
        <f>'4.   4․1 ԾՐԱԳՐԵՐ 1-14'!GM174</f>
        <v>0</v>
      </c>
      <c r="O48" s="305">
        <f>'4.   4․1 ԾՐԱԳՐԵՐ 1-14'!HE174</f>
        <v>0</v>
      </c>
      <c r="P48" s="305">
        <f>'4.   4․1 ԾՐԱԳՐԵՐ 1-14'!HW174</f>
        <v>0</v>
      </c>
      <c r="Q48" s="305">
        <f>'4.   4․1 ԾՐԱԳՐԵՐ 1-14'!IO174</f>
        <v>0</v>
      </c>
      <c r="R48" s="305">
        <f>'4.   4․2 ԾՐԱԳՐԵՐ 15-25'!O174</f>
        <v>0</v>
      </c>
      <c r="S48" s="305">
        <f>'4.   4․2 ԾՐԱԳՐԵՐ 15-25'!AG174</f>
        <v>0</v>
      </c>
      <c r="T48" s="305">
        <f>'4.   4․2 ԾՐԱԳՐԵՐ 15-25'!AY174</f>
        <v>0</v>
      </c>
      <c r="U48" s="305">
        <f>'4.   4․2 ԾՐԱԳՐԵՐ 15-25'!BQ174</f>
        <v>0</v>
      </c>
      <c r="V48" s="305">
        <f>'4.   4․2 ԾՐԱԳՐԵՐ 15-25'!CI174</f>
        <v>0</v>
      </c>
      <c r="W48" s="305">
        <f>'4.   4․2 ԾՐԱԳՐԵՐ 15-25'!DA174</f>
        <v>0</v>
      </c>
      <c r="X48" s="305">
        <f>'4.   4․2 ԾՐԱԳՐԵՐ 15-25'!DS174</f>
        <v>0</v>
      </c>
      <c r="Y48" s="305">
        <f>'4.   4․2 ԾՐԱԳՐԵՐ 15-25'!EK174</f>
        <v>0</v>
      </c>
      <c r="Z48" s="305">
        <f>'4.   4․2 ԾՐԱԳՐԵՐ 15-25'!FC174</f>
        <v>0</v>
      </c>
      <c r="AA48" s="305">
        <f>'4.   4․2 ԾՐԱԳՐԵՐ 15-25'!FU174</f>
        <v>0</v>
      </c>
      <c r="AB48" s="335">
        <f>'4.   4․2 ԾՐԱԳՐԵՐ 15-25'!GM174</f>
        <v>0</v>
      </c>
      <c r="AC48" s="307">
        <f t="shared" si="0"/>
        <v>0</v>
      </c>
    </row>
    <row r="49" spans="1:195" ht="228.75" thickBot="1">
      <c r="A49" s="315" t="s">
        <v>181</v>
      </c>
      <c r="B49" s="313" t="str">
        <f>'4.   4․1 ԾՐԱԳՐԵՐ 1-14'!B143</f>
        <v>Ծրագրի իրականացման դեպքում ակնկալվող արդյունքների ամփոփ նկարագիրը.</v>
      </c>
      <c r="C49" s="314"/>
      <c r="D49" s="336" t="str">
        <f>'4.   4․1 ԾՐԱԳՐԵՐ 1-14'!C143</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49" s="337" t="str">
        <f>'4.   4․1 ԾՐԱԳՐԵՐ 1-14'!U143</f>
        <v>ՏԻՄ-ը մրցունակ է կարող է դիմակայել ժամանակի մարտահրավերներին, կառավարումը թափանցիկ է ներառական, առկա է վերապատրաստված և մասնագիտացված թիմ, ներդրված է հանրային լսումների նոր ձևաչափ։</v>
      </c>
      <c r="F49" s="337" t="str">
        <f>'4.   4․1 ԾՐԱԳՐԵՐ 1-14'!AM143</f>
        <v>Զարգացած ենթակառուցվածքներով ,  դիմակայուն, բնակվելու համար նպաստավոր պայմաններով համայնք։</v>
      </c>
      <c r="G49" s="337" t="str">
        <f>'4.   4․1 ԾՐԱԳՐԵՐ 1-14'!BE143</f>
        <v>Մասնակցային բյուջետավորման շնորհիվ բնակիչները,  տեղեկանում են   ինքնակառավարման մարմիների  գործունեության մասին,  մասնակցում  են ,որոշումներ  կայացմանը և  կարող  են ուղղակի  կամ  անուղղակի ներգործություն  ունենան  տեղական ինքնակառավարման  մարմիների  որոշումների կայացման  վրա։   Այսպիսով  ձևավորվում  է  ակտիվ  և  համայնքի զարգացման   նկատմամաբ սրտացավ  հասարակություն:</v>
      </c>
      <c r="H49" s="337" t="str">
        <f>'4.   4․1 ԾՐԱԳՐԵՐ 1-14'!BW143</f>
        <v>Քարտեզագրված և նշագրված առնվազն 2 արշավային երթուղի։ Բարեկարգված հանգստի գոտիներ/այգիներ,ճեմուղօներ խաղահրապարակներ/։ Համայնքային  հյուրատների և  սպասարկման կետերի ցանց։ Զբոսաշրջությունը կնպաստի համայնքի  զբոսաշրջիկների աճը կավելանա, միաժամանակ  ապահովելով բնական միջավայրի  պահպանությունը։</v>
      </c>
      <c r="I49" s="337" t="str">
        <f>'4.   4․1 ԾՐԱԳՐԵՐ 1-14'!CO143</f>
        <v>Մշակել գյուղատնտեսության զարգացման գործողութիուների ծրագրեր։</v>
      </c>
      <c r="J49" s="337" t="str">
        <f>'4.   4․1 ԾՐԱԳՐԵՐ 1-14'!DG143</f>
        <v xml:space="preserve">Ստեփանավանը իր կոլորիտային և ավանդույթային արժեքներով կլինի ներկայանալի համայնքում և համայնքից դուրս և իր գրիկը կգրավի հովեկներին և զբոսաշրջիկներին։ </v>
      </c>
      <c r="K49" s="337" t="str">
        <f>'4.   4․1 ԾՐԱԳՐԵՐ 1-14'!DY143</f>
        <v>Ստեփանավան համայնքի բնակիչները ունկնդիր կլինեն կենդանի երաժշտության և իրենց ամառային զբոսանքը կուղեկցվի գեղեցիկ երաժշտությամբ։</v>
      </c>
      <c r="L49" s="337" t="str">
        <f>'4.   4․1 ԾՐԱԳՐԵՐ 1-14'!EQ143</f>
        <v>Թատրոնի ձևավորման շնորհիվ պարբերաբար կազմակերպվում են արտասահմանյան և հայ հեղինակների պիեսների բեմադրություներ։</v>
      </c>
      <c r="M49" s="337" t="str">
        <f>'4.   4․1 ԾՐԱԳՐԵՐ 1-14'!FI143</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N49" s="337" t="str">
        <f>'4.   4․1 ԾՐԱԳՐԵՐ 1-14'!GA143</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մանկապարտեզմերում ու  համայնքի երեք  վարչական բանակավայրերում։</v>
      </c>
      <c r="O49" s="337" t="str">
        <f>'4.   4․1 ԾՐԱԳՐԵՐ 1-14'!GS143</f>
        <v xml:space="preserve">Քաղաքացիական կրթության առանցքային տարերին տիրապետող 80 երիտասարդ 4 հասարակագիտության մասնագետ,որոնք ոչ ֆորմալ ուսուցումը կներկայացնեն դպրոցի մյուս սաներին ։ </v>
      </c>
      <c r="P49" s="337" t="str">
        <f>'4.   4․1 ԾՐԱԳՐԵՐ 1-14'!HK143</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Q49" s="337" t="str">
        <f>'4.   4․1 ԾՐԱԳՐԵՐ 1-14'!IC143</f>
        <v>Ակնկալվող արդյունք ։1 2025 թվականի ավարտին կենտրոնի 800 ժամ տևողությամբ բազմապրոֆիլ, անվճար ծառայությունները տրամադրվել են նվազագույնը 255 մարգինալացված, 13-18 տարեկան երիտասարդների:                                                                                                                                                Ակնկալվող արդյունք 2: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R49" s="337" t="str">
        <f>'4.   4․2 ԾՐԱԳՐԵՐ 15-25'!C143</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S49" s="337" t="str">
        <f>'4.   4․2 ԾՐԱԳՐԵՐ 15-25'!U143</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T49" s="337" t="str">
        <f>'4.   4․2 ԾՐԱԳՐԵՐ 15-25'!AM143</f>
        <v>Ստեփանավան համայնքում թափոնների ավելի լավ կառավարման համակարգում,որի կունենանք ավելիկանաչ համայնք ։</v>
      </c>
      <c r="U49" s="337" t="str">
        <f>'4.   4․2 ԾՐԱԳՐԵՐ 15-25'!BE143</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v>
      </c>
      <c r="V49" s="337">
        <f>'4.   4․2 ԾՐԱԳՐԵՐ 15-25'!BW143</f>
        <v>0</v>
      </c>
      <c r="W49" s="337" t="str">
        <f>'4.   4․2 ԾՐԱԳՐԵՐ 15-25'!CO143</f>
        <v>Ապահովում ավագ սերնդի ներկայացուցիչների ուրախ ժամանցի և զբաղվածություն,հոգեբանական,բժշկական և հոգևոր խնամքի ապահովում։Ստեփանավան համայնքում Արցախից բռնի  տեղահանված, բնակաություն հաստատած ավագ սերնդի ներկայացուցիչների ինտեգրում։</v>
      </c>
      <c r="X49" s="337" t="str">
        <f>'4.   4․2 ԾՐԱԳՐԵՐ 15-25'!DG143</f>
        <v>Ժամանակակից արվեստի ընկալումների ձևավորում Ստեփանավան համայնքի բնակչության շրջանում</v>
      </c>
      <c r="Y49" s="337" t="str">
        <f>'4.   4․2 ԾՐԱԳՐԵՐ 15-25'!DY143</f>
        <v>Ստեփանավան համայնքի սոցիալապես անապահով ընտանիքների և անձանց  օգնել հաղթահարել կյանքի դժվարին իրավիճակներում։                  Տրամադրվող օգնություները իրականացնել միայն համայնքային ծրագրերի տեսքով։</v>
      </c>
      <c r="Z49" s="337" t="str">
        <f>'4.   4․2 ԾՐԱԳՐԵՐ 15-25'!EQ143</f>
        <v>Բեռնաթափել աղբավայրը, բնակչության մեջ զարգացնել աղբի կառավարման քաղաքականությունը և շրջակա միջավայրի պահպանումը</v>
      </c>
      <c r="AA49" s="337" t="str">
        <f>'4.   4․2 ԾՐԱԳՐԵՐ 15-25'!FI143</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AB49" s="338" t="str">
        <f>'4.   4․2 ԾՐԱԳՐԵՐ 15-25'!GA143</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AC49" s="308" t="s">
        <v>47</v>
      </c>
    </row>
    <row r="50" spans="1:195">
      <c r="D50" s="515"/>
    </row>
    <row r="51" spans="1:195" ht="21" thickBot="1"/>
    <row r="52" spans="1:195" s="507" customFormat="1" ht="64.900000000000006" customHeight="1" thickBot="1">
      <c r="B52" s="508" t="s">
        <v>222</v>
      </c>
      <c r="AC52" s="536"/>
    </row>
    <row r="53" spans="1:195" s="500" customFormat="1" ht="21" thickBot="1">
      <c r="B53" s="509"/>
      <c r="AC53" s="537"/>
    </row>
    <row r="54" spans="1:195" s="510" customFormat="1" ht="64.900000000000006" customHeight="1" thickBot="1">
      <c r="B54" s="511" t="s">
        <v>289</v>
      </c>
      <c r="AC54" s="538"/>
    </row>
    <row r="55" spans="1:195" s="195" customFormat="1" ht="21" thickBot="1">
      <c r="B55" s="512"/>
      <c r="AC55" s="470"/>
    </row>
    <row r="56" spans="1:195" s="56" customFormat="1" ht="64.900000000000006" customHeight="1" thickBot="1">
      <c r="B56" s="513" t="s">
        <v>286</v>
      </c>
      <c r="AC56" s="539"/>
    </row>
    <row r="57" spans="1:195" s="195" customFormat="1">
      <c r="C57" s="514"/>
      <c r="AC57" s="470"/>
    </row>
    <row r="58" spans="1:195" s="194" customFormat="1" ht="64.900000000000006" customHeight="1">
      <c r="C58" s="56"/>
      <c r="AC58" s="467"/>
    </row>
    <row r="59" spans="1:195" s="194" customFormat="1">
      <c r="C59" s="195"/>
      <c r="AC59" s="467"/>
    </row>
    <row r="60" spans="1:195" s="194" customFormat="1">
      <c r="C60" s="195"/>
      <c r="AC60" s="467"/>
    </row>
    <row r="61" spans="1:195" s="365" customFormat="1">
      <c r="B61" s="362"/>
      <c r="C61" s="363"/>
      <c r="D61" s="362"/>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540"/>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64"/>
      <c r="AZ61" s="364"/>
      <c r="BA61" s="364"/>
      <c r="BB61" s="364"/>
      <c r="BC61" s="364"/>
      <c r="BD61" s="364"/>
      <c r="BE61" s="364"/>
      <c r="BF61" s="364"/>
      <c r="BG61" s="364"/>
      <c r="BH61" s="364"/>
      <c r="BI61" s="364"/>
      <c r="BJ61" s="364"/>
      <c r="BK61" s="364"/>
      <c r="BL61" s="364"/>
      <c r="BM61" s="364"/>
      <c r="BN61" s="364"/>
      <c r="BO61" s="364"/>
      <c r="BP61" s="364"/>
      <c r="BQ61" s="364"/>
      <c r="BR61" s="364"/>
      <c r="BS61" s="364"/>
      <c r="BT61" s="364"/>
      <c r="BU61" s="364"/>
      <c r="BV61" s="364"/>
      <c r="BW61" s="364"/>
      <c r="BX61" s="364"/>
      <c r="BY61" s="364"/>
      <c r="BZ61" s="364"/>
      <c r="CA61" s="364"/>
      <c r="CB61" s="364"/>
      <c r="CC61" s="364"/>
      <c r="CD61" s="364"/>
      <c r="CE61" s="364"/>
      <c r="CF61" s="364"/>
      <c r="CG61" s="364"/>
      <c r="CH61" s="364"/>
      <c r="CI61" s="364"/>
      <c r="CJ61" s="364"/>
      <c r="CK61" s="364"/>
      <c r="CL61" s="364"/>
      <c r="CM61" s="364"/>
      <c r="CN61" s="364"/>
      <c r="CO61" s="364"/>
      <c r="CP61" s="364"/>
      <c r="CQ61" s="364"/>
      <c r="CR61" s="364"/>
      <c r="CS61" s="364"/>
      <c r="CT61" s="364"/>
      <c r="CU61" s="364"/>
      <c r="CV61" s="364"/>
      <c r="CW61" s="364"/>
      <c r="CX61" s="364"/>
      <c r="CY61" s="364"/>
      <c r="CZ61" s="364"/>
      <c r="DA61" s="364"/>
      <c r="DB61" s="364"/>
      <c r="DC61" s="364"/>
      <c r="DD61" s="364"/>
      <c r="DE61" s="364"/>
      <c r="DF61" s="364"/>
      <c r="DG61" s="364"/>
      <c r="DH61" s="364"/>
      <c r="DI61" s="364"/>
      <c r="DJ61" s="364"/>
      <c r="DK61" s="364"/>
      <c r="DL61" s="364"/>
      <c r="DM61" s="364"/>
      <c r="DN61" s="364"/>
      <c r="DO61" s="364"/>
      <c r="DP61" s="364"/>
      <c r="DQ61" s="364"/>
      <c r="DR61" s="364"/>
      <c r="DS61" s="364"/>
      <c r="DT61" s="364"/>
      <c r="DU61" s="364"/>
      <c r="DV61" s="364"/>
      <c r="DW61" s="364"/>
      <c r="DX61" s="364"/>
      <c r="DY61" s="364"/>
      <c r="DZ61" s="364"/>
      <c r="EA61" s="364"/>
      <c r="EB61" s="364"/>
      <c r="EC61" s="364"/>
      <c r="ED61" s="364"/>
      <c r="EE61" s="364"/>
      <c r="EF61" s="364"/>
      <c r="EG61" s="364"/>
      <c r="EH61" s="364"/>
      <c r="EI61" s="364"/>
      <c r="EJ61" s="364"/>
      <c r="EK61" s="364"/>
      <c r="EL61" s="364"/>
      <c r="EM61" s="364"/>
      <c r="EN61" s="364"/>
      <c r="EO61" s="364"/>
      <c r="EP61" s="364"/>
      <c r="EQ61" s="364"/>
      <c r="ER61" s="364"/>
      <c r="ES61" s="364"/>
      <c r="ET61" s="364"/>
      <c r="EU61" s="364"/>
      <c r="EV61" s="364"/>
      <c r="EW61" s="364"/>
      <c r="EX61" s="364"/>
      <c r="EY61" s="364"/>
      <c r="EZ61" s="364"/>
      <c r="FA61" s="364"/>
      <c r="FB61" s="364"/>
      <c r="FC61" s="364"/>
      <c r="FD61" s="364"/>
      <c r="FE61" s="364"/>
      <c r="FF61" s="364"/>
      <c r="FG61" s="364"/>
      <c r="FH61" s="364"/>
      <c r="FI61" s="364"/>
      <c r="FJ61" s="364"/>
      <c r="FK61" s="364"/>
      <c r="FL61" s="364"/>
      <c r="FM61" s="364"/>
      <c r="FN61" s="364"/>
      <c r="FO61" s="364"/>
      <c r="FP61" s="364"/>
      <c r="FQ61" s="364"/>
      <c r="FR61" s="364"/>
      <c r="FS61" s="364"/>
      <c r="FT61" s="364"/>
      <c r="FU61" s="364"/>
      <c r="FV61" s="364"/>
      <c r="FW61" s="364"/>
      <c r="FX61" s="364"/>
      <c r="FY61" s="364"/>
      <c r="FZ61" s="364"/>
      <c r="GA61" s="364"/>
      <c r="GB61" s="364"/>
      <c r="GC61" s="364"/>
      <c r="GD61" s="364"/>
      <c r="GE61" s="364"/>
      <c r="GF61" s="364"/>
      <c r="GG61" s="364"/>
      <c r="GH61" s="364"/>
      <c r="GI61" s="364"/>
      <c r="GJ61" s="364"/>
      <c r="GK61" s="364"/>
      <c r="GL61" s="364"/>
      <c r="GM61" s="364"/>
    </row>
  </sheetData>
  <sheetProtection password="CEEF" sheet="1" formatCells="0" formatColumns="0" formatRows="0" insertColumns="0" insertRows="0" insertHyperlinks="0" deleteColumns="0" deleteRows="0" sort="0" autoFilter="0" pivotTables="0"/>
  <mergeCells count="22">
    <mergeCell ref="A3:C3"/>
    <mergeCell ref="A44:A48"/>
    <mergeCell ref="B44:B48"/>
    <mergeCell ref="B27:B28"/>
    <mergeCell ref="A27:A28"/>
    <mergeCell ref="A21:A25"/>
    <mergeCell ref="B21:B25"/>
    <mergeCell ref="AB9:AC9"/>
    <mergeCell ref="J9:L9"/>
    <mergeCell ref="M9:O9"/>
    <mergeCell ref="P9:R9"/>
    <mergeCell ref="S9:U9"/>
    <mergeCell ref="Y9:AA9"/>
    <mergeCell ref="V9:X9"/>
    <mergeCell ref="D9:F9"/>
    <mergeCell ref="G9:I9"/>
    <mergeCell ref="A9:A10"/>
    <mergeCell ref="B36:B40"/>
    <mergeCell ref="A36:A40"/>
    <mergeCell ref="B29:B30"/>
    <mergeCell ref="B9:C10"/>
    <mergeCell ref="A29:A30"/>
  </mergeCells>
  <hyperlinks>
    <hyperlink ref="B52" location="'6. Առաջին կիսամյակի հաշվետվ.'!Print_Area" display="ՀԱՋՈՐԴ ԲԱԺԻՆ ԳՆԱԼՈՒ ՀԱՄԱՐ ՍԵՂՄԵԼ ԱՅՍՏԵՂ"/>
    <hyperlink ref="B54" location="'4.   4․2 ԾՐԱԳՐԵՐ 15-25'!A1" display="ՆԱԽՈՐԴ ԲԱԺԻՆ ԳՆԱԼՈՒ ՀԱՄԱՐ ՍԵՂՄԵԼ ԱՅՍՏԵՂ"/>
    <hyperlink ref="B56"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60" orientation="landscape" horizontalDpi="300" verticalDpi="300" r:id="rId1"/>
  <rowBreaks count="3" manualBreakCount="3">
    <brk id="16" max="16383" man="1"/>
    <brk id="28" max="16383" man="1"/>
    <brk id="43" max="16383" man="1"/>
  </rowBreaks>
  <drawing r:id="rId2"/>
</worksheet>
</file>

<file path=xl/worksheets/sheet8.xml><?xml version="1.0" encoding="utf-8"?>
<worksheet xmlns="http://schemas.openxmlformats.org/spreadsheetml/2006/main" xmlns:r="http://schemas.openxmlformats.org/officeDocument/2006/relationships">
  <sheetPr codeName="Sheet10">
    <tabColor rgb="FF006666"/>
  </sheetPr>
  <dimension ref="A1:IV60"/>
  <sheetViews>
    <sheetView zoomScale="60" zoomScaleNormal="60" zoomScaleSheetLayoutView="55" zoomScalePageLayoutView="25" workbookViewId="0">
      <pane xSplit="3" ySplit="9" topLeftCell="D10" activePane="bottomRight" state="frozen"/>
      <selection pane="topRight" activeCell="D1" sqref="D1"/>
      <selection pane="bottomLeft" activeCell="A10" sqref="A10"/>
      <selection pane="bottomRight" activeCell="E46" sqref="E46"/>
    </sheetView>
  </sheetViews>
  <sheetFormatPr defaultColWidth="9.140625" defaultRowHeight="20.25"/>
  <cols>
    <col min="1" max="1" width="8" style="38" customWidth="1"/>
    <col min="2" max="2" width="44.140625" style="7" customWidth="1"/>
    <col min="3" max="3" width="50.7109375" style="35" customWidth="1"/>
    <col min="4" max="78" width="36.7109375" style="34" customWidth="1"/>
    <col min="79" max="79" width="36.7109375" style="366" customWidth="1"/>
    <col min="80" max="81" width="36.7109375" style="367" customWidth="1"/>
    <col min="82" max="16384" width="9.140625" style="34"/>
  </cols>
  <sheetData>
    <row r="1" spans="1:256" s="541" customFormat="1" ht="26.25">
      <c r="B1" s="542" t="s">
        <v>259</v>
      </c>
      <c r="C1" s="543"/>
      <c r="CA1" s="544"/>
    </row>
    <row r="2" spans="1:256" s="541" customFormat="1" ht="26.25">
      <c r="B2" s="542" t="s">
        <v>87</v>
      </c>
      <c r="C2" s="543"/>
      <c r="CA2" s="544"/>
    </row>
    <row r="3" spans="1:256" s="7" customFormat="1">
      <c r="A3" s="38"/>
      <c r="B3" s="39"/>
      <c r="C3" s="35"/>
      <c r="CA3" s="66"/>
      <c r="CB3" s="67"/>
      <c r="CC3" s="67"/>
    </row>
    <row r="4" spans="1:256" s="1" customFormat="1" ht="45" customHeight="1">
      <c r="A4" s="45"/>
      <c r="B4" s="567" t="s">
        <v>0</v>
      </c>
      <c r="C4" s="568" t="str">
        <f>'2. ՏԻՏՂՈՍԱԹԵՐԹ'!B8</f>
        <v>«Ստեփանավան»</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66"/>
      <c r="CB4" s="67"/>
      <c r="CC4" s="6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s="7" customFormat="1" ht="26.25">
      <c r="A5" s="38"/>
      <c r="B5" s="541"/>
      <c r="C5" s="543"/>
      <c r="CA5" s="66"/>
      <c r="CB5" s="67"/>
      <c r="CC5" s="67"/>
    </row>
    <row r="6" spans="1:256" s="1" customFormat="1" ht="45" customHeight="1">
      <c r="A6" s="45"/>
      <c r="B6" s="567" t="s">
        <v>86</v>
      </c>
      <c r="C6" s="568">
        <f>'2. ՏԻՏՂՈՍԱԹԵՐԹ'!B6</f>
        <v>2025</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66"/>
      <c r="CB6" s="67"/>
      <c r="CC6" s="6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7" customFormat="1" ht="21" thickBot="1">
      <c r="A7" s="38"/>
      <c r="C7" s="35"/>
      <c r="CA7" s="66"/>
      <c r="CB7" s="67"/>
      <c r="CC7" s="67"/>
    </row>
    <row r="8" spans="1:256" s="581" customFormat="1" ht="55.9" customHeight="1" thickTop="1">
      <c r="A8" s="1092" t="s">
        <v>8</v>
      </c>
      <c r="B8" s="1088" t="s">
        <v>94</v>
      </c>
      <c r="C8" s="1089"/>
      <c r="D8" s="1068" t="str">
        <f>'5. ԾՐԱԳՐԵՐԻ ԱՄՓՈՓԱԹԵՐԹ'!D10</f>
        <v>4. Ծ Ր Ա Գ Ի Ր  N1</v>
      </c>
      <c r="E8" s="1069"/>
      <c r="F8" s="1070"/>
      <c r="G8" s="1068" t="str">
        <f>'5. ԾՐԱԳՐԵՐԻ ԱՄՓՈՓԱԹԵՐԹ'!E10</f>
        <v>4. Ծ Ր Ա Գ Ի Ր  N2</v>
      </c>
      <c r="H8" s="1069"/>
      <c r="I8" s="1070"/>
      <c r="J8" s="1068" t="str">
        <f>'5. ԾՐԱԳՐԵՐԻ ԱՄՓՈՓԱԹԵՐԹ'!F10</f>
        <v>4. Ծ Ր Ա Գ Ի Ր  N3</v>
      </c>
      <c r="K8" s="1069"/>
      <c r="L8" s="1070"/>
      <c r="M8" s="1068" t="str">
        <f>'5. ԾՐԱԳՐԵՐԻ ԱՄՓՈՓԱԹԵՐԹ'!G10</f>
        <v>4. Ծ Ր Ա Գ Ի Ր  N4</v>
      </c>
      <c r="N8" s="1069"/>
      <c r="O8" s="1070"/>
      <c r="P8" s="1068" t="str">
        <f>'5. ԾՐԱԳՐԵՐԻ ԱՄՓՈՓԱԹԵՐԹ'!H10</f>
        <v>4. Ծ Ր Ա Գ Ի Ր  N5</v>
      </c>
      <c r="Q8" s="1069"/>
      <c r="R8" s="1070"/>
      <c r="S8" s="1068" t="str">
        <f>'5. ԾՐԱԳՐԵՐԻ ԱՄՓՈՓԱԹԵՐԹ'!I10</f>
        <v>4. Ծ Ր Ա Գ Ի Ր  N6</v>
      </c>
      <c r="T8" s="1069"/>
      <c r="U8" s="1070"/>
      <c r="V8" s="1068" t="str">
        <f>'5. ԾՐԱԳՐԵՐԻ ԱՄՓՈՓԱԹԵՐԹ'!J10</f>
        <v>4. Ծ Ր Ա Գ Ի Ր  N7</v>
      </c>
      <c r="W8" s="1069"/>
      <c r="X8" s="1070"/>
      <c r="Y8" s="1068" t="str">
        <f>'5. ԾՐԱԳՐԵՐԻ ԱՄՓՈՓԱԹԵՐԹ'!K10</f>
        <v>4. Ծ Ր Ա Գ Ի Ր  N8</v>
      </c>
      <c r="Z8" s="1069"/>
      <c r="AA8" s="1070"/>
      <c r="AB8" s="1068" t="str">
        <f>'5. ԾՐԱԳՐԵՐԻ ԱՄՓՈՓԱԹԵՐԹ'!L10</f>
        <v>4. Ծ Ր Ա Գ Ի Ր  N9</v>
      </c>
      <c r="AC8" s="1069"/>
      <c r="AD8" s="1070"/>
      <c r="AE8" s="1068" t="str">
        <f>'5. ԾՐԱԳՐԵՐԻ ԱՄՓՈՓԱԹԵՐԹ'!M10</f>
        <v>4. Ծ Ր Ա Գ Ի Ր  N10</v>
      </c>
      <c r="AF8" s="1069"/>
      <c r="AG8" s="1070"/>
      <c r="AH8" s="1068" t="str">
        <f>'5. ԾՐԱԳՐԵՐԻ ԱՄՓՈՓԱԹԵՐԹ'!N10</f>
        <v>4. Ծ Ր Ա Գ Ի Ր  N11</v>
      </c>
      <c r="AI8" s="1069"/>
      <c r="AJ8" s="1070"/>
      <c r="AK8" s="1068" t="str">
        <f>'5. ԾՐԱԳՐԵՐԻ ԱՄՓՈՓԱԹԵՐԹ'!O10</f>
        <v>4. Ծ Ր Ա Գ Ի Ր  N12</v>
      </c>
      <c r="AL8" s="1069"/>
      <c r="AM8" s="1070"/>
      <c r="AN8" s="1068" t="str">
        <f>'5. ԾՐԱԳՐԵՐԻ ԱՄՓՈՓԱԹԵՐԹ'!P10</f>
        <v>4. Ծ Ր Ա Գ Ի Ր  N13</v>
      </c>
      <c r="AO8" s="1069"/>
      <c r="AP8" s="1070"/>
      <c r="AQ8" s="1068" t="str">
        <f>'5. ԾՐԱԳՐԵՐԻ ԱՄՓՈՓԱԹԵՐԹ'!Q10</f>
        <v>4. Ծ Ր Ա Գ Ի Ր  N14</v>
      </c>
      <c r="AR8" s="1069"/>
      <c r="AS8" s="1070"/>
      <c r="AT8" s="1068" t="str">
        <f>'5. ԾՐԱԳՐԵՐԻ ԱՄՓՈՓԱԹԵՐԹ'!R10</f>
        <v>4. Ծ Ր Ա Գ Ի Ր  N15</v>
      </c>
      <c r="AU8" s="1069"/>
      <c r="AV8" s="1070"/>
      <c r="AW8" s="1068" t="str">
        <f>'5. ԾՐԱԳՐԵՐԻ ԱՄՓՈՓԱԹԵՐԹ'!S10</f>
        <v>4. Ծ Ր Ա Գ Ի Ր  N16</v>
      </c>
      <c r="AX8" s="1069"/>
      <c r="AY8" s="1070"/>
      <c r="AZ8" s="1068" t="str">
        <f>'5. ԾՐԱԳՐԵՐԻ ԱՄՓՈՓԱԹԵՐԹ'!T10</f>
        <v>4. Ծ Ր Ա Գ Ի Ր  N17</v>
      </c>
      <c r="BA8" s="1069"/>
      <c r="BB8" s="1070"/>
      <c r="BC8" s="1068" t="str">
        <f>'5. ԾՐԱԳՐԵՐԻ ԱՄՓՈՓԱԹԵՐԹ'!U10</f>
        <v>4. Ծ Ր Ա Գ Ի Ր  N18</v>
      </c>
      <c r="BD8" s="1069"/>
      <c r="BE8" s="1070"/>
      <c r="BF8" s="1068" t="str">
        <f>'5. ԾՐԱԳՐԵՐԻ ԱՄՓՈՓԱԹԵՐԹ'!V10</f>
        <v>4. Ծ Ր Ա Գ Ի Ր  N19</v>
      </c>
      <c r="BG8" s="1069"/>
      <c r="BH8" s="1070"/>
      <c r="BI8" s="1068" t="str">
        <f>'5. ԾՐԱԳՐԵՐԻ ԱՄՓՈՓԱԹԵՐԹ'!W10</f>
        <v>4. Ծ Ր Ա Գ Ի Ր  N20</v>
      </c>
      <c r="BJ8" s="1069"/>
      <c r="BK8" s="1070"/>
      <c r="BL8" s="1068" t="str">
        <f>'5. ԾՐԱԳՐԵՐԻ ԱՄՓՈՓԱԹԵՐԹ'!X10</f>
        <v>4. Ծ Ր Ա Գ Ի Ր  N21</v>
      </c>
      <c r="BM8" s="1069"/>
      <c r="BN8" s="1070"/>
      <c r="BO8" s="1068" t="str">
        <f>'5. ԾՐԱԳՐԵՐԻ ԱՄՓՈՓԱԹԵՐԹ'!Y10</f>
        <v>4. Ծ Ր Ա Գ Ի Ր  N22</v>
      </c>
      <c r="BP8" s="1069"/>
      <c r="BQ8" s="1070"/>
      <c r="BR8" s="1068" t="str">
        <f>'5. ԾՐԱԳՐԵՐԻ ԱՄՓՈՓԱԹԵՐԹ'!Z10</f>
        <v>4. Ծ Ր Ա Գ Ի Ր  N23</v>
      </c>
      <c r="BS8" s="1069"/>
      <c r="BT8" s="1070"/>
      <c r="BU8" s="1068" t="str">
        <f>'5. ԾՐԱԳՐԵՐԻ ԱՄՓՈՓԱԹԵՐԹ'!AA10</f>
        <v>4. Ծ Ր Ա Գ Ի Ր  N24</v>
      </c>
      <c r="BV8" s="1069"/>
      <c r="BW8" s="1070"/>
      <c r="BX8" s="1068" t="str">
        <f>'5. ԾՐԱԳՐԵՐԻ ԱՄՓՈՓԱԹԵՐԹ'!AB10</f>
        <v>4. Ծ Ր Ա Գ Ի Ր  N25</v>
      </c>
      <c r="BY8" s="1069"/>
      <c r="BZ8" s="1070"/>
      <c r="CA8" s="1068" t="s">
        <v>209</v>
      </c>
      <c r="CB8" s="1069"/>
      <c r="CC8" s="1070"/>
      <c r="CD8" s="580"/>
    </row>
    <row r="9" spans="1:256" s="545" customFormat="1" ht="90.75" thickBot="1">
      <c r="A9" s="1093"/>
      <c r="B9" s="1090"/>
      <c r="C9" s="1091"/>
      <c r="D9" s="546" t="s">
        <v>104</v>
      </c>
      <c r="E9" s="547" t="s">
        <v>329</v>
      </c>
      <c r="F9" s="548" t="s">
        <v>88</v>
      </c>
      <c r="G9" s="546" t="s">
        <v>104</v>
      </c>
      <c r="H9" s="547" t="s">
        <v>329</v>
      </c>
      <c r="I9" s="548" t="s">
        <v>88</v>
      </c>
      <c r="J9" s="546" t="s">
        <v>104</v>
      </c>
      <c r="K9" s="547" t="s">
        <v>329</v>
      </c>
      <c r="L9" s="548" t="s">
        <v>88</v>
      </c>
      <c r="M9" s="546" t="s">
        <v>104</v>
      </c>
      <c r="N9" s="547" t="s">
        <v>329</v>
      </c>
      <c r="O9" s="548" t="s">
        <v>88</v>
      </c>
      <c r="P9" s="546" t="s">
        <v>104</v>
      </c>
      <c r="Q9" s="547" t="s">
        <v>329</v>
      </c>
      <c r="R9" s="548" t="s">
        <v>88</v>
      </c>
      <c r="S9" s="546" t="s">
        <v>104</v>
      </c>
      <c r="T9" s="547" t="s">
        <v>329</v>
      </c>
      <c r="U9" s="548" t="s">
        <v>88</v>
      </c>
      <c r="V9" s="546" t="s">
        <v>104</v>
      </c>
      <c r="W9" s="547" t="s">
        <v>329</v>
      </c>
      <c r="X9" s="548" t="s">
        <v>88</v>
      </c>
      <c r="Y9" s="546" t="s">
        <v>104</v>
      </c>
      <c r="Z9" s="547" t="s">
        <v>329</v>
      </c>
      <c r="AA9" s="548" t="s">
        <v>88</v>
      </c>
      <c r="AB9" s="546" t="s">
        <v>104</v>
      </c>
      <c r="AC9" s="547" t="s">
        <v>329</v>
      </c>
      <c r="AD9" s="548" t="s">
        <v>88</v>
      </c>
      <c r="AE9" s="546" t="s">
        <v>104</v>
      </c>
      <c r="AF9" s="547" t="s">
        <v>329</v>
      </c>
      <c r="AG9" s="548" t="s">
        <v>88</v>
      </c>
      <c r="AH9" s="546" t="s">
        <v>104</v>
      </c>
      <c r="AI9" s="547" t="s">
        <v>329</v>
      </c>
      <c r="AJ9" s="548" t="s">
        <v>88</v>
      </c>
      <c r="AK9" s="546" t="s">
        <v>104</v>
      </c>
      <c r="AL9" s="547" t="s">
        <v>329</v>
      </c>
      <c r="AM9" s="548" t="s">
        <v>88</v>
      </c>
      <c r="AN9" s="546" t="s">
        <v>104</v>
      </c>
      <c r="AO9" s="547" t="s">
        <v>329</v>
      </c>
      <c r="AP9" s="548" t="s">
        <v>88</v>
      </c>
      <c r="AQ9" s="546" t="s">
        <v>104</v>
      </c>
      <c r="AR9" s="547" t="s">
        <v>329</v>
      </c>
      <c r="AS9" s="548" t="s">
        <v>88</v>
      </c>
      <c r="AT9" s="546" t="s">
        <v>104</v>
      </c>
      <c r="AU9" s="547" t="s">
        <v>329</v>
      </c>
      <c r="AV9" s="548" t="s">
        <v>88</v>
      </c>
      <c r="AW9" s="546" t="s">
        <v>104</v>
      </c>
      <c r="AX9" s="547" t="s">
        <v>329</v>
      </c>
      <c r="AY9" s="548" t="s">
        <v>88</v>
      </c>
      <c r="AZ9" s="546" t="s">
        <v>104</v>
      </c>
      <c r="BA9" s="547" t="s">
        <v>329</v>
      </c>
      <c r="BB9" s="548" t="s">
        <v>88</v>
      </c>
      <c r="BC9" s="546" t="s">
        <v>104</v>
      </c>
      <c r="BD9" s="547" t="s">
        <v>329</v>
      </c>
      <c r="BE9" s="548" t="s">
        <v>88</v>
      </c>
      <c r="BF9" s="546" t="s">
        <v>104</v>
      </c>
      <c r="BG9" s="547" t="s">
        <v>329</v>
      </c>
      <c r="BH9" s="548" t="s">
        <v>88</v>
      </c>
      <c r="BI9" s="546" t="s">
        <v>104</v>
      </c>
      <c r="BJ9" s="547" t="s">
        <v>329</v>
      </c>
      <c r="BK9" s="548" t="s">
        <v>88</v>
      </c>
      <c r="BL9" s="546" t="s">
        <v>104</v>
      </c>
      <c r="BM9" s="547" t="s">
        <v>329</v>
      </c>
      <c r="BN9" s="548" t="s">
        <v>88</v>
      </c>
      <c r="BO9" s="546" t="s">
        <v>104</v>
      </c>
      <c r="BP9" s="547" t="s">
        <v>329</v>
      </c>
      <c r="BQ9" s="548" t="s">
        <v>88</v>
      </c>
      <c r="BR9" s="546" t="s">
        <v>104</v>
      </c>
      <c r="BS9" s="547" t="s">
        <v>329</v>
      </c>
      <c r="BT9" s="548" t="s">
        <v>88</v>
      </c>
      <c r="BU9" s="546" t="s">
        <v>104</v>
      </c>
      <c r="BV9" s="547" t="s">
        <v>329</v>
      </c>
      <c r="BW9" s="548" t="s">
        <v>88</v>
      </c>
      <c r="BX9" s="546" t="s">
        <v>104</v>
      </c>
      <c r="BY9" s="547" t="s">
        <v>329</v>
      </c>
      <c r="BZ9" s="548" t="s">
        <v>88</v>
      </c>
      <c r="CA9" s="579" t="s">
        <v>106</v>
      </c>
      <c r="CB9" s="547" t="s">
        <v>331</v>
      </c>
      <c r="CC9" s="548" t="s">
        <v>107</v>
      </c>
    </row>
    <row r="10" spans="1:256" s="16" customFormat="1" ht="150" customHeight="1" thickTop="1">
      <c r="A10" s="81" t="str">
        <f>'5. ԾՐԱԳՐԵՐԻ ԱՄՓՈՓԱԹԵՐԹ'!A11</f>
        <v>Ա1</v>
      </c>
      <c r="B10" s="342" t="str">
        <f>'4.   4․1 ԾՐԱԳՐԵՐ 1-14'!B2</f>
        <v>Բնագավառի (ոլորտի) անվանումը, որին վերաբերում է Ծրագրի իրականացումը.</v>
      </c>
      <c r="C10" s="25"/>
      <c r="D10" s="100" t="str">
        <f>'5. ԾՐԱԳՐԵՐԻ ԱՄՓՈՓԱԹԵՐԹ'!D11</f>
        <v>2) Տեղական ինքնակառավարմանը բնակիչների մասնակցության բնագավառ</v>
      </c>
      <c r="E10" s="40" t="s">
        <v>47</v>
      </c>
      <c r="F10" s="101" t="s">
        <v>47</v>
      </c>
      <c r="G10" s="46" t="str">
        <f>'5. ԾՐԱԳՐԵՐԻ ԱՄՓՈՓԱԹԵՐԹ'!E11</f>
        <v>2) Տեղական ինքնակառավարմանը բնակիչների մասնակցության բնագավառ</v>
      </c>
      <c r="H10" s="40" t="s">
        <v>47</v>
      </c>
      <c r="I10" s="101" t="s">
        <v>47</v>
      </c>
      <c r="J10" s="100" t="str">
        <f>'5. ԾՐԱԳՐԵՐԻ ԱՄՓՈՓԱԹԵՐԹ'!F11</f>
        <v>2) Տեղական ինքնակառավարմանը բնակիչների մասնակցության բնագավառ</v>
      </c>
      <c r="K10" s="40" t="s">
        <v>47</v>
      </c>
      <c r="L10" s="89" t="s">
        <v>47</v>
      </c>
      <c r="M10" s="46" t="str">
        <f>'5. ԾՐԱԳՐԵՐԻ ԱՄՓՈՓԱԹԵՐԹ'!G11</f>
        <v>2) Տեղական ինքնակառավարմանը բնակիչների մասնակցության բնագավառ</v>
      </c>
      <c r="N10" s="40" t="s">
        <v>47</v>
      </c>
      <c r="O10" s="101" t="s">
        <v>47</v>
      </c>
      <c r="P10" s="46" t="str">
        <f>'5. ԾՐԱԳՐԵՐԻ ԱՄՓՈՓԱԹԵՐԹ'!H11</f>
        <v>17) Զբոսաշրջության բնագավառ</v>
      </c>
      <c r="Q10" s="40" t="s">
        <v>47</v>
      </c>
      <c r="R10" s="89" t="s">
        <v>47</v>
      </c>
      <c r="S10" s="46" t="str">
        <f>'5. ԾՐԱԳՐԵՐԻ ԱՄՓՈՓԱԹԵՐԹ'!I11</f>
        <v>14) Գյուղատնտեսության բնագավառ</v>
      </c>
      <c r="T10" s="40" t="s">
        <v>47</v>
      </c>
      <c r="U10" s="101" t="s">
        <v>47</v>
      </c>
      <c r="V10" s="46" t="str">
        <f>'5. ԾՐԱԳՐԵՐԻ ԱՄՓՈՓԱԹԵՐԹ'!J11</f>
        <v>11) Կրթության, մշակույթի և երիտասարդության հետ տարվող աշխատանքների բնագավառ</v>
      </c>
      <c r="W10" s="40" t="s">
        <v>47</v>
      </c>
      <c r="X10" s="101" t="s">
        <v>47</v>
      </c>
      <c r="Y10" s="46" t="str">
        <f>'5. ԾՐԱԳՐԵՐԻ ԱՄՓՈՓԱԹԵՐԹ'!K11</f>
        <v>11) Կրթության, մշակույթի և երիտասարդության հետ տարվող աշխատանքների բնագավառ</v>
      </c>
      <c r="Z10" s="40" t="s">
        <v>47</v>
      </c>
      <c r="AA10" s="101" t="s">
        <v>47</v>
      </c>
      <c r="AB10" s="46" t="str">
        <f>'5. ԾՐԱԳՐԵՐԻ ԱՄՓՈՓԱԹԵՐԹ'!L11</f>
        <v>11) Կրթության, մշակույթի և երիտասարդության հետ տարվող աշխատանքների բնագավառ</v>
      </c>
      <c r="AC10" s="40" t="s">
        <v>47</v>
      </c>
      <c r="AD10" s="89" t="s">
        <v>47</v>
      </c>
      <c r="AE10" s="46" t="str">
        <f>'5. ԾՐԱԳՐԵՐԻ ԱՄՓՈՓԱԹԵՐԹ'!M11</f>
        <v>11) Կրթության, մշակույթի և երիտասարդության հետ տարվող աշխատանքների բնագավառ</v>
      </c>
      <c r="AF10" s="40" t="s">
        <v>47</v>
      </c>
      <c r="AG10" s="101" t="s">
        <v>47</v>
      </c>
      <c r="AH10" s="46" t="str">
        <f>'5. ԾՐԱԳՐԵՐԻ ԱՄՓՈՓԱԹԵՐԹ'!N11</f>
        <v>11) Կրթության, մշակույթի և երիտասարդության հետ տարվող աշխատանքների բնագավառ</v>
      </c>
      <c r="AI10" s="40" t="s">
        <v>47</v>
      </c>
      <c r="AJ10" s="101" t="s">
        <v>47</v>
      </c>
      <c r="AK10" s="46" t="str">
        <f>'5. ԾՐԱԳՐԵՐԻ ԱՄՓՈՓԱԹԵՐԹ'!O11</f>
        <v>11) Կրթության, մշակույթի և երիտասարդության հետ տարվող աշխատանքների բնագավառ</v>
      </c>
      <c r="AL10" s="40" t="s">
        <v>47</v>
      </c>
      <c r="AM10" s="101" t="s">
        <v>47</v>
      </c>
      <c r="AN10" s="46" t="str">
        <f>'5. ԾՐԱԳՐԵՐԻ ԱՄՓՈՓԱԹԵՐԹ'!P11</f>
        <v>11) Կրթության, մշակույթի և երիտասարդության հետ տարվող աշխատանքների բնագավառ</v>
      </c>
      <c r="AO10" s="40" t="s">
        <v>47</v>
      </c>
      <c r="AP10" s="101" t="s">
        <v>47</v>
      </c>
      <c r="AQ10" s="46" t="str">
        <f>'5. ԾՐԱԳՐԵՐԻ ԱՄՓՈՓԱԹԵՐԹ'!Q11</f>
        <v>11) Կրթության, մշակույթի և երիտասարդության հետ տարվող աշխատանքների բնագավառ</v>
      </c>
      <c r="AR10" s="40" t="s">
        <v>47</v>
      </c>
      <c r="AS10" s="101" t="s">
        <v>47</v>
      </c>
      <c r="AT10" s="100" t="str">
        <f>'5. ԾՐԱԳՐԵՐԻ ԱՄՓՈՓԱԹԵՐԹ'!R11</f>
        <v>1) Քաղաքացիների և տնտեսավարող սուբյեկտների իրավունքների բնագավառ</v>
      </c>
      <c r="AU10" s="40" t="s">
        <v>47</v>
      </c>
      <c r="AV10" s="89" t="s">
        <v>47</v>
      </c>
      <c r="AW10" s="46" t="str">
        <f>'5. ԾՐԱԳՐԵՐԻ ԱՄՓՈՓԱԹԵՐԹ'!S11</f>
        <v>1) Քաղաքացիների և տնտեսավարող սուբյեկտների իրավունքների բնագավառ</v>
      </c>
      <c r="AX10" s="40" t="s">
        <v>47</v>
      </c>
      <c r="AY10" s="101" t="s">
        <v>47</v>
      </c>
      <c r="AZ10" s="46" t="str">
        <f>'5. ԾՐԱԳՐԵՐԻ ԱՄՓՈՓԱԹԵՐԹ'!T11</f>
        <v>1) Քաղաքացիների և տնտեսավարող սուբյեկտների իրավունքների բնագավառ</v>
      </c>
      <c r="BA10" s="40" t="s">
        <v>47</v>
      </c>
      <c r="BB10" s="101" t="s">
        <v>47</v>
      </c>
      <c r="BC10" s="46" t="str">
        <f>'5. ԾՐԱԳՐԵՐԻ ԱՄՓՈՓԱԹԵՐԹ'!U11</f>
        <v>16) Շրջակա միջավայրի պահպանության բնագավառ</v>
      </c>
      <c r="BD10" s="40" t="s">
        <v>47</v>
      </c>
      <c r="BE10" s="101" t="s">
        <v>47</v>
      </c>
      <c r="BF10" s="46" t="str">
        <f>'5. ԾՐԱԳՐԵՐԻ ԱՄՓՈՓԱԹԵՐԹ'!V11</f>
        <v>1) Քաղաքացիների և տնտեսավարող սուբյեկտների իրավունքների բնագավառ</v>
      </c>
      <c r="BG10" s="40" t="s">
        <v>47</v>
      </c>
      <c r="BH10" s="101" t="s">
        <v>47</v>
      </c>
      <c r="BI10" s="46" t="str">
        <f>'5. ԾՐԱԳՐԵՐԻ ԱՄՓՈՓԱԹԵՐԹ'!W11</f>
        <v>13) Սոցիալական պաշտպանության բնագավառ</v>
      </c>
      <c r="BJ10" s="40" t="s">
        <v>47</v>
      </c>
      <c r="BK10" s="101" t="s">
        <v>47</v>
      </c>
      <c r="BL10" s="46" t="str">
        <f>'5. ԾՐԱԳՐԵՐԻ ԱՄՓՈՓԱԹԵՐԹ'!X11</f>
        <v>11) Կրթության, մշակույթի և երիտասարդության հետ տարվող աշխատանքների բնագավառ</v>
      </c>
      <c r="BM10" s="40" t="s">
        <v>47</v>
      </c>
      <c r="BN10" s="101" t="s">
        <v>47</v>
      </c>
      <c r="BO10" s="46" t="str">
        <f>'5. ԾՐԱԳՐԵՐԻ ԱՄՓՈՓԱԹԵՐԹ'!Y11</f>
        <v>12) Առողջապահության, ֆիզիկական կուլտուրայի և սպորտի բնագավառ</v>
      </c>
      <c r="BP10" s="40" t="s">
        <v>47</v>
      </c>
      <c r="BQ10" s="101" t="s">
        <v>47</v>
      </c>
      <c r="BR10" s="46" t="str">
        <f>'5. ԾՐԱԳՐԵՐԻ ԱՄՓՈՓԱԹԵՐԹ'!Z11</f>
        <v>16) Շրջակա միջավայրի պահպանության բնագավառ</v>
      </c>
      <c r="BS10" s="40" t="s">
        <v>47</v>
      </c>
      <c r="BT10" s="101" t="s">
        <v>47</v>
      </c>
      <c r="BU10" s="46" t="str">
        <f>'5. ԾՐԱԳՐԵՐԻ ԱՄՓՈՓԱԹԵՐԹ'!AA11</f>
        <v>1) Քաղաքացիների և տնտեսավարող սուբյեկտների իրավունքների բնագավառ</v>
      </c>
      <c r="BV10" s="40" t="s">
        <v>47</v>
      </c>
      <c r="BW10" s="101" t="s">
        <v>47</v>
      </c>
      <c r="BX10" s="46" t="str">
        <f>'5. ԾՐԱԳՐԵՐԻ ԱՄՓՈՓԱԹԵՐԹ'!AB11</f>
        <v>12) Առողջապահության, ֆիզիկական կուլտուրայի և սպորտի բնագավառ</v>
      </c>
      <c r="BY10" s="40" t="s">
        <v>47</v>
      </c>
      <c r="BZ10" s="89" t="s">
        <v>47</v>
      </c>
      <c r="CA10" s="117" t="s">
        <v>47</v>
      </c>
      <c r="CB10" s="18" t="s">
        <v>47</v>
      </c>
      <c r="CC10" s="102" t="s">
        <v>47</v>
      </c>
    </row>
    <row r="11" spans="1:256" s="16" customFormat="1" ht="150" customHeight="1">
      <c r="A11" s="341" t="str">
        <f>'5. ԾՐԱԳՐԵՐԻ ԱՄՓՈՓԱԹԵՐԹ'!A12</f>
        <v>Ա2</v>
      </c>
      <c r="B11" s="342" t="str">
        <f>'4.   4․1 ԾՐԱԳՐԵՐ 1-14'!B23</f>
        <v>Ծրագրի անվանումը.</v>
      </c>
      <c r="C11" s="30"/>
      <c r="D11" s="31" t="str">
        <f>'5. ԾՐԱԳՐԵՐԻ ԱՄՓՈՓԱԹԵՐԹ'!D12</f>
        <v>ՏԻՄ-բնակիչ կապի ամրապնդում  նոր ձևաչափերի մշակում և կիրառում</v>
      </c>
      <c r="E11" s="18" t="s">
        <v>47</v>
      </c>
      <c r="F11" s="102" t="s">
        <v>47</v>
      </c>
      <c r="G11" s="33" t="str">
        <f>'5. ԾՐԱԳՐԵՐԻ ԱՄՓՈՓԱԹԵՐԹ'!E12</f>
        <v xml:space="preserve">Մրցունակ ՏԻՄ ունեցող համայնք </v>
      </c>
      <c r="H11" s="18" t="s">
        <v>47</v>
      </c>
      <c r="I11" s="102" t="s">
        <v>47</v>
      </c>
      <c r="J11" s="31" t="str">
        <f>'5. ԾՐԱԳՐԵՐԻ ԱՄՓՈՓԱԹԵՐԹ'!F12</f>
        <v>Պայմանագրերի միջոցով արտաքին մասնագետների ներգրավվում։</v>
      </c>
      <c r="K11" s="18" t="s">
        <v>47</v>
      </c>
      <c r="L11" s="90" t="s">
        <v>47</v>
      </c>
      <c r="M11" s="33" t="str">
        <f>'5. ԾՐԱԳՐԵՐԻ ԱՄՓՈՓԱԹԵՐԹ'!G12</f>
        <v xml:space="preserve">Մասնակցային բյուջետավորման գործընթաց </v>
      </c>
      <c r="N11" s="18" t="s">
        <v>47</v>
      </c>
      <c r="O11" s="102" t="s">
        <v>47</v>
      </c>
      <c r="P11" s="33" t="str">
        <f>'5. ԾՐԱԳՐԵՐԻ ԱՄՓՈՓԱԹԵՐԹ'!H12</f>
        <v xml:space="preserve">Զարգացնել Ստեփանավան համայնքի զբոսաշրջային ներուժը՝ստեղծելով կայուն էկոտուրիզմի և արշավային զբոսաշրջության ենթակառուցվածք,ինչպես նաև ամրապնդել միջազգային համագործակցությունը քույր քաղաքների հետ։ </v>
      </c>
      <c r="Q11" s="18" t="s">
        <v>47</v>
      </c>
      <c r="R11" s="90" t="s">
        <v>47</v>
      </c>
      <c r="S11" s="33" t="str">
        <f>'5. ԾՐԱԳՐԵՐԻ ԱՄՓՈՓԱԹԵՐԹ'!I12</f>
        <v>Ստեփանավան համայնքում գյուղատնտեսության զարգացման ծրագրերի մշակում և պլանավորում։</v>
      </c>
      <c r="T11" s="18" t="s">
        <v>47</v>
      </c>
      <c r="U11" s="102" t="s">
        <v>47</v>
      </c>
      <c r="V11" s="33" t="str">
        <f>'5. ԾՐԱԳՐԵՐԻ ԱՄՓՈՓԱԹԵՐԹ'!J12</f>
        <v>Տոների, հիշատակի օրերի, սպորտային և այլ միջոցառումների անցկացում՝ համայնքային ենթակայությամբ գործող կազմակերպությունների հետ համագործակցելով։</v>
      </c>
      <c r="W11" s="18" t="s">
        <v>47</v>
      </c>
      <c r="X11" s="102" t="s">
        <v>47</v>
      </c>
      <c r="Y11" s="33" t="str">
        <f>'5. ԾՐԱԳՐԵՐԻ ԱՄՓՈՓԱԹԵՐԹ'!K12</f>
        <v>Ստեփանավան խոշորացված համայնքում ստեղծել շրջիկ նվագախումբ։</v>
      </c>
      <c r="Z11" s="18" t="s">
        <v>47</v>
      </c>
      <c r="AA11" s="102" t="s">
        <v>47</v>
      </c>
      <c r="AB11" s="33" t="str">
        <f>'5. ԾՐԱԳՐԵՐԻ ԱՄՓՈՓԱԹԵՐԹ'!L12</f>
        <v>Ստեփանավան համայնքում Սոս Սարգսյանի անվան մշակույթի պալատին կից թատերախմբի ձևավորում</v>
      </c>
      <c r="AC11" s="18" t="s">
        <v>47</v>
      </c>
      <c r="AD11" s="90" t="s">
        <v>47</v>
      </c>
      <c r="AE11" s="33" t="str">
        <f>'5. ԾՐԱԳՐԵՐԻ ԱՄՓՈՓԱԹԵՐԹ'!M12</f>
        <v>Ստեփան Շահումյանի անվան տուն-թանգարանի և Ֆիլհարմոնիկ նվագախմբի հետ համատեղ համերգային ծրագրի կազմակերպում։</v>
      </c>
      <c r="AF11" s="18" t="s">
        <v>47</v>
      </c>
      <c r="AG11" s="102" t="s">
        <v>47</v>
      </c>
      <c r="AH11" s="33" t="str">
        <f>'5. ԾՐԱԳՐԵՐԻ ԱՄՓՈՓԱԹԵՐԹ'!N12</f>
        <v>Սոս Սարգսյանի անվան մշակույթի պալատում մշակել երեխաների համար տիկնիկային թատրոն, տեղական հայկական ներկայացումներով, խաղացանկով։</v>
      </c>
      <c r="AI11" s="18" t="s">
        <v>47</v>
      </c>
      <c r="AJ11" s="102" t="s">
        <v>47</v>
      </c>
      <c r="AK11" s="33" t="str">
        <f>'5. ԾՐԱԳՐԵՐԻ ԱՄՓՈՓԱԹԵՐԹ'!O12</f>
        <v xml:space="preserve">Ապագայի ակտիվ քաղացի </v>
      </c>
      <c r="AL11" s="18" t="s">
        <v>47</v>
      </c>
      <c r="AM11" s="102" t="s">
        <v>47</v>
      </c>
      <c r="AN11" s="33" t="str">
        <f>'5. ԾՐԱԳՐԵՐԻ ԱՄՓՈՓԱԹԵՐԹ'!P12</f>
        <v xml:space="preserve">Կրթաբաց Ստեփանավան </v>
      </c>
      <c r="AO11" s="18" t="s">
        <v>47</v>
      </c>
      <c r="AP11" s="102" t="s">
        <v>47</v>
      </c>
      <c r="AQ11" s="33" t="str">
        <f>'5. ԾՐԱԳՐԵՐԻ ԱՄՓՈՓԱԹԵՐԹ'!Q12</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AR11" s="18" t="s">
        <v>47</v>
      </c>
      <c r="AS11" s="102" t="s">
        <v>47</v>
      </c>
      <c r="AT11" s="31" t="str">
        <f>'5. ԾՐԱԳՐԵՐԻ ԱՄՓՈՓԱԹԵՐԹ'!R12</f>
        <v>Ստեփանավան համայնքի Արմանիս, Ուրասար և Կաթնաղբյուր բնակավայրերի ջրամատակարարման ցանցերի կառուցում</v>
      </c>
      <c r="AU11" s="18" t="s">
        <v>47</v>
      </c>
      <c r="AV11" s="90" t="s">
        <v>47</v>
      </c>
      <c r="AW11" s="33" t="str">
        <f>'5. ԾՐԱԳՐԵՐԻ ԱՄՓՈՓԱԹԵՐԹ'!S12</f>
        <v>Ստեփանավան քաղաքի Մեղապարտ, Ռուսթավելի և Սուրբ Նշան փողոցների  հիմնանորոգման և Գ․Նժդեհի փողոցի մայթերի մասնակի նորոգման աշխատանքներ</v>
      </c>
      <c r="AX11" s="18" t="s">
        <v>47</v>
      </c>
      <c r="AY11" s="102" t="s">
        <v>47</v>
      </c>
      <c r="AZ11" s="33" t="str">
        <f>'5. ԾՐԱԳՐԵՐԻ ԱՄՓՈՓԱԹԵՐԹ'!T12</f>
        <v>Ստեփանվան համայնքի կոմունալ ծառայության տեղական ծրագրերի իրականացում, աղբահանության  վտանգավոր թափոների կառավարան, կանաչ տարածքների պահպանման բնագավառում</v>
      </c>
      <c r="BA11" s="18" t="s">
        <v>47</v>
      </c>
      <c r="BB11" s="102" t="s">
        <v>47</v>
      </c>
      <c r="BC11" s="33" t="str">
        <f>'5. ԾՐԱԳՐԵՐԻ ԱՄՓՈՓԱԹԵՐԹ'!U12</f>
        <v xml:space="preserve">ՀՀ Լոռու մարզի  Ստեփանավան քաղաքի  քաղաքային այգու և ալեաի անցուղու մի հատվածի բարեկարգում </v>
      </c>
      <c r="BD11" s="18" t="s">
        <v>47</v>
      </c>
      <c r="BE11" s="102" t="s">
        <v>47</v>
      </c>
      <c r="BF11" s="33" t="str">
        <f>'5. ԾՐԱԳՐԵՐԻ ԱՄՓՈՓԱԹԵՐԹ'!V12</f>
        <v>Ստեփանավան համայնքի Ռումինական բազմաբնակարան թիվ 6,8,12,14,20 շենքերի ջերմամեկուսացման և էներգոարդյունավետության արդիականացման աշխատանքներ։</v>
      </c>
      <c r="BG11" s="18" t="s">
        <v>47</v>
      </c>
      <c r="BH11" s="102" t="s">
        <v>47</v>
      </c>
      <c r="BI11" s="33" t="str">
        <f>'5. ԾՐԱԳՐԵՐԻ ԱՄՓՈՓԱԹԵՐԹ'!W12</f>
        <v>Ստեփանավան համայնքում &lt;&lt;Ավագ սերդնի պարտեզներ&gt;&gt; ժամանց և զբաղվածության ապահովում</v>
      </c>
      <c r="BJ11" s="18" t="s">
        <v>47</v>
      </c>
      <c r="BK11" s="102" t="s">
        <v>47</v>
      </c>
      <c r="BL11" s="33" t="str">
        <f>'5. ԾՐԱԳՐԵՐԻ ԱՄՓՈՓԱԹԵՐԹ'!X12</f>
        <v>Ուրբան Արթ Փառատոնը Ստեփանավանում</v>
      </c>
      <c r="BM11" s="18" t="s">
        <v>47</v>
      </c>
      <c r="BN11" s="102" t="s">
        <v>47</v>
      </c>
      <c r="BO11" s="33" t="str">
        <f>'5. ԾՐԱԳՐԵՐԻ ԱՄՓՈՓԱԹԵՐԹ'!Y12</f>
        <v>Համայնքային սոցիալական ծրագիր</v>
      </c>
      <c r="BP11" s="18" t="s">
        <v>47</v>
      </c>
      <c r="BQ11" s="102" t="s">
        <v>47</v>
      </c>
      <c r="BR11" s="33" t="str">
        <f>'5. ԾՐԱԳՐԵՐԻ ԱՄՓՈՓԱԹԵՐԹ'!Z12</f>
        <v>Կոշտ թափոնների կառավարում</v>
      </c>
      <c r="BS11" s="18" t="s">
        <v>47</v>
      </c>
      <c r="BT11" s="102" t="s">
        <v>47</v>
      </c>
      <c r="BU11" s="33" t="str">
        <f>'5. ԾՐԱԳՐԵՐԻ ԱՄՓՈՓԱԹԵՐԹ'!AA12</f>
        <v>Աշոտաբերդ թաղամասի  թվով 15 բազմաբնակարան բնակելի  շենքերի կառուցում</v>
      </c>
      <c r="BV11" s="18" t="s">
        <v>47</v>
      </c>
      <c r="BW11" s="102" t="s">
        <v>47</v>
      </c>
      <c r="BX11" s="33" t="str">
        <f>'5. ԾՐԱԳՐԵՐԻ ԱՄՓՈՓԱԹԵՐԹ'!AB12</f>
        <v>Քայլարշավային և հեծանվային միջոցառումների կազմակերպում դեպի Ստեփանավան համայնքի վարչական բնակավայրեր։</v>
      </c>
      <c r="BY11" s="18" t="s">
        <v>47</v>
      </c>
      <c r="BZ11" s="90" t="s">
        <v>47</v>
      </c>
      <c r="CA11" s="118" t="s">
        <v>47</v>
      </c>
      <c r="CB11" s="18" t="s">
        <v>47</v>
      </c>
      <c r="CC11" s="102" t="s">
        <v>47</v>
      </c>
    </row>
    <row r="12" spans="1:256" s="16" customFormat="1" ht="150" customHeight="1">
      <c r="A12" s="341" t="str">
        <f>'5. ԾՐԱԳՐԵՐԻ ԱՄՓՈՓԱԹԵՐԹ'!A13</f>
        <v>Ա3</v>
      </c>
      <c r="B12" s="342" t="str">
        <f>'4.   4․1 ԾՐԱԳՐԵՐ 1-14'!B25</f>
        <v>Ծրագրի նպատակները.</v>
      </c>
      <c r="C12" s="25"/>
      <c r="D12" s="31" t="str">
        <f>'5. ԾՐԱԳՐԵՐԻ ԱՄՓՈՓԱԹԵՐԹ'!D13</f>
        <v>Համայնքապետարանում համայնքային ծառայությունների արդյունավետ, թափանցիկկառավարում, տեղեկատվական հարթակում քաղաքացիների ներգրավվման խթանում,քաղաքացիների ներգրավվման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Բնակչներին համար ապահովել հասանելի ծառայությունները ՀԿՏՀ համակարգում։</v>
      </c>
      <c r="E12" s="18" t="s">
        <v>47</v>
      </c>
      <c r="F12" s="102" t="s">
        <v>47</v>
      </c>
      <c r="G12" s="33" t="str">
        <f>'5. ԾՐԱԳՐԵՐԻ ԱՄՓՈՓԱԹԵՐԹ'!E13</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 սահմանել  քաղաքացիների ներգրվվման ընթացակարգեր ՏԻՄ-ում, բարեփոխել հանրային լսումներ համակարգը։ Ապահովել մարդկային ռեսուրսների  կառավարման մակարդակի բարձրացումը։ </v>
      </c>
      <c r="H12" s="18" t="s">
        <v>47</v>
      </c>
      <c r="I12" s="102" t="s">
        <v>47</v>
      </c>
      <c r="J12" s="31" t="str">
        <f>'5. ԾՐԱԳՐԵՐԻ ԱՄՓՈՓԱԹԵՐԹ'!F13</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K12" s="18" t="s">
        <v>47</v>
      </c>
      <c r="L12" s="90" t="s">
        <v>47</v>
      </c>
      <c r="M12" s="33" t="str">
        <f>'5. ԾՐԱԳՐԵՐԻ ԱՄՓՈՓԱԹԵՐԹ'!G13</f>
        <v>Համայնքի բնակիչների ներգրավել,հանրային կառավարման գործընթացների մեջ։  Մասնակցային բյուջետավորմումը ՏԻՄ-ի կառավարմանը համայնքի մասնակցության ներգրավումն է, որի միջոցով ապահովում է համայնքային բյուջեյի  կառավարման գործընթացը ,քվյարկումների և քննարկության միջոցով, որի նպատակն է ապահովել բյուջեյի կառավարման թափանցիկությունն ու հաշվետողականությունը։</v>
      </c>
      <c r="N12" s="18" t="s">
        <v>47</v>
      </c>
      <c r="O12" s="102" t="s">
        <v>47</v>
      </c>
      <c r="P12" s="33" t="str">
        <f>'5. ԾՐԱԳՐԵՐԻ ԱՄՓՈՓԱԹԵՐԹ'!H13</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ցանց,որոնք կհամապատասխանեն միջազգային չափանիշներին և կներառեն տեղանքին բնորոշ բնական ու պատմամշակութային վայրերը։</v>
      </c>
      <c r="Q12" s="18" t="s">
        <v>47</v>
      </c>
      <c r="R12" s="90" t="s">
        <v>47</v>
      </c>
      <c r="S12" s="33" t="str">
        <f>'5. ԾՐԱԳՐԵՐԻ ԱՄՓՈՓԱԹԵՐԹ'!I13</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v>
      </c>
      <c r="T12" s="18" t="s">
        <v>47</v>
      </c>
      <c r="U12" s="102" t="s">
        <v>47</v>
      </c>
      <c r="V12" s="33" t="str">
        <f>'5. ԾՐԱԳՐԵՐԻ ԱՄՓՈՓԱԹԵՐԹ'!J13</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W12" s="18" t="s">
        <v>47</v>
      </c>
      <c r="X12" s="102" t="s">
        <v>47</v>
      </c>
      <c r="Y12" s="33" t="str">
        <f>'5. ԾՐԱԳՐԵՐԻ ԱՄՓՈՓԱԹԵՐԹ'!K13</f>
        <v>Ստեփանավան համայնքի  Արթուր Ղարիբյանի  անվան արվեստի դպրոցի փողային խմբի սաների հետ, կազմակերպել երաժշտական երեկոներ՝ շրջիկ նվագախմբի միջոցով։</v>
      </c>
      <c r="Z12" s="18" t="s">
        <v>47</v>
      </c>
      <c r="AA12" s="102" t="s">
        <v>47</v>
      </c>
      <c r="AB12" s="33" t="str">
        <f>'5. ԾՐԱԳՐԵՐԻ ԱՄՓՈՓԱԹԵՐԹ'!L13</f>
        <v>Ստեղծել քաղաքային թատրոն Ստեփանավան համայնքում</v>
      </c>
      <c r="AC12" s="18" t="s">
        <v>47</v>
      </c>
      <c r="AD12" s="90" t="s">
        <v>47</v>
      </c>
      <c r="AE12" s="33" t="str">
        <f>'5. ԾՐԱԳՐԵՐԻ ԱՄՓՈՓԱԹԵՐԹ'!M13</f>
        <v>Հետաքրքիր համերգային ծրագրի կազմակերպման միջոցով ակտիվացնել Ստեփանավան համայնքի մշակութային կյանքը։</v>
      </c>
      <c r="AF12" s="18" t="s">
        <v>47</v>
      </c>
      <c r="AG12" s="102" t="s">
        <v>47</v>
      </c>
      <c r="AH12" s="33" t="str">
        <f>'5. ԾՐԱԳՐԵՐԻ ԱՄՓՈՓԱԹԵՐԹ'!N13</f>
        <v>Ստեփանավան խոշորացված համայքի մանուկների համար կստեղծվի հետաքրքիր և բովանդակալից ժամանց ունենալու հնարավորություն։</v>
      </c>
      <c r="AI12" s="18" t="s">
        <v>47</v>
      </c>
      <c r="AJ12" s="102" t="s">
        <v>47</v>
      </c>
      <c r="AK12" s="33" t="str">
        <f>'5. ԾՐԱԳՐԵՐԻ ԱՄՓՈՓԱԹԵՐԹ'!O13</f>
        <v>Նպաստել Ստեփանավան համայնքի ավագ չորս խրթօջախների երիտասարդների շրջանում, քաղաքացիական կրթության որակի բարելում։</v>
      </c>
      <c r="AL12" s="18" t="s">
        <v>47</v>
      </c>
      <c r="AM12" s="102" t="s">
        <v>47</v>
      </c>
      <c r="AN12" s="33" t="str">
        <f>'5. ԾՐԱԳՐԵՐԻ ԱՄՓՈՓԱԹԵՐԹ'!P13</f>
        <v>Ապահովել մեծահասակների շարունակական և արդյունավետ կրության ծառայություները համայնքում</v>
      </c>
      <c r="AO12" s="18" t="s">
        <v>47</v>
      </c>
      <c r="AP12" s="102" t="s">
        <v>47</v>
      </c>
      <c r="AQ12" s="33" t="str">
        <f>'5. ԾՐԱԳՐԵՐԻ ԱՄՓՈՓԱԹԵՐԹ'!Q13</f>
        <v>Նպաստել Ստեփանավան համայնքի երիտասարդների քաղաքացիական ակտիվությանն ու  զարգացմանը,երիտասարդական աշխատանքի միջոցով։</v>
      </c>
      <c r="AR12" s="18" t="s">
        <v>47</v>
      </c>
      <c r="AS12" s="102" t="s">
        <v>47</v>
      </c>
      <c r="AT12" s="31" t="str">
        <f>'5. ԾՐԱԳՐԵՐԻ ԱՄՓՈՓԱԹԵՐԹ'!R13</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AU12" s="18" t="s">
        <v>47</v>
      </c>
      <c r="AV12" s="90" t="s">
        <v>47</v>
      </c>
      <c r="AW12" s="33" t="str">
        <f>'5. ԾՐԱԳՐԵՐԻ ԱՄՓՈՓԱԹԵՐԹ'!S13</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AX12" s="18" t="s">
        <v>47</v>
      </c>
      <c r="AY12" s="102" t="s">
        <v>47</v>
      </c>
      <c r="AZ12" s="33" t="str">
        <f>'5. ԾՐԱԳՐԵՐԻ ԱՄՓՈՓԱԹԵՐԹ'!T13</f>
        <v>Ստեփանավան համայնքի թափոնների գործուն կառավարում և ապահովել շարունակական բարելավում &lt;&lt; Կանաչ քաղաք &gt;&gt;, նպատակի հետ համահունչ և իրականացնել վտանգավոր թափոների կառավարում</v>
      </c>
      <c r="BA12" s="18" t="s">
        <v>47</v>
      </c>
      <c r="BB12" s="102" t="s">
        <v>47</v>
      </c>
      <c r="BC12" s="33" t="str">
        <f>'5. ԾՐԱԳՐԵՐԻ ԱՄՓՈՓԱԹԵՐԹ'!U13</f>
        <v>Ծրագրով նախատեսված աշխատանքների իրականացման արդյունքումՔաղաքային այգու և Ալեաի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BD12" s="18" t="s">
        <v>47</v>
      </c>
      <c r="BE12" s="102" t="s">
        <v>47</v>
      </c>
      <c r="BF12" s="33" t="str">
        <f>'5. ԾՐԱԳՐԵՐԻ ԱՄՓՈՓԱԹԵՐԹ'!V13</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BG12" s="18" t="s">
        <v>47</v>
      </c>
      <c r="BH12" s="102" t="s">
        <v>47</v>
      </c>
      <c r="BI12" s="33" t="str">
        <f>'5. ԾՐԱԳՐԵՐԻ ԱՄՓՈՓԱԹԵՐԹ'!W13</f>
        <v xml:space="preserve">Ստեփանավան համայնքում &lt;&lt;Ավագ սերնդի պարտեզի &gt;&gt; ներկայացուցիչների խնամքի, ժամանցի զբաղվածության ապահովում </v>
      </c>
      <c r="BJ12" s="18" t="s">
        <v>47</v>
      </c>
      <c r="BK12" s="102" t="s">
        <v>47</v>
      </c>
      <c r="BL12" s="33" t="str">
        <f>'5. ԾՐԱԳՐԵՐԻ ԱՄՓՈՓԱԹԵՐԹ'!X13</f>
        <v xml:space="preserve">Ստեփանավան համայնքի Ստեփան Շահումյանի տուն-թանգարանում ստեղծել մշակութային ապակենտրոնացում </v>
      </c>
      <c r="BM12" s="18" t="s">
        <v>47</v>
      </c>
      <c r="BN12" s="102" t="s">
        <v>47</v>
      </c>
      <c r="BO12" s="33" t="str">
        <f>'5. ԾՐԱԳՐԵՐԻ ԱՄՓՈՓԱԹԵՐԹ'!Y13</f>
        <v>Ստեփանավան համայնքում սոցիալապես անապահով, կյանքի դժվարին իրավիճակում հայտնված, անձանց և ընտանիքների սոցիալ-տնտեսական վիճակի բարելավում:</v>
      </c>
      <c r="BP12" s="18" t="s">
        <v>47</v>
      </c>
      <c r="BQ12" s="102" t="s">
        <v>47</v>
      </c>
      <c r="BR12" s="33" t="str">
        <f>'5. ԾՐԱԳՐԵՐԻ ԱՄՓՈՓԱԹԵՐԹ'!Z13</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BS12" s="18" t="s">
        <v>47</v>
      </c>
      <c r="BT12" s="102" t="s">
        <v>47</v>
      </c>
      <c r="BU12" s="33" t="str">
        <f>'5. ԾՐԱԳՐԵՐԻ ԱՄՓՈՓԱԹԵՐԹ'!AA13</f>
        <v>1988թվականի ավերիչ երկրաշարժի հետևանքով ժամանակավոր փայտյա կացարաններում բնակվող բնակիչներին ապահովել նոր ժամանակակից արդիական բնակարաններով</v>
      </c>
      <c r="BV12" s="18" t="s">
        <v>47</v>
      </c>
      <c r="BW12" s="102" t="s">
        <v>47</v>
      </c>
      <c r="BX12" s="33" t="str">
        <f>'5. ԾՐԱԳՐԵՐԻ ԱՄՓՈՓԱԹԵՐԹ'!AB13</f>
        <v>Ներգրավել Ստեփանավան համայնքի բնակիչներին,  երտասարդներին, խթանելով առողջ ապրելակերպը։</v>
      </c>
      <c r="BY12" s="18" t="s">
        <v>47</v>
      </c>
      <c r="BZ12" s="90" t="s">
        <v>47</v>
      </c>
      <c r="CA12" s="118" t="s">
        <v>47</v>
      </c>
      <c r="CB12" s="18" t="s">
        <v>47</v>
      </c>
      <c r="CC12" s="102" t="s">
        <v>47</v>
      </c>
    </row>
    <row r="13" spans="1:256" s="16" customFormat="1" ht="150" customHeight="1">
      <c r="A13" s="341" t="str">
        <f>'5. ԾՐԱԳՐԵՐԻ ԱՄՓՈՓԱԹԵՐԹ'!A14</f>
        <v>Ա4</v>
      </c>
      <c r="B13" s="343"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3" s="25"/>
      <c r="D13" s="31">
        <f>'5. ԾՐԱԳՐԵՐԻ ԱՄՓՈՓԱԹԵՐԹ'!D14</f>
        <v>0</v>
      </c>
      <c r="E13" s="18" t="s">
        <v>47</v>
      </c>
      <c r="F13" s="102" t="s">
        <v>47</v>
      </c>
      <c r="G13" s="33">
        <f>'5. ԾՐԱԳՐԵՐԻ ԱՄՓՈՓԱԹԵՐԹ'!E14</f>
        <v>0</v>
      </c>
      <c r="H13" s="18" t="s">
        <v>47</v>
      </c>
      <c r="I13" s="102" t="s">
        <v>47</v>
      </c>
      <c r="J13" s="31">
        <f>'5. ԾՐԱԳՐԵՐԻ ԱՄՓՈՓԱԹԵՐԹ'!F14</f>
        <v>0</v>
      </c>
      <c r="K13" s="18" t="s">
        <v>47</v>
      </c>
      <c r="L13" s="90" t="s">
        <v>47</v>
      </c>
      <c r="M13" s="33">
        <f>'5. ԾՐԱԳՐԵՐԻ ԱՄՓՈՓԱԹԵՐԹ'!G14</f>
        <v>0</v>
      </c>
      <c r="N13" s="18" t="s">
        <v>47</v>
      </c>
      <c r="O13" s="102" t="s">
        <v>47</v>
      </c>
      <c r="P13" s="33">
        <f>'5. ԾՐԱԳՐԵՐԻ ԱՄՓՈՓԱԹԵՐԹ'!H14</f>
        <v>0</v>
      </c>
      <c r="Q13" s="18" t="s">
        <v>47</v>
      </c>
      <c r="R13" s="90" t="s">
        <v>47</v>
      </c>
      <c r="S13" s="33">
        <f>'5. ԾՐԱԳՐԵՐԻ ԱՄՓՈՓԱԹԵՐԹ'!I14</f>
        <v>0</v>
      </c>
      <c r="T13" s="18" t="s">
        <v>47</v>
      </c>
      <c r="U13" s="102" t="s">
        <v>47</v>
      </c>
      <c r="V13" s="33">
        <f>'5. ԾՐԱԳՐԵՐԻ ԱՄՓՈՓԱԹԵՐԹ'!J14</f>
        <v>0</v>
      </c>
      <c r="W13" s="18" t="s">
        <v>47</v>
      </c>
      <c r="X13" s="102" t="s">
        <v>47</v>
      </c>
      <c r="Y13" s="33">
        <f>'5. ԾՐԱԳՐԵՐԻ ԱՄՓՈՓԱԹԵՐԹ'!K14</f>
        <v>0</v>
      </c>
      <c r="Z13" s="18" t="s">
        <v>47</v>
      </c>
      <c r="AA13" s="102" t="s">
        <v>47</v>
      </c>
      <c r="AB13" s="33">
        <f>'5. ԾՐԱԳՐԵՐԻ ԱՄՓՈՓԱԹԵՐԹ'!L14</f>
        <v>0</v>
      </c>
      <c r="AC13" s="18" t="s">
        <v>47</v>
      </c>
      <c r="AD13" s="90" t="s">
        <v>47</v>
      </c>
      <c r="AE13" s="33" t="str">
        <f>'5. ԾՐԱԳՐԵՐԻ ԱՄՓՈՓԱԹԵՐԹ'!M14</f>
        <v/>
      </c>
      <c r="AF13" s="18" t="s">
        <v>47</v>
      </c>
      <c r="AG13" s="102" t="s">
        <v>47</v>
      </c>
      <c r="AH13" s="33" t="str">
        <f>'5. ԾՐԱԳՐԵՐԻ ԱՄՓՈՓԱԹԵՐԹ'!N14</f>
        <v>Սոս Սարգսյանի անվան մշակույթի պալատի սաները կթարմացնեն իրենց մոտ արդեն եղած տիկնիկները՝ նորովի օգտագործելու նպատակով։</v>
      </c>
      <c r="AI13" s="18" t="s">
        <v>47</v>
      </c>
      <c r="AJ13" s="102" t="s">
        <v>47</v>
      </c>
      <c r="AK13" s="33">
        <f>'5. ԾՐԱԳՐԵՐԻ ԱՄՓՈՓԱԹԵՐԹ'!O14</f>
        <v>0</v>
      </c>
      <c r="AL13" s="18" t="s">
        <v>47</v>
      </c>
      <c r="AM13" s="102" t="s">
        <v>47</v>
      </c>
      <c r="AN13" s="33" t="str">
        <f>'5. ԾՐԱԳՐԵՐԻ ԱՄՓՈՓԱԹԵՐԹ'!P14</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AO13" s="18" t="s">
        <v>47</v>
      </c>
      <c r="AP13" s="102" t="s">
        <v>47</v>
      </c>
      <c r="AQ13" s="33" t="str">
        <f>'5. ԾՐԱԳՐԵՐԻ ԱՄՓՈՓԱԹԵՐԹ'!Q14</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կենտրոնի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AR13" s="18" t="s">
        <v>47</v>
      </c>
      <c r="AS13" s="102" t="s">
        <v>47</v>
      </c>
      <c r="AT13" s="31">
        <f>'5. ԾՐԱԳՐԵՐԻ ԱՄՓՈՓԱԹԵՐԹ'!R14</f>
        <v>0</v>
      </c>
      <c r="AU13" s="18" t="s">
        <v>47</v>
      </c>
      <c r="AV13" s="90" t="s">
        <v>47</v>
      </c>
      <c r="AW13" s="33">
        <f>'5. ԾՐԱԳՐԵՐԻ ԱՄՓՈՓԱԹԵՐԹ'!S14</f>
        <v>0</v>
      </c>
      <c r="AX13" s="18" t="s">
        <v>47</v>
      </c>
      <c r="AY13" s="102" t="s">
        <v>47</v>
      </c>
      <c r="AZ13" s="33">
        <f>'5. ԾՐԱԳՐԵՐԻ ԱՄՓՈՓԱԹԵՐԹ'!T14</f>
        <v>0</v>
      </c>
      <c r="BA13" s="18" t="s">
        <v>47</v>
      </c>
      <c r="BB13" s="102" t="s">
        <v>47</v>
      </c>
      <c r="BC13" s="33">
        <f>'5. ԾՐԱԳՐԵՐԻ ԱՄՓՈՓԱԹԵՐԹ'!U14</f>
        <v>0</v>
      </c>
      <c r="BD13" s="18" t="s">
        <v>47</v>
      </c>
      <c r="BE13" s="102" t="s">
        <v>47</v>
      </c>
      <c r="BF13" s="33" t="str">
        <f>'5. ԾՐԱԳՐԵՐԻ ԱՄՓՈՓԱԹԵՐԹ'!V14</f>
        <v>Ռումինական թաղամասի շենքերը հանդիսանում են համայնքի սեփականություն, կառուցապաման արդյունքում ակնկալվում է դրանց արժեքի 278.711.103 ՀՀ դրամով ավելացում</v>
      </c>
      <c r="BG13" s="18" t="s">
        <v>47</v>
      </c>
      <c r="BH13" s="102" t="s">
        <v>47</v>
      </c>
      <c r="BI13" s="33" t="str">
        <f>'5. ԾՐԱԳՐԵՐԻ ԱՄՓՈՓԱԹԵՐԹ'!W14</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v>
      </c>
      <c r="BJ13" s="18" t="s">
        <v>47</v>
      </c>
      <c r="BK13" s="102" t="s">
        <v>47</v>
      </c>
      <c r="BL13" s="33" t="str">
        <f>'5. ԾՐԱԳՐԵՐԻ ԱՄՓՈՓԱԹԵՐԹ'!X14</f>
        <v>Ծրագիրը կիրականացվի Ստեփան Շահումյանի տուն-թանգարանում ,կօգտագործվի գույքը և տարածքը անհատույց։</v>
      </c>
      <c r="BM13" s="18" t="s">
        <v>47</v>
      </c>
      <c r="BN13" s="102" t="s">
        <v>47</v>
      </c>
      <c r="BO13" s="33">
        <f>'5. ԾՐԱԳՐԵՐԻ ԱՄՓՈՓԱԹԵՐԹ'!Y14</f>
        <v>0</v>
      </c>
      <c r="BP13" s="18" t="s">
        <v>47</v>
      </c>
      <c r="BQ13" s="102" t="s">
        <v>47</v>
      </c>
      <c r="BR13" s="33" t="str">
        <f>'5. ԾՐԱԳՐԵՐԻ ԱՄՓՈՓԱԹԵՐԹ'!Z14</f>
        <v>Ն</v>
      </c>
      <c r="BS13" s="18" t="s">
        <v>47</v>
      </c>
      <c r="BT13" s="102" t="s">
        <v>47</v>
      </c>
      <c r="BU13" s="33">
        <f>'5. ԾՐԱԳՐԵՐԻ ԱՄՓՈՓԱԹԵՐԹ'!AA14</f>
        <v>0</v>
      </c>
      <c r="BV13" s="18" t="s">
        <v>47</v>
      </c>
      <c r="BW13" s="102" t="s">
        <v>47</v>
      </c>
      <c r="BX13" s="33" t="str">
        <f>'5. ԾՐԱԳՐԵՐԻ ԱՄՓՈՓԱԹԵՐԹ'!AB14</f>
        <v>Ստեփանավան համայնքում արդեն կա ստեղծված հեծանվուղի, որը ավելի կկատարելագործվի։</v>
      </c>
      <c r="BY13" s="18" t="s">
        <v>47</v>
      </c>
      <c r="BZ13" s="90" t="s">
        <v>47</v>
      </c>
      <c r="CA13" s="118" t="s">
        <v>47</v>
      </c>
      <c r="CB13" s="18" t="s">
        <v>47</v>
      </c>
      <c r="CC13" s="102" t="s">
        <v>47</v>
      </c>
    </row>
    <row r="14" spans="1:256" s="16" customFormat="1" ht="150" customHeight="1">
      <c r="A14" s="341" t="str">
        <f>'5. ԾՐԱԳՐԵՐԻ ԱՄՓՈՓԱԹԵՐԹ'!A15</f>
        <v>Ա5</v>
      </c>
      <c r="B14" s="343"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4" s="25"/>
      <c r="D14" s="31">
        <f>'5. ԾՐԱԳՐԵՐԻ ԱՄՓՈՓԱԹԵՐԹ'!D15</f>
        <v>0</v>
      </c>
      <c r="E14" s="18" t="s">
        <v>47</v>
      </c>
      <c r="F14" s="102" t="s">
        <v>47</v>
      </c>
      <c r="G14" s="33">
        <f>'5. ԾՐԱԳՐԵՐԻ ԱՄՓՈՓԱԹԵՐԹ'!E15</f>
        <v>0</v>
      </c>
      <c r="H14" s="18" t="s">
        <v>47</v>
      </c>
      <c r="I14" s="102" t="s">
        <v>47</v>
      </c>
      <c r="J14" s="31">
        <f>'5. ԾՐԱԳՐԵՐԻ ԱՄՓՈՓԱԹԵՐԹ'!F15</f>
        <v>0</v>
      </c>
      <c r="K14" s="18" t="s">
        <v>47</v>
      </c>
      <c r="L14" s="90" t="s">
        <v>47</v>
      </c>
      <c r="M14" s="33">
        <f>'5. ԾՐԱԳՐԵՐԻ ԱՄՓՈՓԱԹԵՐԹ'!G15</f>
        <v>0</v>
      </c>
      <c r="N14" s="18" t="s">
        <v>47</v>
      </c>
      <c r="O14" s="102" t="s">
        <v>47</v>
      </c>
      <c r="P14" s="33">
        <f>'5. ԾՐԱԳՐԵՐԻ ԱՄՓՈՓԱԹԵՐԹ'!H15</f>
        <v>0</v>
      </c>
      <c r="Q14" s="18" t="s">
        <v>47</v>
      </c>
      <c r="R14" s="90" t="s">
        <v>47</v>
      </c>
      <c r="S14" s="33">
        <f>'5. ԾՐԱԳՐԵՐԻ ԱՄՓՈՓԱԹԵՐԹ'!I15</f>
        <v>0</v>
      </c>
      <c r="T14" s="18" t="s">
        <v>47</v>
      </c>
      <c r="U14" s="102" t="s">
        <v>47</v>
      </c>
      <c r="V14" s="33">
        <f>'5. ԾՐԱԳՐԵՐԻ ԱՄՓՈՓԱԹԵՐԹ'!J15</f>
        <v>0</v>
      </c>
      <c r="W14" s="18" t="s">
        <v>47</v>
      </c>
      <c r="X14" s="102" t="s">
        <v>47</v>
      </c>
      <c r="Y14" s="33">
        <f>'5. ԾՐԱԳՐԵՐԻ ԱՄՓՈՓԱԹԵՐԹ'!K15</f>
        <v>0</v>
      </c>
      <c r="Z14" s="18" t="s">
        <v>47</v>
      </c>
      <c r="AA14" s="102" t="s">
        <v>47</v>
      </c>
      <c r="AB14" s="33">
        <f>'5. ԾՐԱԳՐԵՐԻ ԱՄՓՈՓԱԹԵՐԹ'!L15</f>
        <v>0</v>
      </c>
      <c r="AC14" s="18" t="s">
        <v>47</v>
      </c>
      <c r="AD14" s="90" t="s">
        <v>47</v>
      </c>
      <c r="AE14" s="33">
        <f>'5. ԾՐԱԳՐԵՐԻ ԱՄՓՈՓԱԹԵՐԹ'!M15</f>
        <v>0</v>
      </c>
      <c r="AF14" s="18" t="s">
        <v>47</v>
      </c>
      <c r="AG14" s="102" t="s">
        <v>47</v>
      </c>
      <c r="AH14" s="33">
        <f>'5. ԾՐԱԳՐԵՐԻ ԱՄՓՈՓԱԹԵՐԹ'!N15</f>
        <v>0</v>
      </c>
      <c r="AI14" s="18" t="s">
        <v>47</v>
      </c>
      <c r="AJ14" s="102" t="s">
        <v>47</v>
      </c>
      <c r="AK14" s="33">
        <f>'5. ԾՐԱԳՐԵՐԻ ԱՄՓՈՓԱԹԵՐԹ'!O15</f>
        <v>0</v>
      </c>
      <c r="AL14" s="18" t="s">
        <v>47</v>
      </c>
      <c r="AM14" s="102" t="s">
        <v>47</v>
      </c>
      <c r="AN14" s="33" t="str">
        <f>'5. ԾՐԱԳՐԵՐԻ ԱՄՓՈՓԱԹԵՐԹ'!P15</f>
        <v>Դի Վի֊Վի Ինթեռնեշընալ հայաստան, Ստեփանավանի երիտասարդական կենտրոն ՀԿ,նոր գույքի ձեռքներում և տեխնիկայի։</v>
      </c>
      <c r="AO14" s="18" t="s">
        <v>47</v>
      </c>
      <c r="AP14" s="102" t="s">
        <v>47</v>
      </c>
      <c r="AQ14" s="33" t="str">
        <f>'5. ԾՐԱԳՐԵՐԻ ԱՄՓՈՓԱԹԵՐԹ'!Q15</f>
        <v>Պրոյեկտոր, պուֆիկներ, աթոռներ։</v>
      </c>
      <c r="AR14" s="18" t="s">
        <v>47</v>
      </c>
      <c r="AS14" s="102" t="s">
        <v>47</v>
      </c>
      <c r="AT14" s="31" t="str">
        <f>'5. ԾՐԱԳՐԵՐԻ ԱՄՓՈՓԱԹԵՐԹ'!R15</f>
        <v>Ստեփանավան համայնքի Արմանիս, Ուրասար և Կաթնաղբյուր բնակավայրերի  ջրագծեր</v>
      </c>
      <c r="AU14" s="18" t="s">
        <v>47</v>
      </c>
      <c r="AV14" s="90" t="s">
        <v>47</v>
      </c>
      <c r="AW14" s="33">
        <f>'5. ԾՐԱԳՐԵՐԻ ԱՄՓՈՓԱԹԵՐԹ'!S15</f>
        <v>0</v>
      </c>
      <c r="AX14" s="18" t="s">
        <v>47</v>
      </c>
      <c r="AY14" s="102" t="s">
        <v>47</v>
      </c>
      <c r="AZ14" s="33">
        <f>'5. ԾՐԱԳՐԵՐԻ ԱՄՓՈՓԱԹԵՐԹ'!T15</f>
        <v>0</v>
      </c>
      <c r="BA14" s="18" t="s">
        <v>47</v>
      </c>
      <c r="BB14" s="102" t="s">
        <v>47</v>
      </c>
      <c r="BC14" s="33">
        <f>'5. ԾՐԱԳՐԵՐԻ ԱՄՓՈՓԱԹԵՐԹ'!U15</f>
        <v>0</v>
      </c>
      <c r="BD14" s="18" t="s">
        <v>47</v>
      </c>
      <c r="BE14" s="102" t="s">
        <v>47</v>
      </c>
      <c r="BF14" s="33">
        <f>'5. ԾՐԱԳՐԵՐԻ ԱՄՓՈՓԱԹԵՐԹ'!V15</f>
        <v>0</v>
      </c>
      <c r="BG14" s="18" t="s">
        <v>47</v>
      </c>
      <c r="BH14" s="102" t="s">
        <v>47</v>
      </c>
      <c r="BI14" s="33" t="str">
        <f>'5. ԾՐԱԳՐԵՐԻ ԱՄՓՈՓԱԹԵՐԹ'!W15</f>
        <v>Կենտրոնում եղած գույքը/սեղաներ,աթոռներ, պահարաներ/հնամաշ է և խոտանման ենթակա է,անհրաժեշտ է ձեռք բերել նոր գույք։</v>
      </c>
      <c r="BJ14" s="18" t="s">
        <v>47</v>
      </c>
      <c r="BK14" s="102" t="s">
        <v>47</v>
      </c>
      <c r="BL14" s="33" t="str">
        <f>'5. ԾՐԱԳՐԵՐԻ ԱՄՓՈՓԱԹԵՐԹ'!X15</f>
        <v xml:space="preserve">Պռոեկտոր և էկրան ցուցադրությունների համար </v>
      </c>
      <c r="BM14" s="18" t="s">
        <v>47</v>
      </c>
      <c r="BN14" s="102" t="s">
        <v>47</v>
      </c>
      <c r="BO14" s="33">
        <f>'5. ԾՐԱԳՐԵՐԻ ԱՄՓՈՓԱԹԵՐԹ'!Y15</f>
        <v>0</v>
      </c>
      <c r="BP14" s="18" t="s">
        <v>47</v>
      </c>
      <c r="BQ14" s="102" t="s">
        <v>47</v>
      </c>
      <c r="BR14" s="33">
        <f>'5. ԾՐԱԳՐԵՐԻ ԱՄՓՈՓԱԹԵՐԹ'!Z15</f>
        <v>0</v>
      </c>
      <c r="BS14" s="18" t="s">
        <v>47</v>
      </c>
      <c r="BT14" s="102" t="s">
        <v>47</v>
      </c>
      <c r="BU14" s="33" t="str">
        <f>'5. ԾՐԱԳՐԵՐԻ ԱՄՓՈՓԱԹԵՐԹ'!AA15</f>
        <v>Աշոտաբերդ թաղամասի  թվով 15 բազմաբնակարան բնակելի  շենքերի կառուցում</v>
      </c>
      <c r="BV14" s="18" t="s">
        <v>47</v>
      </c>
      <c r="BW14" s="102" t="s">
        <v>47</v>
      </c>
      <c r="BX14" s="33">
        <f>'5. ԾՐԱԳՐԵՐԻ ԱՄՓՈՓԱԹԵՐԹ'!AB15</f>
        <v>0</v>
      </c>
      <c r="BY14" s="18" t="s">
        <v>47</v>
      </c>
      <c r="BZ14" s="90" t="s">
        <v>47</v>
      </c>
      <c r="CA14" s="118" t="s">
        <v>47</v>
      </c>
      <c r="CB14" s="18" t="s">
        <v>47</v>
      </c>
      <c r="CC14" s="102" t="s">
        <v>47</v>
      </c>
    </row>
    <row r="15" spans="1:256" s="16" customFormat="1" ht="79.5" customHeight="1" thickBot="1">
      <c r="A15" s="341" t="str">
        <f>'5. ԾՐԱԳՐԵՐԻ ԱՄՓՈՓԱԹԵՐԹ'!A16</f>
        <v>Ա6</v>
      </c>
      <c r="B15" s="29" t="str">
        <f>'4.   4․1 ԾՐԱԳՐԵՐ 1-14'!B31</f>
        <v>Բնակավայրերի անվանումները, որոնք հանդիսանում են Ծրագրի շահառու.</v>
      </c>
      <c r="C15" s="30"/>
      <c r="D15" s="31" t="str">
        <f>'5. ԾՐԱԳՐԵՐԻ ԱՄՓՈՓԱԹԵՐԹ'!D16</f>
        <v>ք․ Ստեփանավան, Արմանիս, ՈՒրասար, Կաթնաղբյուր վարչական բնակավայրեր</v>
      </c>
      <c r="E15" s="42" t="s">
        <v>47</v>
      </c>
      <c r="F15" s="103" t="s">
        <v>47</v>
      </c>
      <c r="G15" s="33" t="str">
        <f>'5. ԾՐԱԳՐԵՐԻ ԱՄՓՈՓԱԹԵՐԹ'!E16</f>
        <v>Ստեփանավան խոշորացված համայնք</v>
      </c>
      <c r="H15" s="42" t="s">
        <v>47</v>
      </c>
      <c r="I15" s="103" t="s">
        <v>47</v>
      </c>
      <c r="J15" s="31" t="str">
        <f>'5. ԾՐԱԳՐԵՐԻ ԱՄՓՈՓԱԹԵՐԹ'!F16</f>
        <v>Ստեփանավան խոշորացված համայնք։</v>
      </c>
      <c r="K15" s="42" t="s">
        <v>47</v>
      </c>
      <c r="L15" s="91" t="s">
        <v>47</v>
      </c>
      <c r="M15" s="33" t="str">
        <f>'5. ԾՐԱԳՐԵՐԻ ԱՄՓՈՓԱԹԵՐԹ'!G16</f>
        <v xml:space="preserve">Ստեփանավան խոշորացված համայնք </v>
      </c>
      <c r="N15" s="42" t="s">
        <v>47</v>
      </c>
      <c r="O15" s="103" t="s">
        <v>47</v>
      </c>
      <c r="P15" s="33" t="str">
        <f>'5. ԾՐԱԳՐԵՐԻ ԱՄՓՈՓԱԹԵՐԹ'!H16</f>
        <v>Ստեփանավան, Արմանիս, Ուրասար, Կաթնաղբյուր</v>
      </c>
      <c r="Q15" s="42" t="s">
        <v>47</v>
      </c>
      <c r="R15" s="91" t="s">
        <v>47</v>
      </c>
      <c r="S15" s="33" t="str">
        <f>'5. ԾՐԱԳՐԵՐԻ ԱՄՓՈՓԱԹԵՐԹ'!I16</f>
        <v xml:space="preserve">Ստեփանավն խոշորացված համայնքի </v>
      </c>
      <c r="T15" s="42" t="s">
        <v>47</v>
      </c>
      <c r="U15" s="103" t="s">
        <v>47</v>
      </c>
      <c r="V15" s="33" t="str">
        <f>'5. ԾՐԱԳՐԵՐԻ ԱՄՓՈՓԱԹԵՐԹ'!J16</f>
        <v>Ստեփանավան խոշորացած համայնք</v>
      </c>
      <c r="W15" s="42" t="s">
        <v>47</v>
      </c>
      <c r="X15" s="103" t="s">
        <v>47</v>
      </c>
      <c r="Y15" s="33" t="str">
        <f>'5. ԾՐԱԳՐԵՐԻ ԱՄՓՈՓԱԹԵՐԹ'!K16</f>
        <v>Ստեփանավան համայնքի և վարչական բնակավայրերի բնակիչները, ինչպես նաև զբոսաշրջիկները։</v>
      </c>
      <c r="Z15" s="42" t="s">
        <v>47</v>
      </c>
      <c r="AA15" s="103" t="s">
        <v>47</v>
      </c>
      <c r="AB15" s="33">
        <f>'5. ԾՐԱԳՐԵՐԻ ԱՄՓՈՓԱԹԵՐԹ'!L16</f>
        <v>250</v>
      </c>
      <c r="AC15" s="42" t="s">
        <v>47</v>
      </c>
      <c r="AD15" s="91" t="s">
        <v>47</v>
      </c>
      <c r="AE15" s="33" t="str">
        <f>'5. ԾՐԱԳՐԵՐԻ ԱՄՓՈՓԱԹԵՐԹ'!M16</f>
        <v>Ստեփանավան խոշորացված համայնք</v>
      </c>
      <c r="AF15" s="42" t="s">
        <v>47</v>
      </c>
      <c r="AG15" s="103" t="s">
        <v>47</v>
      </c>
      <c r="AH15" s="33" t="str">
        <f>'5. ԾՐԱԳՐԵՐԻ ԱՄՓՈՓԱԹԵՐԹ'!N16</f>
        <v>Ստեփանավան, Ուրասար, Արմանիս, Կաթնաղբյուր</v>
      </c>
      <c r="AI15" s="42" t="s">
        <v>47</v>
      </c>
      <c r="AJ15" s="103" t="s">
        <v>47</v>
      </c>
      <c r="AK15" s="33" t="str">
        <f>'5. ԾՐԱԳՐԵՐԻ ԱՄՓՈՓԱԹԵՐԹ'!O16</f>
        <v>Ստեփանավան համայնք</v>
      </c>
      <c r="AL15" s="42" t="s">
        <v>47</v>
      </c>
      <c r="AM15" s="103" t="s">
        <v>47</v>
      </c>
      <c r="AN15" s="33" t="str">
        <f>'5. ԾՐԱԳՐԵՐԻ ԱՄՓՈՓԱԹԵՐԹ'!P16</f>
        <v>Ստեփանավան խոշորացված համայնք</v>
      </c>
      <c r="AO15" s="42" t="s">
        <v>47</v>
      </c>
      <c r="AP15" s="103" t="s">
        <v>47</v>
      </c>
      <c r="AQ15" s="33" t="str">
        <f>'5. ԾՐԱԳՐԵՐԻ ԱՄՓՈՓԱԹԵՐԹ'!Q16</f>
        <v>Ստեփանավան համայնքում և վարչական բնակավայրերում</v>
      </c>
      <c r="AR15" s="42" t="s">
        <v>47</v>
      </c>
      <c r="AS15" s="103" t="s">
        <v>47</v>
      </c>
      <c r="AT15" s="31" t="str">
        <f>'5. ԾՐԱԳՐԵՐԻ ԱՄՓՈՓԱԹԵՐԹ'!R16</f>
        <v>Ստեփանավան համայնքի Արմանիս, Ուրասար և Կաթնաղբյուր</v>
      </c>
      <c r="AU15" s="42" t="s">
        <v>47</v>
      </c>
      <c r="AV15" s="91" t="s">
        <v>47</v>
      </c>
      <c r="AW15" s="33" t="str">
        <f>'5. ԾՐԱԳՐԵՐԻ ԱՄՓՈՓԱԹԵՐԹ'!S16</f>
        <v>Ստեփանավան քաղաք</v>
      </c>
      <c r="AX15" s="42" t="s">
        <v>47</v>
      </c>
      <c r="AY15" s="103" t="s">
        <v>47</v>
      </c>
      <c r="AZ15" s="33" t="str">
        <f>'5. ԾՐԱԳՐԵՐԻ ԱՄՓՈՓԱԹԵՐԹ'!T16</f>
        <v>Ստեփանավան խոշորացված համայնք</v>
      </c>
      <c r="BA15" s="42" t="s">
        <v>47</v>
      </c>
      <c r="BB15" s="103" t="s">
        <v>47</v>
      </c>
      <c r="BC15" s="33" t="str">
        <f>'5. ԾՐԱԳՐԵՐԻ ԱՄՓՈՓԱԹԵՐԹ'!U16</f>
        <v>Ծրագրի շահառուներն են հանդիսանում Ստեփանավան խոշորացված համայնքի  բնակիչները, ինչպես նաև քաղաք այցելած հյուրերը և հովեկները</v>
      </c>
      <c r="BD15" s="42" t="s">
        <v>47</v>
      </c>
      <c r="BE15" s="103" t="s">
        <v>47</v>
      </c>
      <c r="BF15" s="33" t="str">
        <f>'5. ԾՐԱԳՐԵՐԻ ԱՄՓՈՓԱԹԵՐԹ'!V16</f>
        <v>Ստեփանավան համայանք</v>
      </c>
      <c r="BG15" s="42" t="s">
        <v>47</v>
      </c>
      <c r="BH15" s="103" t="s">
        <v>47</v>
      </c>
      <c r="BI15" s="33" t="str">
        <f>'5. ԾՐԱԳՐԵՐԻ ԱՄՓՈՓԱԹԵՐԹ'!W16</f>
        <v>Ստեփանավան համայնք</v>
      </c>
      <c r="BJ15" s="42" t="s">
        <v>47</v>
      </c>
      <c r="BK15" s="103" t="s">
        <v>47</v>
      </c>
      <c r="BL15" s="33" t="str">
        <f>'5. ԾՐԱԳՐԵՐԻ ԱՄՓՈՓԱԹԵՐԹ'!X16</f>
        <v>Ստեփանավան համայնք</v>
      </c>
      <c r="BM15" s="42" t="s">
        <v>47</v>
      </c>
      <c r="BN15" s="103" t="s">
        <v>47</v>
      </c>
      <c r="BO15" s="33" t="str">
        <f>'5. ԾՐԱԳՐԵՐԻ ԱՄՓՈՓԱԹԵՐԹ'!Y16</f>
        <v>Ստեփանավան, Արմանիս, Ուրասար, Կաթնաղբյուր</v>
      </c>
      <c r="BP15" s="42" t="s">
        <v>47</v>
      </c>
      <c r="BQ15" s="103" t="s">
        <v>47</v>
      </c>
      <c r="BR15" s="33" t="str">
        <f>'5. ԾՐԱԳՐԵՐԻ ԱՄՓՈՓԱԹԵՐԹ'!Z16</f>
        <v>Ստեփանավան</v>
      </c>
      <c r="BS15" s="42" t="s">
        <v>47</v>
      </c>
      <c r="BT15" s="103" t="s">
        <v>47</v>
      </c>
      <c r="BU15" s="33" t="str">
        <f>'5. ԾՐԱԳՐԵՐԻ ԱՄՓՈՓԱԹԵՐԹ'!AA16</f>
        <v>Ստեփանավան քաղաքի Աշոտաբերդ թաղամասի բնակիչները</v>
      </c>
      <c r="BV15" s="42" t="s">
        <v>47</v>
      </c>
      <c r="BW15" s="103" t="s">
        <v>47</v>
      </c>
      <c r="BX15" s="33" t="str">
        <f>'5. ԾՐԱԳՐԵՐԻ ԱՄՓՈՓԱԹԵՐԹ'!AB16</f>
        <v>Ստեփանավան, Արմանիս, Ուրասար, Կաթնաղբյուր</v>
      </c>
      <c r="BY15" s="42" t="s">
        <v>47</v>
      </c>
      <c r="BZ15" s="91" t="s">
        <v>47</v>
      </c>
      <c r="CA15" s="118" t="s">
        <v>47</v>
      </c>
      <c r="CB15" s="18" t="s">
        <v>47</v>
      </c>
      <c r="CC15" s="102" t="s">
        <v>47</v>
      </c>
    </row>
    <row r="16" spans="1:256" s="37" customFormat="1" ht="56.1" customHeight="1" thickBot="1">
      <c r="A16" s="341" t="str">
        <f>'5. ԾՐԱԳՐԵՐԻ ԱՄՓՈՓԱԹԵՐԹ'!A17</f>
        <v>Ա7</v>
      </c>
      <c r="B16" s="343" t="str">
        <f>'4.   4․1 ԾՐԱԳՐԵՐ 1-14'!B33</f>
        <v>Ծրագրի շահառուների թվաքանակը (շահառու քաղաքացիների և (կամ) կազմակերպությունների թվաքանակը)/(նշել միայն թիվ).</v>
      </c>
      <c r="C16" s="26"/>
      <c r="D16" s="369" t="str">
        <f>'5. ԾՐԱԳՐԵՐԻ ԱՄՓՈՓԱԹԵՐԹ'!D17</f>
        <v>18 699 բնակիչ</v>
      </c>
      <c r="E16" s="57"/>
      <c r="F16" s="104"/>
      <c r="G16" s="370" t="str">
        <f>'5. ԾՐԱԳՐԵՐԻ ԱՄՓՈՓԱԹԵՐԹ'!E17</f>
        <v>18  699</v>
      </c>
      <c r="H16" s="57"/>
      <c r="I16" s="104"/>
      <c r="J16" s="369">
        <f>'5. ԾՐԱԳՐԵՐԻ ԱՄՓՈՓԱԹԵՐԹ'!F17</f>
        <v>18699</v>
      </c>
      <c r="K16" s="57"/>
      <c r="L16" s="64"/>
      <c r="M16" s="370">
        <f>'5. ԾՐԱԳՐԵՐԻ ԱՄՓՈՓԱԹԵՐԹ'!G17</f>
        <v>1301</v>
      </c>
      <c r="N16" s="57"/>
      <c r="O16" s="104"/>
      <c r="P16" s="370">
        <f>'5. ԾՐԱԳՐԵՐԻ ԱՄՓՈՓԱԹԵՐԹ'!H17</f>
        <v>3471</v>
      </c>
      <c r="Q16" s="57"/>
      <c r="R16" s="64"/>
      <c r="S16" s="370">
        <f>'5. ԾՐԱԳՐԵՐԻ ԱՄՓՈՓԱԹԵՐԹ'!I17</f>
        <v>18699</v>
      </c>
      <c r="T16" s="57"/>
      <c r="U16" s="104"/>
      <c r="V16" s="370">
        <f>'5. ԾՐԱԳՐԵՐԻ ԱՄՓՈՓԱԹԵՐԹ'!J17</f>
        <v>18699</v>
      </c>
      <c r="W16" s="57"/>
      <c r="X16" s="104"/>
      <c r="Y16" s="370">
        <f>'5. ԾՐԱԳՐԵՐԻ ԱՄՓՈՓԱԹԵՐԹ'!K17</f>
        <v>6785</v>
      </c>
      <c r="Z16" s="57"/>
      <c r="AA16" s="104"/>
      <c r="AB16" s="370">
        <f>'5. ԾՐԱԳՐԵՐԻ ԱՄՓՈՓԱԹԵՐԹ'!L17</f>
        <v>179</v>
      </c>
      <c r="AC16" s="57"/>
      <c r="AD16" s="64"/>
      <c r="AE16" s="370">
        <f>'5. ԾՐԱԳՐԵՐԻ ԱՄՓՈՓԱԹԵՐԹ'!M17</f>
        <v>750</v>
      </c>
      <c r="AF16" s="57"/>
      <c r="AG16" s="104"/>
      <c r="AH16" s="370" t="str">
        <f>'5. ԾՐԱԳՐԵՐԻ ԱՄՓՈՓԱԹԵՐԹ'!N17</f>
        <v>Ստեփանավան համայնքի նուհերի շահառուներ,նախադպրոցական հասակի և տարրական դասարանների սաներ։</v>
      </c>
      <c r="AI16" s="57"/>
      <c r="AJ16" s="104"/>
      <c r="AK16" s="370" t="str">
        <f>'5. ԾՐԱԳՐԵՐԻ ԱՄՓՈՓԱԹԵՐԹ'!O17</f>
        <v xml:space="preserve">80 շահառուներ 16-ից 17 տարեկան սաներ 4 հասարակագիտության մասնագետ </v>
      </c>
      <c r="AL16" s="57"/>
      <c r="AM16" s="104"/>
      <c r="AN16" s="370">
        <f>'5. ԾՐԱԳՐԵՐԻ ԱՄՓՈՓԱԹԵՐԹ'!P17</f>
        <v>76</v>
      </c>
      <c r="AO16" s="57"/>
      <c r="AP16" s="104"/>
      <c r="AQ16" s="370">
        <f>'5. ԾՐԱԳՐԵՐԻ ԱՄՓՈՓԱԹԵՐԹ'!Q17</f>
        <v>100</v>
      </c>
      <c r="AR16" s="57"/>
      <c r="AS16" s="104"/>
      <c r="AT16" s="369" t="str">
        <f>'5. ԾՐԱԳՐԵՐԻ ԱՄՓՈՓԱԹԵՐԹ'!R17</f>
        <v xml:space="preserve"> 316 տնտեսություն</v>
      </c>
      <c r="AU16" s="57"/>
      <c r="AV16" s="64"/>
      <c r="AW16" s="370">
        <f>'5. ԾՐԱԳՐԵՐԻ ԱՄՓՈՓԱԹԵՐԹ'!S17</f>
        <v>18699</v>
      </c>
      <c r="AX16" s="57"/>
      <c r="AY16" s="104"/>
      <c r="AZ16" s="370">
        <f>'5. ԾՐԱԳՐԵՐԻ ԱՄՓՈՓԱԹԵՐԹ'!T17</f>
        <v>18699</v>
      </c>
      <c r="BA16" s="57"/>
      <c r="BB16" s="104"/>
      <c r="BC16" s="370">
        <f>'5. ԾՐԱԳՐԵՐԻ ԱՄՓՈՓԱԹԵՐԹ'!U17</f>
        <v>18699</v>
      </c>
      <c r="BD16" s="57"/>
      <c r="BE16" s="104"/>
      <c r="BF16" s="370">
        <f>'5. ԾՐԱԳՐԵՐԻ ԱՄՓՈՓԱԹԵՐԹ'!V17</f>
        <v>205</v>
      </c>
      <c r="BG16" s="57"/>
      <c r="BH16" s="104"/>
      <c r="BI16" s="370">
        <f>'5. ԾՐԱԳՐԵՐԻ ԱՄՓՈՓԱԹԵՐԹ'!W17</f>
        <v>25</v>
      </c>
      <c r="BJ16" s="57"/>
      <c r="BK16" s="104"/>
      <c r="BL16" s="370" t="str">
        <f>'5. ԾՐԱԳՐԵՐԻ ԱՄՓՈՓԱԹԵՐԹ'!X17</f>
        <v>8160-1015</v>
      </c>
      <c r="BM16" s="57"/>
      <c r="BN16" s="104"/>
      <c r="BO16" s="370">
        <f>'5. ԾՐԱԳՐԵՐԻ ԱՄՓՈՓԱԹԵՐԹ'!Y17</f>
        <v>0</v>
      </c>
      <c r="BP16" s="57"/>
      <c r="BQ16" s="104"/>
      <c r="BR16" s="370">
        <f>'5. ԾՐԱԳՐԵՐԻ ԱՄՓՈՓԱԹԵՐԹ'!Z17</f>
        <v>15000</v>
      </c>
      <c r="BS16" s="57"/>
      <c r="BT16" s="104"/>
      <c r="BU16" s="370">
        <f>'5. ԾՐԱԳՐԵՐԻ ԱՄՓՈՓԱԹԵՐԹ'!AA17</f>
        <v>1100</v>
      </c>
      <c r="BV16" s="57"/>
      <c r="BW16" s="104"/>
      <c r="BX16" s="370">
        <f>'5. ԾՐԱԳՐԵՐԻ ԱՄՓՈՓԱԹԵՐԹ'!AB17</f>
        <v>300</v>
      </c>
      <c r="BY16" s="57"/>
      <c r="BZ16" s="64"/>
      <c r="CA16" s="371" t="e">
        <f t="shared" ref="CA16:CC17" si="0">BX16+BU16+BR16+BO16+BL16+BI16+BF16+BC16+AZ16+AW16+AT16+AQ16+AN16+AK16+AH16+AE16+AB16+Y16+V16+S16+P16+M16+J16+G16+D16</f>
        <v>#VALUE!</v>
      </c>
      <c r="CB16" s="372">
        <f t="shared" si="0"/>
        <v>0</v>
      </c>
      <c r="CC16" s="373">
        <f t="shared" si="0"/>
        <v>0</v>
      </c>
    </row>
    <row r="17" spans="1:81" s="563" customFormat="1" ht="56.1" customHeight="1" thickBot="1">
      <c r="A17" s="549" t="str">
        <f>'5. ԾՐԱԳՐԵՐԻ ԱՄՓՈՓԱԹԵՐԹ'!A18</f>
        <v>Ա7․1</v>
      </c>
      <c r="B17" s="553" t="str">
        <f>'4.   4․1 ԾՐԱԳՐԵՐ 1-14'!B34</f>
        <v>այդ թվում՝ կին շահառուների թվաքանակը (նշել միայն թիվ)</v>
      </c>
      <c r="C17" s="554"/>
      <c r="D17" s="555">
        <f>'5. ԾՐԱԳՐԵՐԻ ԱՄՓՈՓԱԹԵՐԹ'!D18</f>
        <v>9743</v>
      </c>
      <c r="E17" s="556"/>
      <c r="F17" s="557"/>
      <c r="G17" s="558">
        <f>'5. ԾՐԱԳՐԵՐԻ ԱՄՓՈՓԱԹԵՐԹ'!E18</f>
        <v>9743</v>
      </c>
      <c r="H17" s="556"/>
      <c r="I17" s="557"/>
      <c r="J17" s="555">
        <f>'5. ԾՐԱԳՐԵՐԻ ԱՄՓՈՓԱԹԵՐԹ'!F18</f>
        <v>9743</v>
      </c>
      <c r="K17" s="556"/>
      <c r="L17" s="559"/>
      <c r="M17" s="558">
        <f>'5. ԾՐԱԳՐԵՐԻ ԱՄՓՈՓԱԹԵՐԹ'!G18</f>
        <v>849</v>
      </c>
      <c r="N17" s="556"/>
      <c r="O17" s="557"/>
      <c r="P17" s="558">
        <f>'5. ԾՐԱԳՐԵՐԻ ԱՄՓՈՓԱԹԵՐԹ'!H18</f>
        <v>2015</v>
      </c>
      <c r="Q17" s="556"/>
      <c r="R17" s="559"/>
      <c r="S17" s="558">
        <f>'5. ԾՐԱԳՐԵՐԻ ԱՄՓՈՓԱԹԵՐԹ'!I18</f>
        <v>9743</v>
      </c>
      <c r="T17" s="556"/>
      <c r="U17" s="557"/>
      <c r="V17" s="558">
        <f>'5. ԾՐԱԳՐԵՐԻ ԱՄՓՈՓԱԹԵՐԹ'!J18</f>
        <v>9743</v>
      </c>
      <c r="W17" s="556"/>
      <c r="X17" s="557"/>
      <c r="Y17" s="558">
        <f>'5. ԾՐԱԳՐԵՐԻ ԱՄՓՈՓԱԹԵՐԹ'!K18</f>
        <v>3709</v>
      </c>
      <c r="Z17" s="556"/>
      <c r="AA17" s="557"/>
      <c r="AB17" s="558">
        <f>'5. ԾՐԱԳՐԵՐԻ ԱՄՓՈՓԱԹԵՐԹ'!L18</f>
        <v>0</v>
      </c>
      <c r="AC17" s="556"/>
      <c r="AD17" s="559"/>
      <c r="AE17" s="558">
        <f>'5. ԾՐԱԳՐԵՐԻ ԱՄՓՈՓԱԹԵՐԹ'!M18</f>
        <v>410</v>
      </c>
      <c r="AF17" s="556"/>
      <c r="AG17" s="557"/>
      <c r="AH17" s="558">
        <f>'5. ԾՐԱԳՐԵՐԻ ԱՄՓՈՓԱԹԵՐԹ'!N18</f>
        <v>0</v>
      </c>
      <c r="AI17" s="556"/>
      <c r="AJ17" s="557"/>
      <c r="AK17" s="558">
        <f>'5. ԾՐԱԳՐԵՐԻ ԱՄՓՈՓԱԹԵՐԹ'!O18</f>
        <v>0</v>
      </c>
      <c r="AL17" s="556"/>
      <c r="AM17" s="557"/>
      <c r="AN17" s="558">
        <f>'5. ԾՐԱԳՐԵՐԻ ԱՄՓՈՓԱԹԵՐԹ'!P18</f>
        <v>8</v>
      </c>
      <c r="AO17" s="556"/>
      <c r="AP17" s="557"/>
      <c r="AQ17" s="558">
        <f>'5. ԾՐԱԳՐԵՐԻ ԱՄՓՈՓԱԹԵՐԹ'!Q18</f>
        <v>52</v>
      </c>
      <c r="AR17" s="556"/>
      <c r="AS17" s="557"/>
      <c r="AT17" s="555">
        <f>'5. ԾՐԱԳՐԵՐԻ ԱՄՓՈՓԱԹԵՐԹ'!R18</f>
        <v>0</v>
      </c>
      <c r="AU17" s="556"/>
      <c r="AV17" s="559"/>
      <c r="AW17" s="558">
        <f>'5. ԾՐԱԳՐԵՐԻ ԱՄՓՈՓԱԹԵՐԹ'!S18</f>
        <v>9743</v>
      </c>
      <c r="AX17" s="556"/>
      <c r="AY17" s="557"/>
      <c r="AZ17" s="558">
        <f>'5. ԾՐԱԳՐԵՐԻ ԱՄՓՈՓԱԹԵՐԹ'!T18</f>
        <v>9743</v>
      </c>
      <c r="BA17" s="556"/>
      <c r="BB17" s="557"/>
      <c r="BC17" s="558">
        <f>'5. ԾՐԱԳՐԵՐԻ ԱՄՓՈՓԱԹԵՐԹ'!U18</f>
        <v>9743</v>
      </c>
      <c r="BD17" s="556"/>
      <c r="BE17" s="557"/>
      <c r="BF17" s="558">
        <f>'5. ԾՐԱԳՐԵՐԻ ԱՄՓՈՓԱԹԵՐԹ'!V18</f>
        <v>100</v>
      </c>
      <c r="BG17" s="556"/>
      <c r="BH17" s="557"/>
      <c r="BI17" s="558">
        <f>'5. ԾՐԱԳՐԵՐԻ ԱՄՓՈՓԱԹԵՐԹ'!W18</f>
        <v>25</v>
      </c>
      <c r="BJ17" s="556"/>
      <c r="BK17" s="557"/>
      <c r="BL17" s="558">
        <f>'5. ԾՐԱԳՐԵՐԻ ԱՄՓՈՓԱԹԵՐԹ'!X18</f>
        <v>0</v>
      </c>
      <c r="BM17" s="556"/>
      <c r="BN17" s="557"/>
      <c r="BO17" s="558">
        <f>'5. ԾՐԱԳՐԵՐԻ ԱՄՓՈՓԱԹԵՐԹ'!Y18</f>
        <v>0</v>
      </c>
      <c r="BP17" s="556"/>
      <c r="BQ17" s="557"/>
      <c r="BR17" s="558">
        <f>'5. ԾՐԱԳՐԵՐԻ ԱՄՓՈՓԱԹԵՐԹ'!Z18</f>
        <v>7500</v>
      </c>
      <c r="BS17" s="556"/>
      <c r="BT17" s="557"/>
      <c r="BU17" s="558">
        <f>'5. ԾՐԱԳՐԵՐԻ ԱՄՓՈՓԱԹԵՐԹ'!AA18</f>
        <v>600</v>
      </c>
      <c r="BV17" s="556"/>
      <c r="BW17" s="557"/>
      <c r="BX17" s="558">
        <f>'5. ԾՐԱԳՐԵՐԻ ԱՄՓՈՓԱԹԵՐԹ'!AB18</f>
        <v>130</v>
      </c>
      <c r="BY17" s="556"/>
      <c r="BZ17" s="559"/>
      <c r="CA17" s="560">
        <f t="shared" si="0"/>
        <v>93342</v>
      </c>
      <c r="CB17" s="561">
        <f t="shared" si="0"/>
        <v>0</v>
      </c>
      <c r="CC17" s="562">
        <f t="shared" si="0"/>
        <v>0</v>
      </c>
    </row>
    <row r="18" spans="1:81" s="16" customFormat="1" ht="56.1" customHeight="1">
      <c r="A18" s="341" t="str">
        <f>'5. ԾՐԱԳՐԵՐԻ ԱՄՓՈՓԱԹԵՐԹ'!A19</f>
        <v>Ա8</v>
      </c>
      <c r="B18" s="342" t="str">
        <f>'4.   4․1 ԾՐԱԳՐԵՐ 1-14'!B36</f>
        <v>Ծրագրի հիմնանպատակները սահմանված են համայնքի հնգամյա զարգացման ծրագրում.</v>
      </c>
      <c r="C18" s="25"/>
      <c r="D18" s="31" t="str">
        <f>'5. ԾՐԱԳՐԵՐԻ ԱՄՓՈՓԱԹԵՐԹ'!D19</f>
        <v>ԱՅՈ</v>
      </c>
      <c r="E18" s="40" t="s">
        <v>47</v>
      </c>
      <c r="F18" s="101" t="s">
        <v>47</v>
      </c>
      <c r="G18" s="33" t="str">
        <f>'5. ԾՐԱԳՐԵՐԻ ԱՄՓՈՓԱԹԵՐԹ'!E19</f>
        <v>ԱՅՈ</v>
      </c>
      <c r="H18" s="40" t="s">
        <v>47</v>
      </c>
      <c r="I18" s="101" t="s">
        <v>47</v>
      </c>
      <c r="J18" s="31" t="str">
        <f>'5. ԾՐԱԳՐԵՐԻ ԱՄՓՈՓԱԹԵՐԹ'!F19</f>
        <v>ԱՅՈ</v>
      </c>
      <c r="K18" s="40" t="s">
        <v>47</v>
      </c>
      <c r="L18" s="89" t="s">
        <v>47</v>
      </c>
      <c r="M18" s="33" t="str">
        <f>'5. ԾՐԱԳՐԵՐԻ ԱՄՓՈՓԱԹԵՐԹ'!G19</f>
        <v>ԱՅՈ</v>
      </c>
      <c r="N18" s="40" t="s">
        <v>47</v>
      </c>
      <c r="O18" s="101" t="s">
        <v>47</v>
      </c>
      <c r="P18" s="33" t="str">
        <f>'5. ԾՐԱԳՐԵՐԻ ԱՄՓՈՓԱԹԵՐԹ'!H19</f>
        <v>ԱՅՈ</v>
      </c>
      <c r="Q18" s="40" t="s">
        <v>47</v>
      </c>
      <c r="R18" s="89" t="s">
        <v>47</v>
      </c>
      <c r="S18" s="33" t="str">
        <f>'5. ԾՐԱԳՐԵՐԻ ԱՄՓՈՓԱԹԵՐԹ'!I19</f>
        <v>ԱՅՈ</v>
      </c>
      <c r="T18" s="40" t="s">
        <v>47</v>
      </c>
      <c r="U18" s="101" t="s">
        <v>47</v>
      </c>
      <c r="V18" s="33" t="str">
        <f>'5. ԾՐԱԳՐԵՐԻ ԱՄՓՈՓԱԹԵՐԹ'!J19</f>
        <v>ԱՅՈ</v>
      </c>
      <c r="W18" s="40" t="s">
        <v>47</v>
      </c>
      <c r="X18" s="101" t="s">
        <v>47</v>
      </c>
      <c r="Y18" s="33" t="str">
        <f>'5. ԾՐԱԳՐԵՐԻ ԱՄՓՈՓԱԹԵՐԹ'!K19</f>
        <v>ԱՅՈ</v>
      </c>
      <c r="Z18" s="40" t="s">
        <v>47</v>
      </c>
      <c r="AA18" s="101" t="s">
        <v>47</v>
      </c>
      <c r="AB18" s="33" t="str">
        <f>'5. ԾՐԱԳՐԵՐԻ ԱՄՓՈՓԱԹԵՐԹ'!L19</f>
        <v>ՈՉ</v>
      </c>
      <c r="AC18" s="40" t="s">
        <v>47</v>
      </c>
      <c r="AD18" s="89" t="s">
        <v>47</v>
      </c>
      <c r="AE18" s="33" t="str">
        <f>'5. ԾՐԱԳՐԵՐԻ ԱՄՓՈՓԱԹԵՐԹ'!M19</f>
        <v>ՈՉ</v>
      </c>
      <c r="AF18" s="40" t="s">
        <v>47</v>
      </c>
      <c r="AG18" s="101" t="s">
        <v>47</v>
      </c>
      <c r="AH18" s="33" t="str">
        <f>'5. ԾՐԱԳՐԵՐԻ ԱՄՓՈՓԱԹԵՐԹ'!N19</f>
        <v>ԱՅՈ</v>
      </c>
      <c r="AI18" s="40" t="s">
        <v>47</v>
      </c>
      <c r="AJ18" s="101" t="s">
        <v>47</v>
      </c>
      <c r="AK18" s="33" t="str">
        <f>'5. ԾՐԱԳՐԵՐԻ ԱՄՓՈՓԱԹԵՐԹ'!O19</f>
        <v>ԱՅՈ</v>
      </c>
      <c r="AL18" s="40" t="s">
        <v>47</v>
      </c>
      <c r="AM18" s="101" t="s">
        <v>47</v>
      </c>
      <c r="AN18" s="33" t="str">
        <f>'5. ԾՐԱԳՐԵՐԻ ԱՄՓՈՓԱԹԵՐԹ'!P19</f>
        <v>ԱՅՈ</v>
      </c>
      <c r="AO18" s="40" t="s">
        <v>47</v>
      </c>
      <c r="AP18" s="101" t="s">
        <v>47</v>
      </c>
      <c r="AQ18" s="33" t="str">
        <f>'5. ԾՐԱԳՐԵՐԻ ԱՄՓՈՓԱԹԵՐԹ'!Q19</f>
        <v>ԱՅՈ</v>
      </c>
      <c r="AR18" s="40" t="s">
        <v>47</v>
      </c>
      <c r="AS18" s="101" t="s">
        <v>47</v>
      </c>
      <c r="AT18" s="31" t="str">
        <f>'5. ԾՐԱԳՐԵՐԻ ԱՄՓՈՓԱԹԵՐԹ'!R19</f>
        <v>ԱՅՈ</v>
      </c>
      <c r="AU18" s="40" t="s">
        <v>47</v>
      </c>
      <c r="AV18" s="89" t="s">
        <v>47</v>
      </c>
      <c r="AW18" s="33" t="str">
        <f>'5. ԾՐԱԳՐԵՐԻ ԱՄՓՈՓԱԹԵՐԹ'!S19</f>
        <v>ԱՅՈ</v>
      </c>
      <c r="AX18" s="40" t="s">
        <v>47</v>
      </c>
      <c r="AY18" s="101" t="s">
        <v>47</v>
      </c>
      <c r="AZ18" s="33" t="str">
        <f>'5. ԾՐԱԳՐԵՐԻ ԱՄՓՈՓԱԹԵՐԹ'!T19</f>
        <v>ԱՅՈ</v>
      </c>
      <c r="BA18" s="40" t="s">
        <v>47</v>
      </c>
      <c r="BB18" s="101" t="s">
        <v>47</v>
      </c>
      <c r="BC18" s="33" t="str">
        <f>'5. ԾՐԱԳՐԵՐԻ ԱՄՓՈՓԱԹԵՐԹ'!U19</f>
        <v>ԱՅՈ</v>
      </c>
      <c r="BD18" s="40" t="s">
        <v>47</v>
      </c>
      <c r="BE18" s="101" t="s">
        <v>47</v>
      </c>
      <c r="BF18" s="33" t="str">
        <f>'5. ԾՐԱԳՐԵՐԻ ԱՄՓՈՓԱԹԵՐԹ'!V19</f>
        <v>ԱՅՈ</v>
      </c>
      <c r="BG18" s="40" t="s">
        <v>47</v>
      </c>
      <c r="BH18" s="101" t="s">
        <v>47</v>
      </c>
      <c r="BI18" s="33" t="str">
        <f>'5. ԾՐԱԳՐԵՐԻ ԱՄՓՈՓԱԹԵՐԹ'!W19</f>
        <v>ԱՅՈ</v>
      </c>
      <c r="BJ18" s="40" t="s">
        <v>47</v>
      </c>
      <c r="BK18" s="101" t="s">
        <v>47</v>
      </c>
      <c r="BL18" s="33" t="str">
        <f>'5. ԾՐԱԳՐԵՐԻ ԱՄՓՈՓԱԹԵՐԹ'!X19</f>
        <v>ՈՉ</v>
      </c>
      <c r="BM18" s="40" t="s">
        <v>47</v>
      </c>
      <c r="BN18" s="101" t="s">
        <v>47</v>
      </c>
      <c r="BO18" s="33" t="str">
        <f>'5. ԾՐԱԳՐԵՐԻ ԱՄՓՈՓԱԹԵՐԹ'!Y19</f>
        <v>ընտրել</v>
      </c>
      <c r="BP18" s="40" t="s">
        <v>47</v>
      </c>
      <c r="BQ18" s="101" t="s">
        <v>47</v>
      </c>
      <c r="BR18" s="33" t="str">
        <f>'5. ԾՐԱԳՐԵՐԻ ԱՄՓՈՓԱԹԵՐԹ'!Z19</f>
        <v>ԱՅՈ</v>
      </c>
      <c r="BS18" s="40" t="s">
        <v>47</v>
      </c>
      <c r="BT18" s="101" t="s">
        <v>47</v>
      </c>
      <c r="BU18" s="33" t="str">
        <f>'5. ԾՐԱԳՐԵՐԻ ԱՄՓՈՓԱԹԵՐԹ'!AA19</f>
        <v>ԱՅՈ</v>
      </c>
      <c r="BV18" s="40" t="s">
        <v>47</v>
      </c>
      <c r="BW18" s="101" t="s">
        <v>47</v>
      </c>
      <c r="BX18" s="33" t="str">
        <f>'5. ԾՐԱԳՐԵՐԻ ԱՄՓՈՓԱԹԵՐԹ'!AB19</f>
        <v>ընտրել</v>
      </c>
      <c r="BY18" s="40" t="s">
        <v>47</v>
      </c>
      <c r="BZ18" s="89" t="s">
        <v>47</v>
      </c>
      <c r="CA18" s="118" t="s">
        <v>47</v>
      </c>
      <c r="CB18" s="18" t="s">
        <v>47</v>
      </c>
      <c r="CC18" s="102" t="s">
        <v>47</v>
      </c>
    </row>
    <row r="19" spans="1:81" s="16" customFormat="1" ht="56.1" customHeight="1">
      <c r="A19" s="341" t="str">
        <f>'5. ԾՐԱԳՐԵՐԻ ԱՄՓՈՓԱԹԵՐԹ'!A20</f>
        <v>Ա9</v>
      </c>
      <c r="B19" s="342" t="str">
        <f>'4.   4․1 ԾՐԱԳՐԵՐ 1-14'!B41</f>
        <v>Ծրագրի քննարկման նպատակով, սահմանված կարգով, կազմակերպվել են հանրային լսումներ.</v>
      </c>
      <c r="C19" s="25"/>
      <c r="D19" s="31" t="str">
        <f>'5. ԾՐԱԳՐԵՐԻ ԱՄՓՈՓԱԹԵՐԹ'!D20</f>
        <v>ԱՅՈ</v>
      </c>
      <c r="E19" s="18" t="s">
        <v>47</v>
      </c>
      <c r="F19" s="102" t="s">
        <v>47</v>
      </c>
      <c r="G19" s="33" t="str">
        <f>'5. ԾՐԱԳՐԵՐԻ ԱՄՓՈՓԱԹԵՐԹ'!E20</f>
        <v>ԱՅՈ</v>
      </c>
      <c r="H19" s="18" t="s">
        <v>47</v>
      </c>
      <c r="I19" s="102" t="s">
        <v>47</v>
      </c>
      <c r="J19" s="31" t="str">
        <f>'5. ԾՐԱԳՐԵՐԻ ԱՄՓՈՓԱԹԵՐԹ'!F20</f>
        <v>ընտրել</v>
      </c>
      <c r="K19" s="18" t="s">
        <v>47</v>
      </c>
      <c r="L19" s="90" t="s">
        <v>47</v>
      </c>
      <c r="M19" s="33" t="str">
        <f>'5. ԾՐԱԳՐԵՐԻ ԱՄՓՈՓԱԹԵՐԹ'!G20</f>
        <v>ԱՅՈ</v>
      </c>
      <c r="N19" s="18" t="s">
        <v>47</v>
      </c>
      <c r="O19" s="102" t="s">
        <v>47</v>
      </c>
      <c r="P19" s="33" t="str">
        <f>'5. ԾՐԱԳՐԵՐԻ ԱՄՓՈՓԱԹԵՐԹ'!H20</f>
        <v>ՈՉ</v>
      </c>
      <c r="Q19" s="18" t="s">
        <v>47</v>
      </c>
      <c r="R19" s="90" t="s">
        <v>47</v>
      </c>
      <c r="S19" s="33" t="str">
        <f>'5. ԾՐԱԳՐԵՐԻ ԱՄՓՈՓԱԹԵՐԹ'!I20</f>
        <v>ՈՉ</v>
      </c>
      <c r="T19" s="18" t="s">
        <v>47</v>
      </c>
      <c r="U19" s="102" t="s">
        <v>47</v>
      </c>
      <c r="V19" s="33" t="str">
        <f>'5. ԾՐԱԳՐԵՐԻ ԱՄՓՈՓԱԹԵՐԹ'!J20</f>
        <v>ՈՉ</v>
      </c>
      <c r="W19" s="18" t="s">
        <v>47</v>
      </c>
      <c r="X19" s="102" t="s">
        <v>47</v>
      </c>
      <c r="Y19" s="33" t="str">
        <f>'5. ԾՐԱԳՐԵՐԻ ԱՄՓՈՓԱԹԵՐԹ'!K20</f>
        <v>ընտրել</v>
      </c>
      <c r="Z19" s="18" t="s">
        <v>47</v>
      </c>
      <c r="AA19" s="102" t="s">
        <v>47</v>
      </c>
      <c r="AB19" s="33" t="str">
        <f>'5. ԾՐԱԳՐԵՐԻ ԱՄՓՈՓԱԹԵՐԹ'!L20</f>
        <v>ընտրել</v>
      </c>
      <c r="AC19" s="18" t="s">
        <v>47</v>
      </c>
      <c r="AD19" s="90" t="s">
        <v>47</v>
      </c>
      <c r="AE19" s="33" t="str">
        <f>'5. ԾՐԱԳՐԵՐԻ ԱՄՓՈՓԱԹԵՐԹ'!M20</f>
        <v>ԱՅՈ</v>
      </c>
      <c r="AF19" s="18" t="s">
        <v>47</v>
      </c>
      <c r="AG19" s="102" t="s">
        <v>47</v>
      </c>
      <c r="AH19" s="33" t="str">
        <f>'5. ԾՐԱԳՐԵՐԻ ԱՄՓՈՓԱԹԵՐԹ'!N20</f>
        <v>ընտրել</v>
      </c>
      <c r="AI19" s="18" t="s">
        <v>47</v>
      </c>
      <c r="AJ19" s="102" t="s">
        <v>47</v>
      </c>
      <c r="AK19" s="33" t="str">
        <f>'5. ԾՐԱԳՐԵՐԻ ԱՄՓՈՓԱԹԵՐԹ'!O20</f>
        <v>ԱՅՈ</v>
      </c>
      <c r="AL19" s="18" t="s">
        <v>47</v>
      </c>
      <c r="AM19" s="102" t="s">
        <v>47</v>
      </c>
      <c r="AN19" s="33" t="str">
        <f>'5. ԾՐԱԳՐԵՐԻ ԱՄՓՈՓԱԹԵՐԹ'!P20</f>
        <v>ԱՅՈ</v>
      </c>
      <c r="AO19" s="18" t="s">
        <v>47</v>
      </c>
      <c r="AP19" s="102" t="s">
        <v>47</v>
      </c>
      <c r="AQ19" s="33" t="str">
        <f>'5. ԾՐԱԳՐԵՐԻ ԱՄՓՈՓԱԹԵՐԹ'!Q20</f>
        <v>ԱՅՈ</v>
      </c>
      <c r="AR19" s="18" t="s">
        <v>47</v>
      </c>
      <c r="AS19" s="102" t="s">
        <v>47</v>
      </c>
      <c r="AT19" s="31" t="str">
        <f>'5. ԾՐԱԳՐԵՐԻ ԱՄՓՈՓԱԹԵՐԹ'!R20</f>
        <v>ԱՅՈ</v>
      </c>
      <c r="AU19" s="18" t="s">
        <v>47</v>
      </c>
      <c r="AV19" s="90" t="s">
        <v>47</v>
      </c>
      <c r="AW19" s="33" t="str">
        <f>'5. ԾՐԱԳՐԵՐԻ ԱՄՓՈՓԱԹԵՐԹ'!S20</f>
        <v>ԱՅՈ</v>
      </c>
      <c r="AX19" s="18" t="s">
        <v>47</v>
      </c>
      <c r="AY19" s="102" t="s">
        <v>47</v>
      </c>
      <c r="AZ19" s="33" t="str">
        <f>'5. ԾՐԱԳՐԵՐԻ ԱՄՓՈՓԱԹԵՐԹ'!T20</f>
        <v>ԱՅՈ</v>
      </c>
      <c r="BA19" s="18" t="s">
        <v>47</v>
      </c>
      <c r="BB19" s="102" t="s">
        <v>47</v>
      </c>
      <c r="BC19" s="33" t="str">
        <f>'5. ԾՐԱԳՐԵՐԻ ԱՄՓՈՓԱԹԵՐԹ'!U20</f>
        <v>ՈՉ</v>
      </c>
      <c r="BD19" s="18" t="s">
        <v>47</v>
      </c>
      <c r="BE19" s="102" t="s">
        <v>47</v>
      </c>
      <c r="BF19" s="33" t="str">
        <f>'5. ԾՐԱԳՐԵՐԻ ԱՄՓՈՓԱԹԵՐԹ'!V20</f>
        <v>ԱՅՈ</v>
      </c>
      <c r="BG19" s="18" t="s">
        <v>47</v>
      </c>
      <c r="BH19" s="102" t="s">
        <v>47</v>
      </c>
      <c r="BI19" s="33" t="str">
        <f>'5. ԾՐԱԳՐԵՐԻ ԱՄՓՈՓԱԹԵՐԹ'!W20</f>
        <v>ԱՅՈ</v>
      </c>
      <c r="BJ19" s="18" t="s">
        <v>47</v>
      </c>
      <c r="BK19" s="102" t="s">
        <v>47</v>
      </c>
      <c r="BL19" s="33" t="str">
        <f>'5. ԾՐԱԳՐԵՐԻ ԱՄՓՈՓԱԹԵՐԹ'!X20</f>
        <v>ՈՉ</v>
      </c>
      <c r="BM19" s="18" t="s">
        <v>47</v>
      </c>
      <c r="BN19" s="102" t="s">
        <v>47</v>
      </c>
      <c r="BO19" s="33" t="str">
        <f>'5. ԾՐԱԳՐԵՐԻ ԱՄՓՈՓԱԹԵՐԹ'!Y20</f>
        <v>ընտրել</v>
      </c>
      <c r="BP19" s="18" t="s">
        <v>47</v>
      </c>
      <c r="BQ19" s="102" t="s">
        <v>47</v>
      </c>
      <c r="BR19" s="33" t="str">
        <f>'5. ԾՐԱԳՐԵՐԻ ԱՄՓՈՓԱԹԵՐԹ'!Z20</f>
        <v>ՈՉ</v>
      </c>
      <c r="BS19" s="18" t="s">
        <v>47</v>
      </c>
      <c r="BT19" s="102" t="s">
        <v>47</v>
      </c>
      <c r="BU19" s="33" t="str">
        <f>'5. ԾՐԱԳՐԵՐԻ ԱՄՓՈՓԱԹԵՐԹ'!AA20</f>
        <v>ԱՅՈ</v>
      </c>
      <c r="BV19" s="18" t="s">
        <v>47</v>
      </c>
      <c r="BW19" s="102" t="s">
        <v>47</v>
      </c>
      <c r="BX19" s="33" t="str">
        <f>'5. ԾՐԱԳՐԵՐԻ ԱՄՓՈՓԱԹԵՐԹ'!AB20</f>
        <v>ԱՅՈ</v>
      </c>
      <c r="BY19" s="18" t="s">
        <v>47</v>
      </c>
      <c r="BZ19" s="90" t="s">
        <v>47</v>
      </c>
      <c r="CA19" s="118" t="s">
        <v>47</v>
      </c>
      <c r="CB19" s="18" t="s">
        <v>47</v>
      </c>
      <c r="CC19" s="102" t="s">
        <v>47</v>
      </c>
    </row>
    <row r="20" spans="1:81" s="16" customFormat="1" ht="100.15" customHeight="1">
      <c r="A20" s="1075" t="s">
        <v>57</v>
      </c>
      <c r="B20" s="1078" t="s">
        <v>144</v>
      </c>
      <c r="C20" s="73" t="str">
        <f>'5. ԾՐԱԳՐԵՐԻ ԱՄՓՈՓԱԹԵՐԹ'!C21</f>
        <v>Պարտադիր խնդիր N1</v>
      </c>
      <c r="D20" s="31" t="str">
        <f>'5. ԾՐԱԳՐԵՐԻ ԱՄՓՈՓԱԹԵՐԹ'!D21</f>
        <v>1) Համայնքի կայուն զարգացումը.</v>
      </c>
      <c r="E20" s="18" t="s">
        <v>47</v>
      </c>
      <c r="F20" s="102" t="s">
        <v>47</v>
      </c>
      <c r="G20" s="33" t="str">
        <f>'5. ԾՐԱԳՐԵՐԻ ԱՄՓՈՓԱԹԵՐԹ'!E21</f>
        <v>1) համայնքի կայուն զարգացումը.</v>
      </c>
      <c r="H20" s="18" t="s">
        <v>47</v>
      </c>
      <c r="I20" s="102" t="s">
        <v>47</v>
      </c>
      <c r="J20" s="31" t="str">
        <f>'5. ԾՐԱԳՐԵՐԻ ԱՄՓՈՓԱԹԵՐԹ'!F21</f>
        <v>1) համայնքի կայուն զարգացումը.</v>
      </c>
      <c r="K20" s="18" t="s">
        <v>47</v>
      </c>
      <c r="L20" s="90" t="s">
        <v>47</v>
      </c>
      <c r="M20" s="33" t="str">
        <f>'5. ԾՐԱԳՐԵՐԻ ԱՄՓՈՓԱԹԵՐԹ'!G21</f>
        <v>1) համայնքի կայուն զարգացումը.</v>
      </c>
      <c r="N20" s="18" t="s">
        <v>47</v>
      </c>
      <c r="O20" s="102" t="s">
        <v>47</v>
      </c>
      <c r="P20" s="33" t="str">
        <f>'5. ԾՐԱԳՐԵՐԻ ԱՄՓՈՓԱԹԵՐԹ'!H21</f>
        <v>15) համայնքում զբոսաշրջության զարգացման խթանումը.</v>
      </c>
      <c r="Q20" s="18" t="s">
        <v>47</v>
      </c>
      <c r="R20" s="90" t="s">
        <v>47</v>
      </c>
      <c r="S20" s="33" t="str">
        <f>'5. ԾՐԱԳՐԵՐԻ ԱՄՓՈՓԱԹԵՐԹ'!I21</f>
        <v>1) համայնքի կայուն զարգացումը.</v>
      </c>
      <c r="T20" s="18" t="s">
        <v>47</v>
      </c>
      <c r="U20" s="102" t="s">
        <v>47</v>
      </c>
      <c r="V20" s="33" t="str">
        <f>'5. ԾՐԱԳՐԵՐԻ ԱՄՓՈՓԱԹԵՐԹ'!J21</f>
        <v>1) համայնքի կայուն զարգացումը.</v>
      </c>
      <c r="W20" s="18" t="s">
        <v>47</v>
      </c>
      <c r="X20" s="102" t="s">
        <v>47</v>
      </c>
      <c r="Y20" s="33" t="str">
        <f>'5. ԾՐԱԳՐԵՐԻ ԱՄՓՈՓԱԹԵՐԹ'!K21</f>
        <v>5) Համայնքի մշակութային կյանքի կազմակերպումը.</v>
      </c>
      <c r="Z20" s="18" t="s">
        <v>47</v>
      </c>
      <c r="AA20" s="102" t="s">
        <v>47</v>
      </c>
      <c r="AB20" s="33" t="str">
        <f>'5. ԾՐԱԳՐԵՐԻ ԱՄՓՈՓԱԹԵՐԹ'!L21</f>
        <v>5) Համայնքի մշակութային կյանքի կազմակերպումը.</v>
      </c>
      <c r="AC20" s="18" t="s">
        <v>47</v>
      </c>
      <c r="AD20" s="90" t="s">
        <v>47</v>
      </c>
      <c r="AE20" s="33" t="str">
        <f>'5. ԾՐԱԳՐԵՐԻ ԱՄՓՈՓԱԹԵՐԹ'!M21</f>
        <v>5) համայնքի մշակութային կյանքի կազմակերպումը.</v>
      </c>
      <c r="AF20" s="18" t="s">
        <v>47</v>
      </c>
      <c r="AG20" s="102" t="s">
        <v>47</v>
      </c>
      <c r="AH20" s="33" t="str">
        <f>'5. ԾՐԱԳՐԵՐԻ ԱՄՓՈՓԱԹԵՐԹ'!N21</f>
        <v>5) համայնքի մշակութային կյանքի կազմակերպումը.</v>
      </c>
      <c r="AI20" s="18" t="s">
        <v>47</v>
      </c>
      <c r="AJ20" s="102" t="s">
        <v>47</v>
      </c>
      <c r="AK20" s="33" t="str">
        <f>'5. ԾՐԱԳՐԵՐԻ ԱՄՓՈՓԱԹԵՐԹ'!O21</f>
        <v>1) համայնքի կայուն զարգացումը.</v>
      </c>
      <c r="AL20" s="18" t="s">
        <v>47</v>
      </c>
      <c r="AM20" s="102" t="s">
        <v>47</v>
      </c>
      <c r="AN20" s="33" t="str">
        <f>'5. ԾՐԱԳՐԵՐԻ ԱՄՓՈՓԱԹԵՐԹ'!P21</f>
        <v>1) համայնքի կայուն զարգացումը.</v>
      </c>
      <c r="AO20" s="18" t="s">
        <v>47</v>
      </c>
      <c r="AP20" s="102" t="s">
        <v>47</v>
      </c>
      <c r="AQ20" s="33" t="str">
        <f>'5. ԾՐԱԳՐԵՐԻ ԱՄՓՈՓԱԹԵՐԹ'!Q21</f>
        <v>16) համայնքի երիտասարդության խնդիրների լուծմանն ուղղված ծրագրերի և միջոցառումների կազմակերպումը.</v>
      </c>
      <c r="AR20" s="18" t="s">
        <v>47</v>
      </c>
      <c r="AS20" s="102" t="s">
        <v>47</v>
      </c>
      <c r="AT20" s="31" t="str">
        <f>'5. ԾՐԱԳՐԵՐԻ ԱՄՓՈՓԱԹԵՐԹ'!R21</f>
        <v>1) համայնքի կայուն զարգացումը.</v>
      </c>
      <c r="AU20" s="18" t="s">
        <v>47</v>
      </c>
      <c r="AV20" s="90" t="s">
        <v>47</v>
      </c>
      <c r="AW20" s="33" t="str">
        <f>'5. ԾՐԱԳՐԵՐԻ ԱՄՓՈՓԱԹԵՐԹ'!S21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X20" s="18" t="s">
        <v>47</v>
      </c>
      <c r="AY20" s="102" t="s">
        <v>47</v>
      </c>
      <c r="AZ20" s="33" t="str">
        <f>'5. ԾՐԱԳՐԵՐԻ ԱՄՓՈՓԱԹԵՐԹ'!T21</f>
        <v>1) համայնքի կայուն զարգացումը.</v>
      </c>
      <c r="BA20" s="18" t="s">
        <v>47</v>
      </c>
      <c r="BB20" s="102" t="s">
        <v>47</v>
      </c>
      <c r="BC20" s="33" t="str">
        <f>'5. ԾՐԱԳՐԵՐԻ ԱՄՓՈՓԱԹԵՐԹ'!U21</f>
        <v>1) համայնքի կայուն զարգացումը.</v>
      </c>
      <c r="BD20" s="18" t="s">
        <v>47</v>
      </c>
      <c r="BE20" s="102" t="s">
        <v>47</v>
      </c>
      <c r="BF20" s="33" t="str">
        <f>'5. ԾՐԱԳՐԵՐԻ ԱՄՓՈՓԱԹԵՐԹ'!V21</f>
        <v>3) համայնքի գույքի կառավարումը.</v>
      </c>
      <c r="BG20" s="18" t="s">
        <v>47</v>
      </c>
      <c r="BH20" s="102" t="s">
        <v>47</v>
      </c>
      <c r="BI20" s="33" t="str">
        <f>'5. ԾՐԱԳՐԵՐԻ ԱՄՓՈՓԱԹԵՐԹ'!W21</f>
        <v>1) համայնքի կայուն զարգացումը.</v>
      </c>
      <c r="BJ20" s="18" t="s">
        <v>47</v>
      </c>
      <c r="BK20" s="102" t="s">
        <v>47</v>
      </c>
      <c r="BL20" s="33" t="str">
        <f>'5. ԾՐԱԳՐԵՐԻ ԱՄՓՈՓԱԹԵՐԹ'!X21</f>
        <v>1) համայնքի կայուն զարգացումը.</v>
      </c>
      <c r="BM20" s="18" t="s">
        <v>47</v>
      </c>
      <c r="BN20" s="102" t="s">
        <v>47</v>
      </c>
      <c r="BO20" s="33" t="str">
        <f>'5. ԾՐԱԳՐԵՐԻ ԱՄՓՈՓԱԹԵՐԹ'!Y21</f>
        <v>1) համայնքի կայուն զարգացումը.</v>
      </c>
      <c r="BP20" s="18" t="s">
        <v>47</v>
      </c>
      <c r="BQ20" s="102" t="s">
        <v>47</v>
      </c>
      <c r="BR20" s="33" t="str">
        <f>'5. ԾՐԱԳՐԵՐԻ ԱՄՓՈՓԱԹԵՐԹ'!Z21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BS20" s="18" t="s">
        <v>47</v>
      </c>
      <c r="BT20" s="102" t="s">
        <v>47</v>
      </c>
      <c r="BU20" s="33" t="str">
        <f>'5. ԾՐԱԳՐԵՐԻ ԱՄՓՈՓԱԹԵՐԹ'!AA21</f>
        <v>1) համայնքի կայուն զարգացումը.</v>
      </c>
      <c r="BV20" s="18" t="s">
        <v>47</v>
      </c>
      <c r="BW20" s="102" t="s">
        <v>47</v>
      </c>
      <c r="BX20" s="33" t="str">
        <f>'5. ԾՐԱԳՐԵՐԻ ԱՄՓՈՓԱԹԵՐԹ'!AB21</f>
        <v>1) համայնքի կայուն զարգացումը.</v>
      </c>
      <c r="BY20" s="18" t="s">
        <v>47</v>
      </c>
      <c r="BZ20" s="90" t="s">
        <v>47</v>
      </c>
      <c r="CA20" s="118" t="s">
        <v>47</v>
      </c>
      <c r="CB20" s="18" t="s">
        <v>47</v>
      </c>
      <c r="CC20" s="102" t="s">
        <v>47</v>
      </c>
    </row>
    <row r="21" spans="1:81" s="16" customFormat="1" ht="100.15" customHeight="1">
      <c r="A21" s="1076"/>
      <c r="B21" s="1079"/>
      <c r="C21" s="73" t="str">
        <f>'5. ԾՐԱԳՐԵՐԻ ԱՄՓՈՓԱԹԵՐԹ'!C22</f>
        <v>Պարտադիր խնդիր N2</v>
      </c>
      <c r="D21" s="31" t="str">
        <f>'5. ԾՐԱԳՐԵՐԻ ԱՄՓՈՓԱԹԵՐԹ'!D22</f>
        <v>11) Պետության պաշտպանության իրականացման աջակցումը.</v>
      </c>
      <c r="E21" s="18" t="s">
        <v>47</v>
      </c>
      <c r="F21" s="102" t="s">
        <v>47</v>
      </c>
      <c r="G21" s="33" t="str">
        <f>'5. ԾՐԱԳՐԵՐԻ ԱՄՓՈՓԱԹԵՐԹ'!E22</f>
        <v>6) համայնքի բնակչության սոցիալական պաշտպանությունը.</v>
      </c>
      <c r="H21" s="18" t="s">
        <v>47</v>
      </c>
      <c r="I21" s="102" t="s">
        <v>47</v>
      </c>
      <c r="J21" s="31" t="str">
        <f>'5. ԾՐԱԳՐԵՐԻ ԱՄՓՈՓԱԹԵՐԹ'!F22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K21" s="18" t="s">
        <v>47</v>
      </c>
      <c r="L21" s="90" t="s">
        <v>47</v>
      </c>
      <c r="M21" s="33" t="str">
        <f>'5. ԾՐԱԳՐԵՐԻ ԱՄՓՈՓԱԹԵՐԹ'!G22</f>
        <v>3) համայնքի գույքի կառավարումը.</v>
      </c>
      <c r="N21" s="18" t="s">
        <v>47</v>
      </c>
      <c r="O21" s="102" t="s">
        <v>47</v>
      </c>
      <c r="P21" s="33" t="str">
        <f>'5. ԾՐԱԳՐԵՐԻ ԱՄՓՈՓԱԹԵՐԹ'!H22</f>
        <v>1) համայնքի կայուն զարգացումը.</v>
      </c>
      <c r="Q21" s="18" t="s">
        <v>47</v>
      </c>
      <c r="R21" s="90" t="s">
        <v>47</v>
      </c>
      <c r="S21" s="33" t="str">
        <f>'5. ԾՐԱԳՐԵՐԻ ԱՄՓՈՓԱԹԵՐԹ'!I22</f>
        <v>13) համայնքում գյուղատնտեսության զարգացման խթանումը.</v>
      </c>
      <c r="T21" s="18" t="s">
        <v>47</v>
      </c>
      <c r="U21" s="102" t="s">
        <v>47</v>
      </c>
      <c r="V21" s="33" t="str">
        <f>'5. ԾՐԱԳՐԵՐԻ ԱՄՓՈՓԱԹԵՐԹ'!J22</f>
        <v>5) համայնքի մշակութային կյանքի կազմակերպումը.</v>
      </c>
      <c r="W21" s="18" t="s">
        <v>47</v>
      </c>
      <c r="X21" s="102" t="s">
        <v>47</v>
      </c>
      <c r="Y21" s="33" t="str">
        <f>'5. ԾՐԱԳՐԵՐԻ ԱՄՓՈՓԱԹԵՐԹ'!K22</f>
        <v>15) Համայնքում զբոսաշրջության զարգացման խթանումը.</v>
      </c>
      <c r="Z21" s="18" t="s">
        <v>47</v>
      </c>
      <c r="AA21" s="102" t="s">
        <v>47</v>
      </c>
      <c r="AB21" s="33" t="str">
        <f>'5. ԾՐԱԳՐԵՐԻ ԱՄՓՈՓԱԹԵՐԹ'!L22</f>
        <v>16) Համայնքի երիտասարդության խնդիրների լուծմանն ուղղված ծրագրերի և միջոցառումների կազմակերպումը.</v>
      </c>
      <c r="AC21" s="18" t="s">
        <v>47</v>
      </c>
      <c r="AD21" s="90" t="s">
        <v>47</v>
      </c>
      <c r="AE21" s="33" t="str">
        <f>'5. ԾՐԱԳՐԵՐԻ ԱՄՓՈՓԱԹԵՐԹ'!M22</f>
        <v>15) համայնքում զբոսաշրջության զարգացման խթանումը.</v>
      </c>
      <c r="AF21" s="18" t="s">
        <v>47</v>
      </c>
      <c r="AG21" s="102" t="s">
        <v>47</v>
      </c>
      <c r="AH21" s="33" t="str">
        <f>'5. ԾՐԱԳՐԵՐԻ ԱՄՓՈՓԱԹԵՐԹ'!N22</f>
        <v>4) նախադպրոցական կրթության և արտադպրոցական դաստիարակության կազմակերպումը.</v>
      </c>
      <c r="AI21" s="18" t="s">
        <v>47</v>
      </c>
      <c r="AJ21" s="102" t="s">
        <v>47</v>
      </c>
      <c r="AK21" s="33" t="str">
        <f>'5. ԾՐԱԳՐԵՐԻ ԱՄՓՈՓԱԹԵՐԹ'!O22</f>
        <v>16) համայնքի երիտասարդության խնդիրների լուծմանն ուղղված ծրագրերի և միջոցառումների կազմակերպումը.</v>
      </c>
      <c r="AL21" s="18" t="s">
        <v>47</v>
      </c>
      <c r="AM21" s="102" t="s">
        <v>47</v>
      </c>
      <c r="AN21" s="33" t="str">
        <f>'5. ԾՐԱԳՐԵՐԻ ԱՄՓՈՓԱԹԵՐԹ'!P22</f>
        <v>2) գործարար միջավայրի բարելավումը և ձեռնարկատիրության խթանումը.</v>
      </c>
      <c r="AO21" s="18" t="s">
        <v>47</v>
      </c>
      <c r="AP21" s="102" t="s">
        <v>47</v>
      </c>
      <c r="AQ21" s="33" t="str">
        <f>'5. ԾՐԱԳՐԵՐԻ ԱՄՓՈՓԱԹԵՐԹ'!Q22</f>
        <v>4) նախադպրոցական կրթության և արտադպրոցական դաստիարակության կազմակերպումը.</v>
      </c>
      <c r="AR21" s="18" t="s">
        <v>47</v>
      </c>
      <c r="AS21" s="102" t="s">
        <v>47</v>
      </c>
      <c r="AT21" s="31" t="str">
        <f>'5. ԾՐԱԳՐԵՐԻ ԱՄՓՈՓԱԹԵՐԹ'!R22</f>
        <v>13) համայնքում գյուղատնտեսության զարգացման խթանումը.</v>
      </c>
      <c r="AU21" s="18" t="s">
        <v>47</v>
      </c>
      <c r="AV21" s="90" t="s">
        <v>47</v>
      </c>
      <c r="AW21" s="33" t="str">
        <f>'5. ԾՐԱԳՐԵՐԻ ԱՄՓՈՓԱԹԵՐԹ'!S22</f>
        <v>1) համայնքի կայուն զարգացումը.</v>
      </c>
      <c r="AX21" s="18" t="s">
        <v>47</v>
      </c>
      <c r="AY21" s="102" t="s">
        <v>47</v>
      </c>
      <c r="AZ21" s="33" t="str">
        <f>'5. ԾՐԱԳՐԵՐԻ ԱՄՓՈՓԱԹԵՐԹ'!T22</f>
        <v>6) համայնքի բնակչության սոցիալական պաշտպանությունը.</v>
      </c>
      <c r="BA21" s="18" t="s">
        <v>47</v>
      </c>
      <c r="BB21" s="102" t="s">
        <v>47</v>
      </c>
      <c r="BC21" s="33" t="str">
        <f>'5. ԾՐԱԳՐԵՐԻ ԱՄՓՈՓԱԹԵՐԹ'!U22</f>
        <v>15) համայնքում զբոսաշրջության զարգացման խթանումը.</v>
      </c>
      <c r="BD21" s="18" t="s">
        <v>47</v>
      </c>
      <c r="BE21" s="102" t="s">
        <v>47</v>
      </c>
      <c r="BF21" s="33" t="str">
        <f>'5. ԾՐԱԳՐԵՐԻ ԱՄՓՈՓԱԹԵՐԹ'!V22</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BG21" s="18" t="s">
        <v>47</v>
      </c>
      <c r="BH21" s="102" t="s">
        <v>47</v>
      </c>
      <c r="BI21" s="33" t="str">
        <f>'5. ԾՐԱԳՐԵՐԻ ԱՄՓՈՓԱԹԵՐԹ'!W22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J21" s="18" t="s">
        <v>47</v>
      </c>
      <c r="BK21" s="102" t="s">
        <v>47</v>
      </c>
      <c r="BL21" s="33" t="str">
        <f>'5. ԾՐԱԳՐԵՐԻ ԱՄՓՈՓԱԹԵՐԹ'!X22</f>
        <v>16) համայնքի երիտասարդության խնդիրների լուծմանն ուղղված ծրագրերի և միջոցառումների կազմակերպումը.</v>
      </c>
      <c r="BM21" s="18" t="s">
        <v>47</v>
      </c>
      <c r="BN21" s="102" t="s">
        <v>47</v>
      </c>
      <c r="BO21" s="33" t="str">
        <f>'5. ԾՐԱԳՐԵՐԻ ԱՄՓՈՓԱԹԵՐԹ'!Y22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P21" s="18" t="s">
        <v>47</v>
      </c>
      <c r="BQ21" s="102" t="s">
        <v>47</v>
      </c>
      <c r="BR21" s="33" t="str">
        <f>'5. ԾՐԱԳՐԵՐԻ ԱՄՓՈՓԱԹԵՐԹ'!Z22</f>
        <v>ընտրել</v>
      </c>
      <c r="BS21" s="18" t="s">
        <v>47</v>
      </c>
      <c r="BT21" s="102" t="s">
        <v>47</v>
      </c>
      <c r="BU21" s="33" t="str">
        <f>'5. ԾՐԱԳՐԵՐԻ ԱՄՓՈՓԱԹԵՐԹ'!AA22</f>
        <v>8) համայնքում բնակարանային շինարարության խթանումը.</v>
      </c>
      <c r="BV21" s="18" t="s">
        <v>47</v>
      </c>
      <c r="BW21" s="102" t="s">
        <v>47</v>
      </c>
      <c r="BX21" s="33" t="str">
        <f>'5. ԾՐԱԳՐԵՐԻ ԱՄՓՈՓԱԹԵՐԹ'!AB22</f>
        <v>7) համայնքում մարզական կյանքի կազմակերպումը, ֆիզիկական կուլտուրայի և առողջ ապրելակերպի խրախուսումը.</v>
      </c>
      <c r="BY21" s="18" t="s">
        <v>47</v>
      </c>
      <c r="BZ21" s="90" t="s">
        <v>47</v>
      </c>
      <c r="CA21" s="118" t="s">
        <v>47</v>
      </c>
      <c r="CB21" s="18" t="s">
        <v>47</v>
      </c>
      <c r="CC21" s="102" t="s">
        <v>47</v>
      </c>
    </row>
    <row r="22" spans="1:81" s="16" customFormat="1" ht="100.15" customHeight="1">
      <c r="A22" s="1076"/>
      <c r="B22" s="1079"/>
      <c r="C22" s="73" t="str">
        <f>'5. ԾՐԱԳՐԵՐԻ ԱՄՓՈՓԱԹԵՐԹ'!C23</f>
        <v>Պարտադիր խնդիր N3</v>
      </c>
      <c r="D22" s="31" t="str">
        <f>'5. ԾՐԱԳՐԵՐԻ ԱՄՓՈՓԱԹԵՐԹ'!D23</f>
        <v>2) Գործարար միջավայրի բարելավումը և ձեռնարկատիրության խթանումը.</v>
      </c>
      <c r="E22" s="18" t="s">
        <v>47</v>
      </c>
      <c r="F22" s="102" t="s">
        <v>47</v>
      </c>
      <c r="G22" s="33" t="str">
        <f>'5. ԾՐԱԳՐԵՐԻ ԱՄՓՈՓԱԹԵՐԹ'!E23</f>
        <v>ընտրել</v>
      </c>
      <c r="H22" s="18" t="s">
        <v>47</v>
      </c>
      <c r="I22" s="102" t="s">
        <v>47</v>
      </c>
      <c r="J22" s="31" t="str">
        <f>'5. ԾՐԱԳՐԵՐԻ ԱՄՓՈՓԱԹԵՐԹ'!F23</f>
        <v>ընտրել</v>
      </c>
      <c r="K22" s="18" t="s">
        <v>47</v>
      </c>
      <c r="L22" s="90" t="s">
        <v>47</v>
      </c>
      <c r="M22" s="33" t="str">
        <f>'5. ԾՐԱԳՐԵՐԻ ԱՄՓՈՓԱԹԵՐԹ'!G23</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N22" s="18" t="s">
        <v>47</v>
      </c>
      <c r="O22" s="102" t="s">
        <v>47</v>
      </c>
      <c r="P22" s="33" t="str">
        <f>'5. ԾՐԱԳՐԵՐԻ ԱՄՓՈՓԱԹԵՐԹ'!H23</f>
        <v>2) գործարար միջավայրի բարելավումը և ձեռնարկատիրության խթանումը.</v>
      </c>
      <c r="Q22" s="18" t="s">
        <v>47</v>
      </c>
      <c r="R22" s="90" t="s">
        <v>47</v>
      </c>
      <c r="S22" s="33" t="str">
        <f>'5. ԾՐԱԳՐԵՐԻ ԱՄՓՈՓԱԹԵՐԹ'!I23</f>
        <v>6) համայնքի բնակչության սոցիալական պաշտպանությունը.</v>
      </c>
      <c r="T22" s="18" t="s">
        <v>47</v>
      </c>
      <c r="U22" s="102" t="s">
        <v>47</v>
      </c>
      <c r="V22" s="33" t="str">
        <f>'5. ԾՐԱԳՐԵՐԻ ԱՄՓՈՓԱԹԵՐԹ'!J23</f>
        <v>7) համայնքում մարզական կյանքի կազմակերպումը, ֆիզիկական կուլտուրայի և առողջ ապրելակերպի խրախուսումը.</v>
      </c>
      <c r="W22" s="18" t="s">
        <v>47</v>
      </c>
      <c r="X22" s="102" t="s">
        <v>47</v>
      </c>
      <c r="Y22" s="33" t="str">
        <f>'5. ԾՐԱԳՐԵՐԻ ԱՄՓՈՓԱԹԵՐԹ'!K23</f>
        <v>16) Համայնքի երիտասարդության խնդիրների լուծմանն ուղղված ծրագրերի և միջոցառումների կազմակերպումը.</v>
      </c>
      <c r="Z22" s="18" t="s">
        <v>47</v>
      </c>
      <c r="AA22" s="102" t="s">
        <v>47</v>
      </c>
      <c r="AB22" s="33" t="str">
        <f>'5. ԾՐԱԳՐԵՐԻ ԱՄՓՈՓԱԹԵՐԹ'!L23</f>
        <v>15) Համայնքում զբոսաշրջության զարգացման խթանումը.</v>
      </c>
      <c r="AC22" s="18" t="s">
        <v>47</v>
      </c>
      <c r="AD22" s="90" t="s">
        <v>47</v>
      </c>
      <c r="AE22" s="33" t="str">
        <f>'5. ԾՐԱԳՐԵՐԻ ԱՄՓՈՓԱԹԵՐԹ'!M23</f>
        <v>16) համայնքի երիտասարդության խնդիրների լուծմանն ուղղված ծրագրերի և միջոցառումների կազմակերպումը.</v>
      </c>
      <c r="AF22" s="18" t="s">
        <v>47</v>
      </c>
      <c r="AG22" s="102" t="s">
        <v>47</v>
      </c>
      <c r="AH22" s="33">
        <f>'5. ԾՐԱԳՐԵՐԻ ԱՄՓՈՓԱԹԵՐԹ'!N23</f>
        <v>0</v>
      </c>
      <c r="AI22" s="18" t="s">
        <v>47</v>
      </c>
      <c r="AJ22" s="102" t="s">
        <v>47</v>
      </c>
      <c r="AK22" s="33" t="str">
        <f>'5. ԾՐԱԳՐԵՐԻ ԱՄՓՈՓԱԹԵՐԹ'!O23</f>
        <v>ընտրել</v>
      </c>
      <c r="AL22" s="18" t="s">
        <v>47</v>
      </c>
      <c r="AM22" s="102" t="s">
        <v>47</v>
      </c>
      <c r="AN22" s="33" t="str">
        <f>'5. ԾՐԱԳՐԵՐԻ ԱՄՓՈՓԱԹԵՐԹ'!P23</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AO22" s="18" t="s">
        <v>47</v>
      </c>
      <c r="AP22" s="102" t="s">
        <v>47</v>
      </c>
      <c r="AQ22" s="33" t="str">
        <f>'5. ԾՐԱԳՐԵՐԻ ԱՄՓՈՓԱԹԵՐԹ'!Q23</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AR22" s="18" t="s">
        <v>47</v>
      </c>
      <c r="AS22" s="102" t="s">
        <v>47</v>
      </c>
      <c r="AT22" s="31" t="str">
        <f>'5. ԾՐԱԳՐԵՐԻ ԱՄՓՈՓԱԹԵՐԹ'!R23</f>
        <v>14) համայնքում շրջակա միջավայրի պահպանությունը.</v>
      </c>
      <c r="AU22" s="18" t="s">
        <v>47</v>
      </c>
      <c r="AV22" s="90" t="s">
        <v>47</v>
      </c>
      <c r="AW22" s="33" t="str">
        <f>'5. ԾՐԱԳՐԵՐԻ ԱՄՓՈՓԱԹԵՐԹ'!S23</f>
        <v>15) համայնքում զբոսաշրջության զարգացման խթանումը.</v>
      </c>
      <c r="AX22" s="18" t="s">
        <v>47</v>
      </c>
      <c r="AY22" s="102" t="s">
        <v>47</v>
      </c>
      <c r="AZ22" s="33" t="str">
        <f>'5. ԾՐԱԳՐԵՐԻ ԱՄՓՈՓԱԹԵՐԹ'!T23</f>
        <v>2) գործարար միջավայրի բարելավումը և ձեռնարկատիրության խթանումը.</v>
      </c>
      <c r="BA22" s="18" t="s">
        <v>47</v>
      </c>
      <c r="BB22" s="102" t="s">
        <v>47</v>
      </c>
      <c r="BC22" s="33" t="str">
        <f>'5. ԾՐԱԳՐԵՐԻ ԱՄՓՈՓԱԹԵՐԹ'!U23</f>
        <v>ընտրել</v>
      </c>
      <c r="BD22" s="18" t="s">
        <v>47</v>
      </c>
      <c r="BE22" s="102" t="s">
        <v>47</v>
      </c>
      <c r="BF22" s="33" t="str">
        <f>'5. ԾՐԱԳՐԵՐԻ ԱՄՓՈՓԱԹԵՐԹ'!V23</f>
        <v>ընտրել</v>
      </c>
      <c r="BG22" s="18" t="s">
        <v>47</v>
      </c>
      <c r="BH22" s="102" t="s">
        <v>47</v>
      </c>
      <c r="BI22" s="33" t="str">
        <f>'5. ԾՐԱԳՐԵՐԻ ԱՄՓՈՓԱԹԵՐԹ'!W23</f>
        <v>6) համայնքի բնակչության սոցիալական պաշտպանությունը.</v>
      </c>
      <c r="BJ22" s="18" t="s">
        <v>47</v>
      </c>
      <c r="BK22" s="102" t="s">
        <v>47</v>
      </c>
      <c r="BL22" s="33" t="str">
        <f>'5. ԾՐԱԳՐԵՐԻ ԱՄՓՈՓԱԹԵՐԹ'!X23</f>
        <v>5) համայնքի մշակութային կյանքի կազմակերպումը.</v>
      </c>
      <c r="BM22" s="18" t="s">
        <v>47</v>
      </c>
      <c r="BN22" s="102" t="s">
        <v>47</v>
      </c>
      <c r="BO22" s="33" t="str">
        <f>'5. ԾՐԱԳՐԵՐԻ ԱՄՓՈՓԱԹԵՐԹ'!Y23</f>
        <v>6) համայնքի բնակչության սոցիալական պաշտպանությունը.</v>
      </c>
      <c r="BP22" s="18" t="s">
        <v>47</v>
      </c>
      <c r="BQ22" s="102" t="s">
        <v>47</v>
      </c>
      <c r="BR22" s="33" t="str">
        <f>'5. ԾՐԱԳՐԵՐԻ ԱՄՓՈՓԱԹԵՐԹ'!Z23</f>
        <v>ընտրել</v>
      </c>
      <c r="BS22" s="18" t="s">
        <v>47</v>
      </c>
      <c r="BT22" s="102" t="s">
        <v>47</v>
      </c>
      <c r="BU22" s="33" t="str">
        <f>'5. ԾՐԱԳՐԵՐԻ ԱՄՓՈՓԱԹԵՐԹ'!AA23</f>
        <v>3) համայնքի գույքի կառավարումը.</v>
      </c>
      <c r="BV22" s="18" t="s">
        <v>47</v>
      </c>
      <c r="BW22" s="102" t="s">
        <v>47</v>
      </c>
      <c r="BX22" s="33" t="str">
        <f>'5. ԾՐԱԳՐԵՐԻ ԱՄՓՈՓԱԹԵՐԹ'!AB23</f>
        <v>15) համայնքում զբոսաշրջության զարգացման խթանումը.</v>
      </c>
      <c r="BY22" s="18" t="s">
        <v>47</v>
      </c>
      <c r="BZ22" s="90" t="s">
        <v>47</v>
      </c>
      <c r="CA22" s="118" t="s">
        <v>47</v>
      </c>
      <c r="CB22" s="18" t="s">
        <v>47</v>
      </c>
      <c r="CC22" s="102" t="s">
        <v>47</v>
      </c>
    </row>
    <row r="23" spans="1:81" s="16" customFormat="1" ht="100.15" customHeight="1">
      <c r="A23" s="1076"/>
      <c r="B23" s="1079"/>
      <c r="C23" s="73" t="str">
        <f>'5. ԾՐԱԳՐԵՐԻ ԱՄՓՈՓԱԹԵՐԹ'!C24</f>
        <v>Կամավոր խնդիր N1</v>
      </c>
      <c r="D23" s="31" t="str">
        <f>'5. ԾՐԱԳՐԵՐԻ ԱՄՓՈՓԱԹԵՐԹ'!D24</f>
        <v>Համընկնում է 2022-2032թթ ռազմավարության մեջ ընտրված չորրորդ ուղղությանը՝ &lt;&lt;Հագեցած, մրցունակ տեղական ինքնակառավարում ունեցող համայնք&gt;&gt;։</v>
      </c>
      <c r="E23" s="18" t="s">
        <v>47</v>
      </c>
      <c r="F23" s="102" t="s">
        <v>47</v>
      </c>
      <c r="G23" s="33" t="str">
        <f>'5. ԾՐԱԳՐԵՐԻ ԱՄՓՈՓԱԹԵՐԹ'!E24</f>
        <v>ՏԻՄ-ում մասնագետների վերապատրաստում․</v>
      </c>
      <c r="H23" s="18" t="s">
        <v>47</v>
      </c>
      <c r="I23" s="102" t="s">
        <v>47</v>
      </c>
      <c r="J23" s="31">
        <f>'5. ԾՐԱԳՐԵՐԻ ԱՄՓՈՓԱԹԵՐԹ'!F24</f>
        <v>0</v>
      </c>
      <c r="K23" s="18" t="s">
        <v>47</v>
      </c>
      <c r="L23" s="90" t="s">
        <v>47</v>
      </c>
      <c r="M23" s="33">
        <f>'5. ԾՐԱԳՐԵՐԻ ԱՄՓՈՓԱԹԵՐԹ'!G24</f>
        <v>0</v>
      </c>
      <c r="N23" s="18" t="s">
        <v>47</v>
      </c>
      <c r="O23" s="102" t="s">
        <v>47</v>
      </c>
      <c r="P23" s="33">
        <f>'5. ԾՐԱԳՐԵՐԻ ԱՄՓՈՓԱԹԵՐԹ'!H24</f>
        <v>0</v>
      </c>
      <c r="Q23" s="18" t="s">
        <v>47</v>
      </c>
      <c r="R23" s="90" t="s">
        <v>47</v>
      </c>
      <c r="S23" s="33">
        <f>'5. ԾՐԱԳՐԵՐԻ ԱՄՓՈՓԱԹԵՐԹ'!I24</f>
        <v>0</v>
      </c>
      <c r="T23" s="18" t="s">
        <v>47</v>
      </c>
      <c r="U23" s="102" t="s">
        <v>47</v>
      </c>
      <c r="V23" s="33">
        <f>'5. ԾՐԱԳՐԵՐԻ ԱՄՓՈՓԱԹԵՐԹ'!J24</f>
        <v>0</v>
      </c>
      <c r="W23" s="18" t="s">
        <v>47</v>
      </c>
      <c r="X23" s="102" t="s">
        <v>47</v>
      </c>
      <c r="Y23" s="33">
        <f>'5. ԾՐԱԳՐԵՐԻ ԱՄՓՈՓԱԹԵՐԹ'!K24</f>
        <v>0</v>
      </c>
      <c r="Z23" s="18" t="s">
        <v>47</v>
      </c>
      <c r="AA23" s="102" t="s">
        <v>47</v>
      </c>
      <c r="AB23" s="33">
        <f>'5. ԾՐԱԳՐԵՐԻ ԱՄՓՈՓԱԹԵՐԹ'!L24</f>
        <v>0</v>
      </c>
      <c r="AC23" s="18" t="s">
        <v>47</v>
      </c>
      <c r="AD23" s="90" t="s">
        <v>47</v>
      </c>
      <c r="AE23" s="33">
        <f>'5. ԾՐԱԳՐԵՐԻ ԱՄՓՈՓԱԹԵՐԹ'!M24</f>
        <v>0</v>
      </c>
      <c r="AF23" s="18" t="s">
        <v>47</v>
      </c>
      <c r="AG23" s="102" t="s">
        <v>47</v>
      </c>
      <c r="AH23" s="33">
        <f>'5. ԾՐԱԳՐԵՐԻ ԱՄՓՈՓԱԹԵՐԹ'!N24</f>
        <v>0</v>
      </c>
      <c r="AI23" s="18" t="s">
        <v>47</v>
      </c>
      <c r="AJ23" s="102" t="s">
        <v>47</v>
      </c>
      <c r="AK23" s="33" t="str">
        <f>'5. ԾՐԱԳՐԵՐԻ ԱՄՓՈՓԱԹԵՐԹ'!O24</f>
        <v>Համընկնում է 2022-2032թթ ռազմավարության մեջ ընտրված երկրորդ ուղղությանը՝ &lt;&lt;Կրթված,մշակութահեն,նորարարական և ժամանցով հագեցած համայնք&gt;&gt;</v>
      </c>
      <c r="AL23" s="18" t="s">
        <v>47</v>
      </c>
      <c r="AM23" s="102" t="s">
        <v>47</v>
      </c>
      <c r="AN23" s="33" t="str">
        <f>'5. ԾՐԱԳՐԵՐԻ ԱՄՓՈՓԱԹԵՐԹ'!P24</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AO23" s="18" t="s">
        <v>47</v>
      </c>
      <c r="AP23" s="102" t="s">
        <v>47</v>
      </c>
      <c r="AQ23" s="33" t="str">
        <f>'5. ԾՐԱԳՐԵՐԻ ԱՄՓՈՓԱԹԵՐԹ'!Q24</f>
        <v xml:space="preserve">Համընկնում է 2022-2032թթ ռազմավարության մեջ ընտրված երկրորդ ուղղությանը՝ «Կրթված,մշակութահեն,նորարարական և ժամանցով հագեցած համայնք» </v>
      </c>
      <c r="AR23" s="18" t="s">
        <v>47</v>
      </c>
      <c r="AS23" s="102" t="s">
        <v>47</v>
      </c>
      <c r="AT23" s="31" t="str">
        <f>'5. ԾՐԱԳՐԵՐԻ ԱՄՓՈՓԱԹԵՐԹ'!R24</f>
        <v>Համայնքի վարչական բնակավայրերի սանիտարահիգիենիկ վիճակի բարելավումը։</v>
      </c>
      <c r="AU23" s="18" t="s">
        <v>47</v>
      </c>
      <c r="AV23" s="90" t="s">
        <v>47</v>
      </c>
      <c r="AW23" s="33" t="str">
        <f>'5. ԾՐԱԳՐԵՐԻ ԱՄՓՈՓԱԹԵՐԹ'!S24</f>
        <v>Հետիոտների և ավտոմեքենաների տեղաշարժի ապահովում</v>
      </c>
      <c r="AX23" s="18" t="s">
        <v>47</v>
      </c>
      <c r="AY23" s="102" t="s">
        <v>47</v>
      </c>
      <c r="AZ23" s="33">
        <f>'5. ԾՐԱԳՐԵՐԻ ԱՄՓՈՓԱԹԵՐԹ'!T24</f>
        <v>0</v>
      </c>
      <c r="BA23" s="18" t="s">
        <v>47</v>
      </c>
      <c r="BB23" s="102" t="s">
        <v>47</v>
      </c>
      <c r="BC23" s="33">
        <f>'5. ԾՐԱԳՐԵՐԻ ԱՄՓՈՓԱԹԵՐԹ'!U24</f>
        <v>0</v>
      </c>
      <c r="BD23" s="18" t="s">
        <v>47</v>
      </c>
      <c r="BE23" s="102" t="s">
        <v>47</v>
      </c>
      <c r="BF23" s="33">
        <f>'5. ԾՐԱԳՐԵՐԻ ԱՄՓՈՓԱԹԵՐԹ'!V24</f>
        <v>0</v>
      </c>
      <c r="BG23" s="18" t="s">
        <v>47</v>
      </c>
      <c r="BH23" s="102" t="s">
        <v>47</v>
      </c>
      <c r="BI23" s="33" t="str">
        <f>'5. ԾՐԱԳՐԵՐԻ ԱՄՓՈՓԱԹԵՐԹ'!W24</f>
        <v>Համայնքում ավագ սերնդի ներկայացուցիչների ժամանցի և զբաղվածության ապահովում</v>
      </c>
      <c r="BJ23" s="18" t="s">
        <v>47</v>
      </c>
      <c r="BK23" s="102" t="s">
        <v>47</v>
      </c>
      <c r="BL23" s="33">
        <f>'5. ԾՐԱԳՐԵՐԻ ԱՄՓՈՓԱԹԵՐԹ'!X24</f>
        <v>0</v>
      </c>
      <c r="BM23" s="18" t="s">
        <v>47</v>
      </c>
      <c r="BN23" s="102" t="s">
        <v>47</v>
      </c>
      <c r="BO23" s="33" t="str">
        <f>'5. ԾՐԱԳՐԵՐԻ ԱՄՓՈՓԱԹԵՐԹ'!Y24</f>
        <v>Համընկնում է 2022-2032թթ ռազմավարության մեջ ընտրված վեցերորդ ուղղությանը՝ առողջ և սպորտային համայնք։</v>
      </c>
      <c r="BP23" s="18" t="s">
        <v>47</v>
      </c>
      <c r="BQ23" s="102" t="s">
        <v>47</v>
      </c>
      <c r="BR23" s="33" t="str">
        <f>'5. ԾՐԱԳՐԵՐԻ ԱՄՓՈՓԱԹԵՐԹ'!Z24</f>
        <v>Ձեռք բերել աղբի տեսակավորման համար աղբամաններ</v>
      </c>
      <c r="BS23" s="18" t="s">
        <v>47</v>
      </c>
      <c r="BT23" s="102" t="s">
        <v>47</v>
      </c>
      <c r="BU23" s="33">
        <f>'5. ԾՐԱԳՐԵՐԻ ԱՄՓՈՓԱԹԵՐԹ'!AA24</f>
        <v>0</v>
      </c>
      <c r="BV23" s="18" t="s">
        <v>47</v>
      </c>
      <c r="BW23" s="102" t="s">
        <v>47</v>
      </c>
      <c r="BX23" s="33" t="str">
        <f>'5. ԾՐԱԳՐԵՐԻ ԱՄՓՈՓԱԹԵՐԹ'!AB24</f>
        <v>Համընկնում է 2022-2032թթ ռազմավարության մեջ ընտրված վեցերորդ ուղղությանը՝ առողջ և սպորտային համայնք։</v>
      </c>
      <c r="BY23" s="18" t="s">
        <v>47</v>
      </c>
      <c r="BZ23" s="90" t="s">
        <v>47</v>
      </c>
      <c r="CA23" s="118" t="s">
        <v>47</v>
      </c>
      <c r="CB23" s="18" t="s">
        <v>47</v>
      </c>
      <c r="CC23" s="102" t="s">
        <v>47</v>
      </c>
    </row>
    <row r="24" spans="1:81" s="16" customFormat="1" ht="100.15" customHeight="1">
      <c r="A24" s="1077"/>
      <c r="B24" s="1080"/>
      <c r="C24" s="26" t="str">
        <f>'5. ԾՐԱԳՐԵՐԻ ԱՄՓՈՓԱԹԵՐԹ'!C25</f>
        <v>Կամավոր խնդիր N2</v>
      </c>
      <c r="D24" s="31">
        <f>'5. ԾՐԱԳՐԵՐԻ ԱՄՓՈՓԱԹԵՐԹ'!D25</f>
        <v>0</v>
      </c>
      <c r="E24" s="18" t="s">
        <v>47</v>
      </c>
      <c r="F24" s="102" t="s">
        <v>47</v>
      </c>
      <c r="G24" s="33" t="str">
        <f>'5. ԾՐԱԳՐԵՐԻ ԱՄՓՈՓԱԹԵՐԹ'!E25</f>
        <v>ՏԻՄ-ում  կառավարման արդիական և նոր համակարգի կիրառում ․</v>
      </c>
      <c r="H24" s="18" t="s">
        <v>47</v>
      </c>
      <c r="I24" s="102" t="s">
        <v>47</v>
      </c>
      <c r="J24" s="31">
        <f>'5. ԾՐԱԳՐԵՐԻ ԱՄՓՈՓԱԹԵՐԹ'!F25</f>
        <v>0</v>
      </c>
      <c r="K24" s="18" t="s">
        <v>47</v>
      </c>
      <c r="L24" s="90" t="s">
        <v>47</v>
      </c>
      <c r="M24" s="33">
        <f>'5. ԾՐԱԳՐԵՐԻ ԱՄՓՈՓԱԹԵՐԹ'!G25</f>
        <v>0</v>
      </c>
      <c r="N24" s="18" t="s">
        <v>47</v>
      </c>
      <c r="O24" s="102" t="s">
        <v>47</v>
      </c>
      <c r="P24" s="33">
        <f>'5. ԾՐԱԳՐԵՐԻ ԱՄՓՈՓԱԹԵՐԹ'!H25</f>
        <v>0</v>
      </c>
      <c r="Q24" s="18" t="s">
        <v>47</v>
      </c>
      <c r="R24" s="90" t="s">
        <v>47</v>
      </c>
      <c r="S24" s="33">
        <f>'5. ԾՐԱԳՐԵՐԻ ԱՄՓՈՓԱԹԵՐԹ'!I25</f>
        <v>0</v>
      </c>
      <c r="T24" s="18" t="s">
        <v>47</v>
      </c>
      <c r="U24" s="102" t="s">
        <v>47</v>
      </c>
      <c r="V24" s="33" t="str">
        <f>'5. ԾՐԱԳՐԵՐԻ ԱՄՓՈՓԱԹԵՐԹ'!J25</f>
        <v>Համընկնում է 2022-2032թթ ռազմավարության մեջ ընտրված երկրորդ ուղղությանը՝ &lt;&lt;Կրթված,մշակութահեն,նորարարական և ժամանցով հագեցած համայնք&gt;&gt;։</v>
      </c>
      <c r="W24" s="18" t="s">
        <v>47</v>
      </c>
      <c r="X24" s="102" t="s">
        <v>47</v>
      </c>
      <c r="Y24" s="33" t="str">
        <f>'5. ԾՐԱԳՐԵՐԻ ԱՄՓՈՓԱԹԵՐԹ'!K25</f>
        <v>Համընկնում է 2022-2032թթ ռազմավարության մեջ ընտրված երկրորդ ուղղությանը՝ &lt;&lt;Կրթված,մշակութահեն,նորարարական և ժամանցով հագեցած համայնք&gt;&gt;</v>
      </c>
      <c r="Z24" s="18" t="s">
        <v>47</v>
      </c>
      <c r="AA24" s="102" t="s">
        <v>47</v>
      </c>
      <c r="AB24" s="33">
        <f>'5. ԾՐԱԳՐԵՐԻ ԱՄՓՈՓԱԹԵՐԹ'!L25</f>
        <v>0</v>
      </c>
      <c r="AC24" s="18" t="s">
        <v>47</v>
      </c>
      <c r="AD24" s="90" t="s">
        <v>47</v>
      </c>
      <c r="AE24" s="33">
        <f>'5. ԾՐԱԳՐԵՐԻ ԱՄՓՈՓԱԹԵՐԹ'!M25</f>
        <v>0</v>
      </c>
      <c r="AF24" s="18" t="s">
        <v>47</v>
      </c>
      <c r="AG24" s="102" t="s">
        <v>47</v>
      </c>
      <c r="AH24" s="33" t="str">
        <f>'5. ԾՐԱԳՐԵՐԻ ԱՄՓՈՓԱԹԵՐԹ'!N25</f>
        <v>Համընկնում է 2022-2032թթ ռազմավարության մեջ ընտրված երկրորդ ուղղությանը՝ &lt;&lt;Կրթված,մշակութահեն,նորարարական և ժամանցով հագեցած համայնք&gt;&gt;</v>
      </c>
      <c r="AI24" s="18" t="s">
        <v>47</v>
      </c>
      <c r="AJ24" s="102" t="s">
        <v>47</v>
      </c>
      <c r="AK24" s="33">
        <f>'5. ԾՐԱԳՐԵՐԻ ԱՄՓՈՓԱԹԵՐԹ'!O25</f>
        <v>0</v>
      </c>
      <c r="AL24" s="18" t="s">
        <v>47</v>
      </c>
      <c r="AM24" s="102" t="s">
        <v>47</v>
      </c>
      <c r="AN24" s="33" t="str">
        <f>'5. ԾՐԱԳՐԵՐԻ ԱՄՓՈՓԱԹԵՐԹ'!P25</f>
        <v>Քաղաքացիական կյանքի ակտիվացում։</v>
      </c>
      <c r="AO24" s="18" t="s">
        <v>47</v>
      </c>
      <c r="AP24" s="102" t="s">
        <v>47</v>
      </c>
      <c r="AQ24" s="33">
        <f>'5. ԾՐԱԳՐԵՐԻ ԱՄՓՈՓԱԹԵՐԹ'!Q25</f>
        <v>0</v>
      </c>
      <c r="AR24" s="18" t="s">
        <v>47</v>
      </c>
      <c r="AS24" s="102" t="s">
        <v>47</v>
      </c>
      <c r="AT24" s="31">
        <f>'5. ԾՐԱԳՐԵՐԻ ԱՄՓՈՓԱԹԵՐԹ'!R25</f>
        <v>0</v>
      </c>
      <c r="AU24" s="18" t="s">
        <v>47</v>
      </c>
      <c r="AV24" s="90" t="s">
        <v>47</v>
      </c>
      <c r="AW24" s="33" t="str">
        <f>'5. ԾՐԱԳՐԵՐԻ ԱՄՓՈՓԱԹԵՐԹ'!S25</f>
        <v>Վերանորոգվող ճանապարհների հարակից տարածքների բարեկարգում</v>
      </c>
      <c r="AX24" s="18" t="s">
        <v>47</v>
      </c>
      <c r="AY24" s="102" t="s">
        <v>47</v>
      </c>
      <c r="AZ24" s="33">
        <f>'5. ԾՐԱԳՐԵՐԻ ԱՄՓՈՓԱԹԵՐԹ'!T25</f>
        <v>0</v>
      </c>
      <c r="BA24" s="18" t="s">
        <v>47</v>
      </c>
      <c r="BB24" s="102" t="s">
        <v>47</v>
      </c>
      <c r="BC24" s="33">
        <f>'5. ԾՐԱԳՐԵՐԻ ԱՄՓՈՓԱԹԵՐԹ'!U25</f>
        <v>0</v>
      </c>
      <c r="BD24" s="18" t="s">
        <v>47</v>
      </c>
      <c r="BE24" s="102" t="s">
        <v>47</v>
      </c>
      <c r="BF24" s="33">
        <f>'5. ԾՐԱԳՐԵՐԻ ԱՄՓՈՓԱԹԵՐԹ'!V25</f>
        <v>0</v>
      </c>
      <c r="BG24" s="18" t="s">
        <v>47</v>
      </c>
      <c r="BH24" s="102" t="s">
        <v>47</v>
      </c>
      <c r="BI24" s="33">
        <f>'5. ԾՐԱԳՐԵՐԻ ԱՄՓՈՓԱԹԵՐԹ'!W25</f>
        <v>0</v>
      </c>
      <c r="BJ24" s="18" t="s">
        <v>47</v>
      </c>
      <c r="BK24" s="102" t="s">
        <v>47</v>
      </c>
      <c r="BL24" s="33">
        <f>'5. ԾՐԱԳՐԵՐԻ ԱՄՓՈՓԱԹԵՐԹ'!X25</f>
        <v>0</v>
      </c>
      <c r="BM24" s="18" t="s">
        <v>47</v>
      </c>
      <c r="BN24" s="102" t="s">
        <v>47</v>
      </c>
      <c r="BO24" s="33">
        <f>'5. ԾՐԱԳՐԵՐԻ ԱՄՓՈՓԱԹԵՐԹ'!Y25</f>
        <v>0</v>
      </c>
      <c r="BP24" s="18" t="s">
        <v>47</v>
      </c>
      <c r="BQ24" s="102" t="s">
        <v>47</v>
      </c>
      <c r="BR24" s="33" t="str">
        <f>'5. ԾՐԱԳՐԵՐԻ ԱՄՓՈՓԱԹԵՐԹ'!Z25</f>
        <v>Առանձնացված կոշտ թափոնների կառավարում</v>
      </c>
      <c r="BS24" s="18" t="s">
        <v>47</v>
      </c>
      <c r="BT24" s="102" t="s">
        <v>47</v>
      </c>
      <c r="BU24" s="33">
        <f>'5. ԾՐԱԳՐԵՐԻ ԱՄՓՈՓԱԹԵՐԹ'!AA25</f>
        <v>0</v>
      </c>
      <c r="BV24" s="18" t="s">
        <v>47</v>
      </c>
      <c r="BW24" s="102" t="s">
        <v>47</v>
      </c>
      <c r="BX24" s="33">
        <f>'5. ԾՐԱԳՐԵՐԻ ԱՄՓՈՓԱԹԵՐԹ'!AB25</f>
        <v>0</v>
      </c>
      <c r="BY24" s="18" t="s">
        <v>47</v>
      </c>
      <c r="BZ24" s="90" t="s">
        <v>47</v>
      </c>
      <c r="CA24" s="118" t="s">
        <v>47</v>
      </c>
      <c r="CB24" s="18" t="s">
        <v>47</v>
      </c>
      <c r="CC24" s="102" t="s">
        <v>47</v>
      </c>
    </row>
    <row r="25" spans="1:81" s="16" customFormat="1" ht="91.5" customHeight="1" thickBot="1">
      <c r="A25" s="346" t="str">
        <f>'5. ԾՐԱԳՐԵՐԻ ԱՄՓՈՓԱԹԵՐԹ'!A26</f>
        <v>Ա11</v>
      </c>
      <c r="B25" s="342" t="str">
        <f>'4.   4․1 ԾՐԱԳՐԵՐ 1-14'!B115</f>
        <v>Ինչ ազդեցություն կարող են ունենալ լուծման ենթակա խնդիրները համայնքի սոցիալ-տնտեսական վիճակի վրա.</v>
      </c>
      <c r="C25" s="25"/>
      <c r="D25" s="31" t="str">
        <f>'5. ԾՐԱԳՐԵՐԻ ԱՄՓՈՓԱԹԵՐԹ'!D26</f>
        <v>5) Դրական ազդեցություն համայնքի տնտեսական իրավիճակի և տնտեսական քաղաքականության իրագործման վրա</v>
      </c>
      <c r="E25" s="42" t="s">
        <v>47</v>
      </c>
      <c r="F25" s="103" t="s">
        <v>47</v>
      </c>
      <c r="G25" s="33" t="str">
        <f>'5. ԾՐԱԳՐԵՐԻ ԱՄՓՈՓԱԹԵՐԹ'!E26</f>
        <v>9) Դրական ազդեցություն կառավարական և ոչ կառավարականկազմակերպությունների գործունեության վրա</v>
      </c>
      <c r="H25" s="42" t="s">
        <v>47</v>
      </c>
      <c r="I25" s="103" t="s">
        <v>47</v>
      </c>
      <c r="J25" s="31" t="str">
        <f>'5. ԾՐԱԳՐԵՐԻ ԱՄՓՈՓԱԹԵՐԹ'!F26</f>
        <v>7) Դրական ազդեցություն համայնքային ենթակառուցվածքների զարգացման և երկարաժամկետ ներդրումային ծրագրերի իրականացման վրա</v>
      </c>
      <c r="K25" s="42" t="s">
        <v>47</v>
      </c>
      <c r="L25" s="91" t="s">
        <v>47</v>
      </c>
      <c r="M25" s="33" t="str">
        <f>'5. ԾՐԱԳՐԵՐԻ ԱՄՓՈՓԱԹԵՐԹ'!G26</f>
        <v>9) Դրական ազդեցություն կառավարական և ոչ կառավարականկազմակերպությունների գործունեության վրա</v>
      </c>
      <c r="N25" s="42" t="s">
        <v>47</v>
      </c>
      <c r="O25" s="103" t="s">
        <v>47</v>
      </c>
      <c r="P25" s="33" t="str">
        <f>'5. ԾՐԱԳՐԵՐԻ ԱՄՓՈՓԱԹԵՐԹ'!H26</f>
        <v>5) Դրական ազդեցություն համայնքի տնտեսական իրավիճակի և տնտեսական քաղաքականության իրագործման վրա</v>
      </c>
      <c r="Q25" s="42" t="s">
        <v>47</v>
      </c>
      <c r="R25" s="91" t="s">
        <v>47</v>
      </c>
      <c r="S25" s="33" t="str">
        <f>'5. ԾՐԱԳՐԵՐԻ ԱՄՓՈՓԱԹԵՐԹ'!I26</f>
        <v>2) Դրական ազդեցություն սկսնակ ձեռնարկությունների և ֆերմերային տնտեսությունների գործունեության վրա</v>
      </c>
      <c r="T25" s="42" t="s">
        <v>47</v>
      </c>
      <c r="U25" s="103" t="s">
        <v>47</v>
      </c>
      <c r="V25" s="33" t="str">
        <f>'5. ԾՐԱԳՐԵՐԻ ԱՄՓՈՓԱԹԵՐԹ'!J26</f>
        <v>1) Դրական ազդեցություն գործող ձեռնարկությունների և ֆերմերային տնտեսությունների գործունեության վրա</v>
      </c>
      <c r="W25" s="42" t="s">
        <v>47</v>
      </c>
      <c r="X25" s="103" t="s">
        <v>47</v>
      </c>
      <c r="Y25" s="33" t="str">
        <f>'5. ԾՐԱԳՐԵՐԻ ԱՄՓՈՓԱԹԵՐԹ'!K26</f>
        <v>5) Դրական ազդեցություն համայնքի տնտեսական իրավիճակի և տնտեսական քաղաքականության իրագործման վրա</v>
      </c>
      <c r="Z25" s="42" t="s">
        <v>47</v>
      </c>
      <c r="AA25" s="103" t="s">
        <v>47</v>
      </c>
      <c r="AB25" s="33" t="str">
        <f>'5. ԾՐԱԳՐԵՐԻ ԱՄՓՈՓԱԹԵՐԹ'!L26</f>
        <v>10) Այլ ազդեցություն</v>
      </c>
      <c r="AC25" s="42" t="s">
        <v>47</v>
      </c>
      <c r="AD25" s="91" t="s">
        <v>47</v>
      </c>
      <c r="AE25" s="33" t="str">
        <f>'5. ԾՐԱԳՐԵՐԻ ԱՄՓՈՓԱԹԵՐԹ'!M26</f>
        <v>5) Դրական ազդեցություն համայնքի տնտեսական իրավիճակի և տնտեսական քաղաքականության իրագործման վրա</v>
      </c>
      <c r="AF25" s="42" t="s">
        <v>47</v>
      </c>
      <c r="AG25" s="103" t="s">
        <v>47</v>
      </c>
      <c r="AH25" s="33" t="str">
        <f>'5. ԾՐԱԳՐԵՐԻ ԱՄՓՈՓԱԹԵՐԹ'!N26</f>
        <v>10) Այլ ազդեցություն</v>
      </c>
      <c r="AI25" s="42" t="s">
        <v>47</v>
      </c>
      <c r="AJ25" s="103" t="s">
        <v>47</v>
      </c>
      <c r="AK25" s="33" t="str">
        <f>'5. ԾՐԱԳՐԵՐԻ ԱՄՓՈՓԱԹԵՐԹ'!O26</f>
        <v>10) Այլ ազդեցություն</v>
      </c>
      <c r="AL25" s="42" t="s">
        <v>47</v>
      </c>
      <c r="AM25" s="103" t="s">
        <v>47</v>
      </c>
      <c r="AN25" s="33" t="str">
        <f>'5. ԾՐԱԳՐԵՐԻ ԱՄՓՈՓԱԹԵՐԹ'!P26</f>
        <v>7) Դրական ազդեցություն համայնքային ենթակառուցվածքների զարգացման և երկարաժամկետ ներդրումային ծրագրերի իրականացման վրա</v>
      </c>
      <c r="AO25" s="42" t="s">
        <v>47</v>
      </c>
      <c r="AP25" s="103" t="s">
        <v>47</v>
      </c>
      <c r="AQ25" s="33" t="str">
        <f>'5. ԾՐԱԳՐԵՐԻ ԱՄՓՈՓԱԹԵՐԹ'!Q26</f>
        <v>10) Այլ ազդեցություն</v>
      </c>
      <c r="AR25" s="42" t="s">
        <v>47</v>
      </c>
      <c r="AS25" s="103" t="s">
        <v>47</v>
      </c>
      <c r="AT25" s="31" t="str">
        <f>'5. ԾՐԱԳՐԵՐԻ ԱՄՓՈՓԱԹԵՐԹ'!R26</f>
        <v>5) Դրական ազդեցություն համայնքի տնտեսական իրավիճակի և տնտեսական քաղաքականության իրագործման վրա</v>
      </c>
      <c r="AU25" s="42" t="s">
        <v>47</v>
      </c>
      <c r="AV25" s="91" t="s">
        <v>47</v>
      </c>
      <c r="AW25" s="33" t="str">
        <f>'5. ԾՐԱԳՐԵՐԻ ԱՄՓՈՓԱԹԵՐԹ'!S26</f>
        <v>7) Դրական ազդեցություն համայնքային ենթակառուցվածքների զարգացման և երկարաժամկետ ներդրումային ծրագրերի իրականացման վրա</v>
      </c>
      <c r="AX25" s="42" t="s">
        <v>47</v>
      </c>
      <c r="AY25" s="103" t="s">
        <v>47</v>
      </c>
      <c r="AZ25" s="33" t="str">
        <f>'5. ԾՐԱԳՐԵՐԻ ԱՄՓՈՓԱԹԵՐԹ'!T26</f>
        <v>10) Այլ ազդեցություն</v>
      </c>
      <c r="BA25" s="42" t="s">
        <v>47</v>
      </c>
      <c r="BB25" s="103" t="s">
        <v>47</v>
      </c>
      <c r="BC25" s="33" t="str">
        <f>'5. ԾՐԱԳՐԵՐԻ ԱՄՓՈՓԱԹԵՐԹ'!U26</f>
        <v>10) Այլ ազդեցություն</v>
      </c>
      <c r="BD25" s="42" t="s">
        <v>47</v>
      </c>
      <c r="BE25" s="103" t="s">
        <v>47</v>
      </c>
      <c r="BF25" s="33" t="str">
        <f>'5. ԾՐԱԳՐԵՐԻ ԱՄՓՈՓԱԹԵՐԹ'!V26</f>
        <v>10) Այլ ազդեցություն</v>
      </c>
      <c r="BG25" s="42" t="s">
        <v>47</v>
      </c>
      <c r="BH25" s="103" t="s">
        <v>47</v>
      </c>
      <c r="BI25" s="33" t="str">
        <f>'5. ԾՐԱԳՐԵՐԻ ԱՄՓՈՓԱԹԵՐԹ'!W26</f>
        <v xml:space="preserve">8) Դրական ազդեցություն համայնքում առողջապահականկամ կրթական ծառայությունների որակի բարելավման վրա </v>
      </c>
      <c r="BJ25" s="42" t="s">
        <v>47</v>
      </c>
      <c r="BK25" s="103" t="s">
        <v>47</v>
      </c>
      <c r="BL25" s="33" t="str">
        <f>'5. ԾՐԱԳՐԵՐԻ ԱՄՓՈՓԱԹԵՐԹ'!X26</f>
        <v xml:space="preserve">8) Դրական ազդեցություն համայնքում առողջապահականկամ կրթական ծառայությունների որակի բարելավման վրա </v>
      </c>
      <c r="BM25" s="42" t="s">
        <v>47</v>
      </c>
      <c r="BN25" s="103" t="s">
        <v>47</v>
      </c>
      <c r="BO25" s="33" t="str">
        <f>'5. ԾՐԱԳՐԵՐԻ ԱՄՓՈՓԱԹԵՐԹ'!Y26</f>
        <v>10) Այլ ազդեցություն</v>
      </c>
      <c r="BP25" s="42" t="s">
        <v>47</v>
      </c>
      <c r="BQ25" s="103" t="s">
        <v>47</v>
      </c>
      <c r="BR25" s="33" t="str">
        <f>'5. ԾՐԱԳՐԵՐԻ ԱՄՓՈՓԱԹԵՐԹ'!Z26</f>
        <v>3) Դրական ազդեցություն համայնքից դուրս գործող ձեռնարկությունների գործունեության վրա</v>
      </c>
      <c r="BS25" s="42" t="s">
        <v>47</v>
      </c>
      <c r="BT25" s="103" t="s">
        <v>47</v>
      </c>
      <c r="BU25" s="33" t="str">
        <f>'5. ԾՐԱԳՐԵՐԻ ԱՄՓՈՓԱԹԵՐԹ'!AA26</f>
        <v>6) Դրական ազդեցություն համայնքի սոցիալական իրավիճակի և սոցիալական քաղաքականության իրագործման վրա</v>
      </c>
      <c r="BV25" s="42" t="s">
        <v>47</v>
      </c>
      <c r="BW25" s="103" t="s">
        <v>47</v>
      </c>
      <c r="BX25" s="33" t="str">
        <f>'5. ԾՐԱԳՐԵՐԻ ԱՄՓՈՓԱԹԵՐԹ'!AB26</f>
        <v>ընտրել</v>
      </c>
      <c r="BY25" s="42" t="s">
        <v>47</v>
      </c>
      <c r="BZ25" s="91" t="s">
        <v>47</v>
      </c>
      <c r="CA25" s="118" t="s">
        <v>47</v>
      </c>
      <c r="CB25" s="18" t="s">
        <v>47</v>
      </c>
      <c r="CC25" s="102" t="s">
        <v>47</v>
      </c>
    </row>
    <row r="26" spans="1:81" s="37" customFormat="1" ht="56.1" customHeight="1" thickBot="1">
      <c r="A26" s="1081" t="s">
        <v>59</v>
      </c>
      <c r="B26" s="1078" t="str">
        <f>'4.   4․1 ԾՐԱԳՐԵՐ 1-14'!B130</f>
        <v>Ծրագրի իրագործման դեպքում ստեղծվող աշխատատեղերի թվաքանակը.</v>
      </c>
      <c r="C26" s="73" t="str">
        <f>'4.   4․1 ԾՐԱԳՐԵՐ 1-14'!C129</f>
        <v>Ժամանակավոր (հատ)</v>
      </c>
      <c r="D26" s="374">
        <f>'5. ԾՐԱԳՐԵՐԻ ԱՄՓՈՓԱԹԵՐԹ'!D27</f>
        <v>8</v>
      </c>
      <c r="E26" s="57"/>
      <c r="F26" s="104"/>
      <c r="G26" s="375">
        <f>'5. ԾՐԱԳՐԵՐԻ ԱՄՓՈՓԱԹԵՐԹ'!E27</f>
        <v>8</v>
      </c>
      <c r="H26" s="57"/>
      <c r="I26" s="104"/>
      <c r="J26" s="374">
        <f>'5. ԾՐԱԳՐԵՐԻ ԱՄՓՈՓԱԹԵՐԹ'!F27</f>
        <v>2</v>
      </c>
      <c r="K26" s="57"/>
      <c r="L26" s="64"/>
      <c r="M26" s="375">
        <f>'5. ԾՐԱԳՐԵՐԻ ԱՄՓՈՓԱԹԵՐԹ'!G27</f>
        <v>20</v>
      </c>
      <c r="N26" s="57"/>
      <c r="O26" s="104"/>
      <c r="P26" s="375">
        <f>'5. ԾՐԱԳՐԵՐԻ ԱՄՓՈՓԱԹԵՐԹ'!H27</f>
        <v>2</v>
      </c>
      <c r="Q26" s="57"/>
      <c r="R26" s="64"/>
      <c r="S26" s="375">
        <f>'5. ԾՐԱԳՐԵՐԻ ԱՄՓՈՓԱԹԵՐԹ'!I27</f>
        <v>3</v>
      </c>
      <c r="T26" s="57"/>
      <c r="U26" s="104"/>
      <c r="V26" s="375">
        <f>'5. ԾՐԱԳՐԵՐԻ ԱՄՓՈՓԱԹԵՐԹ'!J27</f>
        <v>3</v>
      </c>
      <c r="W26" s="57"/>
      <c r="X26" s="104"/>
      <c r="Y26" s="375">
        <f>'5. ԾՐԱԳՐԵՐԻ ԱՄՓՈՓԱԹԵՐԹ'!K27</f>
        <v>0</v>
      </c>
      <c r="Z26" s="57"/>
      <c r="AA26" s="104"/>
      <c r="AB26" s="375">
        <f>'5. ԾՐԱԳՐԵՐԻ ԱՄՓՈՓԱԹԵՐԹ'!L27</f>
        <v>0</v>
      </c>
      <c r="AC26" s="57"/>
      <c r="AD26" s="64"/>
      <c r="AE26" s="375">
        <f>'5. ԾՐԱԳՐԵՐԻ ԱՄՓՈՓԱԹԵՐԹ'!M27</f>
        <v>0</v>
      </c>
      <c r="AF26" s="57"/>
      <c r="AG26" s="104"/>
      <c r="AH26" s="375">
        <f>'5. ԾՐԱԳՐԵՐԻ ԱՄՓՈՓԱԹԵՐԹ'!N27</f>
        <v>565</v>
      </c>
      <c r="AI26" s="57"/>
      <c r="AJ26" s="104"/>
      <c r="AK26" s="375">
        <f>'5. ԾՐԱԳՐԵՐԻ ԱՄՓՈՓԱԹԵՐԹ'!O27</f>
        <v>4</v>
      </c>
      <c r="AL26" s="57"/>
      <c r="AM26" s="104"/>
      <c r="AN26" s="375">
        <f>'5. ԾՐԱԳՐԵՐԻ ԱՄՓՈՓԱԹԵՐԹ'!P27</f>
        <v>4</v>
      </c>
      <c r="AO26" s="57"/>
      <c r="AP26" s="104"/>
      <c r="AQ26" s="375">
        <f>'5. ԾՐԱԳՐԵՐԻ ԱՄՓՈՓԱԹԵՐԹ'!Q27</f>
        <v>3</v>
      </c>
      <c r="AR26" s="57"/>
      <c r="AS26" s="104"/>
      <c r="AT26" s="374">
        <f>'5. ԾՐԱԳՐԵՐԻ ԱՄՓՈՓԱԹԵՐԹ'!R27</f>
        <v>22</v>
      </c>
      <c r="AU26" s="57"/>
      <c r="AV26" s="64"/>
      <c r="AW26" s="375">
        <f>'5. ԾՐԱԳՐԵՐԻ ԱՄՓՈՓԱԹԵՐԹ'!S27</f>
        <v>30</v>
      </c>
      <c r="AX26" s="57"/>
      <c r="AY26" s="104"/>
      <c r="AZ26" s="375">
        <f>'5. ԾՐԱԳՐԵՐԻ ԱՄՓՈՓԱԹԵՐԹ'!T27</f>
        <v>0</v>
      </c>
      <c r="BA26" s="57"/>
      <c r="BB26" s="104"/>
      <c r="BC26" s="375">
        <f>'5. ԾՐԱԳՐԵՐԻ ԱՄՓՈՓԱԹԵՐԹ'!U27</f>
        <v>18</v>
      </c>
      <c r="BD26" s="57"/>
      <c r="BE26" s="104"/>
      <c r="BF26" s="375">
        <f>'5. ԾՐԱԳՐԵՐԻ ԱՄՓՈՓԱԹԵՐԹ'!V27</f>
        <v>30</v>
      </c>
      <c r="BG26" s="57"/>
      <c r="BH26" s="104"/>
      <c r="BI26" s="375">
        <f>'5. ԾՐԱԳՐԵՐԻ ԱՄՓՈՓԱԹԵՐԹ'!W27</f>
        <v>6</v>
      </c>
      <c r="BJ26" s="57"/>
      <c r="BK26" s="104"/>
      <c r="BL26" s="375">
        <f>'5. ԾՐԱԳՐԵՐԻ ԱՄՓՈՓԱԹԵՐԹ'!X27</f>
        <v>1</v>
      </c>
      <c r="BM26" s="57"/>
      <c r="BN26" s="104"/>
      <c r="BO26" s="375">
        <f>'5. ԾՐԱԳՐԵՐԻ ԱՄՓՈՓԱԹԵՐԹ'!Y27</f>
        <v>0</v>
      </c>
      <c r="BP26" s="57"/>
      <c r="BQ26" s="104"/>
      <c r="BR26" s="375">
        <f>'5. ԾՐԱԳՐԵՐԻ ԱՄՓՈՓԱԹԵՐԹ'!Z27</f>
        <v>5</v>
      </c>
      <c r="BS26" s="57"/>
      <c r="BT26" s="104"/>
      <c r="BU26" s="375">
        <f>'5. ԾՐԱԳՐԵՐԻ ԱՄՓՈՓԱԹԵՐԹ'!AA27</f>
        <v>80</v>
      </c>
      <c r="BV26" s="57"/>
      <c r="BW26" s="104"/>
      <c r="BX26" s="375">
        <f>'5. ԾՐԱԳՐԵՐԻ ԱՄՓՈՓԱԹԵՐԹ'!AB27</f>
        <v>0</v>
      </c>
      <c r="BY26" s="57"/>
      <c r="BZ26" s="64"/>
      <c r="CA26" s="371">
        <f t="shared" ref="CA26:CC27" si="1">BX26+BU26+BR26+BO26+BL26+BI26+BF26+BC26+AZ26+AW26+AT26+AQ26+AN26+AK26+AH26+AE26+AB26+Y26+V26+S26+P26+M26+J26+G26+D26</f>
        <v>814</v>
      </c>
      <c r="CB26" s="372">
        <f t="shared" si="1"/>
        <v>0</v>
      </c>
      <c r="CC26" s="373">
        <f t="shared" si="1"/>
        <v>0</v>
      </c>
    </row>
    <row r="27" spans="1:81" s="37" customFormat="1" ht="56.1" customHeight="1" thickBot="1">
      <c r="A27" s="1082"/>
      <c r="B27" s="1083"/>
      <c r="C27" s="26" t="str">
        <f>'4.   4․1 ԾՐԱԳՐԵՐ 1-14'!D129</f>
        <v>Հիմնական (հատ)</v>
      </c>
      <c r="D27" s="369">
        <f>'5. ԾՐԱԳՐԵՐԻ ԱՄՓՈՓԱԹԵՐԹ'!D28</f>
        <v>56</v>
      </c>
      <c r="E27" s="57"/>
      <c r="F27" s="104"/>
      <c r="G27" s="370">
        <f>'5. ԾՐԱԳՐԵՐԻ ԱՄՓՈՓԱԹԵՐԹ'!E28</f>
        <v>56</v>
      </c>
      <c r="H27" s="57"/>
      <c r="I27" s="104"/>
      <c r="J27" s="369">
        <f>'5. ԾՐԱԳՐԵՐԻ ԱՄՓՈՓԱԹԵՐԹ'!F28</f>
        <v>1</v>
      </c>
      <c r="K27" s="57"/>
      <c r="L27" s="64"/>
      <c r="M27" s="370">
        <f>'5. ԾՐԱԳՐԵՐԻ ԱՄՓՈՓԱԹԵՐԹ'!G28</f>
        <v>4</v>
      </c>
      <c r="N27" s="57"/>
      <c r="O27" s="104"/>
      <c r="P27" s="370">
        <f>'5. ԾՐԱԳՐԵՐԻ ԱՄՓՈՓԱԹԵՐԹ'!H28</f>
        <v>1</v>
      </c>
      <c r="Q27" s="57"/>
      <c r="R27" s="64"/>
      <c r="S27" s="370">
        <f>'5. ԾՐԱԳՐԵՐԻ ԱՄՓՈՓԱԹԵՐԹ'!I28</f>
        <v>0</v>
      </c>
      <c r="T27" s="57"/>
      <c r="U27" s="104"/>
      <c r="V27" s="370">
        <f>'5. ԾՐԱԳՐԵՐԻ ԱՄՓՈՓԱԹԵՐԹ'!J28</f>
        <v>1</v>
      </c>
      <c r="W27" s="57"/>
      <c r="X27" s="104"/>
      <c r="Y27" s="370">
        <f>'5. ԾՐԱԳՐԵՐԻ ԱՄՓՈՓԱԹԵՐԹ'!K28</f>
        <v>0</v>
      </c>
      <c r="Z27" s="57"/>
      <c r="AA27" s="104"/>
      <c r="AB27" s="370">
        <f>'5. ԾՐԱԳՐԵՐԻ ԱՄՓՈՓԱԹԵՐԹ'!L28</f>
        <v>0</v>
      </c>
      <c r="AC27" s="57"/>
      <c r="AD27" s="64"/>
      <c r="AE27" s="370">
        <f>'5. ԾՐԱԳՐԵՐԻ ԱՄՓՈՓԱԹԵՐԹ'!M28</f>
        <v>0</v>
      </c>
      <c r="AF27" s="57"/>
      <c r="AG27" s="104"/>
      <c r="AH27" s="370">
        <f>'5. ԾՐԱԳՐԵՐԻ ԱՄՓՈՓԱԹԵՐԹ'!N28</f>
        <v>0</v>
      </c>
      <c r="AI27" s="57"/>
      <c r="AJ27" s="104"/>
      <c r="AK27" s="370">
        <f>'5. ԾՐԱԳՐԵՐԻ ԱՄՓՈՓԱԹԵՐԹ'!O28</f>
        <v>0</v>
      </c>
      <c r="AL27" s="57"/>
      <c r="AM27" s="104"/>
      <c r="AN27" s="370">
        <f>'5. ԾՐԱԳՐԵՐԻ ԱՄՓՈՓԱԹԵՐԹ'!P28</f>
        <v>2</v>
      </c>
      <c r="AO27" s="57"/>
      <c r="AP27" s="104"/>
      <c r="AQ27" s="370">
        <f>'5. ԾՐԱԳՐԵՐԻ ԱՄՓՈՓԱԹԵՐԹ'!Q28</f>
        <v>3</v>
      </c>
      <c r="AR27" s="57"/>
      <c r="AS27" s="104"/>
      <c r="AT27" s="369">
        <f>'5. ԾՐԱԳՐԵՐԻ ԱՄՓՈՓԱԹԵՐԹ'!R28</f>
        <v>2</v>
      </c>
      <c r="AU27" s="57"/>
      <c r="AV27" s="64"/>
      <c r="AW27" s="370">
        <f>'5. ԾՐԱԳՐԵՐԻ ԱՄՓՈՓԱԹԵՐԹ'!S28</f>
        <v>0</v>
      </c>
      <c r="AX27" s="57"/>
      <c r="AY27" s="104"/>
      <c r="AZ27" s="370">
        <f>'5. ԾՐԱԳՐԵՐԻ ԱՄՓՈՓԱԹԵՐԹ'!T28</f>
        <v>0</v>
      </c>
      <c r="BA27" s="57"/>
      <c r="BB27" s="104"/>
      <c r="BC27" s="370">
        <f>'5. ԾՐԱԳՐԵՐԻ ԱՄՓՈՓԱԹԵՐԹ'!U28</f>
        <v>10</v>
      </c>
      <c r="BD27" s="57"/>
      <c r="BE27" s="104"/>
      <c r="BF27" s="370" t="str">
        <f>'5. ԾՐԱԳՐԵՐԻ ԱՄՓՈՓԱԹԵՐԹ'!V28</f>
        <v>-</v>
      </c>
      <c r="BG27" s="57"/>
      <c r="BH27" s="104"/>
      <c r="BI27" s="370">
        <f>'5. ԾՐԱԳՐԵՐԻ ԱՄՓՈՓԱԹԵՐԹ'!W28</f>
        <v>0</v>
      </c>
      <c r="BJ27" s="57"/>
      <c r="BK27" s="104"/>
      <c r="BL27" s="370">
        <f>'5. ԾՐԱԳՐԵՐԻ ԱՄՓՈՓԱԹԵՐԹ'!X28</f>
        <v>2</v>
      </c>
      <c r="BM27" s="57"/>
      <c r="BN27" s="104"/>
      <c r="BO27" s="370">
        <f>'5. ԾՐԱԳՐԵՐԻ ԱՄՓՈՓԱԹԵՐԹ'!Y28</f>
        <v>0</v>
      </c>
      <c r="BP27" s="57"/>
      <c r="BQ27" s="104"/>
      <c r="BR27" s="370">
        <f>'5. ԾՐԱԳՐԵՐԻ ԱՄՓՈՓԱԹԵՐԹ'!Z28</f>
        <v>5</v>
      </c>
      <c r="BS27" s="57"/>
      <c r="BT27" s="104"/>
      <c r="BU27" s="370">
        <f>'5. ԾՐԱԳՐԵՐԻ ԱՄՓՈՓԱԹԵՐԹ'!AA28</f>
        <v>0</v>
      </c>
      <c r="BV27" s="57"/>
      <c r="BW27" s="104"/>
      <c r="BX27" s="370">
        <f>'5. ԾՐԱԳՐԵՐԻ ԱՄՓՈՓԱԹԵՐԹ'!AB28</f>
        <v>0</v>
      </c>
      <c r="BY27" s="57"/>
      <c r="BZ27" s="64"/>
      <c r="CA27" s="371" t="e">
        <f t="shared" si="1"/>
        <v>#VALUE!</v>
      </c>
      <c r="CB27" s="372">
        <f t="shared" si="1"/>
        <v>0</v>
      </c>
      <c r="CC27" s="373">
        <f t="shared" si="1"/>
        <v>0</v>
      </c>
    </row>
    <row r="28" spans="1:81" s="563" customFormat="1" ht="56.1" customHeight="1" thickBot="1">
      <c r="A28" s="1096" t="s">
        <v>59</v>
      </c>
      <c r="B28" s="1098" t="str">
        <f>'4.   4․1 ԾՐԱԳՐԵՐ 1-14'!B131</f>
        <v>այդ թվում՝ աշխատատեղեր կանանց համար</v>
      </c>
      <c r="C28" s="564" t="str">
        <f>'4.   4․1 ԾՐԱԳՐԵՐ 1-14'!C129</f>
        <v>Ժամանակավոր (հատ)</v>
      </c>
      <c r="D28" s="565">
        <f>'5. ԾՐԱԳՐԵՐԻ ԱՄՓՈՓԱԹԵՐԹ'!D29</f>
        <v>34</v>
      </c>
      <c r="E28" s="556"/>
      <c r="F28" s="557"/>
      <c r="G28" s="566">
        <f>'5. ԾՐԱԳՐԵՐԻ ԱՄՓՈՓԱԹԵՐԹ'!E29</f>
        <v>34</v>
      </c>
      <c r="H28" s="556"/>
      <c r="I28" s="557"/>
      <c r="J28" s="565">
        <f>'5. ԾՐԱԳՐԵՐԻ ԱՄՓՈՓԱԹԵՐԹ'!F29</f>
        <v>1</v>
      </c>
      <c r="K28" s="556"/>
      <c r="L28" s="559"/>
      <c r="M28" s="566">
        <f>'5. ԾՐԱԳՐԵՐԻ ԱՄՓՈՓԱԹԵՐԹ'!G29</f>
        <v>2</v>
      </c>
      <c r="N28" s="556"/>
      <c r="O28" s="557"/>
      <c r="P28" s="566">
        <f>'5. ԾՐԱԳՐԵՐԻ ԱՄՓՈՓԱԹԵՐԹ'!H29</f>
        <v>1</v>
      </c>
      <c r="Q28" s="556"/>
      <c r="R28" s="559"/>
      <c r="S28" s="566">
        <f>'5. ԾՐԱԳՐԵՐԻ ԱՄՓՈՓԱԹԵՐԹ'!I29</f>
        <v>0</v>
      </c>
      <c r="T28" s="556"/>
      <c r="U28" s="557"/>
      <c r="V28" s="566">
        <f>'5. ԾՐԱԳՐԵՐԻ ԱՄՓՈՓԱԹԵՐԹ'!J29</f>
        <v>0</v>
      </c>
      <c r="W28" s="556"/>
      <c r="X28" s="557"/>
      <c r="Y28" s="566">
        <f>'5. ԾՐԱԳՐԵՐԻ ԱՄՓՈՓԱԹԵՐԹ'!K29</f>
        <v>0</v>
      </c>
      <c r="Z28" s="556"/>
      <c r="AA28" s="557"/>
      <c r="AB28" s="566">
        <f>'5. ԾՐԱԳՐԵՐԻ ԱՄՓՈՓԱԹԵՐԹ'!L29</f>
        <v>0</v>
      </c>
      <c r="AC28" s="556"/>
      <c r="AD28" s="559"/>
      <c r="AE28" s="566">
        <f>'5. ԾՐԱԳՐԵՐԻ ԱՄՓՈՓԱԹԵՐԹ'!M29</f>
        <v>0</v>
      </c>
      <c r="AF28" s="556"/>
      <c r="AG28" s="557"/>
      <c r="AH28" s="566">
        <f>'5. ԾՐԱԳՐԵՐԻ ԱՄՓՈՓԱԹԵՐԹ'!N29</f>
        <v>479</v>
      </c>
      <c r="AI28" s="556"/>
      <c r="AJ28" s="557"/>
      <c r="AK28" s="566">
        <f>'5. ԾՐԱԳՐԵՐԻ ԱՄՓՈՓԱԹԵՐԹ'!O29</f>
        <v>4</v>
      </c>
      <c r="AL28" s="556"/>
      <c r="AM28" s="557"/>
      <c r="AN28" s="566">
        <f>'5. ԾՐԱԳՐԵՐԻ ԱՄՓՈՓԱԹԵՐԹ'!P29</f>
        <v>2</v>
      </c>
      <c r="AO28" s="556"/>
      <c r="AP28" s="557"/>
      <c r="AQ28" s="566">
        <f>'5. ԾՐԱԳՐԵՐԻ ԱՄՓՈՓԱԹԵՐԹ'!Q29</f>
        <v>3</v>
      </c>
      <c r="AR28" s="556"/>
      <c r="AS28" s="557"/>
      <c r="AT28" s="565">
        <f>'5. ԾՐԱԳՐԵՐԻ ԱՄՓՈՓԱԹԵՐԹ'!R29</f>
        <v>0</v>
      </c>
      <c r="AU28" s="556"/>
      <c r="AV28" s="559"/>
      <c r="AW28" s="566">
        <f>'5. ԾՐԱԳՐԵՐԻ ԱՄՓՈՓԱԹԵՐԹ'!S29</f>
        <v>0</v>
      </c>
      <c r="AX28" s="556"/>
      <c r="AY28" s="557"/>
      <c r="AZ28" s="566">
        <f>'5. ԾՐԱԳՐԵՐԻ ԱՄՓՈՓԱԹԵՐԹ'!T29</f>
        <v>0</v>
      </c>
      <c r="BA28" s="556"/>
      <c r="BB28" s="557"/>
      <c r="BC28" s="566">
        <f>'5. ԾՐԱԳՐԵՐԻ ԱՄՓՈՓԱԹԵՐԹ'!U29</f>
        <v>6</v>
      </c>
      <c r="BD28" s="556"/>
      <c r="BE28" s="557"/>
      <c r="BF28" s="566">
        <f>'5. ԾՐԱԳՐԵՐԻ ԱՄՓՈՓԱԹԵՐԹ'!V29</f>
        <v>0</v>
      </c>
      <c r="BG28" s="556"/>
      <c r="BH28" s="557"/>
      <c r="BI28" s="566">
        <f>'5. ԾՐԱԳՐԵՐԻ ԱՄՓՈՓԱԹԵՐԹ'!W29</f>
        <v>6</v>
      </c>
      <c r="BJ28" s="556"/>
      <c r="BK28" s="557"/>
      <c r="BL28" s="566">
        <f>'5. ԾՐԱԳՐԵՐԻ ԱՄՓՈՓԱԹԵՐԹ'!X29</f>
        <v>0</v>
      </c>
      <c r="BM28" s="556"/>
      <c r="BN28" s="557"/>
      <c r="BO28" s="566">
        <f>'5. ԾՐԱԳՐԵՐԻ ԱՄՓՈՓԱԹԵՐԹ'!Y29</f>
        <v>0</v>
      </c>
      <c r="BP28" s="556"/>
      <c r="BQ28" s="557"/>
      <c r="BR28" s="566">
        <f>'5. ԾՐԱԳՐԵՐԻ ԱՄՓՈՓԱԹԵՐԹ'!Z29</f>
        <v>2</v>
      </c>
      <c r="BS28" s="556"/>
      <c r="BT28" s="557"/>
      <c r="BU28" s="566">
        <f>'5. ԾՐԱԳՐԵՐԻ ԱՄՓՈՓԱԹԵՐԹ'!AA29</f>
        <v>2</v>
      </c>
      <c r="BV28" s="556"/>
      <c r="BW28" s="557"/>
      <c r="BX28" s="566">
        <f>'5. ԾՐԱԳՐԵՐԻ ԱՄՓՈՓԱԹԵՐԹ'!AB29</f>
        <v>0</v>
      </c>
      <c r="BY28" s="556"/>
      <c r="BZ28" s="559"/>
      <c r="CA28" s="550">
        <f t="shared" ref="CA28:CC29" si="2">BX28+BU28+BR28+BO28+BL28+BI28+BF28+BC28+AZ28+AW28+AT28+AQ28+AN28+AK28+AH28+AE28+AB28+Y28+V28+S28+P28+M28+J28+G28+D28</f>
        <v>576</v>
      </c>
      <c r="CB28" s="551">
        <f t="shared" si="2"/>
        <v>0</v>
      </c>
      <c r="CC28" s="552">
        <f t="shared" si="2"/>
        <v>0</v>
      </c>
    </row>
    <row r="29" spans="1:81" s="563" customFormat="1" ht="56.1" customHeight="1" thickBot="1">
      <c r="A29" s="1097"/>
      <c r="B29" s="1099"/>
      <c r="C29" s="554" t="str">
        <f>'4.   4․1 ԾՐԱԳՐԵՐ 1-14'!D129</f>
        <v>Հիմնական (հատ)</v>
      </c>
      <c r="D29" s="555">
        <f>'5. ԾՐԱԳՐԵՐԻ ԱՄՓՈՓԱԹԵՐԹ'!D30</f>
        <v>34</v>
      </c>
      <c r="E29" s="556"/>
      <c r="F29" s="557"/>
      <c r="G29" s="558">
        <f>'5. ԾՐԱԳՐԵՐԻ ԱՄՓՈՓԱԹԵՐԹ'!E30</f>
        <v>34</v>
      </c>
      <c r="H29" s="556"/>
      <c r="I29" s="557"/>
      <c r="J29" s="555">
        <f>'5. ԾՐԱԳՐԵՐԻ ԱՄՓՈՓԱԹԵՐԹ'!F30</f>
        <v>0</v>
      </c>
      <c r="K29" s="556"/>
      <c r="L29" s="559"/>
      <c r="M29" s="558">
        <f>'5. ԾՐԱԳՐԵՐԻ ԱՄՓՈՓԱԹԵՐԹ'!G30</f>
        <v>1</v>
      </c>
      <c r="N29" s="556"/>
      <c r="O29" s="557"/>
      <c r="P29" s="558">
        <f>'5. ԾՐԱԳՐԵՐԻ ԱՄՓՈՓԱԹԵՐԹ'!H30</f>
        <v>1</v>
      </c>
      <c r="Q29" s="556"/>
      <c r="R29" s="559"/>
      <c r="S29" s="558">
        <f>'5. ԾՐԱԳՐԵՐԻ ԱՄՓՈՓԱԹԵՐԹ'!I30</f>
        <v>0</v>
      </c>
      <c r="T29" s="556"/>
      <c r="U29" s="557"/>
      <c r="V29" s="558">
        <f>'5. ԾՐԱԳՐԵՐԻ ԱՄՓՈՓԱԹԵՐԹ'!J30</f>
        <v>0</v>
      </c>
      <c r="W29" s="556"/>
      <c r="X29" s="557"/>
      <c r="Y29" s="558">
        <f>'5. ԾՐԱԳՐԵՐԻ ԱՄՓՈՓԱԹԵՐԹ'!K30</f>
        <v>0</v>
      </c>
      <c r="Z29" s="556"/>
      <c r="AA29" s="557"/>
      <c r="AB29" s="558">
        <f>'5. ԾՐԱԳՐԵՐԻ ԱՄՓՈՓԱԹԵՐԹ'!L30</f>
        <v>0</v>
      </c>
      <c r="AC29" s="556"/>
      <c r="AD29" s="559"/>
      <c r="AE29" s="558">
        <f>'5. ԾՐԱԳՐԵՐԻ ԱՄՓՈՓԱԹԵՐԹ'!M30</f>
        <v>0</v>
      </c>
      <c r="AF29" s="556"/>
      <c r="AG29" s="557"/>
      <c r="AH29" s="558">
        <f>'5. ԾՐԱԳՐԵՐԻ ԱՄՓՈՓԱԹԵՐԹ'!N30</f>
        <v>0</v>
      </c>
      <c r="AI29" s="556"/>
      <c r="AJ29" s="557"/>
      <c r="AK29" s="558">
        <f>'5. ԾՐԱԳՐԵՐԻ ԱՄՓՈՓԱԹԵՐԹ'!O30</f>
        <v>0</v>
      </c>
      <c r="AL29" s="556"/>
      <c r="AM29" s="557"/>
      <c r="AN29" s="558">
        <f>'5. ԾՐԱԳՐԵՐԻ ԱՄՓՈՓԱԹԵՐԹ'!P30</f>
        <v>2</v>
      </c>
      <c r="AO29" s="556"/>
      <c r="AP29" s="557"/>
      <c r="AQ29" s="558">
        <f>'5. ԾՐԱԳՐԵՐԻ ԱՄՓՈՓԱԹԵՐԹ'!Q30</f>
        <v>0</v>
      </c>
      <c r="AR29" s="556"/>
      <c r="AS29" s="557"/>
      <c r="AT29" s="555">
        <f>'5. ԾՐԱԳՐԵՐԻ ԱՄՓՈՓԱԹԵՐԹ'!R30</f>
        <v>0</v>
      </c>
      <c r="AU29" s="556"/>
      <c r="AV29" s="559"/>
      <c r="AW29" s="558">
        <f>'5. ԾՐԱԳՐԵՐԻ ԱՄՓՈՓԱԹԵՐԹ'!S30</f>
        <v>0</v>
      </c>
      <c r="AX29" s="556"/>
      <c r="AY29" s="557"/>
      <c r="AZ29" s="558">
        <f>'5. ԾՐԱԳՐԵՐԻ ԱՄՓՈՓԱԹԵՐԹ'!T30</f>
        <v>0</v>
      </c>
      <c r="BA29" s="556"/>
      <c r="BB29" s="557"/>
      <c r="BC29" s="558">
        <f>'5. ԾՐԱԳՐԵՐԻ ԱՄՓՈՓԱԹԵՐԹ'!U30</f>
        <v>2</v>
      </c>
      <c r="BD29" s="556"/>
      <c r="BE29" s="557"/>
      <c r="BF29" s="558">
        <f>'5. ԾՐԱԳՐԵՐԻ ԱՄՓՈՓԱԹԵՐԹ'!V30</f>
        <v>0</v>
      </c>
      <c r="BG29" s="556"/>
      <c r="BH29" s="557"/>
      <c r="BI29" s="558">
        <f>'5. ԾՐԱԳՐԵՐԻ ԱՄՓՈՓԱԹԵՐԹ'!W30</f>
        <v>0</v>
      </c>
      <c r="BJ29" s="556"/>
      <c r="BK29" s="557"/>
      <c r="BL29" s="558">
        <f>'5. ԾՐԱԳՐԵՐԻ ԱՄՓՈՓԱԹԵՐԹ'!X30</f>
        <v>0</v>
      </c>
      <c r="BM29" s="556"/>
      <c r="BN29" s="557"/>
      <c r="BO29" s="558">
        <f>'5. ԾՐԱԳՐԵՐԻ ԱՄՓՈՓԱԹԵՐԹ'!Y30</f>
        <v>0</v>
      </c>
      <c r="BP29" s="556"/>
      <c r="BQ29" s="557"/>
      <c r="BR29" s="558">
        <f>'5. ԾՐԱԳՐԵՐԻ ԱՄՓՈՓԱԹԵՐԹ'!Z30</f>
        <v>2</v>
      </c>
      <c r="BS29" s="556"/>
      <c r="BT29" s="557"/>
      <c r="BU29" s="558">
        <f>'5. ԾՐԱԳՐԵՐԻ ԱՄՓՈՓԱԹԵՐԹ'!AA30</f>
        <v>0</v>
      </c>
      <c r="BV29" s="556"/>
      <c r="BW29" s="557"/>
      <c r="BX29" s="558">
        <f>'5. ԾՐԱԳՐԵՐԻ ԱՄՓՈՓԱԹԵՐԹ'!AB30</f>
        <v>0</v>
      </c>
      <c r="BY29" s="556"/>
      <c r="BZ29" s="559"/>
      <c r="CA29" s="550">
        <f t="shared" si="2"/>
        <v>76</v>
      </c>
      <c r="CB29" s="551">
        <f t="shared" si="2"/>
        <v>0</v>
      </c>
      <c r="CC29" s="552">
        <f t="shared" si="2"/>
        <v>0</v>
      </c>
    </row>
    <row r="30" spans="1:81" s="16" customFormat="1" ht="56.1" customHeight="1" thickBot="1">
      <c r="A30" s="340" t="str">
        <f>'5. ԾՐԱԳՐԵՐԻ ԱՄՓՈՓԱԹԵՐԹ'!A31</f>
        <v>Ա13</v>
      </c>
      <c r="B30" s="29" t="str">
        <f>'4.   4․1 ԾՐԱԳՐԵՐ 1-14'!B133</f>
        <v xml:space="preserve">Ծրագրի իրականացման դեպքում շրջակա միջավայրի վրա ազդեցությունը. </v>
      </c>
      <c r="C30" s="25"/>
      <c r="D30" s="31" t="str">
        <f>'5. ԾՐԱԳՐԵՐԻ ԱՄՓՈՓԱԹԵՐԹ'!D31</f>
        <v>ԴՐԱԿԱՆ</v>
      </c>
      <c r="E30" s="43" t="s">
        <v>47</v>
      </c>
      <c r="F30" s="105" t="s">
        <v>103</v>
      </c>
      <c r="G30" s="33" t="str">
        <f>'5. ԾՐԱԳՐԵՐԻ ԱՄՓՈՓԱԹԵՐԹ'!E31</f>
        <v>ԴՐԱԿԱՆ</v>
      </c>
      <c r="H30" s="43" t="s">
        <v>47</v>
      </c>
      <c r="I30" s="105" t="s">
        <v>103</v>
      </c>
      <c r="J30" s="31" t="str">
        <f>'5. ԾՐԱԳՐԵՐԻ ԱՄՓՈՓԱԹԵՐԹ'!F31</f>
        <v>ԴՐԱԿԱՆ</v>
      </c>
      <c r="K30" s="43" t="s">
        <v>47</v>
      </c>
      <c r="L30" s="92" t="s">
        <v>103</v>
      </c>
      <c r="M30" s="33" t="str">
        <f>'5. ԾՐԱԳՐԵՐԻ ԱՄՓՈՓԱԹԵՐԹ'!G31</f>
        <v>ԴՐԱԿԱՆ</v>
      </c>
      <c r="N30" s="43" t="s">
        <v>47</v>
      </c>
      <c r="O30" s="105" t="s">
        <v>103</v>
      </c>
      <c r="P30" s="33" t="str">
        <f>'5. ԾՐԱԳՐԵՐԻ ԱՄՓՈՓԱԹԵՐԹ'!H31</f>
        <v>ԴՐԱԿԱՆ</v>
      </c>
      <c r="Q30" s="43" t="s">
        <v>47</v>
      </c>
      <c r="R30" s="92" t="s">
        <v>103</v>
      </c>
      <c r="S30" s="33" t="str">
        <f>'5. ԾՐԱԳՐԵՐԻ ԱՄՓՈՓԱԹԵՐԹ'!I31</f>
        <v>ԴՐԱԿԱՆ</v>
      </c>
      <c r="T30" s="43" t="s">
        <v>47</v>
      </c>
      <c r="U30" s="105" t="s">
        <v>103</v>
      </c>
      <c r="V30" s="33" t="str">
        <f>'5. ԾՐԱԳՐԵՐԻ ԱՄՓՈՓԱԹԵՐԹ'!J31</f>
        <v>ԱԶԴԵՑՈՒԹՅՈՒՆ ՉՈՒՆԻ</v>
      </c>
      <c r="W30" s="43" t="s">
        <v>47</v>
      </c>
      <c r="X30" s="105" t="s">
        <v>103</v>
      </c>
      <c r="Y30" s="33" t="str">
        <f>'5. ԾՐԱԳՐԵՐԻ ԱՄՓՈՓԱԹԵՐԹ'!K31</f>
        <v>ԱԶԴԵՑՈՒԹՅՈՒՆ ՉՈՒՆԻ</v>
      </c>
      <c r="Z30" s="43" t="s">
        <v>47</v>
      </c>
      <c r="AA30" s="105" t="s">
        <v>103</v>
      </c>
      <c r="AB30" s="33" t="str">
        <f>'5. ԾՐԱԳՐԵՐԻ ԱՄՓՈՓԱԹԵՐԹ'!L31</f>
        <v>ընտրել</v>
      </c>
      <c r="AC30" s="43" t="s">
        <v>47</v>
      </c>
      <c r="AD30" s="92" t="s">
        <v>103</v>
      </c>
      <c r="AE30" s="33" t="str">
        <f>'5. ԾՐԱԳՐԵՐԻ ԱՄՓՈՓԱԹԵՐԹ'!M31</f>
        <v>ԴՐԱԿԱՆ</v>
      </c>
      <c r="AF30" s="43" t="s">
        <v>47</v>
      </c>
      <c r="AG30" s="105" t="s">
        <v>103</v>
      </c>
      <c r="AH30" s="33" t="str">
        <f>'5. ԾՐԱԳՐԵՐԻ ԱՄՓՈՓԱԹԵՐԹ'!N31</f>
        <v>ԴՐԱԿԱՆ</v>
      </c>
      <c r="AI30" s="43" t="s">
        <v>47</v>
      </c>
      <c r="AJ30" s="105" t="s">
        <v>103</v>
      </c>
      <c r="AK30" s="33" t="str">
        <f>'5. ԾՐԱԳՐԵՐԻ ԱՄՓՈՓԱԹԵՐԹ'!O31</f>
        <v>ԴՐԱԿԱՆ</v>
      </c>
      <c r="AL30" s="43" t="s">
        <v>47</v>
      </c>
      <c r="AM30" s="105" t="s">
        <v>103</v>
      </c>
      <c r="AN30" s="33" t="str">
        <f>'5. ԾՐԱԳՐԵՐԻ ԱՄՓՈՓԱԹԵՐԹ'!P31</f>
        <v>ԴՐԱԿԱՆ</v>
      </c>
      <c r="AO30" s="43" t="s">
        <v>47</v>
      </c>
      <c r="AP30" s="105" t="s">
        <v>103</v>
      </c>
      <c r="AQ30" s="33" t="str">
        <f>'5. ԾՐԱԳՐԵՐԻ ԱՄՓՈՓԱԹԵՐԹ'!Q31</f>
        <v>ԴՐԱԿԱՆ</v>
      </c>
      <c r="AR30" s="43" t="s">
        <v>47</v>
      </c>
      <c r="AS30" s="105" t="s">
        <v>103</v>
      </c>
      <c r="AT30" s="31" t="str">
        <f>'5. ԾՐԱԳՐԵՐԻ ԱՄՓՈՓԱԹԵՐԹ'!R31</f>
        <v>ԴՐԱԿԱՆ</v>
      </c>
      <c r="AU30" s="43" t="s">
        <v>47</v>
      </c>
      <c r="AV30" s="92" t="s">
        <v>103</v>
      </c>
      <c r="AW30" s="33" t="str">
        <f>'5. ԾՐԱԳՐԵՐԻ ԱՄՓՈՓԱԹԵՐԹ'!S31</f>
        <v>ԴՐԱԿԱՆ</v>
      </c>
      <c r="AX30" s="43" t="s">
        <v>47</v>
      </c>
      <c r="AY30" s="105" t="s">
        <v>103</v>
      </c>
      <c r="AZ30" s="33" t="str">
        <f>'5. ԾՐԱԳՐԵՐԻ ԱՄՓՈՓԱԹԵՐԹ'!T31</f>
        <v>ԴՐԱԿԱՆ</v>
      </c>
      <c r="BA30" s="43" t="s">
        <v>47</v>
      </c>
      <c r="BB30" s="105" t="s">
        <v>103</v>
      </c>
      <c r="BC30" s="33" t="str">
        <f>'5. ԾՐԱԳՐԵՐԻ ԱՄՓՈՓԱԹԵՐԹ'!U31</f>
        <v>ԴՐԱԿԱՆ</v>
      </c>
      <c r="BD30" s="43" t="s">
        <v>47</v>
      </c>
      <c r="BE30" s="105" t="s">
        <v>103</v>
      </c>
      <c r="BF30" s="33" t="str">
        <f>'5. ԾՐԱԳՐԵՐԻ ԱՄՓՈՓԱԹԵՐԹ'!V31</f>
        <v>ԴՐԱԿԱՆ</v>
      </c>
      <c r="BG30" s="43" t="s">
        <v>47</v>
      </c>
      <c r="BH30" s="105" t="s">
        <v>103</v>
      </c>
      <c r="BI30" s="33" t="str">
        <f>'5. ԾՐԱԳՐԵՐԻ ԱՄՓՈՓԱԹԵՐԹ'!W31</f>
        <v>ԱԶԴԵՑՈՒԹՅՈՒՆ ՉՈՒՆԻ</v>
      </c>
      <c r="BJ30" s="43" t="s">
        <v>47</v>
      </c>
      <c r="BK30" s="105" t="s">
        <v>103</v>
      </c>
      <c r="BL30" s="33" t="str">
        <f>'5. ԾՐԱԳՐԵՐԻ ԱՄՓՈՓԱԹԵՐԹ'!X31</f>
        <v>ԱԶԴԵՑՈՒԹՅՈՒՆ ՉՈՒՆԻ</v>
      </c>
      <c r="BM30" s="43" t="s">
        <v>47</v>
      </c>
      <c r="BN30" s="105" t="s">
        <v>103</v>
      </c>
      <c r="BO30" s="33" t="str">
        <f>'5. ԾՐԱԳՐԵՐԻ ԱՄՓՈՓԱԹԵՐԹ'!Y31</f>
        <v>ընտրել</v>
      </c>
      <c r="BP30" s="43" t="s">
        <v>47</v>
      </c>
      <c r="BQ30" s="105" t="s">
        <v>103</v>
      </c>
      <c r="BR30" s="33" t="str">
        <f>'5. ԾՐԱԳՐԵՐԻ ԱՄՓՈՓԱԹԵՐԹ'!Z31</f>
        <v>ԴՐԱԿԱՆ</v>
      </c>
      <c r="BS30" s="43" t="s">
        <v>47</v>
      </c>
      <c r="BT30" s="105" t="s">
        <v>103</v>
      </c>
      <c r="BU30" s="33" t="str">
        <f>'5. ԾՐԱԳՐԵՐԻ ԱՄՓՈՓԱԹԵՐԹ'!AA31</f>
        <v>ԴՐԱԿԱՆ</v>
      </c>
      <c r="BV30" s="43" t="s">
        <v>47</v>
      </c>
      <c r="BW30" s="105" t="s">
        <v>103</v>
      </c>
      <c r="BX30" s="33" t="str">
        <f>'5. ԾՐԱԳՐԵՐԻ ԱՄՓՈՓԱԹԵՐԹ'!AB31</f>
        <v>ԴՐԱԿԱՆ</v>
      </c>
      <c r="BY30" s="43" t="s">
        <v>47</v>
      </c>
      <c r="BZ30" s="92" t="s">
        <v>103</v>
      </c>
      <c r="CA30" s="118" t="s">
        <v>47</v>
      </c>
      <c r="CB30" s="18" t="s">
        <v>47</v>
      </c>
      <c r="CC30" s="102" t="s">
        <v>47</v>
      </c>
    </row>
    <row r="31" spans="1:81" s="36" customFormat="1" ht="56.1" customHeight="1" thickBot="1">
      <c r="A31" s="340" t="str">
        <f>'5. ԾՐԱԳՐԵՐԻ ԱՄՓՈՓԱԹԵՐԹ'!A32</f>
        <v>Ա14</v>
      </c>
      <c r="B31" s="23" t="str">
        <f>'4.   4․1 ԾՐԱԳՐԵՐ 1-14'!B140</f>
        <v>Ծրագրի իրականացումը սկսելու ամսաթիվը.</v>
      </c>
      <c r="C31" s="1094" t="s">
        <v>163</v>
      </c>
      <c r="D31" s="376">
        <f>'5. ԾՐԱԳՐԵՐԻ ԱՄՓՈՓԱԹԵՐԹ'!D32</f>
        <v>45716</v>
      </c>
      <c r="E31" s="58"/>
      <c r="F31" s="106"/>
      <c r="G31" s="377">
        <f>'5. ԾՐԱԳՐԵՐԻ ԱՄՓՈՓԱԹԵՐԹ'!E32</f>
        <v>45658</v>
      </c>
      <c r="H31" s="58"/>
      <c r="I31" s="106"/>
      <c r="J31" s="376">
        <f>'5. ԾՐԱԳՐԵՐԻ ԱՄՓՈՓԱԹԵՐԹ'!F32</f>
        <v>45715</v>
      </c>
      <c r="K31" s="58"/>
      <c r="L31" s="93"/>
      <c r="M31" s="377">
        <f>'5. ԾՐԱԳՐԵՐԻ ԱՄՓՈՓԱԹԵՐԹ'!G32</f>
        <v>45700</v>
      </c>
      <c r="N31" s="58"/>
      <c r="O31" s="106"/>
      <c r="P31" s="377">
        <f>'5. ԾՐԱԳՐԵՐԻ ԱՄՓՈՓԱԹԵՐԹ'!H32</f>
        <v>45721</v>
      </c>
      <c r="Q31" s="58">
        <v>44409</v>
      </c>
      <c r="R31" s="93"/>
      <c r="S31" s="377" t="str">
        <f>'5. ԾՐԱԳՐԵՐԻ ԱՄՓՈՓԱԹԵՐԹ'!I32</f>
        <v>13․01․2025</v>
      </c>
      <c r="T31" s="58">
        <v>44409</v>
      </c>
      <c r="U31" s="106"/>
      <c r="V31" s="377">
        <f>'5. ԾՐԱԳՐԵՐԻ ԱՄՓՈՓԱԹԵՐԹ'!J32</f>
        <v>45660</v>
      </c>
      <c r="W31" s="58">
        <v>44409</v>
      </c>
      <c r="X31" s="106"/>
      <c r="Y31" s="377">
        <f>'5. ԾՐԱԳՐԵՐԻ ԱՄՓՈՓԱԹԵՐԹ'!K32</f>
        <v>45781</v>
      </c>
      <c r="Z31" s="58">
        <v>44409</v>
      </c>
      <c r="AA31" s="106"/>
      <c r="AB31" s="377">
        <f>'5. ԾՐԱԳՐԵՐԻ ԱՄՓՈՓԱԹԵՐԹ'!L32</f>
        <v>45698</v>
      </c>
      <c r="AC31" s="58">
        <v>44470</v>
      </c>
      <c r="AD31" s="93"/>
      <c r="AE31" s="377">
        <f>'5. ԾՐԱԳՐԵՐԻ ԱՄՓՈՓԱԹԵՐԹ'!M32</f>
        <v>45748</v>
      </c>
      <c r="AF31" s="58">
        <v>44470</v>
      </c>
      <c r="AG31" s="106"/>
      <c r="AH31" s="377">
        <f>'5. ԾՐԱԳՐԵՐԻ ԱՄՓՈՓԱԹԵՐԹ'!N32</f>
        <v>45782</v>
      </c>
      <c r="AI31" s="58">
        <v>44440</v>
      </c>
      <c r="AJ31" s="106"/>
      <c r="AK31" s="377">
        <f>'5. ԾՐԱԳՐԵՐԻ ԱՄՓՈՓԱԹԵՐԹ'!O32</f>
        <v>45658</v>
      </c>
      <c r="AL31" s="58"/>
      <c r="AM31" s="106"/>
      <c r="AN31" s="377">
        <f>'5. ԾՐԱԳՐԵՐԻ ԱՄՓՈՓԱԹԵՐԹ'!P32</f>
        <v>45661</v>
      </c>
      <c r="AO31" s="58"/>
      <c r="AP31" s="106"/>
      <c r="AQ31" s="377">
        <f>'5. ԾՐԱԳՐԵՐԻ ԱՄՓՈՓԱԹԵՐԹ'!Q32</f>
        <v>45717</v>
      </c>
      <c r="AR31" s="58"/>
      <c r="AS31" s="106"/>
      <c r="AT31" s="376">
        <f>'5. ԾՐԱԳՐԵՐԻ ԱՄՓՈՓԱԹԵՐԹ'!R32</f>
        <v>45717</v>
      </c>
      <c r="AU31" s="58"/>
      <c r="AV31" s="93"/>
      <c r="AW31" s="377">
        <f>'5. ԾՐԱԳՐԵՐԻ ԱՄՓՈՓԱԹԵՐԹ'!S32</f>
        <v>45748</v>
      </c>
      <c r="AX31" s="58"/>
      <c r="AY31" s="106"/>
      <c r="AZ31" s="377">
        <f>'5. ԾՐԱԳՐԵՐԻ ԱՄՓՈՓԱԹԵՐԹ'!T32</f>
        <v>45672</v>
      </c>
      <c r="BA31" s="58"/>
      <c r="BB31" s="106"/>
      <c r="BC31" s="377">
        <f>'5. ԾՐԱԳՐԵՐԻ ԱՄՓՈՓԱԹԵՐԹ'!U32</f>
        <v>45748</v>
      </c>
      <c r="BD31" s="58"/>
      <c r="BE31" s="106"/>
      <c r="BF31" s="377">
        <f>'5. ԾՐԱԳՐԵՐԻ ԱՄՓՈՓԱԹԵՐԹ'!V32</f>
        <v>0</v>
      </c>
      <c r="BG31" s="58"/>
      <c r="BH31" s="106"/>
      <c r="BI31" s="377">
        <f>'5. ԾՐԱԳՐԵՐԻ ԱՄՓՈՓԱԹԵՐԹ'!W32</f>
        <v>45665</v>
      </c>
      <c r="BJ31" s="58"/>
      <c r="BK31" s="106"/>
      <c r="BL31" s="377">
        <f>'5. ԾՐԱԳՐԵՐԻ ԱՄՓՈՓԱԹԵՐԹ'!X32</f>
        <v>45868</v>
      </c>
      <c r="BM31" s="58"/>
      <c r="BN31" s="106"/>
      <c r="BO31" s="377">
        <f>'5. ԾՐԱԳՐԵՐԻ ԱՄՓՈՓԱԹԵՐԹ'!Y32</f>
        <v>45802</v>
      </c>
      <c r="BP31" s="58"/>
      <c r="BQ31" s="106"/>
      <c r="BR31" s="377">
        <f>'5. ԾՐԱԳՐԵՐԻ ԱՄՓՈՓԱԹԵՐԹ'!Z32</f>
        <v>45809</v>
      </c>
      <c r="BS31" s="58"/>
      <c r="BT31" s="106"/>
      <c r="BU31" s="377" t="str">
        <f>'5. ԾՐԱԳՐԵՐԻ ԱՄՓՈՓԱԹԵՐԹ'!AA32</f>
        <v>2023-2024-2025 թթթ</v>
      </c>
      <c r="BV31" s="58"/>
      <c r="BW31" s="106"/>
      <c r="BX31" s="377">
        <f>'5. ԾՐԱԳՐԵՐԻ ԱՄՓՈՓԱԹԵՐԹ'!AB32</f>
        <v>45802</v>
      </c>
      <c r="BY31" s="58"/>
      <c r="BZ31" s="93"/>
      <c r="CA31" s="378" t="s">
        <v>47</v>
      </c>
      <c r="CB31" s="379" t="s">
        <v>47</v>
      </c>
      <c r="CC31" s="380" t="s">
        <v>47</v>
      </c>
    </row>
    <row r="32" spans="1:81" s="36" customFormat="1" ht="56.1" customHeight="1" thickBot="1">
      <c r="A32" s="341" t="str">
        <f>'5. ԾՐԱԳՐԵՐԻ ԱՄՓՈՓԱԹԵՐԹ'!A33</f>
        <v>Ա15</v>
      </c>
      <c r="B32" s="20" t="str">
        <f>'5. ԾՐԱԳՐԵՐԻ ԱՄՓՈՓԱԹԵՐԹ'!B33</f>
        <v>Ծրագրի իրականացումն ավարտելու ամսաթիվը.</v>
      </c>
      <c r="C32" s="1095"/>
      <c r="D32" s="376">
        <f>'5. ԾՐԱԳՐԵՐԻ ԱՄՓՈՓԱԹԵՐԹ'!D33</f>
        <v>46022</v>
      </c>
      <c r="E32" s="58"/>
      <c r="F32" s="106"/>
      <c r="G32" s="377">
        <f>'5. ԾՐԱԳՐԵՐԻ ԱՄՓՈՓԱԹԵՐԹ'!E33</f>
        <v>45688</v>
      </c>
      <c r="H32" s="58"/>
      <c r="I32" s="106"/>
      <c r="J32" s="376">
        <f>'5. ԾՐԱԳՐԵՐԻ ԱՄՓՈՓԱԹԵՐԹ'!F33</f>
        <v>46018</v>
      </c>
      <c r="K32" s="58"/>
      <c r="L32" s="93"/>
      <c r="M32" s="377">
        <f>'5. ԾՐԱԳՐԵՐԻ ԱՄՓՈՓԱԹԵՐԹ'!G33</f>
        <v>46021</v>
      </c>
      <c r="N32" s="58"/>
      <c r="O32" s="106"/>
      <c r="P32" s="377">
        <f>'5. ԾՐԱԳՐԵՐԻ ԱՄՓՈՓԱԹԵՐԹ'!H33</f>
        <v>45990</v>
      </c>
      <c r="Q32" s="58">
        <v>44261</v>
      </c>
      <c r="R32" s="93"/>
      <c r="S32" s="377" t="str">
        <f>'5. ԾՐԱԳՐԵՐԻ ԱՄՓՈՓԱԹԵՐԹ'!I33</f>
        <v>19․10․2025</v>
      </c>
      <c r="T32" s="58">
        <v>44322</v>
      </c>
      <c r="U32" s="106"/>
      <c r="V32" s="377">
        <f>'5. ԾՐԱԳՐԵՐԻ ԱՄՓՈՓԱԹԵՐԹ'!J33</f>
        <v>46022</v>
      </c>
      <c r="W32" s="58">
        <v>44294</v>
      </c>
      <c r="X32" s="106"/>
      <c r="Y32" s="377">
        <f>'5. ԾՐԱԳՐԵՐԻ ԱՄՓՈՓԱԹԵՐԹ'!K33</f>
        <v>45949</v>
      </c>
      <c r="Z32" s="58">
        <v>44264</v>
      </c>
      <c r="AA32" s="106"/>
      <c r="AB32" s="377">
        <f>'5. ԾՐԱԳՐԵՐԻ ԱՄՓՈՓԱԹԵՐԹ'!L33</f>
        <v>45910</v>
      </c>
      <c r="AC32" s="58">
        <v>44325</v>
      </c>
      <c r="AD32" s="93"/>
      <c r="AE32" s="377">
        <f>'5. ԾՐԱԳՐԵՐԻ ԱՄՓՈՓԱԹԵՐԹ'!M33</f>
        <v>45960</v>
      </c>
      <c r="AF32" s="58">
        <v>44296</v>
      </c>
      <c r="AG32" s="106"/>
      <c r="AH32" s="377">
        <f>'5. ԾՐԱԳՐԵՐԻ ԱՄՓՈՓԱԹԵՐԹ'!N33</f>
        <v>46018</v>
      </c>
      <c r="AI32" s="58">
        <v>44296</v>
      </c>
      <c r="AJ32" s="106"/>
      <c r="AK32" s="377">
        <f>'5. ԾՐԱԳՐԵՐԻ ԱՄՓՈՓԱԹԵՐԹ'!O33</f>
        <v>45807</v>
      </c>
      <c r="AL32" s="58"/>
      <c r="AM32" s="106"/>
      <c r="AN32" s="377" t="str">
        <f>'5. ԾՐԱԳՐԵՐԻ ԱՄՓՈՓԱԹԵՐԹ'!P33</f>
        <v>8/30/2025</v>
      </c>
      <c r="AO32" s="58"/>
      <c r="AP32" s="106"/>
      <c r="AQ32" s="377" t="str">
        <f>'5. ԾՐԱԳՐԵՐԻ ԱՄՓՈՓԱԹԵՐԹ'!Q33</f>
        <v>12/28/2025</v>
      </c>
      <c r="AR32" s="58"/>
      <c r="AS32" s="106"/>
      <c r="AT32" s="376">
        <f>'5. ԾՐԱԳՐԵՐԻ ԱՄՓՈՓԱԹԵՐԹ'!R33</f>
        <v>45992</v>
      </c>
      <c r="AU32" s="58"/>
      <c r="AV32" s="93"/>
      <c r="AW32" s="377">
        <f>'5. ԾՐԱԳՐԵՐԻ ԱՄՓՈՓԱԹԵՐԹ'!S33</f>
        <v>45992</v>
      </c>
      <c r="AX32" s="58"/>
      <c r="AY32" s="106"/>
      <c r="AZ32" s="377">
        <f>'5. ԾՐԱԳՐԵՐԻ ԱՄՓՈՓԱԹԵՐԹ'!T33</f>
        <v>46022</v>
      </c>
      <c r="BA32" s="58"/>
      <c r="BB32" s="106"/>
      <c r="BC32" s="377">
        <f>'5. ԾՐԱԳՐԵՐԻ ԱՄՓՈՓԱԹԵՐԹ'!U33</f>
        <v>45992</v>
      </c>
      <c r="BD32" s="58"/>
      <c r="BE32" s="106"/>
      <c r="BF32" s="377">
        <f>'5. ԾՐԱԳՐԵՐԻ ԱՄՓՈՓԱԹԵՐԹ'!V33</f>
        <v>0</v>
      </c>
      <c r="BG32" s="58"/>
      <c r="BH32" s="106"/>
      <c r="BI32" s="377">
        <f>'5. ԾՐԱԳՐԵՐԻ ԱՄՓՈՓԱԹԵՐԹ'!W33</f>
        <v>46019</v>
      </c>
      <c r="BJ32" s="58"/>
      <c r="BK32" s="106"/>
      <c r="BL32" s="377">
        <f>'5. ԾՐԱԳՐԵՐԻ ԱՄՓՈՓԱԹԵՐԹ'!X33</f>
        <v>45883</v>
      </c>
      <c r="BM32" s="58"/>
      <c r="BN32" s="106"/>
      <c r="BO32" s="377">
        <f>'5. ԾՐԱԳՐԵՐԻ ԱՄՓՈՓԱԹԵՐԹ'!Y33</f>
        <v>45945</v>
      </c>
      <c r="BP32" s="58"/>
      <c r="BQ32" s="106"/>
      <c r="BR32" s="377">
        <f>'5. ԾՐԱԳՐԵՐԻ ԱՄՓՈՓԱԹԵՐԹ'!Z33</f>
        <v>0</v>
      </c>
      <c r="BS32" s="58"/>
      <c r="BT32" s="106"/>
      <c r="BU32" s="377">
        <f>'5. ԾՐԱԳՐԵՐԻ ԱՄՓՈՓԱԹԵՐԹ'!AA33</f>
        <v>0</v>
      </c>
      <c r="BV32" s="58"/>
      <c r="BW32" s="106"/>
      <c r="BX32" s="377">
        <f>'5. ԾՐԱԳՐԵՐԻ ԱՄՓՈՓԱԹԵՐԹ'!AB33</f>
        <v>45945</v>
      </c>
      <c r="BY32" s="58"/>
      <c r="BZ32" s="93"/>
      <c r="CA32" s="378" t="s">
        <v>47</v>
      </c>
      <c r="CB32" s="379" t="s">
        <v>47</v>
      </c>
      <c r="CC32" s="380" t="s">
        <v>47</v>
      </c>
    </row>
    <row r="33" spans="1:81" s="386" customFormat="1" ht="55.15" customHeight="1" thickBot="1">
      <c r="A33" s="1084" t="s">
        <v>391</v>
      </c>
      <c r="B33" s="1086" t="s">
        <v>167</v>
      </c>
      <c r="C33" s="24" t="s">
        <v>77</v>
      </c>
      <c r="D33" s="381">
        <f>'5. ԾՐԱԳՐԵՐԻ ԱՄՓՈՓԱԹԵՐԹ'!D36</f>
        <v>0</v>
      </c>
      <c r="E33" s="59"/>
      <c r="F33" s="107"/>
      <c r="G33" s="382">
        <f>'5. ԾՐԱԳՐԵՐԻ ԱՄՓՈՓԱԹԵՐԹ'!E36</f>
        <v>0</v>
      </c>
      <c r="H33" s="59"/>
      <c r="I33" s="107"/>
      <c r="J33" s="381">
        <f>'5. ԾՐԱԳՐԵՐԻ ԱՄՓՈՓԱԹԵՐԹ'!F36</f>
        <v>0</v>
      </c>
      <c r="K33" s="59"/>
      <c r="L33" s="94"/>
      <c r="M33" s="382">
        <f>'5. ԾՐԱԳՐԵՐԻ ԱՄՓՈՓԱԹԵՐԹ'!G36</f>
        <v>0</v>
      </c>
      <c r="N33" s="59"/>
      <c r="O33" s="107"/>
      <c r="P33" s="382">
        <f>'5. ԾՐԱԳՐԵՐԻ ԱՄՓՈՓԱԹԵՐԹ'!H36</f>
        <v>0</v>
      </c>
      <c r="Q33" s="59"/>
      <c r="R33" s="94"/>
      <c r="S33" s="382">
        <f>'5. ԾՐԱԳՐԵՐԻ ԱՄՓՈՓԱԹԵՐԹ'!I36</f>
        <v>0</v>
      </c>
      <c r="T33" s="59"/>
      <c r="U33" s="107"/>
      <c r="V33" s="382">
        <f>'5. ԾՐԱԳՐԵՐԻ ԱՄՓՈՓԱԹԵՐԹ'!J36</f>
        <v>0</v>
      </c>
      <c r="W33" s="59"/>
      <c r="X33" s="107"/>
      <c r="Y33" s="382">
        <f>'5. ԾՐԱԳՐԵՐԻ ԱՄՓՈՓԱԹԵՐԹ'!K36</f>
        <v>0</v>
      </c>
      <c r="Z33" s="59"/>
      <c r="AA33" s="107"/>
      <c r="AB33" s="382">
        <f>'5. ԾՐԱԳՐԵՐԻ ԱՄՓՈՓԱԹԵՐԹ'!L36</f>
        <v>0</v>
      </c>
      <c r="AC33" s="59"/>
      <c r="AD33" s="94"/>
      <c r="AE33" s="382">
        <f>'5. ԾՐԱԳՐԵՐԻ ԱՄՓՈՓԱԹԵՐԹ'!M36</f>
        <v>0</v>
      </c>
      <c r="AF33" s="59"/>
      <c r="AG33" s="107"/>
      <c r="AH33" s="382">
        <f>'5. ԾՐԱԳՐԵՐԻ ԱՄՓՈՓԱԹԵՐԹ'!N36</f>
        <v>0</v>
      </c>
      <c r="AI33" s="59"/>
      <c r="AJ33" s="107"/>
      <c r="AK33" s="382">
        <f>'5. ԾՐԱԳՐԵՐԻ ԱՄՓՈՓԱԹԵՐԹ'!O36</f>
        <v>0</v>
      </c>
      <c r="AL33" s="59"/>
      <c r="AM33" s="107"/>
      <c r="AN33" s="382">
        <f>'5. ԾՐԱԳՐԵՐԻ ԱՄՓՈՓԱԹԵՐԹ'!P36</f>
        <v>0</v>
      </c>
      <c r="AO33" s="59"/>
      <c r="AP33" s="107"/>
      <c r="AQ33" s="382">
        <f>'5. ԾՐԱԳՐԵՐԻ ԱՄՓՈՓԱԹԵՐԹ'!Q36</f>
        <v>0</v>
      </c>
      <c r="AR33" s="59"/>
      <c r="AS33" s="107"/>
      <c r="AT33" s="381">
        <f>'5. ԾՐԱԳՐԵՐԻ ԱՄՓՈՓԱԹԵՐԹ'!R36</f>
        <v>0</v>
      </c>
      <c r="AU33" s="59"/>
      <c r="AV33" s="94"/>
      <c r="AW33" s="382">
        <f>'5. ԾՐԱԳՐԵՐԻ ԱՄՓՈՓԱԹԵՐԹ'!S36</f>
        <v>0</v>
      </c>
      <c r="AX33" s="59"/>
      <c r="AY33" s="107"/>
      <c r="AZ33" s="382">
        <f>'5. ԾՐԱԳՐԵՐԻ ԱՄՓՈՓԱԹԵՐԹ'!T36</f>
        <v>0</v>
      </c>
      <c r="BA33" s="59"/>
      <c r="BB33" s="107"/>
      <c r="BC33" s="382">
        <f>'5. ԾՐԱԳՐԵՐԻ ԱՄՓՈՓԱԹԵՐԹ'!U36</f>
        <v>0</v>
      </c>
      <c r="BD33" s="59"/>
      <c r="BE33" s="107"/>
      <c r="BF33" s="382">
        <f>'5. ԾՐԱԳՐԵՐԻ ԱՄՓՈՓԱԹԵՐԹ'!V36</f>
        <v>0</v>
      </c>
      <c r="BG33" s="59"/>
      <c r="BH33" s="107"/>
      <c r="BI33" s="382">
        <f>'5. ԾՐԱԳՐԵՐԻ ԱՄՓՈՓԱԹԵՐԹ'!W36</f>
        <v>0</v>
      </c>
      <c r="BJ33" s="59"/>
      <c r="BK33" s="107"/>
      <c r="BL33" s="382">
        <f>'5. ԾՐԱԳՐԵՐԻ ԱՄՓՈՓԱԹԵՐԹ'!X36</f>
        <v>0</v>
      </c>
      <c r="BM33" s="59"/>
      <c r="BN33" s="107"/>
      <c r="BO33" s="382">
        <f>'5. ԾՐԱԳՐԵՐԻ ԱՄՓՈՓԱԹԵՐԹ'!Y36</f>
        <v>0</v>
      </c>
      <c r="BP33" s="59"/>
      <c r="BQ33" s="107"/>
      <c r="BR33" s="382">
        <f>'5. ԾՐԱԳՐԵՐԻ ԱՄՓՈՓԱԹԵՐԹ'!Z36</f>
        <v>0</v>
      </c>
      <c r="BS33" s="59"/>
      <c r="BT33" s="107"/>
      <c r="BU33" s="382">
        <f>'5. ԾՐԱԳՐԵՐԻ ԱՄՓՈՓԱԹԵՐԹ'!AA36</f>
        <v>0</v>
      </c>
      <c r="BV33" s="59"/>
      <c r="BW33" s="107"/>
      <c r="BX33" s="382">
        <f>'5. ԾՐԱԳՐԵՐԻ ԱՄՓՈՓԱԹԵՐԹ'!AB36</f>
        <v>0</v>
      </c>
      <c r="BY33" s="59"/>
      <c r="BZ33" s="94"/>
      <c r="CA33" s="383">
        <f t="shared" ref="CA33:CA39" si="3">BX33+BU33+BR33+BO33+BL33+BI33+BF33+BC33+AZ33+AW33+AT33+AQ33+AN33+AK33+AH33+AE33+AB33+Y33+V33+S33+P33+M33+J33+G33+D33</f>
        <v>0</v>
      </c>
      <c r="CB33" s="384">
        <f t="shared" ref="CB33:CB39" si="4">BY33+BV33+BS33+BP33+BM33+BJ33+BG33+BD33+BA33+AX33+AU33+AR33+AO33+AL33+AI33+AF33+AC33+Z33+W33+T33+Q33+N33+K33+H33+E33</f>
        <v>0</v>
      </c>
      <c r="CC33" s="385">
        <f t="shared" ref="CC33:CC39" si="5">BZ33+BW33+BT33+BQ33+BN33+BK33+BH33+BE33+BB33+AY33+AV33+AS33+AP33+AM33+AJ33+AG33+AD33+AA33+X33+U33+R33+O33+L33+I33+F33</f>
        <v>0</v>
      </c>
    </row>
    <row r="34" spans="1:81" s="386" customFormat="1" ht="55.15" customHeight="1" thickBot="1">
      <c r="A34" s="1085"/>
      <c r="B34" s="1086"/>
      <c r="C34" s="24" t="s">
        <v>78</v>
      </c>
      <c r="D34" s="381">
        <f>'5. ԾՐԱԳՐԵՐԻ ԱՄՓՈՓԱԹԵՐԹ'!D37</f>
        <v>0</v>
      </c>
      <c r="E34" s="59"/>
      <c r="F34" s="107"/>
      <c r="G34" s="382">
        <f>'5. ԾՐԱԳՐԵՐԻ ԱՄՓՈՓԱԹԵՐԹ'!E37</f>
        <v>0</v>
      </c>
      <c r="H34" s="59"/>
      <c r="I34" s="107"/>
      <c r="J34" s="381">
        <f>'5. ԾՐԱԳՐԵՐԻ ԱՄՓՈՓԱԹԵՐԹ'!F37</f>
        <v>0</v>
      </c>
      <c r="K34" s="59"/>
      <c r="L34" s="94"/>
      <c r="M34" s="382">
        <f>'5. ԾՐԱԳՐԵՐԻ ԱՄՓՈՓԱԹԵՐԹ'!G37</f>
        <v>0</v>
      </c>
      <c r="N34" s="59"/>
      <c r="O34" s="107"/>
      <c r="P34" s="382">
        <f>'5. ԾՐԱԳՐԵՐԻ ԱՄՓՈՓԱԹԵՐԹ'!H37</f>
        <v>0</v>
      </c>
      <c r="Q34" s="59"/>
      <c r="R34" s="94"/>
      <c r="S34" s="382">
        <f>'5. ԾՐԱԳՐԵՐԻ ԱՄՓՈՓԱԹԵՐԹ'!I37</f>
        <v>0</v>
      </c>
      <c r="T34" s="59"/>
      <c r="U34" s="107"/>
      <c r="V34" s="382">
        <f>'5. ԾՐԱԳՐԵՐԻ ԱՄՓՈՓԱԹԵՐԹ'!J37</f>
        <v>1299520</v>
      </c>
      <c r="W34" s="59"/>
      <c r="X34" s="107"/>
      <c r="Y34" s="382">
        <f>'5. ԾՐԱԳՐԵՐԻ ԱՄՓՈՓԱԹԵՐԹ'!K37</f>
        <v>0</v>
      </c>
      <c r="Z34" s="59"/>
      <c r="AA34" s="107"/>
      <c r="AB34" s="382">
        <f>'5. ԾՐԱԳՐԵՐԻ ԱՄՓՈՓԱԹԵՐԹ'!L37</f>
        <v>0</v>
      </c>
      <c r="AC34" s="59"/>
      <c r="AD34" s="94"/>
      <c r="AE34" s="382">
        <f>'5. ԾՐԱԳՐԵՐԻ ԱՄՓՈՓԱԹԵՐԹ'!M37</f>
        <v>0</v>
      </c>
      <c r="AF34" s="59"/>
      <c r="AG34" s="107"/>
      <c r="AH34" s="382">
        <f>'5. ԾՐԱԳՐԵՐԻ ԱՄՓՈՓԱԹԵՐԹ'!N37</f>
        <v>0</v>
      </c>
      <c r="AI34" s="59"/>
      <c r="AJ34" s="107"/>
      <c r="AK34" s="382">
        <f>'5. ԾՐԱԳՐԵՐԻ ԱՄՓՈՓԱԹԵՐԹ'!O37</f>
        <v>0</v>
      </c>
      <c r="AL34" s="59"/>
      <c r="AM34" s="107"/>
      <c r="AN34" s="382">
        <f>'5. ԾՐԱԳՐԵՐԻ ԱՄՓՈՓԱԹԵՐԹ'!P37</f>
        <v>0</v>
      </c>
      <c r="AO34" s="59"/>
      <c r="AP34" s="107"/>
      <c r="AQ34" s="382">
        <f>'5. ԾՐԱԳՐԵՐԻ ԱՄՓՈՓԱԹԵՐԹ'!Q37</f>
        <v>0</v>
      </c>
      <c r="AR34" s="59"/>
      <c r="AS34" s="107"/>
      <c r="AT34" s="381">
        <f>'5. ԾՐԱԳՐԵՐԻ ԱՄՓՈՓԱԹԵՐԹ'!R37</f>
        <v>176134428</v>
      </c>
      <c r="AU34" s="59"/>
      <c r="AV34" s="94"/>
      <c r="AW34" s="382">
        <f>'5. ԾՐԱԳՐԵՐԻ ԱՄՓՈՓԱԹԵՐԹ'!S37</f>
        <v>157739400</v>
      </c>
      <c r="AX34" s="59"/>
      <c r="AY34" s="107"/>
      <c r="AZ34" s="382">
        <f>'5. ԾՐԱԳՐԵՐԻ ԱՄՓՈՓԱԹԵՐԹ'!T37</f>
        <v>0</v>
      </c>
      <c r="BA34" s="59"/>
      <c r="BB34" s="107"/>
      <c r="BC34" s="382">
        <f>'5. ԾՐԱԳՐԵՐԻ ԱՄՓՈՓԱԹԵՐԹ'!U37</f>
        <v>137671734</v>
      </c>
      <c r="BD34" s="59"/>
      <c r="BE34" s="107"/>
      <c r="BF34" s="382">
        <f>'5. ԾՐԱԳՐԵՐԻ ԱՄՓՈՓԱԹԵՐԹ'!V37</f>
        <v>140051590</v>
      </c>
      <c r="BG34" s="59"/>
      <c r="BH34" s="107"/>
      <c r="BI34" s="382">
        <f>'5. ԾՐԱԳՐԵՐԻ ԱՄՓՈՓԱԹԵՐԹ'!W37</f>
        <v>0</v>
      </c>
      <c r="BJ34" s="59"/>
      <c r="BK34" s="107"/>
      <c r="BL34" s="382">
        <f>'5. ԾՐԱԳՐԵՐԻ ԱՄՓՈՓԱԹԵՐԹ'!X37</f>
        <v>0</v>
      </c>
      <c r="BM34" s="59"/>
      <c r="BN34" s="107"/>
      <c r="BO34" s="382">
        <f>'5. ԾՐԱԳՐԵՐԻ ԱՄՓՈՓԱԹԵՐԹ'!Y37</f>
        <v>0</v>
      </c>
      <c r="BP34" s="59"/>
      <c r="BQ34" s="107"/>
      <c r="BR34" s="382">
        <f>'5. ԾՐԱԳՐԵՐԻ ԱՄՓՈՓԱԹԵՐԹ'!Z37</f>
        <v>0</v>
      </c>
      <c r="BS34" s="59"/>
      <c r="BT34" s="107"/>
      <c r="BU34" s="382">
        <f>'5. ԾՐԱԳՐԵՐԻ ԱՄՓՈՓԱԹԵՐԹ'!AA37</f>
        <v>0</v>
      </c>
      <c r="BV34" s="59"/>
      <c r="BW34" s="107"/>
      <c r="BX34" s="382">
        <f>'5. ԾՐԱԳՐԵՐԻ ԱՄՓՈՓԱԹԵՐԹ'!AB37</f>
        <v>0</v>
      </c>
      <c r="BY34" s="59"/>
      <c r="BZ34" s="94"/>
      <c r="CA34" s="383">
        <f t="shared" si="3"/>
        <v>612896672</v>
      </c>
      <c r="CB34" s="384">
        <f t="shared" si="4"/>
        <v>0</v>
      </c>
      <c r="CC34" s="385">
        <f t="shared" si="5"/>
        <v>0</v>
      </c>
    </row>
    <row r="35" spans="1:81" s="386" customFormat="1" ht="55.15" customHeight="1" thickBot="1">
      <c r="A35" s="1085"/>
      <c r="B35" s="1086"/>
      <c r="C35" s="24" t="s">
        <v>79</v>
      </c>
      <c r="D35" s="381">
        <f>'5. ԾՐԱԳՐԵՐԻ ԱՄՓՈՓԱԹԵՐԹ'!D38</f>
        <v>0</v>
      </c>
      <c r="E35" s="59"/>
      <c r="F35" s="107"/>
      <c r="G35" s="382">
        <f>'5. ԾՐԱԳՐԵՐԻ ԱՄՓՈՓԱԹԵՐԹ'!E38</f>
        <v>0</v>
      </c>
      <c r="H35" s="59"/>
      <c r="I35" s="107"/>
      <c r="J35" s="381">
        <f>'5. ԾՐԱԳՐԵՐԻ ԱՄՓՈՓԱԹԵՐԹ'!F38</f>
        <v>0</v>
      </c>
      <c r="K35" s="59"/>
      <c r="L35" s="94"/>
      <c r="M35" s="382">
        <f>'5. ԾՐԱԳՐԵՐԻ ԱՄՓՈՓԱԹԵՐԹ'!G38</f>
        <v>0</v>
      </c>
      <c r="N35" s="59"/>
      <c r="O35" s="107"/>
      <c r="P35" s="382">
        <f>'5. ԾՐԱԳՐԵՐԻ ԱՄՓՈՓԱԹԵՐԹ'!H38</f>
        <v>0</v>
      </c>
      <c r="Q35" s="59"/>
      <c r="R35" s="94"/>
      <c r="S35" s="382">
        <f>'5. ԾՐԱԳՐԵՐԻ ԱՄՓՈՓԱԹԵՐԹ'!I38</f>
        <v>0</v>
      </c>
      <c r="T35" s="59"/>
      <c r="U35" s="107"/>
      <c r="V35" s="382">
        <f>'5. ԾՐԱԳՐԵՐԻ ԱՄՓՈՓԱԹԵՐԹ'!J38</f>
        <v>0</v>
      </c>
      <c r="W35" s="59"/>
      <c r="X35" s="107"/>
      <c r="Y35" s="382">
        <f>'5. ԾՐԱԳՐԵՐԻ ԱՄՓՈՓԱԹԵՐԹ'!K38</f>
        <v>0</v>
      </c>
      <c r="Z35" s="59"/>
      <c r="AA35" s="107"/>
      <c r="AB35" s="382">
        <f>'5. ԾՐԱԳՐԵՐԻ ԱՄՓՈՓԱԹԵՐԹ'!L38</f>
        <v>0</v>
      </c>
      <c r="AC35" s="59"/>
      <c r="AD35" s="94"/>
      <c r="AE35" s="382">
        <f>'5. ԾՐԱԳՐԵՐԻ ԱՄՓՈՓԱԹԵՐԹ'!M38</f>
        <v>0</v>
      </c>
      <c r="AF35" s="59"/>
      <c r="AG35" s="107"/>
      <c r="AH35" s="382">
        <f>'5. ԾՐԱԳՐԵՐԻ ԱՄՓՈՓԱԹԵՐԹ'!N38</f>
        <v>0</v>
      </c>
      <c r="AI35" s="59"/>
      <c r="AJ35" s="107"/>
      <c r="AK35" s="382">
        <f>'5. ԾՐԱԳՐԵՐԻ ԱՄՓՈՓԱԹԵՐԹ'!O38</f>
        <v>0</v>
      </c>
      <c r="AL35" s="59"/>
      <c r="AM35" s="107"/>
      <c r="AN35" s="382">
        <f>'5. ԾՐԱԳՐԵՐԻ ԱՄՓՈՓԱԹԵՐԹ'!P38</f>
        <v>0</v>
      </c>
      <c r="AO35" s="59"/>
      <c r="AP35" s="107"/>
      <c r="AQ35" s="382">
        <f>'5. ԾՐԱԳՐԵՐԻ ԱՄՓՈՓԱԹԵՐԹ'!Q38</f>
        <v>0</v>
      </c>
      <c r="AR35" s="59"/>
      <c r="AS35" s="107"/>
      <c r="AT35" s="381">
        <f>'5. ԾՐԱԳՐԵՐԻ ԱՄՓՈՓԱԹԵՐԹ'!R38</f>
        <v>0</v>
      </c>
      <c r="AU35" s="59"/>
      <c r="AV35" s="94"/>
      <c r="AW35" s="382">
        <f>'5. ԾՐԱԳՐԵՐԻ ԱՄՓՈՓԱԹԵՐԹ'!S38</f>
        <v>0</v>
      </c>
      <c r="AX35" s="59"/>
      <c r="AY35" s="107"/>
      <c r="AZ35" s="382">
        <f>'5. ԾՐԱԳՐԵՐԻ ԱՄՓՈՓԱԹԵՐԹ'!T38</f>
        <v>0</v>
      </c>
      <c r="BA35" s="59"/>
      <c r="BB35" s="107"/>
      <c r="BC35" s="382">
        <f>'5. ԾՐԱԳՐԵՐԻ ԱՄՓՈՓԱԹԵՐԹ'!U38</f>
        <v>0</v>
      </c>
      <c r="BD35" s="59"/>
      <c r="BE35" s="107"/>
      <c r="BF35" s="382">
        <f>'5. ԾՐԱԳՐԵՐԻ ԱՄՓՈՓԱԹԵՐԹ'!V38</f>
        <v>0</v>
      </c>
      <c r="BG35" s="59"/>
      <c r="BH35" s="107"/>
      <c r="BI35" s="382">
        <f>'5. ԾՐԱԳՐԵՐԻ ԱՄՓՈՓԱԹԵՐԹ'!W38</f>
        <v>0</v>
      </c>
      <c r="BJ35" s="59"/>
      <c r="BK35" s="107"/>
      <c r="BL35" s="382">
        <f>'5. ԾՐԱԳՐԵՐԻ ԱՄՓՈՓԱԹԵՐԹ'!X38</f>
        <v>0</v>
      </c>
      <c r="BM35" s="59"/>
      <c r="BN35" s="107"/>
      <c r="BO35" s="382">
        <f>'5. ԾՐԱԳՐԵՐԻ ԱՄՓՈՓԱԹԵՐԹ'!Y38</f>
        <v>0</v>
      </c>
      <c r="BP35" s="59"/>
      <c r="BQ35" s="107"/>
      <c r="BR35" s="382">
        <f>'5. ԾՐԱԳՐԵՐԻ ԱՄՓՈՓԱԹԵՐԹ'!Z38</f>
        <v>0</v>
      </c>
      <c r="BS35" s="59"/>
      <c r="BT35" s="107"/>
      <c r="BU35" s="382">
        <f>'5. ԾՐԱԳՐԵՐԻ ԱՄՓՈՓԱԹԵՐԹ'!AA38</f>
        <v>0</v>
      </c>
      <c r="BV35" s="59"/>
      <c r="BW35" s="107"/>
      <c r="BX35" s="382">
        <f>'5. ԾՐԱԳՐԵՐԻ ԱՄՓՈՓԱԹԵՐԹ'!AB38</f>
        <v>0</v>
      </c>
      <c r="BY35" s="59"/>
      <c r="BZ35" s="94"/>
      <c r="CA35" s="383">
        <f t="shared" si="3"/>
        <v>0</v>
      </c>
      <c r="CB35" s="384">
        <f t="shared" si="4"/>
        <v>0</v>
      </c>
      <c r="CC35" s="385">
        <f t="shared" si="5"/>
        <v>0</v>
      </c>
    </row>
    <row r="36" spans="1:81" s="386" customFormat="1" ht="55.15" customHeight="1" thickBot="1">
      <c r="A36" s="1085"/>
      <c r="B36" s="1086"/>
      <c r="C36" s="24" t="str">
        <f>'4.   4․1 ԾՐԱԳՐԵՐ 1-14'!F152</f>
        <v>Համայնքի բյուջեին տրամադրվող այլ դոտացիաներ (չի վերաբերում համահարթեցման դոտացիաներին)</v>
      </c>
      <c r="D36" s="381">
        <f>'5. ԾՐԱԳՐԵՐԻ ԱՄՓՈՓԱԹԵՐԹ'!D39</f>
        <v>0</v>
      </c>
      <c r="E36" s="59"/>
      <c r="F36" s="107"/>
      <c r="G36" s="382">
        <f>'5. ԾՐԱԳՐԵՐԻ ԱՄՓՈՓԱԹԵՐԹ'!E39</f>
        <v>0</v>
      </c>
      <c r="H36" s="59"/>
      <c r="I36" s="107"/>
      <c r="J36" s="381">
        <f>'5. ԾՐԱԳՐԵՐԻ ԱՄՓՈՓԱԹԵՐԹ'!F39</f>
        <v>0</v>
      </c>
      <c r="K36" s="59"/>
      <c r="L36" s="94"/>
      <c r="M36" s="382">
        <f>'5. ԾՐԱԳՐԵՐԻ ԱՄՓՈՓԱԹԵՐԹ'!G39</f>
        <v>0</v>
      </c>
      <c r="N36" s="59"/>
      <c r="O36" s="107"/>
      <c r="P36" s="382">
        <f>'5. ԾՐԱԳՐԵՐԻ ԱՄՓՈՓԱԹԵՐԹ'!H39</f>
        <v>0</v>
      </c>
      <c r="Q36" s="59"/>
      <c r="R36" s="94"/>
      <c r="S36" s="382">
        <f>'5. ԾՐԱԳՐԵՐԻ ԱՄՓՈՓԱԹԵՐԹ'!I39</f>
        <v>0</v>
      </c>
      <c r="T36" s="59"/>
      <c r="U36" s="107"/>
      <c r="V36" s="382">
        <f>'5. ԾՐԱԳՐԵՐԻ ԱՄՓՈՓԱԹԵՐԹ'!J39</f>
        <v>0</v>
      </c>
      <c r="W36" s="59"/>
      <c r="X36" s="107"/>
      <c r="Y36" s="382">
        <f>'5. ԾՐԱԳՐԵՐԻ ԱՄՓՈՓԱԹԵՐԹ'!K39</f>
        <v>0</v>
      </c>
      <c r="Z36" s="59"/>
      <c r="AA36" s="107"/>
      <c r="AB36" s="382">
        <f>'5. ԾՐԱԳՐԵՐԻ ԱՄՓՈՓԱԹԵՐԹ'!L39</f>
        <v>0</v>
      </c>
      <c r="AC36" s="59"/>
      <c r="AD36" s="94"/>
      <c r="AE36" s="382">
        <f>'5. ԾՐԱԳՐԵՐԻ ԱՄՓՈՓԱԹԵՐԹ'!M39</f>
        <v>0</v>
      </c>
      <c r="AF36" s="59"/>
      <c r="AG36" s="107"/>
      <c r="AH36" s="382">
        <f>'5. ԾՐԱԳՐԵՐԻ ԱՄՓՈՓԱԹԵՐԹ'!N39</f>
        <v>0</v>
      </c>
      <c r="AI36" s="59"/>
      <c r="AJ36" s="107"/>
      <c r="AK36" s="382">
        <f>'5. ԾՐԱԳՐԵՐԻ ԱՄՓՈՓԱԹԵՐԹ'!O39</f>
        <v>0</v>
      </c>
      <c r="AL36" s="59"/>
      <c r="AM36" s="107"/>
      <c r="AN36" s="382">
        <f>'5. ԾՐԱԳՐԵՐԻ ԱՄՓՈՓԱԹԵՐԹ'!P39</f>
        <v>0</v>
      </c>
      <c r="AO36" s="59"/>
      <c r="AP36" s="107"/>
      <c r="AQ36" s="382">
        <f>'5. ԾՐԱԳՐԵՐԻ ԱՄՓՈՓԱԹԵՐԹ'!Q39</f>
        <v>0</v>
      </c>
      <c r="AR36" s="59"/>
      <c r="AS36" s="107"/>
      <c r="AT36" s="381">
        <f>'5. ԾՐԱԳՐԵՐԻ ԱՄՓՈՓԱԹԵՐԹ'!R39</f>
        <v>0</v>
      </c>
      <c r="AU36" s="59"/>
      <c r="AV36" s="94"/>
      <c r="AW36" s="382">
        <f>'5. ԾՐԱԳՐԵՐԻ ԱՄՓՈՓԱԹԵՐԹ'!S39</f>
        <v>0</v>
      </c>
      <c r="AX36" s="59"/>
      <c r="AY36" s="107"/>
      <c r="AZ36" s="382">
        <f>'5. ԾՐԱԳՐԵՐԻ ԱՄՓՈՓԱԹԵՐԹ'!T39</f>
        <v>0</v>
      </c>
      <c r="BA36" s="59"/>
      <c r="BB36" s="107"/>
      <c r="BC36" s="382">
        <f>'5. ԾՐԱԳՐԵՐԻ ԱՄՓՈՓԱԹԵՐԹ'!U39</f>
        <v>0</v>
      </c>
      <c r="BD36" s="59"/>
      <c r="BE36" s="107"/>
      <c r="BF36" s="382">
        <f>'5. ԾՐԱԳՐԵՐԻ ԱՄՓՈՓԱԹԵՐԹ'!V39</f>
        <v>0</v>
      </c>
      <c r="BG36" s="59"/>
      <c r="BH36" s="107"/>
      <c r="BI36" s="382">
        <f>'5. ԾՐԱԳՐԵՐԻ ԱՄՓՈՓԱԹԵՐԹ'!W39</f>
        <v>0</v>
      </c>
      <c r="BJ36" s="59"/>
      <c r="BK36" s="107"/>
      <c r="BL36" s="382">
        <f>'5. ԾՐԱԳՐԵՐԻ ԱՄՓՈՓԱԹԵՐԹ'!X39</f>
        <v>0</v>
      </c>
      <c r="BM36" s="59"/>
      <c r="BN36" s="107"/>
      <c r="BO36" s="382">
        <f>'5. ԾՐԱԳՐԵՐԻ ԱՄՓՈՓԱԹԵՐԹ'!Y39</f>
        <v>0</v>
      </c>
      <c r="BP36" s="59"/>
      <c r="BQ36" s="107"/>
      <c r="BR36" s="382">
        <f>'5. ԾՐԱԳՐԵՐԻ ԱՄՓՈՓԱԹԵՐԹ'!Z39</f>
        <v>0</v>
      </c>
      <c r="BS36" s="59"/>
      <c r="BT36" s="107"/>
      <c r="BU36" s="382">
        <f>'5. ԾՐԱԳՐԵՐԻ ԱՄՓՈՓԱԹԵՐԹ'!AA39</f>
        <v>0</v>
      </c>
      <c r="BV36" s="59"/>
      <c r="BW36" s="107"/>
      <c r="BX36" s="382">
        <f>'5. ԾՐԱԳՐԵՐԻ ԱՄՓՈՓԱԹԵՐԹ'!AB39</f>
        <v>0</v>
      </c>
      <c r="BY36" s="59"/>
      <c r="BZ36" s="94"/>
      <c r="CA36" s="383">
        <f t="shared" si="3"/>
        <v>0</v>
      </c>
      <c r="CB36" s="384">
        <f t="shared" si="4"/>
        <v>0</v>
      </c>
      <c r="CC36" s="385">
        <f t="shared" si="5"/>
        <v>0</v>
      </c>
    </row>
    <row r="37" spans="1:81" s="386" customFormat="1" ht="55.15" customHeight="1" thickBot="1">
      <c r="A37" s="1085"/>
      <c r="B37" s="1087"/>
      <c r="C37" s="27" t="s">
        <v>80</v>
      </c>
      <c r="D37" s="381">
        <f>'5. ԾՐԱԳՐԵՐԻ ԱՄՓՈՓԱԹԵՐԹ'!D40</f>
        <v>0</v>
      </c>
      <c r="E37" s="59"/>
      <c r="F37" s="107"/>
      <c r="G37" s="382">
        <f>'5. ԾՐԱԳՐԵՐԻ ԱՄՓՈՓԱԹԵՐԹ'!E40</f>
        <v>0</v>
      </c>
      <c r="H37" s="59"/>
      <c r="I37" s="107"/>
      <c r="J37" s="381">
        <f>'5. ԾՐԱԳՐԵՐԻ ԱՄՓՈՓԱԹԵՐԹ'!F40</f>
        <v>0</v>
      </c>
      <c r="K37" s="59"/>
      <c r="L37" s="94"/>
      <c r="M37" s="382">
        <f>'5. ԾՐԱԳՐԵՐԻ ԱՄՓՈՓԱԹԵՐԹ'!G40</f>
        <v>0</v>
      </c>
      <c r="N37" s="59"/>
      <c r="O37" s="107"/>
      <c r="P37" s="382">
        <f>'5. ԾՐԱԳՐԵՐԻ ԱՄՓՈՓԱԹԵՐԹ'!H40</f>
        <v>0</v>
      </c>
      <c r="Q37" s="59"/>
      <c r="R37" s="94"/>
      <c r="S37" s="382">
        <f>'5. ԾՐԱԳՐԵՐԻ ԱՄՓՈՓԱԹԵՐԹ'!I40</f>
        <v>0</v>
      </c>
      <c r="T37" s="59"/>
      <c r="U37" s="107"/>
      <c r="V37" s="382">
        <f>'5. ԾՐԱԳՐԵՐԻ ԱՄՓՈՓԱԹԵՐԹ'!J40</f>
        <v>0</v>
      </c>
      <c r="W37" s="59"/>
      <c r="X37" s="107"/>
      <c r="Y37" s="382">
        <f>'5. ԾՐԱԳՐԵՐԻ ԱՄՓՈՓԱԹԵՐԹ'!K40</f>
        <v>0</v>
      </c>
      <c r="Z37" s="59"/>
      <c r="AA37" s="107"/>
      <c r="AB37" s="382">
        <f>'5. ԾՐԱԳՐԵՐԻ ԱՄՓՈՓԱԹԵՐԹ'!L40</f>
        <v>0</v>
      </c>
      <c r="AC37" s="59"/>
      <c r="AD37" s="94"/>
      <c r="AE37" s="382">
        <f>'5. ԾՐԱԳՐԵՐԻ ԱՄՓՈՓԱԹԵՐԹ'!M40</f>
        <v>0</v>
      </c>
      <c r="AF37" s="59"/>
      <c r="AG37" s="107"/>
      <c r="AH37" s="382">
        <f>'5. ԾՐԱԳՐԵՐԻ ԱՄՓՈՓԱԹԵՐԹ'!N40</f>
        <v>0</v>
      </c>
      <c r="AI37" s="59"/>
      <c r="AJ37" s="107"/>
      <c r="AK37" s="382">
        <f>'5. ԾՐԱԳՐԵՐԻ ԱՄՓՈՓԱԹԵՐԹ'!O40</f>
        <v>0</v>
      </c>
      <c r="AL37" s="59"/>
      <c r="AM37" s="107"/>
      <c r="AN37" s="382">
        <f>'5. ԾՐԱԳՐԵՐԻ ԱՄՓՈՓԱԹԵՐԹ'!P40</f>
        <v>6000000</v>
      </c>
      <c r="AO37" s="59"/>
      <c r="AP37" s="107"/>
      <c r="AQ37" s="382">
        <f>'5. ԾՐԱԳՐԵՐԻ ԱՄՓՈՓԱԹԵՐԹ'!Q40</f>
        <v>0</v>
      </c>
      <c r="AR37" s="59"/>
      <c r="AS37" s="107"/>
      <c r="AT37" s="381">
        <f>'5. ԾՐԱԳՐԵՐԻ ԱՄՓՈՓԱԹԵՐԹ'!R40</f>
        <v>0</v>
      </c>
      <c r="AU37" s="59"/>
      <c r="AV37" s="94"/>
      <c r="AW37" s="382">
        <f>'5. ԾՐԱԳՐԵՐԻ ԱՄՓՈՓԱԹԵՐԹ'!S40</f>
        <v>0</v>
      </c>
      <c r="AX37" s="59"/>
      <c r="AY37" s="107"/>
      <c r="AZ37" s="382">
        <f>'5. ԾՐԱԳՐԵՐԻ ԱՄՓՈՓԱԹԵՐԹ'!T40</f>
        <v>0</v>
      </c>
      <c r="BA37" s="59"/>
      <c r="BB37" s="107"/>
      <c r="BC37" s="382">
        <f>'5. ԾՐԱԳՐԵՐԻ ԱՄՓՈՓԱԹԵՐԹ'!U40</f>
        <v>0</v>
      </c>
      <c r="BD37" s="59"/>
      <c r="BE37" s="107"/>
      <c r="BF37" s="382">
        <f>'5. ԾՐԱԳՐԵՐԻ ԱՄՓՈՓԱԹԵՐԹ'!V40</f>
        <v>0</v>
      </c>
      <c r="BG37" s="59"/>
      <c r="BH37" s="107"/>
      <c r="BI37" s="382">
        <f>'5. ԾՐԱԳՐԵՐԻ ԱՄՓՈՓԱԹԵՐԹ'!W40</f>
        <v>0</v>
      </c>
      <c r="BJ37" s="59"/>
      <c r="BK37" s="107"/>
      <c r="BL37" s="382">
        <f>'5. ԾՐԱԳՐԵՐԻ ԱՄՓՈՓԱԹԵՐԹ'!X40</f>
        <v>0</v>
      </c>
      <c r="BM37" s="59"/>
      <c r="BN37" s="107"/>
      <c r="BO37" s="382">
        <f>'5. ԾՐԱԳՐԵՐԻ ԱՄՓՈՓԱԹԵՐԹ'!Y40</f>
        <v>0</v>
      </c>
      <c r="BP37" s="59"/>
      <c r="BQ37" s="107"/>
      <c r="BR37" s="382">
        <f>'5. ԾՐԱԳՐԵՐԻ ԱՄՓՈՓԱԹԵՐԹ'!Z40</f>
        <v>0</v>
      </c>
      <c r="BS37" s="59"/>
      <c r="BT37" s="107"/>
      <c r="BU37" s="382">
        <f>'5. ԾՐԱԳՐԵՐԻ ԱՄՓՈՓԱԹԵՐԹ'!AA40</f>
        <v>0</v>
      </c>
      <c r="BV37" s="59"/>
      <c r="BW37" s="107"/>
      <c r="BX37" s="382">
        <f>'5. ԾՐԱԳՐԵՐԻ ԱՄՓՈՓԱԹԵՐԹ'!AB40</f>
        <v>0</v>
      </c>
      <c r="BY37" s="59"/>
      <c r="BZ37" s="94"/>
      <c r="CA37" s="383">
        <f t="shared" si="3"/>
        <v>6000000</v>
      </c>
      <c r="CB37" s="384">
        <f t="shared" si="4"/>
        <v>0</v>
      </c>
      <c r="CC37" s="385">
        <f t="shared" si="5"/>
        <v>0</v>
      </c>
    </row>
    <row r="38" spans="1:81" s="386" customFormat="1" ht="72" thickBot="1">
      <c r="A38" s="344" t="str">
        <f>'5. ԾՐԱԳՐԵՐԻ ԱՄՓՈՓԱԹԵՐԹ'!A41</f>
        <v>Ա17</v>
      </c>
      <c r="B38" s="345"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8" s="27" t="s">
        <v>6</v>
      </c>
      <c r="D38" s="381">
        <f>'5. ԾՐԱԳՐԵՐԻ ԱՄՓՈՓԱԹԵՐԹ'!D41</f>
        <v>44777230</v>
      </c>
      <c r="E38" s="60"/>
      <c r="F38" s="108"/>
      <c r="G38" s="382">
        <f>'5. ԾՐԱԳՐԵՐԻ ԱՄՓՈՓԱԹԵՐԹ'!E41</f>
        <v>1500000</v>
      </c>
      <c r="H38" s="60"/>
      <c r="I38" s="108"/>
      <c r="J38" s="381">
        <f>'5. ԾՐԱԳՐԵՐԻ ԱՄՓՈՓԱԹԵՐԹ'!F41</f>
        <v>0</v>
      </c>
      <c r="K38" s="60"/>
      <c r="L38" s="95"/>
      <c r="M38" s="382">
        <f>'5. ԾՐԱԳՐԵՐԻ ԱՄՓՈՓԱԹԵՐԹ'!G41</f>
        <v>0</v>
      </c>
      <c r="N38" s="60"/>
      <c r="O38" s="108"/>
      <c r="P38" s="382">
        <f>'5. ԾՐԱԳՐԵՐԻ ԱՄՓՈՓԱԹԵՐԹ'!H41</f>
        <v>0</v>
      </c>
      <c r="Q38" s="60"/>
      <c r="R38" s="95"/>
      <c r="S38" s="382">
        <f>'5. ԾՐԱԳՐԵՐԻ ԱՄՓՈՓԱԹԵՐԹ'!I41</f>
        <v>936000</v>
      </c>
      <c r="T38" s="60"/>
      <c r="U38" s="108"/>
      <c r="V38" s="382">
        <f>'5. ԾՐԱԳՐԵՐԻ ԱՄՓՈՓԱԹԵՐԹ'!J41</f>
        <v>13830200</v>
      </c>
      <c r="W38" s="60"/>
      <c r="X38" s="108"/>
      <c r="Y38" s="382">
        <f>'5. ԾՐԱԳՐԵՐԻ ԱՄՓՈՓԱԹԵՐԹ'!K41</f>
        <v>0</v>
      </c>
      <c r="Z38" s="60"/>
      <c r="AA38" s="108"/>
      <c r="AB38" s="382">
        <f>'5. ԾՐԱԳՐԵՐԻ ԱՄՓՈՓԱԹԵՐԹ'!L41</f>
        <v>896000</v>
      </c>
      <c r="AC38" s="60"/>
      <c r="AD38" s="95"/>
      <c r="AE38" s="382">
        <f>'5. ԾՐԱԳՐԵՐԻ ԱՄՓՈՓԱԹԵՐԹ'!M41</f>
        <v>0</v>
      </c>
      <c r="AF38" s="60"/>
      <c r="AG38" s="108"/>
      <c r="AH38" s="382">
        <f>'5. ԾՐԱԳՐԵՐԻ ԱՄՓՈՓԱԹԵՐԹ'!N41</f>
        <v>100000</v>
      </c>
      <c r="AI38" s="60"/>
      <c r="AJ38" s="108"/>
      <c r="AK38" s="382">
        <f>'5. ԾՐԱԳՐԵՐԻ ԱՄՓՈՓԱԹԵՐԹ'!O41</f>
        <v>0</v>
      </c>
      <c r="AL38" s="60"/>
      <c r="AM38" s="108"/>
      <c r="AN38" s="382">
        <f>'5. ԾՐԱԳՐԵՐԻ ԱՄՓՈՓԱԹԵՐԹ'!P41</f>
        <v>0</v>
      </c>
      <c r="AO38" s="60"/>
      <c r="AP38" s="108"/>
      <c r="AQ38" s="382">
        <f>'5. ԾՐԱԳՐԵՐԻ ԱՄՓՈՓԱԹԵՐԹ'!Q41</f>
        <v>0</v>
      </c>
      <c r="AR38" s="60"/>
      <c r="AS38" s="108"/>
      <c r="AT38" s="381">
        <f>'5. ԾՐԱԳՐԵՐԻ ԱՄՓՈՓԱԹԵՐԹ'!R41</f>
        <v>76089040</v>
      </c>
      <c r="AU38" s="60"/>
      <c r="AV38" s="95"/>
      <c r="AW38" s="382">
        <f>'5. ԾՐԱԳՐԵՐԻ ԱՄՓՈՓԱԹԵՐԹ'!S41</f>
        <v>192792600</v>
      </c>
      <c r="AX38" s="60"/>
      <c r="AY38" s="108"/>
      <c r="AZ38" s="382">
        <f>'5. ԾՐԱԳՐԵՐԻ ԱՄՓՈՓԱԹԵՐԹ'!T41</f>
        <v>100937.1</v>
      </c>
      <c r="BA38" s="60"/>
      <c r="BB38" s="108"/>
      <c r="BC38" s="382">
        <f>'5. ԾՐԱԳՐԵՐԻ ԱՄՓՈՓԱԹԵՐԹ'!U41</f>
        <v>169044898</v>
      </c>
      <c r="BD38" s="60"/>
      <c r="BE38" s="108"/>
      <c r="BF38" s="382">
        <f>'5. ԾՐԱԳՐԵՐԻ ԱՄՓՈՓԱԹԵՐԹ'!V41</f>
        <v>140051590</v>
      </c>
      <c r="BG38" s="60"/>
      <c r="BH38" s="108"/>
      <c r="BI38" s="382">
        <f>'5. ԾՐԱԳՐԵՐԻ ԱՄՓՈՓԱԹԵՐԹ'!W41</f>
        <v>0</v>
      </c>
      <c r="BJ38" s="60"/>
      <c r="BK38" s="108"/>
      <c r="BL38" s="382">
        <f>'5. ԾՐԱԳՐԵՐԻ ԱՄՓՈՓԱԹԵՐԹ'!X41</f>
        <v>0</v>
      </c>
      <c r="BM38" s="60"/>
      <c r="BN38" s="108"/>
      <c r="BO38" s="382">
        <f>'5. ԾՐԱԳՐԵՐԻ ԱՄՓՈՓԱԹԵՐԹ'!Y41</f>
        <v>5300000</v>
      </c>
      <c r="BP38" s="60"/>
      <c r="BQ38" s="108"/>
      <c r="BR38" s="382">
        <f>'5. ԾՐԱԳՐԵՐԻ ԱՄՓՈՓԱԹԵՐԹ'!Z41</f>
        <v>0</v>
      </c>
      <c r="BS38" s="60"/>
      <c r="BT38" s="108"/>
      <c r="BU38" s="382">
        <f>'5. ԾՐԱԳՐԵՐԻ ԱՄՓՈՓԱԹԵՐԹ'!AA41</f>
        <v>0</v>
      </c>
      <c r="BV38" s="60"/>
      <c r="BW38" s="108"/>
      <c r="BX38" s="382">
        <f>'5. ԾՐԱԳՐԵՐԻ ԱՄՓՈՓԱԹԵՐԹ'!AB41</f>
        <v>1000000</v>
      </c>
      <c r="BY38" s="60"/>
      <c r="BZ38" s="95"/>
      <c r="CA38" s="383">
        <f t="shared" si="3"/>
        <v>646418495.10000002</v>
      </c>
      <c r="CB38" s="384">
        <f t="shared" si="4"/>
        <v>0</v>
      </c>
      <c r="CC38" s="385">
        <f t="shared" si="5"/>
        <v>0</v>
      </c>
    </row>
    <row r="39" spans="1:81" s="386" customFormat="1" ht="57.75" thickBot="1">
      <c r="A39" s="344" t="str">
        <f>'5. ԾՐԱԳՐԵՐԻ ԱՄՓՈՓԱԹԵՐԹ'!A42</f>
        <v>Ա18</v>
      </c>
      <c r="B39" s="345"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39" s="27" t="s">
        <v>6</v>
      </c>
      <c r="D39" s="387">
        <f>'5. ԾՐԱԳՐԵՐԻ ԱՄՓՈՓԱԹԵՐԹ'!D42</f>
        <v>0</v>
      </c>
      <c r="E39" s="60"/>
      <c r="F39" s="108"/>
      <c r="G39" s="388">
        <f>'5. ԾՐԱԳՐԵՐԻ ԱՄՓՈՓԱԹԵՐԹ'!E42</f>
        <v>0</v>
      </c>
      <c r="H39" s="60"/>
      <c r="I39" s="108"/>
      <c r="J39" s="387">
        <f>'5. ԾՐԱԳՐԵՐԻ ԱՄՓՈՓԱԹԵՐԹ'!F42</f>
        <v>0</v>
      </c>
      <c r="K39" s="60"/>
      <c r="L39" s="95"/>
      <c r="M39" s="388">
        <f>'5. ԾՐԱԳՐԵՐԻ ԱՄՓՈՓԱԹԵՐԹ'!G42</f>
        <v>0</v>
      </c>
      <c r="N39" s="60"/>
      <c r="O39" s="108"/>
      <c r="P39" s="388">
        <f>'5. ԾՐԱԳՐԵՐԻ ԱՄՓՈՓԱԹԵՐԹ'!H42</f>
        <v>0</v>
      </c>
      <c r="Q39" s="60"/>
      <c r="R39" s="95"/>
      <c r="S39" s="388">
        <f>'5. ԾՐԱԳՐԵՐԻ ԱՄՓՈՓԱԹԵՐԹ'!I42</f>
        <v>0</v>
      </c>
      <c r="T39" s="60"/>
      <c r="U39" s="108"/>
      <c r="V39" s="388">
        <f>'5. ԾՐԱԳՐԵՐԻ ԱՄՓՈՓԱԹԵՐԹ'!J42</f>
        <v>0</v>
      </c>
      <c r="W39" s="60"/>
      <c r="X39" s="108"/>
      <c r="Y39" s="388">
        <f>'5. ԾՐԱԳՐԵՐԻ ԱՄՓՈՓԱԹԵՐԹ'!K42</f>
        <v>0</v>
      </c>
      <c r="Z39" s="60"/>
      <c r="AA39" s="108"/>
      <c r="AB39" s="388">
        <f>'5. ԾՐԱԳՐԵՐԻ ԱՄՓՈՓԱԹԵՐԹ'!L42</f>
        <v>0</v>
      </c>
      <c r="AC39" s="60"/>
      <c r="AD39" s="95"/>
      <c r="AE39" s="388">
        <f>'5. ԾՐԱԳՐԵՐԻ ԱՄՓՈՓԱԹԵՐԹ'!M42</f>
        <v>0</v>
      </c>
      <c r="AF39" s="60"/>
      <c r="AG39" s="108"/>
      <c r="AH39" s="388">
        <f>'5. ԾՐԱԳՐԵՐԻ ԱՄՓՈՓԱԹԵՐԹ'!N42</f>
        <v>0</v>
      </c>
      <c r="AI39" s="60"/>
      <c r="AJ39" s="108"/>
      <c r="AK39" s="388">
        <f>'5. ԾՐԱԳՐԵՐԻ ԱՄՓՈՓԱԹԵՐԹ'!O42</f>
        <v>0</v>
      </c>
      <c r="AL39" s="60"/>
      <c r="AM39" s="108"/>
      <c r="AN39" s="388">
        <f>'5. ԾՐԱԳՐԵՐԻ ԱՄՓՈՓԱԹԵՐԹ'!P42</f>
        <v>0</v>
      </c>
      <c r="AO39" s="60"/>
      <c r="AP39" s="108"/>
      <c r="AQ39" s="388">
        <f>'5. ԾՐԱԳՐԵՐԻ ԱՄՓՈՓԱԹԵՐԹ'!Q42</f>
        <v>0</v>
      </c>
      <c r="AR39" s="60"/>
      <c r="AS39" s="108"/>
      <c r="AT39" s="387">
        <f>'5. ԾՐԱԳՐԵՐԻ ԱՄՓՈՓԱԹԵՐԹ'!R42</f>
        <v>0</v>
      </c>
      <c r="AU39" s="60"/>
      <c r="AV39" s="95"/>
      <c r="AW39" s="388">
        <f>'5. ԾՐԱԳՐԵՐԻ ԱՄՓՈՓԱԹԵՐԹ'!S42</f>
        <v>0</v>
      </c>
      <c r="AX39" s="60"/>
      <c r="AY39" s="108"/>
      <c r="AZ39" s="388">
        <f>'5. ԾՐԱԳՐԵՐԻ ԱՄՓՈՓԱԹԵՐԹ'!T42</f>
        <v>0</v>
      </c>
      <c r="BA39" s="60"/>
      <c r="BB39" s="108"/>
      <c r="BC39" s="388">
        <f>'5. ԾՐԱԳՐԵՐԻ ԱՄՓՈՓԱԹԵՐԹ'!U42</f>
        <v>0</v>
      </c>
      <c r="BD39" s="60"/>
      <c r="BE39" s="108"/>
      <c r="BF39" s="388">
        <f>'5. ԾՐԱԳՐԵՐԻ ԱՄՓՈՓԱԹԵՐԹ'!V42</f>
        <v>0</v>
      </c>
      <c r="BG39" s="60"/>
      <c r="BH39" s="108"/>
      <c r="BI39" s="388">
        <f>'5. ԾՐԱԳՐԵՐԻ ԱՄՓՈՓԱԹԵՐԹ'!W42</f>
        <v>0</v>
      </c>
      <c r="BJ39" s="60"/>
      <c r="BK39" s="108"/>
      <c r="BL39" s="388">
        <f>'5. ԾՐԱԳՐԵՐԻ ԱՄՓՈՓԱԹԵՐԹ'!X42</f>
        <v>0</v>
      </c>
      <c r="BM39" s="60"/>
      <c r="BN39" s="108"/>
      <c r="BO39" s="388">
        <f>'5. ԾՐԱԳՐԵՐԻ ԱՄՓՈՓԱԹԵՐԹ'!Y42</f>
        <v>0</v>
      </c>
      <c r="BP39" s="60"/>
      <c r="BQ39" s="108"/>
      <c r="BR39" s="388">
        <f>'5. ԾՐԱԳՐԵՐԻ ԱՄՓՈՓԱԹԵՐԹ'!Z42</f>
        <v>0</v>
      </c>
      <c r="BS39" s="60"/>
      <c r="BT39" s="108"/>
      <c r="BU39" s="388">
        <f>'5. ԾՐԱԳՐԵՐԻ ԱՄՓՈՓԱԹԵՐԹ'!AA42</f>
        <v>0</v>
      </c>
      <c r="BV39" s="60"/>
      <c r="BW39" s="108"/>
      <c r="BX39" s="388">
        <f>'5. ԾՐԱԳՐԵՐԻ ԱՄՓՈՓԱԹԵՐԹ'!AB42</f>
        <v>0</v>
      </c>
      <c r="BY39" s="60"/>
      <c r="BZ39" s="95"/>
      <c r="CA39" s="389">
        <f t="shared" si="3"/>
        <v>0</v>
      </c>
      <c r="CB39" s="390">
        <f t="shared" si="4"/>
        <v>0</v>
      </c>
      <c r="CC39" s="391">
        <f t="shared" si="5"/>
        <v>0</v>
      </c>
    </row>
    <row r="40" spans="1:81" s="14" customFormat="1" ht="56.1" customHeight="1" thickBot="1">
      <c r="A40" s="344" t="str">
        <f>'5. ԾՐԱԳՐԵՐԻ ԱՄՓՈՓԱԹԵՐԹ'!A43</f>
        <v>Ա19</v>
      </c>
      <c r="B40" s="345" t="str">
        <f>'5. ԾՐԱԳՐԵՐԻ ԱՄՓՈՓԱԹԵՐԹ'!B43</f>
        <v>Ծրագրի միջոցառումների ֆինանսավորման հանրագումարը</v>
      </c>
      <c r="C40" s="82" t="str">
        <f>C39</f>
        <v>(ՀՀ դրամ)</v>
      </c>
      <c r="D40" s="135">
        <f>'5. ԾՐԱԳՐԵՐԻ ԱՄՓՈՓԱԹԵՐԹ'!D43</f>
        <v>44777230</v>
      </c>
      <c r="E40" s="48">
        <f>SUM(E33:E39)</f>
        <v>0</v>
      </c>
      <c r="F40" s="109">
        <f>SUM(F33:F39)</f>
        <v>0</v>
      </c>
      <c r="G40" s="134">
        <f>'5. ԾՐԱԳՐԵՐԻ ԱՄՓՈՓԱԹԵՐԹ'!E43</f>
        <v>1500000</v>
      </c>
      <c r="H40" s="48">
        <f>SUM(H33:H39)</f>
        <v>0</v>
      </c>
      <c r="I40" s="109">
        <f>SUM(I33:I39)</f>
        <v>0</v>
      </c>
      <c r="J40" s="135">
        <f>'5. ԾՐԱԳՐԵՐԻ ԱՄՓՈՓԱԹԵՐԹ'!F43</f>
        <v>0</v>
      </c>
      <c r="K40" s="48">
        <f>SUM(K33:K39)</f>
        <v>0</v>
      </c>
      <c r="L40" s="96">
        <f>SUM(L33:L39)</f>
        <v>0</v>
      </c>
      <c r="M40" s="134">
        <f>'5. ԾՐԱԳՐԵՐԻ ԱՄՓՈՓԱԹԵՐԹ'!G43</f>
        <v>0</v>
      </c>
      <c r="N40" s="48">
        <f>SUM(N33:N39)</f>
        <v>0</v>
      </c>
      <c r="O40" s="109">
        <f>SUM(O33:O39)</f>
        <v>0</v>
      </c>
      <c r="P40" s="134">
        <f>'5. ԾՐԱԳՐԵՐԻ ԱՄՓՈՓԱԹԵՐԹ'!H43</f>
        <v>0</v>
      </c>
      <c r="Q40" s="48">
        <f>SUM(Q33:Q39)</f>
        <v>0</v>
      </c>
      <c r="R40" s="96">
        <f>SUM(R33:R39)</f>
        <v>0</v>
      </c>
      <c r="S40" s="134">
        <f>'5. ԾՐԱԳՐԵՐԻ ԱՄՓՈՓԱԹԵՐԹ'!I43</f>
        <v>936000</v>
      </c>
      <c r="T40" s="48">
        <f>SUM(T33:T39)</f>
        <v>0</v>
      </c>
      <c r="U40" s="109">
        <f>SUM(U33:U39)</f>
        <v>0</v>
      </c>
      <c r="V40" s="134">
        <f>'5. ԾՐԱԳՐԵՐԻ ԱՄՓՈՓԱԹԵՐԹ'!J43</f>
        <v>15129720</v>
      </c>
      <c r="W40" s="48">
        <f>SUM(W33:W39)</f>
        <v>0</v>
      </c>
      <c r="X40" s="109">
        <f>SUM(X33:X39)</f>
        <v>0</v>
      </c>
      <c r="Y40" s="134">
        <f>'5. ԾՐԱԳՐԵՐԻ ԱՄՓՈՓԱԹԵՐԹ'!K43</f>
        <v>0</v>
      </c>
      <c r="Z40" s="48">
        <f>SUM(Z33:Z39)</f>
        <v>0</v>
      </c>
      <c r="AA40" s="109">
        <f>SUM(AA33:AA39)</f>
        <v>0</v>
      </c>
      <c r="AB40" s="134">
        <f>'5. ԾՐԱԳՐԵՐԻ ԱՄՓՈՓԱԹԵՐԹ'!L43</f>
        <v>896000</v>
      </c>
      <c r="AC40" s="48">
        <f>SUM(AC33:AC39)</f>
        <v>0</v>
      </c>
      <c r="AD40" s="96">
        <f>SUM(AD33:AD39)</f>
        <v>0</v>
      </c>
      <c r="AE40" s="134">
        <f>'5. ԾՐԱԳՐԵՐԻ ԱՄՓՈՓԱԹԵՐԹ'!M43</f>
        <v>0</v>
      </c>
      <c r="AF40" s="48">
        <f>SUM(AF33:AF39)</f>
        <v>0</v>
      </c>
      <c r="AG40" s="109">
        <f>SUM(AG33:AG39)</f>
        <v>0</v>
      </c>
      <c r="AH40" s="134">
        <f>'5. ԾՐԱԳՐԵՐԻ ԱՄՓՈՓԱԹԵՐԹ'!N43</f>
        <v>100000</v>
      </c>
      <c r="AI40" s="48">
        <f>SUM(AI33:AI39)</f>
        <v>0</v>
      </c>
      <c r="AJ40" s="109">
        <f>SUM(AJ33:AJ39)</f>
        <v>0</v>
      </c>
      <c r="AK40" s="134">
        <f>'5. ԾՐԱԳՐԵՐԻ ԱՄՓՈՓԱԹԵՐԹ'!O43</f>
        <v>0</v>
      </c>
      <c r="AL40" s="48">
        <f>SUM(AL33:AL39)</f>
        <v>0</v>
      </c>
      <c r="AM40" s="109">
        <f>SUM(AM33:AM39)</f>
        <v>0</v>
      </c>
      <c r="AN40" s="134">
        <f>'5. ԾՐԱԳՐԵՐԻ ԱՄՓՈՓԱԹԵՐԹ'!P43</f>
        <v>6000000</v>
      </c>
      <c r="AO40" s="48">
        <f>SUM(AO33:AO39)</f>
        <v>0</v>
      </c>
      <c r="AP40" s="109">
        <f>SUM(AP33:AP39)</f>
        <v>0</v>
      </c>
      <c r="AQ40" s="134">
        <f>'5. ԾՐԱԳՐԵՐԻ ԱՄՓՈՓԱԹԵՐԹ'!Q43</f>
        <v>0</v>
      </c>
      <c r="AR40" s="48">
        <f>SUM(AR33:AR39)</f>
        <v>0</v>
      </c>
      <c r="AS40" s="109">
        <f>SUM(AS33:AS39)</f>
        <v>0</v>
      </c>
      <c r="AT40" s="135">
        <f>'5. ԾՐԱԳՐԵՐԻ ԱՄՓՈՓԱԹԵՐԹ'!R43</f>
        <v>252223468</v>
      </c>
      <c r="AU40" s="48">
        <f>SUM(AU33:AU39)</f>
        <v>0</v>
      </c>
      <c r="AV40" s="96">
        <f>SUM(AV33:AV39)</f>
        <v>0</v>
      </c>
      <c r="AW40" s="134">
        <f>'5. ԾՐԱԳՐԵՐԻ ԱՄՓՈՓԱԹԵՐԹ'!S43</f>
        <v>350532000</v>
      </c>
      <c r="AX40" s="48">
        <f>SUM(AX33:AX39)</f>
        <v>0</v>
      </c>
      <c r="AY40" s="109">
        <f>SUM(AY33:AY39)</f>
        <v>0</v>
      </c>
      <c r="AZ40" s="134">
        <f>'5. ԾՐԱԳՐԵՐԻ ԱՄՓՈՓԱԹԵՐԹ'!T43</f>
        <v>100937.1</v>
      </c>
      <c r="BA40" s="48">
        <f>SUM(BA33:BA39)</f>
        <v>0</v>
      </c>
      <c r="BB40" s="109">
        <f>SUM(BB33:BB39)</f>
        <v>0</v>
      </c>
      <c r="BC40" s="134">
        <f>'5. ԾՐԱԳՐԵՐԻ ԱՄՓՈՓԱԹԵՐԹ'!U43</f>
        <v>306716632</v>
      </c>
      <c r="BD40" s="48">
        <f>SUM(BD33:BD39)</f>
        <v>0</v>
      </c>
      <c r="BE40" s="109">
        <f>SUM(BE33:BE39)</f>
        <v>0</v>
      </c>
      <c r="BF40" s="134">
        <f>'5. ԾՐԱԳՐԵՐԻ ԱՄՓՈՓԱԹԵՐԹ'!V43</f>
        <v>280103180</v>
      </c>
      <c r="BG40" s="48">
        <f>SUM(BG33:BG39)</f>
        <v>0</v>
      </c>
      <c r="BH40" s="109">
        <f>SUM(BH33:BH39)</f>
        <v>0</v>
      </c>
      <c r="BI40" s="134">
        <f>'5. ԾՐԱԳՐԵՐԻ ԱՄՓՈՓԱԹԵՐԹ'!W43</f>
        <v>0</v>
      </c>
      <c r="BJ40" s="48">
        <f>SUM(BJ33:BJ39)</f>
        <v>0</v>
      </c>
      <c r="BK40" s="109">
        <f>SUM(BK33:BK39)</f>
        <v>0</v>
      </c>
      <c r="BL40" s="134">
        <f>'5. ԾՐԱԳՐԵՐԻ ԱՄՓՈՓԱԹԵՐԹ'!X43</f>
        <v>0</v>
      </c>
      <c r="BM40" s="48">
        <f>SUM(BM33:BM39)</f>
        <v>0</v>
      </c>
      <c r="BN40" s="109">
        <f>SUM(BN33:BN39)</f>
        <v>0</v>
      </c>
      <c r="BO40" s="134">
        <f>'5. ԾՐԱԳՐԵՐԻ ԱՄՓՈՓԱԹԵՐԹ'!Y43</f>
        <v>5300000</v>
      </c>
      <c r="BP40" s="48">
        <f>SUM(BP33:BP39)</f>
        <v>0</v>
      </c>
      <c r="BQ40" s="109">
        <f>SUM(BQ33:BQ39)</f>
        <v>0</v>
      </c>
      <c r="BR40" s="134">
        <f>'5. ԾՐԱԳՐԵՐԻ ԱՄՓՈՓԱԹԵՐԹ'!Z43</f>
        <v>0</v>
      </c>
      <c r="BS40" s="48">
        <f>SUM(BS33:BS39)</f>
        <v>0</v>
      </c>
      <c r="BT40" s="109">
        <f>SUM(BT33:BT39)</f>
        <v>0</v>
      </c>
      <c r="BU40" s="134">
        <f>'5. ԾՐԱԳՐԵՐԻ ԱՄՓՈՓԱԹԵՐԹ'!AA43</f>
        <v>0</v>
      </c>
      <c r="BV40" s="48">
        <f>SUM(BV33:BV39)</f>
        <v>0</v>
      </c>
      <c r="BW40" s="109">
        <f>SUM(BW33:BW39)</f>
        <v>0</v>
      </c>
      <c r="BX40" s="134">
        <f>'5. ԾՐԱԳՐԵՐԻ ԱՄՓՈՓԱԹԵՐԹ'!AB43</f>
        <v>1000000</v>
      </c>
      <c r="BY40" s="48">
        <f>SUM(BY33:BY39)</f>
        <v>0</v>
      </c>
      <c r="BZ40" s="96">
        <f>SUM(BZ33:BZ39)</f>
        <v>0</v>
      </c>
      <c r="CA40" s="126">
        <f t="shared" ref="CA40:CA45" si="6">BX40+BU40+BR40+BO40+BL40+BI40+BF40+BC40+AZ40+AW40+AT40+AQ40+AN40+AK40+AH40+AE40+AB40+Y40+V40+S40+P40+M40+J40+G40+D40</f>
        <v>1265315167.0999999</v>
      </c>
      <c r="CB40" s="71">
        <f t="shared" ref="CB40:CB45" si="7">BY40+BV40+BS40+BP40+BM40+BJ40+BG40+BD40+BA40+AX40+AU40+AR40+AO40+AL40+AI40+AF40+AC40+Z40+W40+T40+Q40+N40+K40+H40+E40</f>
        <v>0</v>
      </c>
      <c r="CC40" s="127">
        <f t="shared" ref="CC40:CC45" si="8">BZ40+BW40+BT40+BQ40+BN40+BK40+BH40+BE40+BB40+AY40+AV40+AS40+AP40+AM40+AJ40+AG40+AD40+AA40+X40+U40+R40+O40+L40+I40+F40</f>
        <v>0</v>
      </c>
    </row>
    <row r="41" spans="1:81" s="397" customFormat="1" ht="40.15" customHeight="1" thickBot="1">
      <c r="A41" s="1071" t="s">
        <v>170</v>
      </c>
      <c r="B41" s="1073" t="s">
        <v>65</v>
      </c>
      <c r="C41" s="32" t="s">
        <v>66</v>
      </c>
      <c r="D41" s="392">
        <f>'5. ԾՐԱԳՐԵՐԻ ԱՄՓՈՓԱԹԵՐԹ'!D44</f>
        <v>0</v>
      </c>
      <c r="E41" s="61"/>
      <c r="F41" s="110"/>
      <c r="G41" s="393">
        <f>'5. ԾՐԱԳՐԵՐԻ ԱՄՓՈՓԱԹԵՐԹ'!E44</f>
        <v>0</v>
      </c>
      <c r="H41" s="61"/>
      <c r="I41" s="110"/>
      <c r="J41" s="392">
        <f>'5. ԾՐԱԳՐԵՐԻ ԱՄՓՈՓԱԹԵՐԹ'!F44</f>
        <v>0</v>
      </c>
      <c r="K41" s="61"/>
      <c r="L41" s="97"/>
      <c r="M41" s="393">
        <f>'5. ԾՐԱԳՐԵՐԻ ԱՄՓՈՓԱԹԵՐԹ'!G44</f>
        <v>0</v>
      </c>
      <c r="N41" s="61"/>
      <c r="O41" s="110"/>
      <c r="P41" s="393">
        <f>'5. ԾՐԱԳՐԵՐԻ ԱՄՓՈՓԱԹԵՐԹ'!H44</f>
        <v>0</v>
      </c>
      <c r="Q41" s="61"/>
      <c r="R41" s="97"/>
      <c r="S41" s="393">
        <f>'5. ԾՐԱԳՐԵՐԻ ԱՄՓՈՓԱԹԵՐԹ'!I44</f>
        <v>0</v>
      </c>
      <c r="T41" s="61"/>
      <c r="U41" s="110"/>
      <c r="V41" s="393">
        <f>'5. ԾՐԱԳՐԵՐԻ ԱՄՓՈՓԱԹԵՐԹ'!J44</f>
        <v>0</v>
      </c>
      <c r="W41" s="61"/>
      <c r="X41" s="110"/>
      <c r="Y41" s="393">
        <f>'5. ԾՐԱԳՐԵՐԻ ԱՄՓՈՓԱԹԵՐԹ'!K44</f>
        <v>0</v>
      </c>
      <c r="Z41" s="61"/>
      <c r="AA41" s="110"/>
      <c r="AB41" s="393">
        <f>'5. ԾՐԱԳՐԵՐԻ ԱՄՓՈՓԱԹԵՐԹ'!L44</f>
        <v>0</v>
      </c>
      <c r="AC41" s="61"/>
      <c r="AD41" s="97"/>
      <c r="AE41" s="393">
        <f>'5. ԾՐԱԳՐԵՐԻ ԱՄՓՈՓԱԹԵՐԹ'!M44</f>
        <v>0</v>
      </c>
      <c r="AF41" s="61"/>
      <c r="AG41" s="110"/>
      <c r="AH41" s="393">
        <f>'5. ԾՐԱԳՐԵՐԻ ԱՄՓՈՓԱԹԵՐԹ'!N44</f>
        <v>0</v>
      </c>
      <c r="AI41" s="61"/>
      <c r="AJ41" s="110"/>
      <c r="AK41" s="393">
        <f>'5. ԾՐԱԳՐԵՐԻ ԱՄՓՈՓԱԹԵՐԹ'!O44</f>
        <v>0</v>
      </c>
      <c r="AL41" s="61"/>
      <c r="AM41" s="110"/>
      <c r="AN41" s="393">
        <f>'5. ԾՐԱԳՐԵՐԻ ԱՄՓՈՓԱԹԵՐԹ'!P44</f>
        <v>0</v>
      </c>
      <c r="AO41" s="61"/>
      <c r="AP41" s="110"/>
      <c r="AQ41" s="393">
        <f>'5. ԾՐԱԳՐԵՐԻ ԱՄՓՈՓԱԹԵՐԹ'!Q44</f>
        <v>0</v>
      </c>
      <c r="AR41" s="61"/>
      <c r="AS41" s="110"/>
      <c r="AT41" s="392">
        <f>'5. ԾՐԱԳՐԵՐԻ ԱՄՓՈՓԱԹԵՐԹ'!R44</f>
        <v>0</v>
      </c>
      <c r="AU41" s="61"/>
      <c r="AV41" s="97"/>
      <c r="AW41" s="393">
        <f>'5. ԾՐԱԳՐԵՐԻ ԱՄՓՈՓԱԹԵՐԹ'!S44</f>
        <v>0</v>
      </c>
      <c r="AX41" s="61"/>
      <c r="AY41" s="110"/>
      <c r="AZ41" s="393">
        <f>'5. ԾՐԱԳՐԵՐԻ ԱՄՓՈՓԱԹԵՐԹ'!T44</f>
        <v>0</v>
      </c>
      <c r="BA41" s="61"/>
      <c r="BB41" s="110"/>
      <c r="BC41" s="393">
        <f>'5. ԾՐԱԳՐԵՐԻ ԱՄՓՈՓԱԹԵՐԹ'!U44</f>
        <v>0</v>
      </c>
      <c r="BD41" s="61"/>
      <c r="BE41" s="110"/>
      <c r="BF41" s="393">
        <f>'5. ԾՐԱԳՐԵՐԻ ԱՄՓՈՓԱԹԵՐԹ'!V44</f>
        <v>0</v>
      </c>
      <c r="BG41" s="61"/>
      <c r="BH41" s="110"/>
      <c r="BI41" s="393">
        <f>'5. ԾՐԱԳՐԵՐԻ ԱՄՓՈՓԱԹԵՐԹ'!W44</f>
        <v>0</v>
      </c>
      <c r="BJ41" s="61"/>
      <c r="BK41" s="110"/>
      <c r="BL41" s="393">
        <f>'5. ԾՐԱԳՐԵՐԻ ԱՄՓՈՓԱԹԵՐԹ'!X44</f>
        <v>0</v>
      </c>
      <c r="BM41" s="61"/>
      <c r="BN41" s="110"/>
      <c r="BO41" s="393">
        <f>'5. ԾՐԱԳՐԵՐԻ ԱՄՓՈՓԱԹԵՐԹ'!Y44</f>
        <v>0</v>
      </c>
      <c r="BP41" s="61"/>
      <c r="BQ41" s="110"/>
      <c r="BR41" s="393">
        <f>'5. ԾՐԱԳՐԵՐԻ ԱՄՓՈՓԱԹԵՐԹ'!Z44</f>
        <v>0</v>
      </c>
      <c r="BS41" s="61"/>
      <c r="BT41" s="110"/>
      <c r="BU41" s="393">
        <f>'5. ԾՐԱԳՐԵՐԻ ԱՄՓՈՓԱԹԵՐԹ'!AA44</f>
        <v>0</v>
      </c>
      <c r="BV41" s="61"/>
      <c r="BW41" s="110"/>
      <c r="BX41" s="393">
        <f>'5. ԾՐԱԳՐԵՐԻ ԱՄՓՈՓԱԹԵՐԹ'!AB44</f>
        <v>0</v>
      </c>
      <c r="BY41" s="61"/>
      <c r="BZ41" s="97"/>
      <c r="CA41" s="394">
        <f t="shared" si="6"/>
        <v>0</v>
      </c>
      <c r="CB41" s="395">
        <f t="shared" si="7"/>
        <v>0</v>
      </c>
      <c r="CC41" s="396">
        <f t="shared" si="8"/>
        <v>0</v>
      </c>
    </row>
    <row r="42" spans="1:81" s="397" customFormat="1" ht="40.15" customHeight="1" thickBot="1">
      <c r="A42" s="1072"/>
      <c r="B42" s="1073"/>
      <c r="C42" s="83" t="s">
        <v>102</v>
      </c>
      <c r="D42" s="381">
        <f>'5. ԾՐԱԳՐԵՐԻ ԱՄՓՈՓԱԹԵՐԹ'!D45</f>
        <v>0</v>
      </c>
      <c r="E42" s="62"/>
      <c r="F42" s="111"/>
      <c r="G42" s="382">
        <f>'5. ԾՐԱԳՐԵՐԻ ԱՄՓՈՓԱԹԵՐԹ'!E45</f>
        <v>0</v>
      </c>
      <c r="H42" s="62"/>
      <c r="I42" s="111"/>
      <c r="J42" s="381">
        <f>'5. ԾՐԱԳՐԵՐԻ ԱՄՓՈՓԱԹԵՐԹ'!F45</f>
        <v>0</v>
      </c>
      <c r="K42" s="62"/>
      <c r="L42" s="98"/>
      <c r="M42" s="382">
        <f>'5. ԾՐԱԳՐԵՐԻ ԱՄՓՈՓԱԹԵՐԹ'!G45</f>
        <v>0</v>
      </c>
      <c r="N42" s="62"/>
      <c r="O42" s="111"/>
      <c r="P42" s="382">
        <f>'5. ԾՐԱԳՐԵՐԻ ԱՄՓՈՓԱԹԵՐԹ'!H45</f>
        <v>0</v>
      </c>
      <c r="Q42" s="62"/>
      <c r="R42" s="98"/>
      <c r="S42" s="382">
        <f>'5. ԾՐԱԳՐԵՐԻ ԱՄՓՈՓԱԹԵՐԹ'!I45</f>
        <v>0</v>
      </c>
      <c r="T42" s="62"/>
      <c r="U42" s="111"/>
      <c r="V42" s="382">
        <f>'5. ԾՐԱԳՐԵՐԻ ԱՄՓՈՓԱԹԵՐԹ'!J45</f>
        <v>0</v>
      </c>
      <c r="W42" s="62"/>
      <c r="X42" s="111"/>
      <c r="Y42" s="382">
        <f>'5. ԾՐԱԳՐԵՐԻ ԱՄՓՈՓԱԹԵՐԹ'!K45</f>
        <v>0</v>
      </c>
      <c r="Z42" s="62"/>
      <c r="AA42" s="111"/>
      <c r="AB42" s="382">
        <f>'5. ԾՐԱԳՐԵՐԻ ԱՄՓՈՓԱԹԵՐԹ'!L45</f>
        <v>0</v>
      </c>
      <c r="AC42" s="62"/>
      <c r="AD42" s="98"/>
      <c r="AE42" s="382">
        <f>'5. ԾՐԱԳՐԵՐԻ ԱՄՓՈՓԱԹԵՐԹ'!M45</f>
        <v>0</v>
      </c>
      <c r="AF42" s="62"/>
      <c r="AG42" s="111"/>
      <c r="AH42" s="382">
        <f>'5. ԾՐԱԳՐԵՐԻ ԱՄՓՈՓԱԹԵՐԹ'!N45</f>
        <v>0</v>
      </c>
      <c r="AI42" s="62"/>
      <c r="AJ42" s="111"/>
      <c r="AK42" s="382">
        <f>'5. ԾՐԱԳՐԵՐԻ ԱՄՓՈՓԱԹԵՐԹ'!O45</f>
        <v>0</v>
      </c>
      <c r="AL42" s="62"/>
      <c r="AM42" s="111"/>
      <c r="AN42" s="382">
        <f>'5. ԾՐԱԳՐԵՐԻ ԱՄՓՈՓԱԹԵՐԹ'!P45</f>
        <v>0</v>
      </c>
      <c r="AO42" s="62"/>
      <c r="AP42" s="111"/>
      <c r="AQ42" s="382">
        <f>'5. ԾՐԱԳՐԵՐԻ ԱՄՓՈՓԱԹԵՐԹ'!Q45</f>
        <v>0</v>
      </c>
      <c r="AR42" s="62"/>
      <c r="AS42" s="111"/>
      <c r="AT42" s="381">
        <f>'5. ԾՐԱԳՐԵՐԻ ԱՄՓՈՓԱԹԵՐԹ'!R45</f>
        <v>0</v>
      </c>
      <c r="AU42" s="62"/>
      <c r="AV42" s="98"/>
      <c r="AW42" s="382">
        <f>'5. ԾՐԱԳՐԵՐԻ ԱՄՓՈՓԱԹԵՐԹ'!S45</f>
        <v>0</v>
      </c>
      <c r="AX42" s="62"/>
      <c r="AY42" s="111"/>
      <c r="AZ42" s="382">
        <f>'5. ԾՐԱԳՐԵՐԻ ԱՄՓՈՓԱԹԵՐԹ'!T45</f>
        <v>0</v>
      </c>
      <c r="BA42" s="62"/>
      <c r="BB42" s="111"/>
      <c r="BC42" s="382">
        <f>'5. ԾՐԱԳՐԵՐԻ ԱՄՓՈՓԱԹԵՐԹ'!U45</f>
        <v>0</v>
      </c>
      <c r="BD42" s="62"/>
      <c r="BE42" s="111"/>
      <c r="BF42" s="382">
        <f>'5. ԾՐԱԳՐԵՐԻ ԱՄՓՈՓԱԹԵՐԹ'!V45</f>
        <v>0</v>
      </c>
      <c r="BG42" s="62"/>
      <c r="BH42" s="111"/>
      <c r="BI42" s="382">
        <f>'5. ԾՐԱԳՐԵՐԻ ԱՄՓՈՓԱԹԵՐԹ'!W45</f>
        <v>0</v>
      </c>
      <c r="BJ42" s="62"/>
      <c r="BK42" s="111"/>
      <c r="BL42" s="382">
        <f>'5. ԾՐԱԳՐԵՐԻ ԱՄՓՈՓԱԹԵՐԹ'!X45</f>
        <v>0</v>
      </c>
      <c r="BM42" s="62"/>
      <c r="BN42" s="111"/>
      <c r="BO42" s="382">
        <f>'5. ԾՐԱԳՐԵՐԻ ԱՄՓՈՓԱԹԵՐԹ'!Y45</f>
        <v>0</v>
      </c>
      <c r="BP42" s="62"/>
      <c r="BQ42" s="111"/>
      <c r="BR42" s="382">
        <f>'5. ԾՐԱԳՐԵՐԻ ԱՄՓՈՓԱԹԵՐԹ'!Z45</f>
        <v>0</v>
      </c>
      <c r="BS42" s="62"/>
      <c r="BT42" s="111"/>
      <c r="BU42" s="382">
        <f>'5. ԾՐԱԳՐԵՐԻ ԱՄՓՈՓԱԹԵՐԹ'!AA45</f>
        <v>0</v>
      </c>
      <c r="BV42" s="62"/>
      <c r="BW42" s="111"/>
      <c r="BX42" s="382">
        <f>'5. ԾՐԱԳՐԵՐԻ ԱՄՓՈՓԱԹԵՐԹ'!AB45</f>
        <v>0</v>
      </c>
      <c r="BY42" s="62"/>
      <c r="BZ42" s="98"/>
      <c r="CA42" s="383">
        <f t="shared" si="6"/>
        <v>0</v>
      </c>
      <c r="CB42" s="384">
        <f t="shared" si="7"/>
        <v>0</v>
      </c>
      <c r="CC42" s="385">
        <f t="shared" si="8"/>
        <v>0</v>
      </c>
    </row>
    <row r="43" spans="1:81" s="397" customFormat="1" ht="40.15" customHeight="1" thickBot="1">
      <c r="A43" s="1072"/>
      <c r="B43" s="1073"/>
      <c r="C43" s="83" t="s">
        <v>105</v>
      </c>
      <c r="D43" s="381">
        <f>'5. ԾՐԱԳՐԵՐԻ ԱՄՓՈՓԱԹԵՐԹ'!D46</f>
        <v>0</v>
      </c>
      <c r="E43" s="62"/>
      <c r="F43" s="111"/>
      <c r="G43" s="382">
        <f>'5. ԾՐԱԳՐԵՐԻ ԱՄՓՈՓԱԹԵՐԹ'!E46</f>
        <v>0</v>
      </c>
      <c r="H43" s="62"/>
      <c r="I43" s="111"/>
      <c r="J43" s="381">
        <f>'5. ԾՐԱԳՐԵՐԻ ԱՄՓՈՓԱԹԵՐԹ'!F46</f>
        <v>0</v>
      </c>
      <c r="K43" s="62"/>
      <c r="L43" s="98"/>
      <c r="M43" s="382">
        <f>'5. ԾՐԱԳՐԵՐԻ ԱՄՓՈՓԱԹԵՐԹ'!G46</f>
        <v>0</v>
      </c>
      <c r="N43" s="62"/>
      <c r="O43" s="111"/>
      <c r="P43" s="382">
        <f>'5. ԾՐԱԳՐԵՐԻ ԱՄՓՈՓԱԹԵՐԹ'!H46</f>
        <v>0</v>
      </c>
      <c r="Q43" s="62"/>
      <c r="R43" s="98"/>
      <c r="S43" s="382">
        <f>'5. ԾՐԱԳՐԵՐԻ ԱՄՓՈՓԱԹԵՐԹ'!I46</f>
        <v>0</v>
      </c>
      <c r="T43" s="62"/>
      <c r="U43" s="111"/>
      <c r="V43" s="382">
        <f>'5. ԾՐԱԳՐԵՐԻ ԱՄՓՈՓԱԹԵՐԹ'!J46</f>
        <v>0</v>
      </c>
      <c r="W43" s="62"/>
      <c r="X43" s="111"/>
      <c r="Y43" s="382">
        <f>'5. ԾՐԱԳՐԵՐԻ ԱՄՓՈՓԱԹԵՐԹ'!K46</f>
        <v>0</v>
      </c>
      <c r="Z43" s="62"/>
      <c r="AA43" s="111"/>
      <c r="AB43" s="382">
        <f>'5. ԾՐԱԳՐԵՐԻ ԱՄՓՈՓԱԹԵՐԹ'!L46</f>
        <v>0</v>
      </c>
      <c r="AC43" s="62"/>
      <c r="AD43" s="98"/>
      <c r="AE43" s="382">
        <f>'5. ԾՐԱԳՐԵՐԻ ԱՄՓՈՓԱԹԵՐԹ'!M46</f>
        <v>0</v>
      </c>
      <c r="AF43" s="62"/>
      <c r="AG43" s="111"/>
      <c r="AH43" s="382">
        <f>'5. ԾՐԱԳՐԵՐԻ ԱՄՓՈՓԱԹԵՐԹ'!N46</f>
        <v>0</v>
      </c>
      <c r="AI43" s="62"/>
      <c r="AJ43" s="111"/>
      <c r="AK43" s="382">
        <f>'5. ԾՐԱԳՐԵՐԻ ԱՄՓՈՓԱԹԵՐԹ'!O46</f>
        <v>0</v>
      </c>
      <c r="AL43" s="62"/>
      <c r="AM43" s="111"/>
      <c r="AN43" s="382">
        <f>'5. ԾՐԱԳՐԵՐԻ ԱՄՓՈՓԱԹԵՐԹ'!P46</f>
        <v>0</v>
      </c>
      <c r="AO43" s="62"/>
      <c r="AP43" s="111"/>
      <c r="AQ43" s="382">
        <f>'5. ԾՐԱԳՐԵՐԻ ԱՄՓՈՓԱԹԵՐԹ'!Q46</f>
        <v>0</v>
      </c>
      <c r="AR43" s="62"/>
      <c r="AS43" s="111"/>
      <c r="AT43" s="381">
        <f>'5. ԾՐԱԳՐԵՐԻ ԱՄՓՈՓԱԹԵՐԹ'!R46</f>
        <v>0</v>
      </c>
      <c r="AU43" s="62"/>
      <c r="AV43" s="98"/>
      <c r="AW43" s="382">
        <f>'5. ԾՐԱԳՐԵՐԻ ԱՄՓՈՓԱԹԵՐԹ'!S46</f>
        <v>0</v>
      </c>
      <c r="AX43" s="62"/>
      <c r="AY43" s="111"/>
      <c r="AZ43" s="382">
        <f>'5. ԾՐԱԳՐԵՐԻ ԱՄՓՈՓԱԹԵՐԹ'!T46</f>
        <v>0</v>
      </c>
      <c r="BA43" s="62"/>
      <c r="BB43" s="111"/>
      <c r="BC43" s="382">
        <f>'5. ԾՐԱԳՐԵՐԻ ԱՄՓՈՓԱԹԵՐԹ'!U46</f>
        <v>0</v>
      </c>
      <c r="BD43" s="62"/>
      <c r="BE43" s="111"/>
      <c r="BF43" s="382">
        <f>'5. ԾՐԱԳՐԵՐԻ ԱՄՓՈՓԱԹԵՐԹ'!V46</f>
        <v>0</v>
      </c>
      <c r="BG43" s="62"/>
      <c r="BH43" s="111"/>
      <c r="BI43" s="382">
        <f>'5. ԾՐԱԳՐԵՐԻ ԱՄՓՈՓԱԹԵՐԹ'!W46</f>
        <v>0</v>
      </c>
      <c r="BJ43" s="62"/>
      <c r="BK43" s="111"/>
      <c r="BL43" s="382">
        <f>'5. ԾՐԱԳՐԵՐԻ ԱՄՓՈՓԱԹԵՐԹ'!X46</f>
        <v>0</v>
      </c>
      <c r="BM43" s="62"/>
      <c r="BN43" s="111"/>
      <c r="BO43" s="382">
        <f>'5. ԾՐԱԳՐԵՐԻ ԱՄՓՈՓԱԹԵՐԹ'!Y46</f>
        <v>0</v>
      </c>
      <c r="BP43" s="62"/>
      <c r="BQ43" s="111"/>
      <c r="BR43" s="382">
        <f>'5. ԾՐԱԳՐԵՐԻ ԱՄՓՈՓԱԹԵՐԹ'!Z46</f>
        <v>0</v>
      </c>
      <c r="BS43" s="62"/>
      <c r="BT43" s="111"/>
      <c r="BU43" s="382">
        <f>'5. ԾՐԱԳՐԵՐԻ ԱՄՓՈՓԱԹԵՐԹ'!AA46</f>
        <v>0</v>
      </c>
      <c r="BV43" s="62"/>
      <c r="BW43" s="111"/>
      <c r="BX43" s="382">
        <f>'5. ԾՐԱԳՐԵՐԻ ԱՄՓՈՓԱԹԵՐԹ'!AB46</f>
        <v>0</v>
      </c>
      <c r="BY43" s="62"/>
      <c r="BZ43" s="98"/>
      <c r="CA43" s="383">
        <f t="shared" si="6"/>
        <v>0</v>
      </c>
      <c r="CB43" s="384">
        <f t="shared" si="7"/>
        <v>0</v>
      </c>
      <c r="CC43" s="385">
        <f t="shared" si="8"/>
        <v>0</v>
      </c>
    </row>
    <row r="44" spans="1:81" s="397" customFormat="1" ht="40.15" customHeight="1" thickBot="1">
      <c r="A44" s="1072"/>
      <c r="B44" s="1073"/>
      <c r="C44" s="83" t="s">
        <v>68</v>
      </c>
      <c r="D44" s="381">
        <f>'5. ԾՐԱԳՐԵՐԻ ԱՄՓՈՓԱԹԵՐԹ'!D47</f>
        <v>0</v>
      </c>
      <c r="E44" s="62"/>
      <c r="F44" s="111"/>
      <c r="G44" s="382">
        <f>'5. ԾՐԱԳՐԵՐԻ ԱՄՓՈՓԱԹԵՐԹ'!E47</f>
        <v>0</v>
      </c>
      <c r="H44" s="62"/>
      <c r="I44" s="111"/>
      <c r="J44" s="381">
        <f>'5. ԾՐԱԳՐԵՐԻ ԱՄՓՈՓԱԹԵՐԹ'!F47</f>
        <v>0</v>
      </c>
      <c r="K44" s="62"/>
      <c r="L44" s="98"/>
      <c r="M44" s="382">
        <f>'5. ԾՐԱԳՐԵՐԻ ԱՄՓՈՓԱԹԵՐԹ'!G47</f>
        <v>0</v>
      </c>
      <c r="N44" s="62"/>
      <c r="O44" s="111"/>
      <c r="P44" s="382">
        <f>'5. ԾՐԱԳՐԵՐԻ ԱՄՓՈՓԱԹԵՐԹ'!H47</f>
        <v>0</v>
      </c>
      <c r="Q44" s="62"/>
      <c r="R44" s="98"/>
      <c r="S44" s="382">
        <f>'5. ԾՐԱԳՐԵՐԻ ԱՄՓՈՓԱԹԵՐԹ'!I47</f>
        <v>0</v>
      </c>
      <c r="T44" s="62"/>
      <c r="U44" s="111"/>
      <c r="V44" s="382">
        <f>'5. ԾՐԱԳՐԵՐԻ ԱՄՓՈՓԱԹԵՐԹ'!J47</f>
        <v>0</v>
      </c>
      <c r="W44" s="62"/>
      <c r="X44" s="111"/>
      <c r="Y44" s="382">
        <f>'5. ԾՐԱԳՐԵՐԻ ԱՄՓՈՓԱԹԵՐԹ'!K47</f>
        <v>0</v>
      </c>
      <c r="Z44" s="62"/>
      <c r="AA44" s="111"/>
      <c r="AB44" s="382">
        <f>'5. ԾՐԱԳՐԵՐԻ ԱՄՓՈՓԱԹԵՐԹ'!L47</f>
        <v>0</v>
      </c>
      <c r="AC44" s="62"/>
      <c r="AD44" s="98"/>
      <c r="AE44" s="382">
        <f>'5. ԾՐԱԳՐԵՐԻ ԱՄՓՈՓԱԹԵՐԹ'!M47</f>
        <v>0</v>
      </c>
      <c r="AF44" s="62"/>
      <c r="AG44" s="111"/>
      <c r="AH44" s="382">
        <f>'5. ԾՐԱԳՐԵՐԻ ԱՄՓՈՓԱԹԵՐԹ'!N47</f>
        <v>0</v>
      </c>
      <c r="AI44" s="62"/>
      <c r="AJ44" s="111"/>
      <c r="AK44" s="382">
        <f>'5. ԾՐԱԳՐԵՐԻ ԱՄՓՈՓԱԹԵՐԹ'!O47</f>
        <v>0</v>
      </c>
      <c r="AL44" s="62"/>
      <c r="AM44" s="111"/>
      <c r="AN44" s="382">
        <f>'5. ԾՐԱԳՐԵՐԻ ԱՄՓՈՓԱԹԵՐԹ'!P47</f>
        <v>0</v>
      </c>
      <c r="AO44" s="62"/>
      <c r="AP44" s="111"/>
      <c r="AQ44" s="382">
        <f>'5. ԾՐԱԳՐԵՐԻ ԱՄՓՈՓԱԹԵՐԹ'!Q47</f>
        <v>0</v>
      </c>
      <c r="AR44" s="62"/>
      <c r="AS44" s="111"/>
      <c r="AT44" s="381">
        <f>'5. ԾՐԱԳՐԵՐԻ ԱՄՓՈՓԱԹԵՐԹ'!R47</f>
        <v>0</v>
      </c>
      <c r="AU44" s="62"/>
      <c r="AV44" s="98"/>
      <c r="AW44" s="382">
        <f>'5. ԾՐԱԳՐԵՐԻ ԱՄՓՈՓԱԹԵՐԹ'!S47</f>
        <v>0</v>
      </c>
      <c r="AX44" s="62"/>
      <c r="AY44" s="111"/>
      <c r="AZ44" s="382">
        <f>'5. ԾՐԱԳՐԵՐԻ ԱՄՓՈՓԱԹԵՐԹ'!T47</f>
        <v>0</v>
      </c>
      <c r="BA44" s="62"/>
      <c r="BB44" s="111"/>
      <c r="BC44" s="382">
        <f>'5. ԾՐԱԳՐԵՐԻ ԱՄՓՈՓԱԹԵՐԹ'!U47</f>
        <v>0</v>
      </c>
      <c r="BD44" s="62"/>
      <c r="BE44" s="111"/>
      <c r="BF44" s="382">
        <f>'5. ԾՐԱԳՐԵՐԻ ԱՄՓՈՓԱԹԵՐԹ'!V47</f>
        <v>0</v>
      </c>
      <c r="BG44" s="62"/>
      <c r="BH44" s="111"/>
      <c r="BI44" s="382">
        <f>'5. ԾՐԱԳՐԵՐԻ ԱՄՓՈՓԱԹԵՐԹ'!W47</f>
        <v>0</v>
      </c>
      <c r="BJ44" s="62"/>
      <c r="BK44" s="111"/>
      <c r="BL44" s="382">
        <f>'5. ԾՐԱԳՐԵՐԻ ԱՄՓՈՓԱԹԵՐԹ'!X47</f>
        <v>0</v>
      </c>
      <c r="BM44" s="62"/>
      <c r="BN44" s="111"/>
      <c r="BO44" s="382">
        <f>'5. ԾՐԱԳՐԵՐԻ ԱՄՓՈՓԱԹԵՐԹ'!Y47</f>
        <v>0</v>
      </c>
      <c r="BP44" s="62"/>
      <c r="BQ44" s="111"/>
      <c r="BR44" s="382">
        <f>'5. ԾՐԱԳՐԵՐԻ ԱՄՓՈՓԱԹԵՐԹ'!Z47</f>
        <v>0</v>
      </c>
      <c r="BS44" s="62"/>
      <c r="BT44" s="111"/>
      <c r="BU44" s="382">
        <f>'5. ԾՐԱԳՐԵՐԻ ԱՄՓՈՓԱԹԵՐԹ'!AA47</f>
        <v>0</v>
      </c>
      <c r="BV44" s="62"/>
      <c r="BW44" s="111"/>
      <c r="BX44" s="382">
        <f>'5. ԾՐԱԳՐԵՐԻ ԱՄՓՈՓԱԹԵՐԹ'!AB47</f>
        <v>0</v>
      </c>
      <c r="BY44" s="62"/>
      <c r="BZ44" s="98"/>
      <c r="CA44" s="383">
        <f t="shared" si="6"/>
        <v>0</v>
      </c>
      <c r="CB44" s="384">
        <f t="shared" si="7"/>
        <v>0</v>
      </c>
      <c r="CC44" s="385">
        <f t="shared" si="8"/>
        <v>0</v>
      </c>
    </row>
    <row r="45" spans="1:81" s="397" customFormat="1" ht="40.15" customHeight="1" thickBot="1">
      <c r="A45" s="1072"/>
      <c r="B45" s="1074"/>
      <c r="C45" s="84" t="s">
        <v>69</v>
      </c>
      <c r="D45" s="381">
        <f>'5. ԾՐԱԳՐԵՐԻ ԱՄՓՈՓԱԹԵՐԹ'!D48</f>
        <v>0</v>
      </c>
      <c r="E45" s="62"/>
      <c r="F45" s="111"/>
      <c r="G45" s="382">
        <f>'5. ԾՐԱԳՐԵՐԻ ԱՄՓՈՓԱԹԵՐԹ'!E48</f>
        <v>0</v>
      </c>
      <c r="H45" s="62"/>
      <c r="I45" s="111"/>
      <c r="J45" s="381">
        <f>'5. ԾՐԱԳՐԵՐԻ ԱՄՓՈՓԱԹԵՐԹ'!F48</f>
        <v>0</v>
      </c>
      <c r="K45" s="62"/>
      <c r="L45" s="98"/>
      <c r="M45" s="382">
        <f>'5. ԾՐԱԳՐԵՐԻ ԱՄՓՈՓԱԹԵՐԹ'!G48</f>
        <v>0</v>
      </c>
      <c r="N45" s="62"/>
      <c r="O45" s="111"/>
      <c r="P45" s="382">
        <f>'5. ԾՐԱԳՐԵՐԻ ԱՄՓՈՓԱԹԵՐԹ'!H48</f>
        <v>0</v>
      </c>
      <c r="Q45" s="62"/>
      <c r="R45" s="98"/>
      <c r="S45" s="382">
        <f>'5. ԾՐԱԳՐԵՐԻ ԱՄՓՈՓԱԹԵՐԹ'!I48</f>
        <v>0</v>
      </c>
      <c r="T45" s="62"/>
      <c r="U45" s="111"/>
      <c r="V45" s="382">
        <f>'5. ԾՐԱԳՐԵՐԻ ԱՄՓՈՓԱԹԵՐԹ'!J48</f>
        <v>0</v>
      </c>
      <c r="W45" s="62"/>
      <c r="X45" s="111"/>
      <c r="Y45" s="382">
        <f>'5. ԾՐԱԳՐԵՐԻ ԱՄՓՈՓԱԹԵՐԹ'!K48</f>
        <v>0</v>
      </c>
      <c r="Z45" s="62"/>
      <c r="AA45" s="111"/>
      <c r="AB45" s="382">
        <f>'5. ԾՐԱԳՐԵՐԻ ԱՄՓՈՓԱԹԵՐԹ'!L48</f>
        <v>0</v>
      </c>
      <c r="AC45" s="62"/>
      <c r="AD45" s="98"/>
      <c r="AE45" s="382">
        <f>'5. ԾՐԱԳՐԵՐԻ ԱՄՓՈՓԱԹԵՐԹ'!M48</f>
        <v>0</v>
      </c>
      <c r="AF45" s="62"/>
      <c r="AG45" s="111"/>
      <c r="AH45" s="382">
        <f>'5. ԾՐԱԳՐԵՐԻ ԱՄՓՈՓԱԹԵՐԹ'!N48</f>
        <v>0</v>
      </c>
      <c r="AI45" s="62"/>
      <c r="AJ45" s="111"/>
      <c r="AK45" s="382">
        <f>'5. ԾՐԱԳՐԵՐԻ ԱՄՓՈՓԱԹԵՐԹ'!O48</f>
        <v>0</v>
      </c>
      <c r="AL45" s="62"/>
      <c r="AM45" s="111"/>
      <c r="AN45" s="382">
        <f>'5. ԾՐԱԳՐԵՐԻ ԱՄՓՈՓԱԹԵՐԹ'!P48</f>
        <v>0</v>
      </c>
      <c r="AO45" s="62"/>
      <c r="AP45" s="111"/>
      <c r="AQ45" s="382">
        <f>'5. ԾՐԱԳՐԵՐԻ ԱՄՓՈՓԱԹԵՐԹ'!Q48</f>
        <v>0</v>
      </c>
      <c r="AR45" s="62"/>
      <c r="AS45" s="111"/>
      <c r="AT45" s="381">
        <f>'5. ԾՐԱԳՐԵՐԻ ԱՄՓՈՓԱԹԵՐԹ'!R48</f>
        <v>0</v>
      </c>
      <c r="AU45" s="62"/>
      <c r="AV45" s="98"/>
      <c r="AW45" s="382">
        <f>'5. ԾՐԱԳՐԵՐԻ ԱՄՓՈՓԱԹԵՐԹ'!S48</f>
        <v>0</v>
      </c>
      <c r="AX45" s="62"/>
      <c r="AY45" s="111"/>
      <c r="AZ45" s="382">
        <f>'5. ԾՐԱԳՐԵՐԻ ԱՄՓՈՓԱԹԵՐԹ'!T48</f>
        <v>0</v>
      </c>
      <c r="BA45" s="62"/>
      <c r="BB45" s="111"/>
      <c r="BC45" s="382">
        <f>'5. ԾՐԱԳՐԵՐԻ ԱՄՓՈՓԱԹԵՐԹ'!U48</f>
        <v>0</v>
      </c>
      <c r="BD45" s="62"/>
      <c r="BE45" s="111"/>
      <c r="BF45" s="382">
        <f>'5. ԾՐԱԳՐԵՐԻ ԱՄՓՈՓԱԹԵՐԹ'!V48</f>
        <v>0</v>
      </c>
      <c r="BG45" s="62"/>
      <c r="BH45" s="111"/>
      <c r="BI45" s="382">
        <f>'5. ԾՐԱԳՐԵՐԻ ԱՄՓՈՓԱԹԵՐԹ'!W48</f>
        <v>0</v>
      </c>
      <c r="BJ45" s="62"/>
      <c r="BK45" s="111"/>
      <c r="BL45" s="382">
        <f>'5. ԾՐԱԳՐԵՐԻ ԱՄՓՈՓԱԹԵՐԹ'!X48</f>
        <v>0</v>
      </c>
      <c r="BM45" s="62"/>
      <c r="BN45" s="111"/>
      <c r="BO45" s="382">
        <f>'5. ԾՐԱԳՐԵՐԻ ԱՄՓՈՓԱԹԵՐԹ'!Y48</f>
        <v>0</v>
      </c>
      <c r="BP45" s="62"/>
      <c r="BQ45" s="111"/>
      <c r="BR45" s="382">
        <f>'5. ԾՐԱԳՐԵՐԻ ԱՄՓՈՓԱԹԵՐԹ'!Z48</f>
        <v>0</v>
      </c>
      <c r="BS45" s="62"/>
      <c r="BT45" s="111"/>
      <c r="BU45" s="382">
        <f>'5. ԾՐԱԳՐԵՐԻ ԱՄՓՈՓԱԹԵՐԹ'!AA48</f>
        <v>0</v>
      </c>
      <c r="BV45" s="62"/>
      <c r="BW45" s="111"/>
      <c r="BX45" s="382">
        <f>'5. ԾՐԱԳՐԵՐԻ ԱՄՓՈՓԱԹԵՐԹ'!AB48</f>
        <v>0</v>
      </c>
      <c r="BY45" s="62"/>
      <c r="BZ45" s="98"/>
      <c r="CA45" s="383">
        <f t="shared" si="6"/>
        <v>0</v>
      </c>
      <c r="CB45" s="384">
        <f t="shared" si="7"/>
        <v>0</v>
      </c>
      <c r="CC45" s="385">
        <f t="shared" si="8"/>
        <v>0</v>
      </c>
    </row>
    <row r="46" spans="1:81" s="368" customFormat="1" ht="150" customHeight="1" thickBot="1">
      <c r="A46" s="85" t="str">
        <f>'5. ԾՐԱԳՐԵՐԻ ԱՄՓՈՓԱԹԵՐԹ'!A49</f>
        <v>Ա21</v>
      </c>
      <c r="B46" s="86" t="str">
        <f>'4.   4․1 ԾՐԱԳՐԵՐ 1-14'!B143</f>
        <v>Ծրագրի իրականացման դեպքում ակնկալվող արդյունքների ամփոփ նկարագիրը.</v>
      </c>
      <c r="C46" s="87"/>
      <c r="D46" s="398" t="str">
        <f>'5. ԾՐԱԳՐԵՐԻ ԱՄՓՈՓԱԹԵՐԹ'!D49</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46" s="113"/>
      <c r="F46" s="114"/>
      <c r="G46" s="399" t="str">
        <f>'5. ԾՐԱԳՐԵՐԻ ԱՄՓՈՓԱԹԵՐԹ'!E49</f>
        <v>ՏԻՄ-ը մրցունակ է կարող է դիմակայել ժամանակի մարտահրավերներին, կառավարումը թափանցիկ է ներառական, առկա է վերապատրաստված և մասնագիտացված թիմ, ներդրված է հանրային լսումների նոր ձևաչափ։</v>
      </c>
      <c r="H46" s="113"/>
      <c r="I46" s="114"/>
      <c r="J46" s="400" t="str">
        <f>'5. ԾՐԱԳՐԵՐԻ ԱՄՓՈՓԱԹԵՐԹ'!F49</f>
        <v>Զարգացած ենթակառուցվածքներով ,  դիմակայուն, բնակվելու համար նպաստավոր պայմաններով համայնք։</v>
      </c>
      <c r="K46" s="63"/>
      <c r="L46" s="99"/>
      <c r="M46" s="399" t="str">
        <f>'5. ԾՐԱԳՐԵՐԻ ԱՄՓՈՓԱԹԵՐԹ'!G49</f>
        <v>Մասնակցային բյուջետավորման շնորհիվ բնակիչները,  տեղեկանում են   ինքնակառավարման մարմիների  գործունեության մասին,  մասնակցում  են ,որոշումներ  կայացմանը և  կարող  են ուղղակի  կամ  անուղղակի ներգործություն  ունենան  տեղական ինքնակառավարման  մարմիների  որոշումների կայացման  վրա։   Այսպիսով  ձևավորվում  է  ակտիվ  և  համայնքի զարգացման   նկատմամաբ սրտացավ  հասարակություն:</v>
      </c>
      <c r="N46" s="113"/>
      <c r="O46" s="114"/>
      <c r="P46" s="399" t="str">
        <f>'5. ԾՐԱԳՐԵՐԻ ԱՄՓՈՓԱԹԵՐԹ'!H49</f>
        <v>Քարտեզագրված և նշագրված առնվազն 2 արշավային երթուղի։ Բարեկարգված հանգստի գոտիներ/այգիներ,ճեմուղօներ խաղահրապարակներ/։ Համայնքային  հյուրատների և  սպասարկման կետերի ցանց։ Զբոսաշրջությունը կնպաստի համայնքի  զբոսաշրջիկների աճը կավելանա, միաժամանակ  ապահովելով բնական միջավայրի  պահպանությունը։</v>
      </c>
      <c r="Q46" s="113"/>
      <c r="R46" s="116"/>
      <c r="S46" s="399" t="str">
        <f>'5. ԾՐԱԳՐԵՐԻ ԱՄՓՈՓԱԹԵՐԹ'!I49</f>
        <v>Մշակել գյուղատնտեսության զարգացման գործողութիուների ծրագրեր։</v>
      </c>
      <c r="T46" s="113"/>
      <c r="U46" s="114"/>
      <c r="V46" s="399" t="str">
        <f>'5. ԾՐԱԳՐԵՐԻ ԱՄՓՈՓԱԹԵՐԹ'!J49</f>
        <v xml:space="preserve">Ստեփանավանը իր կոլորիտային և ավանդույթային արժեքներով կլինի ներկայանալի համայնքում և համայնքից դուրս և իր գրիկը կգրավի հովեկներին և զբոսաշրջիկներին։ </v>
      </c>
      <c r="W46" s="113"/>
      <c r="X46" s="114"/>
      <c r="Y46" s="399" t="str">
        <f>'5. ԾՐԱԳՐԵՐԻ ԱՄՓՈՓԱԹԵՐԹ'!K49</f>
        <v>Ստեփանավան համայնքի բնակիչները ունկնդիր կլինեն կենդանի երաժշտության և իրենց ամառային զբոսանքը կուղեկցվի գեղեցիկ երաժշտությամբ։</v>
      </c>
      <c r="Z46" s="113"/>
      <c r="AA46" s="114"/>
      <c r="AB46" s="399" t="str">
        <f>'5. ԾՐԱԳՐԵՐԻ ԱՄՓՈՓԱԹԵՐԹ'!L49</f>
        <v>Թատրոնի ձևավորման շնորհիվ պարբերաբար կազմակերպվում են արտասահմանյան և հայ հեղինակների պիեսների բեմադրություներ։</v>
      </c>
      <c r="AC46" s="113"/>
      <c r="AD46" s="116"/>
      <c r="AE46" s="399" t="str">
        <f>'5. ԾՐԱԳՐԵՐԻ ԱՄՓՈՓԱԹԵՐԹ'!M49</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AF46" s="113"/>
      <c r="AG46" s="114"/>
      <c r="AH46" s="399" t="str">
        <f>'5. ԾՐԱԳՐԵՐԻ ԱՄՓՈՓԱԹԵՐԹ'!N49</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մանկապարտեզմերում ու  համայնքի երեք  վարչական բանակավայրերում։</v>
      </c>
      <c r="AI46" s="113"/>
      <c r="AJ46" s="114"/>
      <c r="AK46" s="399" t="str">
        <f>'5. ԾՐԱԳՐԵՐԻ ԱՄՓՈՓԱԹԵՐԹ'!O49</f>
        <v xml:space="preserve">Քաղաքացիական կրթության առանցքային տարերին տիրապետող 80 երիտասարդ 4 հասարակագիտության մասնագետ,որոնք ոչ ֆորմալ ուսուցումը կներկայացնեն դպրոցի մյուս սաներին ։ </v>
      </c>
      <c r="AL46" s="113"/>
      <c r="AM46" s="114"/>
      <c r="AN46" s="399" t="str">
        <f>'5. ԾՐԱԳՐԵՐԻ ԱՄՓՈՓԱԹԵՐԹ'!P49</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AO46" s="113"/>
      <c r="AP46" s="114"/>
      <c r="AQ46" s="399" t="str">
        <f>'5. ԾՐԱԳՐԵՐԻ ԱՄՓՈՓԱԹԵՐԹ'!Q49</f>
        <v>Ակնկալվող արդյունք ։1 2025 թվականի ավարտին կենտրոնի 800 ժամ տևողությամբ բազմապրոֆիլ, անվճար ծառայությունները տրամադրվել են նվազագույնը 255 մարգինալացված, 13-18 տարեկան երիտասարդների:                                                                                                                                                Ակնկալվող արդյունք 2: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AR46" s="113"/>
      <c r="AS46" s="114"/>
      <c r="AT46" s="400" t="str">
        <f>'5. ԾՐԱԳՐԵՐԻ ԱՄՓՈՓԱԹԵՐԹ'!R49</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AU46" s="63"/>
      <c r="AV46" s="99"/>
      <c r="AW46" s="399" t="str">
        <f>'5. ԾՐԱԳՐԵՐԻ ԱՄՓՈՓԱԹԵՐԹ'!S49</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AX46" s="113"/>
      <c r="AY46" s="114"/>
      <c r="AZ46" s="399" t="str">
        <f>'5. ԾՐԱԳՐԵՐԻ ԱՄՓՈՓԱԹԵՐԹ'!T49</f>
        <v>Ստեփանավան համայնքում թափոնների ավելի լավ կառավարման համակարգում,որի կունենանք ավելիկանաչ համայնք ։</v>
      </c>
      <c r="BA46" s="113"/>
      <c r="BB46" s="114"/>
      <c r="BC46" s="399" t="str">
        <f>'5. ԾՐԱԳՐԵՐԻ ԱՄՓՈՓԱԹԵՐԹ'!U49</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v>
      </c>
      <c r="BD46" s="113"/>
      <c r="BE46" s="114"/>
      <c r="BF46" s="399">
        <f>'5. ԾՐԱԳՐԵՐԻ ԱՄՓՈՓԱԹԵՐԹ'!V49</f>
        <v>0</v>
      </c>
      <c r="BG46" s="113"/>
      <c r="BH46" s="114"/>
      <c r="BI46" s="399" t="str">
        <f>'5. ԾՐԱԳՐԵՐԻ ԱՄՓՈՓԱԹԵՐԹ'!W49</f>
        <v>Ապահովում ավագ սերնդի ներկայացուցիչների ուրախ ժամանցի և զբաղվածություն,հոգեբանական,բժշկական և հոգևոր խնամքի ապահովում։Ստեփանավան համայնքում Արցախից բռնի  տեղահանված, բնակաություն հաստատած ավագ սերնդի ներկայացուցիչների ինտեգրում։</v>
      </c>
      <c r="BJ46" s="113"/>
      <c r="BK46" s="114"/>
      <c r="BL46" s="399" t="str">
        <f>'5. ԾՐԱԳՐԵՐԻ ԱՄՓՈՓԱԹԵՐԹ'!X49</f>
        <v>Ժամանակակից արվեստի ընկալումների ձևավորում Ստեփանավան համայնքի բնակչության շրջանում</v>
      </c>
      <c r="BM46" s="113"/>
      <c r="BN46" s="114"/>
      <c r="BO46" s="399" t="str">
        <f>'5. ԾՐԱԳՐԵՐԻ ԱՄՓՈՓԱԹԵՐԹ'!Y49</f>
        <v>Ստեփանավան համայնքի սոցիալապես անապահով ընտանիքների և անձանց  օգնել հաղթահարել կյանքի դժվարին իրավիճակներում։                  Տրամադրվող օգնություները իրականացնել միայն համայնքային ծրագրերի տեսքով։</v>
      </c>
      <c r="BP46" s="113"/>
      <c r="BQ46" s="114"/>
      <c r="BR46" s="399" t="str">
        <f>'5. ԾՐԱԳՐԵՐԻ ԱՄՓՈՓԱԹԵՐԹ'!Z49</f>
        <v>Բեռնաթափել աղբավայրը, բնակչության մեջ զարգացնել աղբի կառավարման քաղաքականությունը և շրջակա միջավայրի պահպանումը</v>
      </c>
      <c r="BS46" s="113"/>
      <c r="BT46" s="114"/>
      <c r="BU46" s="399" t="str">
        <f>'5. ԾՐԱԳՐԵՐԻ ԱՄՓՈՓԱԹԵՐԹ'!AA49</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BV46" s="113"/>
      <c r="BW46" s="114"/>
      <c r="BX46" s="399" t="str">
        <f>'5. ԾՐԱԳՐԵՐԻ ԱՄՓՈՓԱԹԵՐԹ'!AB49</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BY46" s="113"/>
      <c r="BZ46" s="116"/>
      <c r="CA46" s="401" t="s">
        <v>47</v>
      </c>
      <c r="CB46" s="402" t="s">
        <v>47</v>
      </c>
      <c r="CC46" s="403" t="s">
        <v>47</v>
      </c>
    </row>
    <row r="47" spans="1:81" s="7" customFormat="1" ht="21" thickTop="1">
      <c r="A47" s="38"/>
      <c r="C47" s="35"/>
      <c r="CA47" s="66"/>
      <c r="CB47" s="67"/>
      <c r="CC47" s="67"/>
    </row>
    <row r="48" spans="1:81" s="2" customFormat="1" ht="21" thickBot="1">
      <c r="A48" s="4"/>
      <c r="C48" s="3"/>
      <c r="AC48" s="65"/>
    </row>
    <row r="49" spans="1:81" s="300" customFormat="1" ht="64.900000000000006" customHeight="1" thickBot="1">
      <c r="B49" s="297" t="s">
        <v>222</v>
      </c>
    </row>
    <row r="50" spans="1:81" s="296" customFormat="1" ht="13.5" thickBot="1">
      <c r="B50" s="295"/>
    </row>
    <row r="51" spans="1:81" s="299" customFormat="1" ht="64.900000000000006" customHeight="1" thickBot="1">
      <c r="B51" s="298" t="s">
        <v>289</v>
      </c>
    </row>
    <row r="52" spans="1:81" s="290" customFormat="1" ht="13.5" thickBot="1">
      <c r="B52" s="291"/>
    </row>
    <row r="53" spans="1:81" s="293" customFormat="1" ht="64.900000000000006" customHeight="1" thickBot="1">
      <c r="B53" s="294" t="s">
        <v>286</v>
      </c>
    </row>
    <row r="54" spans="1:81" s="290" customFormat="1" ht="12.75">
      <c r="C54" s="292"/>
    </row>
    <row r="55" spans="1:81" s="189" customFormat="1" ht="64.900000000000006" customHeight="1">
      <c r="C55" s="293"/>
    </row>
    <row r="56" spans="1:81" s="189" customFormat="1" ht="12.75">
      <c r="C56" s="290"/>
    </row>
    <row r="57" spans="1:81" s="189" customFormat="1" ht="12.75">
      <c r="C57" s="290"/>
    </row>
    <row r="58" spans="1:81" s="7" customFormat="1">
      <c r="A58" s="38"/>
      <c r="C58" s="35"/>
      <c r="CA58" s="66"/>
      <c r="CB58" s="67"/>
      <c r="CC58" s="67"/>
    </row>
    <row r="59" spans="1:81" s="7" customFormat="1">
      <c r="A59" s="38"/>
      <c r="C59" s="35"/>
      <c r="CA59" s="66"/>
      <c r="CB59" s="67"/>
      <c r="CC59" s="67"/>
    </row>
    <row r="60" spans="1:81" s="7" customFormat="1">
      <c r="A60" s="38"/>
      <c r="C60" s="35"/>
      <c r="CA60" s="66"/>
      <c r="CB60" s="67"/>
      <c r="CC60" s="67"/>
    </row>
  </sheetData>
  <sheetProtection password="CEEF" sheet="1" insertColumns="0" insertRows="0" deleteColumns="0" deleteRows="0"/>
  <mergeCells count="39">
    <mergeCell ref="AQ8:AS8"/>
    <mergeCell ref="J8:L8"/>
    <mergeCell ref="AH8:AJ8"/>
    <mergeCell ref="AK8:AM8"/>
    <mergeCell ref="CA8:CC8"/>
    <mergeCell ref="S8:U8"/>
    <mergeCell ref="V8:X8"/>
    <mergeCell ref="AB8:AD8"/>
    <mergeCell ref="AE8:AG8"/>
    <mergeCell ref="A41:A45"/>
    <mergeCell ref="B41:B45"/>
    <mergeCell ref="D8:F8"/>
    <mergeCell ref="A20:A24"/>
    <mergeCell ref="B20:B24"/>
    <mergeCell ref="A26:A27"/>
    <mergeCell ref="B26:B27"/>
    <mergeCell ref="A33:A37"/>
    <mergeCell ref="B33:B37"/>
    <mergeCell ref="B8:C9"/>
    <mergeCell ref="A8:A9"/>
    <mergeCell ref="C31:C32"/>
    <mergeCell ref="A28:A29"/>
    <mergeCell ref="B28:B29"/>
    <mergeCell ref="G8:I8"/>
    <mergeCell ref="BX8:BZ8"/>
    <mergeCell ref="AZ8:BB8"/>
    <mergeCell ref="BC8:BE8"/>
    <mergeCell ref="BF8:BH8"/>
    <mergeCell ref="BI8:BK8"/>
    <mergeCell ref="BU8:BW8"/>
    <mergeCell ref="AN8:AP8"/>
    <mergeCell ref="BL8:BN8"/>
    <mergeCell ref="AT8:AV8"/>
    <mergeCell ref="AW8:AY8"/>
    <mergeCell ref="BO8:BQ8"/>
    <mergeCell ref="BR8:BT8"/>
    <mergeCell ref="Y8:AA8"/>
    <mergeCell ref="M8:O8"/>
    <mergeCell ref="P8:R8"/>
  </mergeCells>
  <hyperlinks>
    <hyperlink ref="B49" location="'7. Երկրորդ կիսամյակի հաշվետվ.'!A1" display="ՀԱՋՈՐԴ ԲԱԺԻՆ ԳՆԱԼՈՒ ՀԱՄԱՐ ՍԵՂՄԵԼ ԱՅՍՏԵՂ"/>
    <hyperlink ref="B51" location="'5. ԾՐԱԳՐԵՐԻ ԱՄՓՈՓԱԹԵՐԹ'!A1" display="ՆԱԽՈՐԴ ԲԱԺԻՆ ԳՆԱԼՈՒ ՀԱՄԱՐ ՍԵՂՄԵԼ ԱՅՍՏԵՂ"/>
    <hyperlink ref="B53" location="'1․ ԲՈՎԱՆԴԱԿՈՒԹՅՈՒՆ'!A1" display="«ԲՈՎԱՆԴԱԿՈՒԹՅԱՆ»  ԲԱԺԻՆ ԳՆԱԼՈՒ ՀԱՄԱՐ ՍԵՂՄԵԼ ԱՅՍՏԵՂ"/>
  </hyperlinks>
  <pageMargins left="0.2" right="0.2" top="0.2" bottom="0.2" header="0.31496062992126" footer="0.31496062992126"/>
  <pageSetup scale="6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006666"/>
  </sheetPr>
  <dimension ref="A1:IV63"/>
  <sheetViews>
    <sheetView zoomScale="55" zoomScaleNormal="55" zoomScaleSheetLayoutView="40" workbookViewId="0">
      <pane xSplit="3" ySplit="9" topLeftCell="D10" activePane="bottomRight" state="frozen"/>
      <selection pane="topRight" activeCell="D1" sqref="D1"/>
      <selection pane="bottomLeft" activeCell="A10" sqref="A10"/>
      <selection pane="bottomRight" activeCell="AI31" sqref="AI31:AJ32"/>
    </sheetView>
  </sheetViews>
  <sheetFormatPr defaultColWidth="9.140625" defaultRowHeight="20.25"/>
  <cols>
    <col min="1" max="1" width="7.5703125" style="38" customWidth="1"/>
    <col min="2" max="2" width="50.5703125" style="7" customWidth="1"/>
    <col min="3" max="3" width="50.7109375" style="35" customWidth="1"/>
    <col min="4" max="78" width="36.7109375" style="34" customWidth="1"/>
    <col min="79" max="79" width="36.7109375" style="66" customWidth="1"/>
    <col min="80" max="81" width="36.7109375" style="67" customWidth="1"/>
    <col min="82" max="16384" width="9.140625" style="34"/>
  </cols>
  <sheetData>
    <row r="1" spans="1:256" s="576" customFormat="1" ht="26.25">
      <c r="A1" s="541"/>
      <c r="B1" s="542" t="s">
        <v>260</v>
      </c>
      <c r="C1" s="543"/>
      <c r="CA1" s="544"/>
      <c r="CB1" s="541"/>
      <c r="CC1" s="541"/>
    </row>
    <row r="2" spans="1:256" s="576" customFormat="1" ht="26.25">
      <c r="A2" s="541"/>
      <c r="B2" s="542" t="s">
        <v>87</v>
      </c>
      <c r="C2" s="543"/>
      <c r="CA2" s="544"/>
      <c r="CB2" s="541"/>
      <c r="CC2" s="541"/>
    </row>
    <row r="3" spans="1:256" s="576" customFormat="1" ht="26.25">
      <c r="A3" s="541"/>
      <c r="B3" s="542"/>
      <c r="C3" s="543"/>
      <c r="CA3" s="544"/>
      <c r="CB3" s="541"/>
      <c r="CC3" s="541"/>
    </row>
    <row r="4" spans="1:256" s="578" customFormat="1" ht="45" customHeight="1">
      <c r="A4" s="577"/>
      <c r="B4" s="567" t="s">
        <v>0</v>
      </c>
      <c r="C4" s="568" t="str">
        <f>'2. ՏԻՏՂՈՍԱԹԵՐԹ'!B8</f>
        <v>«Ստեփանավան»</v>
      </c>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c r="AZ4" s="576"/>
      <c r="BA4" s="576"/>
      <c r="BB4" s="576"/>
      <c r="BC4" s="576"/>
      <c r="BD4" s="576"/>
      <c r="BE4" s="576"/>
      <c r="BF4" s="576"/>
      <c r="BG4" s="576"/>
      <c r="BH4" s="576"/>
      <c r="BI4" s="576"/>
      <c r="BJ4" s="576"/>
      <c r="BK4" s="576"/>
      <c r="BL4" s="576"/>
      <c r="BM4" s="576"/>
      <c r="BN4" s="576"/>
      <c r="BO4" s="576"/>
      <c r="BP4" s="576"/>
      <c r="BQ4" s="576"/>
      <c r="BR4" s="576"/>
      <c r="BS4" s="576"/>
      <c r="BT4" s="576"/>
      <c r="BU4" s="576"/>
      <c r="BV4" s="576"/>
      <c r="BW4" s="576"/>
      <c r="BX4" s="576"/>
      <c r="BY4" s="576"/>
      <c r="BZ4" s="576"/>
      <c r="CA4" s="544"/>
      <c r="CB4" s="541"/>
      <c r="CC4" s="541"/>
      <c r="CD4" s="576"/>
      <c r="CE4" s="576"/>
      <c r="CF4" s="576"/>
      <c r="CG4" s="576"/>
      <c r="CH4" s="576"/>
      <c r="CI4" s="576"/>
      <c r="CJ4" s="576"/>
      <c r="CK4" s="576"/>
      <c r="CL4" s="576"/>
      <c r="CM4" s="576"/>
      <c r="CN4" s="576"/>
      <c r="CO4" s="576"/>
      <c r="CP4" s="576"/>
      <c r="CQ4" s="576"/>
      <c r="CR4" s="576"/>
      <c r="CS4" s="576"/>
      <c r="CT4" s="576"/>
      <c r="CU4" s="576"/>
      <c r="CV4" s="576"/>
      <c r="CW4" s="576"/>
      <c r="CX4" s="576"/>
      <c r="CY4" s="576"/>
      <c r="CZ4" s="576"/>
      <c r="DA4" s="576"/>
      <c r="DB4" s="576"/>
      <c r="DC4" s="576"/>
      <c r="DD4" s="576"/>
      <c r="DE4" s="576"/>
      <c r="DF4" s="576"/>
      <c r="DG4" s="576"/>
      <c r="DH4" s="576"/>
      <c r="DI4" s="576"/>
      <c r="DJ4" s="576"/>
      <c r="DK4" s="576"/>
      <c r="DL4" s="576"/>
      <c r="DM4" s="576"/>
      <c r="DN4" s="576"/>
      <c r="DO4" s="576"/>
      <c r="DP4" s="576"/>
      <c r="DQ4" s="576"/>
      <c r="DR4" s="576"/>
      <c r="DS4" s="576"/>
      <c r="DT4" s="576"/>
      <c r="DU4" s="576"/>
      <c r="DV4" s="576"/>
      <c r="DW4" s="576"/>
      <c r="DX4" s="576"/>
      <c r="DY4" s="576"/>
      <c r="DZ4" s="576"/>
      <c r="EA4" s="576"/>
      <c r="EB4" s="576"/>
      <c r="EC4" s="576"/>
      <c r="ED4" s="576"/>
      <c r="EE4" s="576"/>
      <c r="EF4" s="576"/>
      <c r="EG4" s="576"/>
      <c r="EH4" s="576"/>
      <c r="EI4" s="576"/>
      <c r="EJ4" s="576"/>
      <c r="EK4" s="576"/>
      <c r="EL4" s="576"/>
      <c r="EM4" s="576"/>
      <c r="EN4" s="576"/>
      <c r="EO4" s="576"/>
      <c r="EP4" s="576"/>
      <c r="EQ4" s="576"/>
      <c r="ER4" s="576"/>
      <c r="ES4" s="576"/>
      <c r="ET4" s="576"/>
      <c r="EU4" s="576"/>
      <c r="EV4" s="576"/>
      <c r="EW4" s="576"/>
      <c r="EX4" s="576"/>
      <c r="EY4" s="576"/>
      <c r="EZ4" s="576"/>
      <c r="FA4" s="576"/>
      <c r="FB4" s="576"/>
      <c r="FC4" s="576"/>
      <c r="FD4" s="576"/>
      <c r="FE4" s="576"/>
      <c r="FF4" s="576"/>
      <c r="FG4" s="576"/>
      <c r="FH4" s="576"/>
      <c r="FI4" s="576"/>
      <c r="FJ4" s="576"/>
      <c r="FK4" s="576"/>
      <c r="FL4" s="576"/>
      <c r="FM4" s="576"/>
      <c r="FN4" s="576"/>
      <c r="FO4" s="576"/>
      <c r="FP4" s="576"/>
      <c r="FQ4" s="576"/>
      <c r="FR4" s="576"/>
      <c r="FS4" s="576"/>
      <c r="FT4" s="576"/>
      <c r="FU4" s="576"/>
      <c r="FV4" s="576"/>
      <c r="FW4" s="576"/>
      <c r="FX4" s="576"/>
      <c r="FY4" s="576"/>
      <c r="FZ4" s="576"/>
      <c r="GA4" s="576"/>
      <c r="GB4" s="576"/>
      <c r="GC4" s="576"/>
      <c r="GD4" s="576"/>
      <c r="GE4" s="576"/>
      <c r="GF4" s="576"/>
      <c r="GG4" s="576"/>
      <c r="GH4" s="576"/>
      <c r="GI4" s="576"/>
      <c r="GJ4" s="576"/>
      <c r="GK4" s="576"/>
      <c r="GL4" s="576"/>
      <c r="GM4" s="576"/>
      <c r="GN4" s="576"/>
      <c r="GO4" s="576"/>
      <c r="GP4" s="576"/>
      <c r="GQ4" s="576"/>
      <c r="GR4" s="576"/>
      <c r="GS4" s="576"/>
      <c r="GT4" s="576"/>
      <c r="GU4" s="576"/>
      <c r="GV4" s="576"/>
      <c r="GW4" s="576"/>
      <c r="GX4" s="576"/>
      <c r="GY4" s="576"/>
      <c r="GZ4" s="576"/>
      <c r="HA4" s="576"/>
      <c r="HB4" s="576"/>
      <c r="HC4" s="576"/>
      <c r="HD4" s="576"/>
      <c r="HE4" s="576"/>
      <c r="HF4" s="576"/>
      <c r="HG4" s="576"/>
      <c r="HH4" s="576"/>
      <c r="HI4" s="576"/>
      <c r="HJ4" s="576"/>
      <c r="HK4" s="576"/>
      <c r="HL4" s="576"/>
      <c r="HM4" s="576"/>
      <c r="HN4" s="576"/>
      <c r="HO4" s="576"/>
      <c r="HP4" s="576"/>
      <c r="HQ4" s="576"/>
      <c r="HR4" s="576"/>
      <c r="HS4" s="576"/>
      <c r="HT4" s="576"/>
      <c r="HU4" s="576"/>
      <c r="HV4" s="576"/>
      <c r="HW4" s="576"/>
      <c r="HX4" s="576"/>
      <c r="HY4" s="576"/>
      <c r="HZ4" s="576"/>
      <c r="IA4" s="576"/>
      <c r="IB4" s="576"/>
      <c r="IC4" s="576"/>
      <c r="ID4" s="576"/>
      <c r="IE4" s="576"/>
      <c r="IF4" s="576"/>
      <c r="IG4" s="576"/>
      <c r="IH4" s="576"/>
      <c r="II4" s="576"/>
      <c r="IJ4" s="576"/>
      <c r="IK4" s="576"/>
      <c r="IL4" s="576"/>
      <c r="IM4" s="576"/>
      <c r="IN4" s="576"/>
      <c r="IO4" s="576"/>
      <c r="IP4" s="576"/>
      <c r="IQ4" s="576"/>
      <c r="IR4" s="576"/>
      <c r="IS4" s="576"/>
      <c r="IT4" s="576"/>
      <c r="IU4" s="576"/>
      <c r="IV4" s="576"/>
    </row>
    <row r="5" spans="1:256" s="576" customFormat="1" ht="26.25">
      <c r="A5" s="541"/>
      <c r="B5" s="541"/>
      <c r="C5" s="543"/>
      <c r="CA5" s="544"/>
      <c r="CB5" s="541"/>
      <c r="CC5" s="541"/>
    </row>
    <row r="6" spans="1:256" s="578" customFormat="1" ht="45" customHeight="1">
      <c r="A6" s="577"/>
      <c r="B6" s="567" t="s">
        <v>86</v>
      </c>
      <c r="C6" s="568">
        <f>'2. ՏԻՏՂՈՍԱԹԵՐԹ'!B6</f>
        <v>2025</v>
      </c>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6"/>
      <c r="BA6" s="576"/>
      <c r="BB6" s="576"/>
      <c r="BC6" s="576"/>
      <c r="BD6" s="576"/>
      <c r="BE6" s="576"/>
      <c r="BF6" s="576"/>
      <c r="BG6" s="576"/>
      <c r="BH6" s="576"/>
      <c r="BI6" s="576"/>
      <c r="BJ6" s="576"/>
      <c r="BK6" s="576"/>
      <c r="BL6" s="576"/>
      <c r="BM6" s="576"/>
      <c r="BN6" s="576"/>
      <c r="BO6" s="576"/>
      <c r="BP6" s="576"/>
      <c r="BQ6" s="576"/>
      <c r="BR6" s="576"/>
      <c r="BS6" s="576"/>
      <c r="BT6" s="576"/>
      <c r="BU6" s="576"/>
      <c r="BV6" s="576"/>
      <c r="BW6" s="576"/>
      <c r="BX6" s="576"/>
      <c r="BY6" s="576"/>
      <c r="BZ6" s="576"/>
      <c r="CA6" s="544"/>
      <c r="CB6" s="541"/>
      <c r="CC6" s="541"/>
      <c r="CD6" s="576"/>
      <c r="CE6" s="576"/>
      <c r="CF6" s="576"/>
      <c r="CG6" s="576"/>
      <c r="CH6" s="576"/>
      <c r="CI6" s="576"/>
      <c r="CJ6" s="576"/>
      <c r="CK6" s="576"/>
      <c r="CL6" s="576"/>
      <c r="CM6" s="576"/>
      <c r="CN6" s="576"/>
      <c r="CO6" s="576"/>
      <c r="CP6" s="576"/>
      <c r="CQ6" s="576"/>
      <c r="CR6" s="576"/>
      <c r="CS6" s="576"/>
      <c r="CT6" s="576"/>
      <c r="CU6" s="576"/>
      <c r="CV6" s="576"/>
      <c r="CW6" s="576"/>
      <c r="CX6" s="576"/>
      <c r="CY6" s="576"/>
      <c r="CZ6" s="576"/>
      <c r="DA6" s="576"/>
      <c r="DB6" s="576"/>
      <c r="DC6" s="576"/>
      <c r="DD6" s="576"/>
      <c r="DE6" s="576"/>
      <c r="DF6" s="576"/>
      <c r="DG6" s="576"/>
      <c r="DH6" s="576"/>
      <c r="DI6" s="576"/>
      <c r="DJ6" s="576"/>
      <c r="DK6" s="576"/>
      <c r="DL6" s="576"/>
      <c r="DM6" s="576"/>
      <c r="DN6" s="576"/>
      <c r="DO6" s="576"/>
      <c r="DP6" s="576"/>
      <c r="DQ6" s="576"/>
      <c r="DR6" s="576"/>
      <c r="DS6" s="576"/>
      <c r="DT6" s="576"/>
      <c r="DU6" s="576"/>
      <c r="DV6" s="576"/>
      <c r="DW6" s="576"/>
      <c r="DX6" s="576"/>
      <c r="DY6" s="576"/>
      <c r="DZ6" s="576"/>
      <c r="EA6" s="576"/>
      <c r="EB6" s="576"/>
      <c r="EC6" s="576"/>
      <c r="ED6" s="576"/>
      <c r="EE6" s="576"/>
      <c r="EF6" s="576"/>
      <c r="EG6" s="576"/>
      <c r="EH6" s="576"/>
      <c r="EI6" s="576"/>
      <c r="EJ6" s="576"/>
      <c r="EK6" s="576"/>
      <c r="EL6" s="576"/>
      <c r="EM6" s="576"/>
      <c r="EN6" s="576"/>
      <c r="EO6" s="576"/>
      <c r="EP6" s="576"/>
      <c r="EQ6" s="576"/>
      <c r="ER6" s="576"/>
      <c r="ES6" s="576"/>
      <c r="ET6" s="576"/>
      <c r="EU6" s="576"/>
      <c r="EV6" s="576"/>
      <c r="EW6" s="576"/>
      <c r="EX6" s="576"/>
      <c r="EY6" s="576"/>
      <c r="EZ6" s="576"/>
      <c r="FA6" s="576"/>
      <c r="FB6" s="576"/>
      <c r="FC6" s="576"/>
      <c r="FD6" s="576"/>
      <c r="FE6" s="576"/>
      <c r="FF6" s="576"/>
      <c r="FG6" s="576"/>
      <c r="FH6" s="576"/>
      <c r="FI6" s="576"/>
      <c r="FJ6" s="576"/>
      <c r="FK6" s="576"/>
      <c r="FL6" s="576"/>
      <c r="FM6" s="576"/>
      <c r="FN6" s="576"/>
      <c r="FO6" s="576"/>
      <c r="FP6" s="576"/>
      <c r="FQ6" s="576"/>
      <c r="FR6" s="576"/>
      <c r="FS6" s="576"/>
      <c r="FT6" s="576"/>
      <c r="FU6" s="576"/>
      <c r="FV6" s="576"/>
      <c r="FW6" s="576"/>
      <c r="FX6" s="576"/>
      <c r="FY6" s="576"/>
      <c r="FZ6" s="576"/>
      <c r="GA6" s="576"/>
      <c r="GB6" s="576"/>
      <c r="GC6" s="576"/>
      <c r="GD6" s="576"/>
      <c r="GE6" s="576"/>
      <c r="GF6" s="576"/>
      <c r="GG6" s="576"/>
      <c r="GH6" s="576"/>
      <c r="GI6" s="576"/>
      <c r="GJ6" s="576"/>
      <c r="GK6" s="576"/>
      <c r="GL6" s="576"/>
      <c r="GM6" s="576"/>
      <c r="GN6" s="576"/>
      <c r="GO6" s="576"/>
      <c r="GP6" s="576"/>
      <c r="GQ6" s="576"/>
      <c r="GR6" s="576"/>
      <c r="GS6" s="576"/>
      <c r="GT6" s="576"/>
      <c r="GU6" s="576"/>
      <c r="GV6" s="576"/>
      <c r="GW6" s="576"/>
      <c r="GX6" s="576"/>
      <c r="GY6" s="576"/>
      <c r="GZ6" s="576"/>
      <c r="HA6" s="576"/>
      <c r="HB6" s="576"/>
      <c r="HC6" s="576"/>
      <c r="HD6" s="576"/>
      <c r="HE6" s="576"/>
      <c r="HF6" s="576"/>
      <c r="HG6" s="576"/>
      <c r="HH6" s="576"/>
      <c r="HI6" s="576"/>
      <c r="HJ6" s="576"/>
      <c r="HK6" s="576"/>
      <c r="HL6" s="576"/>
      <c r="HM6" s="576"/>
      <c r="HN6" s="576"/>
      <c r="HO6" s="576"/>
      <c r="HP6" s="576"/>
      <c r="HQ6" s="576"/>
      <c r="HR6" s="576"/>
      <c r="HS6" s="576"/>
      <c r="HT6" s="576"/>
      <c r="HU6" s="576"/>
      <c r="HV6" s="576"/>
      <c r="HW6" s="576"/>
      <c r="HX6" s="576"/>
      <c r="HY6" s="576"/>
      <c r="HZ6" s="576"/>
      <c r="IA6" s="576"/>
      <c r="IB6" s="576"/>
      <c r="IC6" s="576"/>
      <c r="ID6" s="576"/>
      <c r="IE6" s="576"/>
      <c r="IF6" s="576"/>
      <c r="IG6" s="576"/>
      <c r="IH6" s="576"/>
      <c r="II6" s="576"/>
      <c r="IJ6" s="576"/>
      <c r="IK6" s="576"/>
      <c r="IL6" s="576"/>
      <c r="IM6" s="576"/>
      <c r="IN6" s="576"/>
      <c r="IO6" s="576"/>
      <c r="IP6" s="576"/>
      <c r="IQ6" s="576"/>
      <c r="IR6" s="576"/>
      <c r="IS6" s="576"/>
      <c r="IT6" s="576"/>
      <c r="IU6" s="576"/>
      <c r="IV6" s="576"/>
    </row>
    <row r="7" spans="1:256" ht="21" thickBot="1"/>
    <row r="8" spans="1:256" s="581" customFormat="1" ht="55.15" customHeight="1" thickTop="1">
      <c r="A8" s="1092" t="s">
        <v>8</v>
      </c>
      <c r="B8" s="1088" t="s">
        <v>94</v>
      </c>
      <c r="C8" s="1089"/>
      <c r="D8" s="1068" t="str">
        <f>'5. ԾՐԱԳՐԵՐԻ ԱՄՓՈՓԱԹԵՐԹ'!D10</f>
        <v>4. Ծ Ր Ա Գ Ի Ր  N1</v>
      </c>
      <c r="E8" s="1069"/>
      <c r="F8" s="1070"/>
      <c r="G8" s="1068" t="str">
        <f>'5. ԾՐԱԳՐԵՐԻ ԱՄՓՈՓԱԹԵՐԹ'!E10</f>
        <v>4. Ծ Ր Ա Գ Ի Ր  N2</v>
      </c>
      <c r="H8" s="1069"/>
      <c r="I8" s="1070"/>
      <c r="J8" s="1068" t="str">
        <f>'5. ԾՐԱԳՐԵՐԻ ԱՄՓՈՓԱԹԵՐԹ'!F10</f>
        <v>4. Ծ Ր Ա Գ Ի Ր  N3</v>
      </c>
      <c r="K8" s="1069"/>
      <c r="L8" s="1070"/>
      <c r="M8" s="1068" t="str">
        <f>'5. ԾՐԱԳՐԵՐԻ ԱՄՓՈՓԱԹԵՐԹ'!G10</f>
        <v>4. Ծ Ր Ա Գ Ի Ր  N4</v>
      </c>
      <c r="N8" s="1069"/>
      <c r="O8" s="1070"/>
      <c r="P8" s="1068" t="str">
        <f>'5. ԾՐԱԳՐԵՐԻ ԱՄՓՈՓԱԹԵՐԹ'!H10</f>
        <v>4. Ծ Ր Ա Գ Ի Ր  N5</v>
      </c>
      <c r="Q8" s="1069"/>
      <c r="R8" s="1070"/>
      <c r="S8" s="1068" t="str">
        <f>'5. ԾՐԱԳՐԵՐԻ ԱՄՓՈՓԱԹԵՐԹ'!I10</f>
        <v>4. Ծ Ր Ա Գ Ի Ր  N6</v>
      </c>
      <c r="T8" s="1069"/>
      <c r="U8" s="1070"/>
      <c r="V8" s="1068" t="str">
        <f>'5. ԾՐԱԳՐԵՐԻ ԱՄՓՈՓԱԹԵՐԹ'!J10</f>
        <v>4. Ծ Ր Ա Գ Ի Ր  N7</v>
      </c>
      <c r="W8" s="1069"/>
      <c r="X8" s="1070"/>
      <c r="Y8" s="1068" t="str">
        <f>'5. ԾՐԱԳՐԵՐԻ ԱՄՓՈՓԱԹԵՐԹ'!K10</f>
        <v>4. Ծ Ր Ա Գ Ի Ր  N8</v>
      </c>
      <c r="Z8" s="1069"/>
      <c r="AA8" s="1070"/>
      <c r="AB8" s="1068" t="str">
        <f>'5. ԾՐԱԳՐԵՐԻ ԱՄՓՈՓԱԹԵՐԹ'!L10</f>
        <v>4. Ծ Ր Ա Գ Ի Ր  N9</v>
      </c>
      <c r="AC8" s="1069"/>
      <c r="AD8" s="1070"/>
      <c r="AE8" s="1068" t="str">
        <f>'5. ԾՐԱԳՐԵՐԻ ԱՄՓՈՓԱԹԵՐԹ'!M10</f>
        <v>4. Ծ Ր Ա Գ Ի Ր  N10</v>
      </c>
      <c r="AF8" s="1069"/>
      <c r="AG8" s="1070"/>
      <c r="AH8" s="1068" t="str">
        <f>'5. ԾՐԱԳՐԵՐԻ ԱՄՓՈՓԱԹԵՐԹ'!N10</f>
        <v>4. Ծ Ր Ա Գ Ի Ր  N11</v>
      </c>
      <c r="AI8" s="1069"/>
      <c r="AJ8" s="1070"/>
      <c r="AK8" s="1068" t="str">
        <f>'5. ԾՐԱԳՐԵՐԻ ԱՄՓՈՓԱԹԵՐԹ'!O10</f>
        <v>4. Ծ Ր Ա Գ Ի Ր  N12</v>
      </c>
      <c r="AL8" s="1069"/>
      <c r="AM8" s="1070"/>
      <c r="AN8" s="1068" t="str">
        <f>'5. ԾՐԱԳՐԵՐԻ ԱՄՓՈՓԱԹԵՐԹ'!P10</f>
        <v>4. Ծ Ր Ա Գ Ի Ր  N13</v>
      </c>
      <c r="AO8" s="1069"/>
      <c r="AP8" s="1070"/>
      <c r="AQ8" s="1068" t="str">
        <f>'5. ԾՐԱԳՐԵՐԻ ԱՄՓՈՓԱԹԵՐԹ'!Q10</f>
        <v>4. Ծ Ր Ա Գ Ի Ր  N14</v>
      </c>
      <c r="AR8" s="1069"/>
      <c r="AS8" s="1070"/>
      <c r="AT8" s="1068" t="str">
        <f>'5. ԾՐԱԳՐԵՐԻ ԱՄՓՈՓԱԹԵՐԹ'!R10</f>
        <v>4. Ծ Ր Ա Գ Ի Ր  N15</v>
      </c>
      <c r="AU8" s="1069"/>
      <c r="AV8" s="1070"/>
      <c r="AW8" s="1068" t="str">
        <f>'5. ԾՐԱԳՐԵՐԻ ԱՄՓՈՓԱԹԵՐԹ'!S10</f>
        <v>4. Ծ Ր Ա Գ Ի Ր  N16</v>
      </c>
      <c r="AX8" s="1069"/>
      <c r="AY8" s="1070"/>
      <c r="AZ8" s="1068" t="str">
        <f>'5. ԾՐԱԳՐԵՐԻ ԱՄՓՈՓԱԹԵՐԹ'!T10</f>
        <v>4. Ծ Ր Ա Գ Ի Ր  N17</v>
      </c>
      <c r="BA8" s="1069"/>
      <c r="BB8" s="1070"/>
      <c r="BC8" s="1068" t="str">
        <f>'5. ԾՐԱԳՐԵՐԻ ԱՄՓՈՓԱԹԵՐԹ'!U10</f>
        <v>4. Ծ Ր Ա Գ Ի Ր  N18</v>
      </c>
      <c r="BD8" s="1069"/>
      <c r="BE8" s="1070"/>
      <c r="BF8" s="1068" t="str">
        <f>'5. ԾՐԱԳՐԵՐԻ ԱՄՓՈՓԱԹԵՐԹ'!V10</f>
        <v>4. Ծ Ր Ա Գ Ի Ր  N19</v>
      </c>
      <c r="BG8" s="1069"/>
      <c r="BH8" s="1070"/>
      <c r="BI8" s="1068" t="str">
        <f>'5. ԾՐԱԳՐԵՐԻ ԱՄՓՈՓԱԹԵՐԹ'!W10</f>
        <v>4. Ծ Ր Ա Գ Ի Ր  N20</v>
      </c>
      <c r="BJ8" s="1069"/>
      <c r="BK8" s="1070"/>
      <c r="BL8" s="1068" t="str">
        <f>'5. ԾՐԱԳՐԵՐԻ ԱՄՓՈՓԱԹԵՐԹ'!X10</f>
        <v>4. Ծ Ր Ա Գ Ի Ր  N21</v>
      </c>
      <c r="BM8" s="1069"/>
      <c r="BN8" s="1070"/>
      <c r="BO8" s="1068" t="str">
        <f>'5. ԾՐԱԳՐԵՐԻ ԱՄՓՈՓԱԹԵՐԹ'!Y10</f>
        <v>4. Ծ Ր Ա Գ Ի Ր  N22</v>
      </c>
      <c r="BP8" s="1069"/>
      <c r="BQ8" s="1070"/>
      <c r="BR8" s="1068" t="str">
        <f>'5. ԾՐԱԳՐԵՐԻ ԱՄՓՈՓԱԹԵՐԹ'!Z10</f>
        <v>4. Ծ Ր Ա Գ Ի Ր  N23</v>
      </c>
      <c r="BS8" s="1069"/>
      <c r="BT8" s="1070"/>
      <c r="BU8" s="1068" t="str">
        <f>'5. ԾՐԱԳՐԵՐԻ ԱՄՓՈՓԱԹԵՐԹ'!AA10</f>
        <v>4. Ծ Ր Ա Գ Ի Ր  N24</v>
      </c>
      <c r="BV8" s="1069"/>
      <c r="BW8" s="1070"/>
      <c r="BX8" s="1068" t="str">
        <f>'5. ԾՐԱԳՐԵՐԻ ԱՄՓՈՓԱԹԵՐԹ'!AB10</f>
        <v>4. Ծ Ր Ա Գ Ի Ր  N25</v>
      </c>
      <c r="BY8" s="1069"/>
      <c r="BZ8" s="1070"/>
      <c r="CA8" s="1068" t="s">
        <v>210</v>
      </c>
      <c r="CB8" s="1069"/>
      <c r="CC8" s="1070"/>
      <c r="CD8" s="580"/>
    </row>
    <row r="9" spans="1:256" s="545" customFormat="1" ht="90.75" thickBot="1">
      <c r="A9" s="1093"/>
      <c r="B9" s="1090"/>
      <c r="C9" s="1091"/>
      <c r="D9" s="546" t="s">
        <v>104</v>
      </c>
      <c r="E9" s="547" t="s">
        <v>330</v>
      </c>
      <c r="F9" s="548" t="s">
        <v>89</v>
      </c>
      <c r="G9" s="546" t="s">
        <v>104</v>
      </c>
      <c r="H9" s="547" t="s">
        <v>330</v>
      </c>
      <c r="I9" s="548" t="s">
        <v>89</v>
      </c>
      <c r="J9" s="546" t="s">
        <v>104</v>
      </c>
      <c r="K9" s="547" t="s">
        <v>330</v>
      </c>
      <c r="L9" s="548" t="s">
        <v>89</v>
      </c>
      <c r="M9" s="546" t="s">
        <v>104</v>
      </c>
      <c r="N9" s="547" t="s">
        <v>330</v>
      </c>
      <c r="O9" s="548" t="s">
        <v>89</v>
      </c>
      <c r="P9" s="546" t="s">
        <v>104</v>
      </c>
      <c r="Q9" s="547" t="s">
        <v>330</v>
      </c>
      <c r="R9" s="548" t="s">
        <v>89</v>
      </c>
      <c r="S9" s="546" t="s">
        <v>104</v>
      </c>
      <c r="T9" s="547" t="s">
        <v>330</v>
      </c>
      <c r="U9" s="548" t="s">
        <v>89</v>
      </c>
      <c r="V9" s="546" t="s">
        <v>104</v>
      </c>
      <c r="W9" s="547" t="s">
        <v>330</v>
      </c>
      <c r="X9" s="548" t="s">
        <v>89</v>
      </c>
      <c r="Y9" s="546" t="s">
        <v>104</v>
      </c>
      <c r="Z9" s="547" t="s">
        <v>330</v>
      </c>
      <c r="AA9" s="548" t="s">
        <v>89</v>
      </c>
      <c r="AB9" s="546" t="s">
        <v>104</v>
      </c>
      <c r="AC9" s="547" t="s">
        <v>330</v>
      </c>
      <c r="AD9" s="548" t="s">
        <v>89</v>
      </c>
      <c r="AE9" s="546" t="s">
        <v>104</v>
      </c>
      <c r="AF9" s="547" t="s">
        <v>330</v>
      </c>
      <c r="AG9" s="548" t="s">
        <v>89</v>
      </c>
      <c r="AH9" s="546" t="s">
        <v>104</v>
      </c>
      <c r="AI9" s="547" t="s">
        <v>330</v>
      </c>
      <c r="AJ9" s="548" t="s">
        <v>89</v>
      </c>
      <c r="AK9" s="546" t="s">
        <v>104</v>
      </c>
      <c r="AL9" s="547" t="s">
        <v>330</v>
      </c>
      <c r="AM9" s="548" t="s">
        <v>89</v>
      </c>
      <c r="AN9" s="546" t="s">
        <v>104</v>
      </c>
      <c r="AO9" s="547" t="s">
        <v>330</v>
      </c>
      <c r="AP9" s="548" t="s">
        <v>89</v>
      </c>
      <c r="AQ9" s="546" t="s">
        <v>104</v>
      </c>
      <c r="AR9" s="547" t="s">
        <v>330</v>
      </c>
      <c r="AS9" s="548" t="s">
        <v>89</v>
      </c>
      <c r="AT9" s="546" t="s">
        <v>104</v>
      </c>
      <c r="AU9" s="547" t="s">
        <v>330</v>
      </c>
      <c r="AV9" s="548" t="s">
        <v>89</v>
      </c>
      <c r="AW9" s="546" t="s">
        <v>104</v>
      </c>
      <c r="AX9" s="547" t="s">
        <v>330</v>
      </c>
      <c r="AY9" s="548" t="s">
        <v>89</v>
      </c>
      <c r="AZ9" s="546" t="s">
        <v>104</v>
      </c>
      <c r="BA9" s="547" t="s">
        <v>330</v>
      </c>
      <c r="BB9" s="548" t="s">
        <v>89</v>
      </c>
      <c r="BC9" s="546" t="s">
        <v>104</v>
      </c>
      <c r="BD9" s="547" t="s">
        <v>330</v>
      </c>
      <c r="BE9" s="548" t="s">
        <v>89</v>
      </c>
      <c r="BF9" s="546" t="s">
        <v>104</v>
      </c>
      <c r="BG9" s="547" t="s">
        <v>330</v>
      </c>
      <c r="BH9" s="548" t="s">
        <v>89</v>
      </c>
      <c r="BI9" s="546" t="s">
        <v>104</v>
      </c>
      <c r="BJ9" s="547" t="s">
        <v>330</v>
      </c>
      <c r="BK9" s="548" t="s">
        <v>89</v>
      </c>
      <c r="BL9" s="546" t="s">
        <v>104</v>
      </c>
      <c r="BM9" s="547" t="s">
        <v>330</v>
      </c>
      <c r="BN9" s="548" t="s">
        <v>89</v>
      </c>
      <c r="BO9" s="546" t="s">
        <v>104</v>
      </c>
      <c r="BP9" s="547" t="s">
        <v>330</v>
      </c>
      <c r="BQ9" s="548" t="s">
        <v>89</v>
      </c>
      <c r="BR9" s="546" t="s">
        <v>104</v>
      </c>
      <c r="BS9" s="547" t="s">
        <v>330</v>
      </c>
      <c r="BT9" s="548" t="s">
        <v>89</v>
      </c>
      <c r="BU9" s="546" t="s">
        <v>104</v>
      </c>
      <c r="BV9" s="547" t="s">
        <v>330</v>
      </c>
      <c r="BW9" s="548" t="s">
        <v>89</v>
      </c>
      <c r="BX9" s="546" t="s">
        <v>104</v>
      </c>
      <c r="BY9" s="547" t="s">
        <v>330</v>
      </c>
      <c r="BZ9" s="548" t="s">
        <v>89</v>
      </c>
      <c r="CA9" s="579" t="s">
        <v>106</v>
      </c>
      <c r="CB9" s="547" t="s">
        <v>331</v>
      </c>
      <c r="CC9" s="548" t="s">
        <v>107</v>
      </c>
    </row>
    <row r="10" spans="1:256" s="16" customFormat="1" ht="150" customHeight="1" thickTop="1">
      <c r="A10" s="81" t="str">
        <f>'5. ԾՐԱԳՐԵՐԻ ԱՄՓՈՓԱԹԵՐԹ'!A11</f>
        <v>Ա1</v>
      </c>
      <c r="B10" s="454" t="str">
        <f>'4.   4․1 ԾՐԱԳՐԵՐ 1-14'!B2</f>
        <v>Բնագավառի (ոլորտի) անվանումը, որին վերաբերում է Ծրագրի իրականացումը.</v>
      </c>
      <c r="C10" s="25"/>
      <c r="D10" s="100" t="str">
        <f>'5. ԾՐԱԳՐԵՐԻ ԱՄՓՈՓԱԹԵՐԹ'!D11</f>
        <v>2) Տեղական ինքնակառավարմանը բնակիչների մասնակցության բնագավառ</v>
      </c>
      <c r="E10" s="40" t="s">
        <v>47</v>
      </c>
      <c r="F10" s="101" t="s">
        <v>47</v>
      </c>
      <c r="G10" s="46" t="str">
        <f>'5. ԾՐԱԳՐԵՐԻ ԱՄՓՈՓԱԹԵՐԹ'!E11</f>
        <v>2) Տեղական ինքնակառավարմանը բնակիչների մասնակցության բնագավառ</v>
      </c>
      <c r="H10" s="40" t="s">
        <v>47</v>
      </c>
      <c r="I10" s="101" t="s">
        <v>47</v>
      </c>
      <c r="J10" s="100" t="str">
        <f>'5. ԾՐԱԳՐԵՐԻ ԱՄՓՈՓԱԹԵՐԹ'!F11</f>
        <v>2) Տեղական ինքնակառավարմանը բնակիչների մասնակցության բնագավառ</v>
      </c>
      <c r="K10" s="40" t="s">
        <v>47</v>
      </c>
      <c r="L10" s="89" t="s">
        <v>47</v>
      </c>
      <c r="M10" s="46" t="str">
        <f>'5. ԾՐԱԳՐԵՐԻ ԱՄՓՈՓԱԹԵՐԹ'!G11</f>
        <v>2) Տեղական ինքնակառավարմանը բնակիչների մասնակցության բնագավառ</v>
      </c>
      <c r="N10" s="40" t="s">
        <v>47</v>
      </c>
      <c r="O10" s="101" t="s">
        <v>47</v>
      </c>
      <c r="P10" s="46" t="str">
        <f>'5. ԾՐԱԳՐԵՐԻ ԱՄՓՈՓԱԹԵՐԹ'!H11</f>
        <v>17) Զբոսաշրջության բնագավառ</v>
      </c>
      <c r="Q10" s="40" t="s">
        <v>47</v>
      </c>
      <c r="R10" s="89" t="s">
        <v>47</v>
      </c>
      <c r="S10" s="46" t="str">
        <f>'5. ԾՐԱԳՐԵՐԻ ԱՄՓՈՓԱԹԵՐԹ'!I11</f>
        <v>14) Գյուղատնտեսության բնագավառ</v>
      </c>
      <c r="T10" s="40" t="s">
        <v>47</v>
      </c>
      <c r="U10" s="101" t="s">
        <v>47</v>
      </c>
      <c r="V10" s="46" t="str">
        <f>'5. ԾՐԱԳՐԵՐԻ ԱՄՓՈՓԱԹԵՐԹ'!J11</f>
        <v>11) Կրթության, մշակույթի և երիտասարդության հետ տարվող աշխատանքների բնագավառ</v>
      </c>
      <c r="W10" s="40" t="s">
        <v>47</v>
      </c>
      <c r="X10" s="101" t="s">
        <v>47</v>
      </c>
      <c r="Y10" s="46" t="str">
        <f>'5. ԾՐԱԳՐԵՐԻ ԱՄՓՈՓԱԹԵՐԹ'!K11</f>
        <v>11) Կրթության, մշակույթի և երիտասարդության հետ տարվող աշխատանքների բնագավառ</v>
      </c>
      <c r="Z10" s="40" t="s">
        <v>47</v>
      </c>
      <c r="AA10" s="101" t="s">
        <v>47</v>
      </c>
      <c r="AB10" s="46" t="str">
        <f>'5. ԾՐԱԳՐԵՐԻ ԱՄՓՈՓԱԹԵՐԹ'!L11</f>
        <v>11) Կրթության, մշակույթի և երիտասարդության հետ տարվող աշխատանքների բնագավառ</v>
      </c>
      <c r="AC10" s="40" t="s">
        <v>47</v>
      </c>
      <c r="AD10" s="89" t="s">
        <v>47</v>
      </c>
      <c r="AE10" s="46" t="str">
        <f>'5. ԾՐԱԳՐԵՐԻ ԱՄՓՈՓԱԹԵՐԹ'!M11</f>
        <v>11) Կրթության, մշակույթի և երիտասարդության հետ տարվող աշխատանքների բնագավառ</v>
      </c>
      <c r="AF10" s="40" t="s">
        <v>47</v>
      </c>
      <c r="AG10" s="101" t="s">
        <v>47</v>
      </c>
      <c r="AH10" s="46" t="str">
        <f>'5. ԾՐԱԳՐԵՐԻ ԱՄՓՈՓԱԹԵՐԹ'!N11</f>
        <v>11) Կրթության, մշակույթի և երիտասարդության հետ տարվող աշխատանքների բնագավառ</v>
      </c>
      <c r="AI10" s="40" t="s">
        <v>47</v>
      </c>
      <c r="AJ10" s="101" t="s">
        <v>47</v>
      </c>
      <c r="AK10" s="46" t="str">
        <f>'5. ԾՐԱԳՐԵՐԻ ԱՄՓՈՓԱԹԵՐԹ'!O11</f>
        <v>11) Կրթության, մշակույթի և երիտասարդության հետ տարվող աշխատանքների բնագավառ</v>
      </c>
      <c r="AL10" s="40" t="s">
        <v>47</v>
      </c>
      <c r="AM10" s="101" t="s">
        <v>47</v>
      </c>
      <c r="AN10" s="46" t="str">
        <f>'5. ԾՐԱԳՐԵՐԻ ԱՄՓՈՓԱԹԵՐԹ'!P11</f>
        <v>11) Կրթության, մշակույթի և երիտասարդության հետ տարվող աշխատանքների բնագավառ</v>
      </c>
      <c r="AO10" s="40" t="s">
        <v>47</v>
      </c>
      <c r="AP10" s="101" t="s">
        <v>47</v>
      </c>
      <c r="AQ10" s="46" t="str">
        <f>'5. ԾՐԱԳՐԵՐԻ ԱՄՓՈՓԱԹԵՐԹ'!Q11</f>
        <v>11) Կրթության, մշակույթի և երիտասարդության հետ տարվող աշխատանքների բնագավառ</v>
      </c>
      <c r="AR10" s="40" t="s">
        <v>47</v>
      </c>
      <c r="AS10" s="101" t="s">
        <v>47</v>
      </c>
      <c r="AT10" s="100" t="str">
        <f>'5. ԾՐԱԳՐԵՐԻ ԱՄՓՈՓԱԹԵՐԹ'!R11</f>
        <v>1) Քաղաքացիների և տնտեսավարող սուբյեկտների իրավունքների բնագավառ</v>
      </c>
      <c r="AU10" s="40" t="s">
        <v>47</v>
      </c>
      <c r="AV10" s="89" t="s">
        <v>47</v>
      </c>
      <c r="AW10" s="46" t="str">
        <f>'5. ԾՐԱԳՐԵՐԻ ԱՄՓՈՓԱԹԵՐԹ'!S11</f>
        <v>1) Քաղաքացիների և տնտեսավարող սուբյեկտների իրավունքների բնագավառ</v>
      </c>
      <c r="AX10" s="40" t="s">
        <v>47</v>
      </c>
      <c r="AY10" s="101" t="s">
        <v>47</v>
      </c>
      <c r="AZ10" s="46" t="str">
        <f>'5. ԾՐԱԳՐԵՐԻ ԱՄՓՈՓԱԹԵՐԹ'!T11</f>
        <v>1) Քաղաքացիների և տնտեսավարող սուբյեկտների իրավունքների բնագավառ</v>
      </c>
      <c r="BA10" s="40" t="s">
        <v>47</v>
      </c>
      <c r="BB10" s="101" t="s">
        <v>47</v>
      </c>
      <c r="BC10" s="46" t="str">
        <f>'5. ԾՐԱԳՐԵՐԻ ԱՄՓՈՓԱԹԵՐԹ'!U11</f>
        <v>16) Շրջակա միջավայրի պահպանության բնագավառ</v>
      </c>
      <c r="BD10" s="40" t="s">
        <v>47</v>
      </c>
      <c r="BE10" s="101" t="s">
        <v>47</v>
      </c>
      <c r="BF10" s="46" t="str">
        <f>'5. ԾՐԱԳՐԵՐԻ ԱՄՓՈՓԱԹԵՐԹ'!V11</f>
        <v>1) Քաղաքացիների և տնտեսավարող սուբյեկտների իրավունքների բնագավառ</v>
      </c>
      <c r="BG10" s="40" t="s">
        <v>47</v>
      </c>
      <c r="BH10" s="101" t="s">
        <v>47</v>
      </c>
      <c r="BI10" s="46" t="str">
        <f>'5. ԾՐԱԳՐԵՐԻ ԱՄՓՈՓԱԹԵՐԹ'!W11</f>
        <v>13) Սոցիալական պաշտպանության բնագավառ</v>
      </c>
      <c r="BJ10" s="40" t="s">
        <v>47</v>
      </c>
      <c r="BK10" s="101" t="s">
        <v>47</v>
      </c>
      <c r="BL10" s="46" t="str">
        <f>'5. ԾՐԱԳՐԵՐԻ ԱՄՓՈՓԱԹԵՐԹ'!X11</f>
        <v>11) Կրթության, մշակույթի և երիտասարդության հետ տարվող աշխատանքների բնագավառ</v>
      </c>
      <c r="BM10" s="40" t="s">
        <v>47</v>
      </c>
      <c r="BN10" s="101" t="s">
        <v>47</v>
      </c>
      <c r="BO10" s="46" t="str">
        <f>'5. ԾՐԱԳՐԵՐԻ ԱՄՓՈՓԱԹԵՐԹ'!Y11</f>
        <v>12) Առողջապահության, ֆիզիկական կուլտուրայի և սպորտի բնագավառ</v>
      </c>
      <c r="BP10" s="40" t="s">
        <v>47</v>
      </c>
      <c r="BQ10" s="101" t="s">
        <v>47</v>
      </c>
      <c r="BR10" s="46" t="str">
        <f>'5. ԾՐԱԳՐԵՐԻ ԱՄՓՈՓԱԹԵՐԹ'!Z11</f>
        <v>16) Շրջակա միջավայրի պահպանության բնագավառ</v>
      </c>
      <c r="BS10" s="40" t="s">
        <v>47</v>
      </c>
      <c r="BT10" s="101" t="s">
        <v>47</v>
      </c>
      <c r="BU10" s="46" t="str">
        <f>'5. ԾՐԱԳՐԵՐԻ ԱՄՓՈՓԱԹԵՐԹ'!AA11</f>
        <v>1) Քաղաքացիների և տնտեսավարող սուբյեկտների իրավունքների բնագավառ</v>
      </c>
      <c r="BV10" s="40" t="s">
        <v>47</v>
      </c>
      <c r="BW10" s="101" t="s">
        <v>47</v>
      </c>
      <c r="BX10" s="46" t="str">
        <f>'5. ԾՐԱԳՐԵՐԻ ԱՄՓՈՓԱԹԵՐԹ'!AB11</f>
        <v>12) Առողջապահության, ֆիզիկական կուլտուրայի և սպորտի բնագավառ</v>
      </c>
      <c r="BY10" s="40" t="s">
        <v>47</v>
      </c>
      <c r="BZ10" s="89" t="s">
        <v>47</v>
      </c>
      <c r="CA10" s="117" t="s">
        <v>47</v>
      </c>
      <c r="CB10" s="18" t="s">
        <v>47</v>
      </c>
      <c r="CC10" s="102" t="s">
        <v>47</v>
      </c>
    </row>
    <row r="11" spans="1:256" s="16" customFormat="1" ht="150" customHeight="1">
      <c r="A11" s="453" t="str">
        <f>'5. ԾՐԱԳՐԵՐԻ ԱՄՓՈՓԱԹԵՐԹ'!A12</f>
        <v>Ա2</v>
      </c>
      <c r="B11" s="454" t="str">
        <f>'4.   4․1 ԾՐԱԳՐԵՐ 1-14'!B23</f>
        <v>Ծրագրի անվանումը.</v>
      </c>
      <c r="C11" s="30"/>
      <c r="D11" s="31" t="str">
        <f>'5. ԾՐԱԳՐԵՐԻ ԱՄՓՈՓԱԹԵՐԹ'!D12</f>
        <v>ՏԻՄ-բնակիչ կապի ամրապնդում  նոր ձևաչափերի մշակում և կիրառում</v>
      </c>
      <c r="E11" s="18" t="s">
        <v>47</v>
      </c>
      <c r="F11" s="102" t="s">
        <v>47</v>
      </c>
      <c r="G11" s="33" t="str">
        <f>'5. ԾՐԱԳՐԵՐԻ ԱՄՓՈՓԱԹԵՐԹ'!E12</f>
        <v xml:space="preserve">Մրցունակ ՏԻՄ ունեցող համայնք </v>
      </c>
      <c r="H11" s="18" t="s">
        <v>47</v>
      </c>
      <c r="I11" s="102" t="s">
        <v>47</v>
      </c>
      <c r="J11" s="31" t="str">
        <f>'5. ԾՐԱԳՐԵՐԻ ԱՄՓՈՓԱԹԵՐԹ'!F12</f>
        <v>Պայմանագրերի միջոցով արտաքին մասնագետների ներգրավվում։</v>
      </c>
      <c r="K11" s="18" t="s">
        <v>47</v>
      </c>
      <c r="L11" s="90" t="s">
        <v>47</v>
      </c>
      <c r="M11" s="33" t="str">
        <f>'5. ԾՐԱԳՐԵՐԻ ԱՄՓՈՓԱԹԵՐԹ'!G12</f>
        <v xml:space="preserve">Մասնակցային բյուջետավորման գործընթաց </v>
      </c>
      <c r="N11" s="18" t="s">
        <v>47</v>
      </c>
      <c r="O11" s="102" t="s">
        <v>47</v>
      </c>
      <c r="P11" s="33" t="str">
        <f>'5. ԾՐԱԳՐԵՐԻ ԱՄՓՈՓԱԹԵՐԹ'!H12</f>
        <v xml:space="preserve">Զարգացնել Ստեփանավան համայնքի զբոսաշրջային ներուժը՝ստեղծելով կայուն էկոտուրիզմի և արշավային զբոսաշրջության ենթակառուցվածք,ինչպես նաև ամրապնդել միջազգային համագործակցությունը քույր քաղաքների հետ։ </v>
      </c>
      <c r="Q11" s="18" t="s">
        <v>47</v>
      </c>
      <c r="R11" s="90" t="s">
        <v>47</v>
      </c>
      <c r="S11" s="33" t="str">
        <f>'5. ԾՐԱԳՐԵՐԻ ԱՄՓՈՓԱԹԵՐԹ'!I12</f>
        <v>Ստեփանավան համայնքում գյուղատնտեսության զարգացման ծրագրերի մշակում և պլանավորում։</v>
      </c>
      <c r="T11" s="18" t="s">
        <v>47</v>
      </c>
      <c r="U11" s="102" t="s">
        <v>47</v>
      </c>
      <c r="V11" s="33" t="str">
        <f>'5. ԾՐԱԳՐԵՐԻ ԱՄՓՈՓԱԹԵՐԹ'!J12</f>
        <v>Տոների, հիշատակի օրերի, սպորտային և այլ միջոցառումների անցկացում՝ համայնքային ենթակայությամբ գործող կազմակերպությունների հետ համագործակցելով։</v>
      </c>
      <c r="W11" s="18" t="s">
        <v>47</v>
      </c>
      <c r="X11" s="102" t="s">
        <v>47</v>
      </c>
      <c r="Y11" s="33" t="str">
        <f>'5. ԾՐԱԳՐԵՐԻ ԱՄՓՈՓԱԹԵՐԹ'!K12</f>
        <v>Ստեփանավան խոշորացված համայնքում ստեղծել շրջիկ նվագախումբ։</v>
      </c>
      <c r="Z11" s="18" t="s">
        <v>47</v>
      </c>
      <c r="AA11" s="102" t="s">
        <v>47</v>
      </c>
      <c r="AB11" s="33" t="str">
        <f>'5. ԾՐԱԳՐԵՐԻ ԱՄՓՈՓԱԹԵՐԹ'!L12</f>
        <v>Ստեփանավան համայնքում Սոս Սարգսյանի անվան մշակույթի պալատին կից թատերախմբի ձևավորում</v>
      </c>
      <c r="AC11" s="18" t="s">
        <v>47</v>
      </c>
      <c r="AD11" s="90" t="s">
        <v>47</v>
      </c>
      <c r="AE11" s="33" t="str">
        <f>'5. ԾՐԱԳՐԵՐԻ ԱՄՓՈՓԱԹԵՐԹ'!M12</f>
        <v>Ստեփան Շահումյանի անվան տուն-թանգարանի և Ֆիլհարմոնիկ նվագախմբի հետ համատեղ համերգային ծրագրի կազմակերպում։</v>
      </c>
      <c r="AF11" s="18" t="s">
        <v>47</v>
      </c>
      <c r="AG11" s="102" t="s">
        <v>47</v>
      </c>
      <c r="AH11" s="33" t="str">
        <f>'5. ԾՐԱԳՐԵՐԻ ԱՄՓՈՓԱԹԵՐԹ'!N12</f>
        <v>Սոս Սարգսյանի անվան մշակույթի պալատում մշակել երեխաների համար տիկնիկային թատրոն, տեղական հայկական ներկայացումներով, խաղացանկով։</v>
      </c>
      <c r="AI11" s="18" t="s">
        <v>47</v>
      </c>
      <c r="AJ11" s="102" t="s">
        <v>47</v>
      </c>
      <c r="AK11" s="33" t="str">
        <f>'5. ԾՐԱԳՐԵՐԻ ԱՄՓՈՓԱԹԵՐԹ'!O12</f>
        <v xml:space="preserve">Ապագայի ակտիվ քաղացի </v>
      </c>
      <c r="AL11" s="18" t="s">
        <v>47</v>
      </c>
      <c r="AM11" s="102" t="s">
        <v>47</v>
      </c>
      <c r="AN11" s="33" t="str">
        <f>'5. ԾՐԱԳՐԵՐԻ ԱՄՓՈՓԱԹԵՐԹ'!P12</f>
        <v xml:space="preserve">Կրթաբաց Ստեփանավան </v>
      </c>
      <c r="AO11" s="18" t="s">
        <v>47</v>
      </c>
      <c r="AP11" s="102" t="s">
        <v>47</v>
      </c>
      <c r="AQ11" s="33" t="str">
        <f>'5. ԾՐԱԳՐԵՐԻ ԱՄՓՈՓԱԹԵՐԹ'!Q12</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AR11" s="18" t="s">
        <v>47</v>
      </c>
      <c r="AS11" s="102" t="s">
        <v>47</v>
      </c>
      <c r="AT11" s="31" t="str">
        <f>'5. ԾՐԱԳՐԵՐԻ ԱՄՓՈՓԱԹԵՐԹ'!R12</f>
        <v>Ստեփանավան համայնքի Արմանիս, Ուրասար և Կաթնաղբյուր բնակավայրերի ջրամատակարարման ցանցերի կառուցում</v>
      </c>
      <c r="AU11" s="18" t="s">
        <v>47</v>
      </c>
      <c r="AV11" s="90" t="s">
        <v>47</v>
      </c>
      <c r="AW11" s="33" t="str">
        <f>'5. ԾՐԱԳՐԵՐԻ ԱՄՓՈՓԱԹԵՐԹ'!S12</f>
        <v>Ստեփանավան քաղաքի Մեղապարտ, Ռուսթավելի և Սուրբ Նշան փողոցների  հիմնանորոգման և Գ․Նժդեհի փողոցի մայթերի մասնակի նորոգման աշխատանքներ</v>
      </c>
      <c r="AX11" s="18" t="s">
        <v>47</v>
      </c>
      <c r="AY11" s="102" t="s">
        <v>47</v>
      </c>
      <c r="AZ11" s="33" t="str">
        <f>'5. ԾՐԱԳՐԵՐԻ ԱՄՓՈՓԱԹԵՐԹ'!T12</f>
        <v>Ստեփանվան համայնքի կոմունալ ծառայության տեղական ծրագրերի իրականացում, աղբահանության  վտանգավոր թափոների կառավարան, կանաչ տարածքների պահպանման բնագավառում</v>
      </c>
      <c r="BA11" s="18" t="s">
        <v>47</v>
      </c>
      <c r="BB11" s="102" t="s">
        <v>47</v>
      </c>
      <c r="BC11" s="33" t="str">
        <f>'5. ԾՐԱԳՐԵՐԻ ԱՄՓՈՓԱԹԵՐԹ'!U12</f>
        <v xml:space="preserve">ՀՀ Լոռու մարզի  Ստեփանավան քաղաքի  քաղաքային այգու և ալեաի անցուղու մի հատվածի բարեկարգում </v>
      </c>
      <c r="BD11" s="18" t="s">
        <v>47</v>
      </c>
      <c r="BE11" s="102" t="s">
        <v>47</v>
      </c>
      <c r="BF11" s="33" t="str">
        <f>'5. ԾՐԱԳՐԵՐԻ ԱՄՓՈՓԱԹԵՐԹ'!V12</f>
        <v>Ստեփանավան համայնքի Ռումինական բազմաբնակարան թիվ 6,8,12,14,20 շենքերի ջերմամեկուսացման և էներգոարդյունավետության արդիականացման աշխատանքներ։</v>
      </c>
      <c r="BG11" s="18" t="s">
        <v>47</v>
      </c>
      <c r="BH11" s="102" t="s">
        <v>47</v>
      </c>
      <c r="BI11" s="33" t="str">
        <f>'5. ԾՐԱԳՐԵՐԻ ԱՄՓՈՓԱԹԵՐԹ'!W12</f>
        <v>Ստեփանավան համայնքում &lt;&lt;Ավագ սերդնի պարտեզներ&gt;&gt; ժամանց և զբաղվածության ապահովում</v>
      </c>
      <c r="BJ11" s="18" t="s">
        <v>47</v>
      </c>
      <c r="BK11" s="102" t="s">
        <v>47</v>
      </c>
      <c r="BL11" s="33" t="str">
        <f>'5. ԾՐԱԳՐԵՐԻ ԱՄՓՈՓԱԹԵՐԹ'!X12</f>
        <v>Ուրբան Արթ Փառատոնը Ստեփանավանում</v>
      </c>
      <c r="BM11" s="18" t="s">
        <v>47</v>
      </c>
      <c r="BN11" s="102" t="s">
        <v>47</v>
      </c>
      <c r="BO11" s="33" t="str">
        <f>'5. ԾՐԱԳՐԵՐԻ ԱՄՓՈՓԱԹԵՐԹ'!Y12</f>
        <v>Համայնքային սոցիալական ծրագիր</v>
      </c>
      <c r="BP11" s="18" t="s">
        <v>47</v>
      </c>
      <c r="BQ11" s="102" t="s">
        <v>47</v>
      </c>
      <c r="BR11" s="33" t="str">
        <f>'5. ԾՐԱԳՐԵՐԻ ԱՄՓՈՓԱԹԵՐԹ'!Z12</f>
        <v>Կոշտ թափոնների կառավարում</v>
      </c>
      <c r="BS11" s="18" t="s">
        <v>47</v>
      </c>
      <c r="BT11" s="102" t="s">
        <v>47</v>
      </c>
      <c r="BU11" s="33" t="str">
        <f>'5. ԾՐԱԳՐԵՐԻ ԱՄՓՈՓԱԹԵՐԹ'!AA12</f>
        <v>Աշոտաբերդ թաղամասի  թվով 15 բազմաբնակարան բնակելի  շենքերի կառուցում</v>
      </c>
      <c r="BV11" s="18" t="s">
        <v>47</v>
      </c>
      <c r="BW11" s="102" t="s">
        <v>47</v>
      </c>
      <c r="BX11" s="33" t="str">
        <f>'5. ԾՐԱԳՐԵՐԻ ԱՄՓՈՓԱԹԵՐԹ'!AB12</f>
        <v>Քայլարշավային և հեծանվային միջոցառումների կազմակերպում դեպի Ստեփանավան համայնքի վարչական բնակավայրեր։</v>
      </c>
      <c r="BY11" s="18" t="s">
        <v>47</v>
      </c>
      <c r="BZ11" s="90" t="s">
        <v>47</v>
      </c>
      <c r="CA11" s="118" t="s">
        <v>47</v>
      </c>
      <c r="CB11" s="18" t="s">
        <v>47</v>
      </c>
      <c r="CC11" s="102" t="s">
        <v>47</v>
      </c>
    </row>
    <row r="12" spans="1:256" s="16" customFormat="1" ht="150" customHeight="1">
      <c r="A12" s="453" t="str">
        <f>'5. ԾՐԱԳՐԵՐԻ ԱՄՓՈՓԱԹԵՐԹ'!A13</f>
        <v>Ա3</v>
      </c>
      <c r="B12" s="454" t="str">
        <f>'4.   4․1 ԾՐԱԳՐԵՐ 1-14'!B25</f>
        <v>Ծրագրի նպատակները.</v>
      </c>
      <c r="C12" s="25"/>
      <c r="D12" s="31" t="str">
        <f>'5. ԾՐԱԳՐԵՐԻ ԱՄՓՈՓԱԹԵՐԹ'!D13</f>
        <v>Համայնքապետարանում համայնքային ծառայությունների արդյունավետ, թափանցիկկառավարում, տեղեկատվական հարթակում քաղաքացիների ներգրավվման խթանում,քաղաքացիների ներգրավվման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Բնակչներին համար ապահովել հասանելի ծառայությունները ՀԿՏՀ համակարգում։</v>
      </c>
      <c r="E12" s="18" t="s">
        <v>47</v>
      </c>
      <c r="F12" s="102" t="s">
        <v>47</v>
      </c>
      <c r="G12" s="33" t="str">
        <f>'5. ԾՐԱԳՐԵՐԻ ԱՄՓՈՓԱԹԵՐԹ'!E13</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 սահմանել  քաղաքացիների ներգրվվման ընթացակարգեր ՏԻՄ-ում, բարեփոխել հանրային լսումներ համակարգը։ Ապահովել մարդկային ռեսուրսների  կառավարման մակարդակի բարձրացումը։ </v>
      </c>
      <c r="H12" s="18" t="s">
        <v>47</v>
      </c>
      <c r="I12" s="102" t="s">
        <v>47</v>
      </c>
      <c r="J12" s="31" t="str">
        <f>'5. ԾՐԱԳՐԵՐԻ ԱՄՓՈՓԱԹԵՐԹ'!F13</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K12" s="18" t="s">
        <v>47</v>
      </c>
      <c r="L12" s="90" t="s">
        <v>47</v>
      </c>
      <c r="M12" s="33" t="str">
        <f>'5. ԾՐԱԳՐԵՐԻ ԱՄՓՈՓԱԹԵՐԹ'!G13</f>
        <v>Համայնքի բնակիչների ներգրավել,հանրային կառավարման գործընթացների մեջ։  Մասնակցային բյուջետավորմումը ՏԻՄ-ի կառավարմանը համայնքի մասնակցության ներգրավումն է, որի միջոցով ապահովում է համայնքային բյուջեյի  կառավարման գործընթացը ,քվյարկումների և քննարկության միջոցով, որի նպատակն է ապահովել բյուջեյի կառավարման թափանցիկությունն ու հաշվետողականությունը։</v>
      </c>
      <c r="N12" s="18" t="s">
        <v>47</v>
      </c>
      <c r="O12" s="102" t="s">
        <v>47</v>
      </c>
      <c r="P12" s="33" t="str">
        <f>'5. ԾՐԱԳՐԵՐԻ ԱՄՓՈՓԱԹԵՐԹ'!H13</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ցանց,որոնք կհամապատասխանեն միջազգային չափանիշներին և կներառեն տեղանքին բնորոշ բնական ու պատմամշակութային վայրերը։</v>
      </c>
      <c r="Q12" s="18" t="s">
        <v>47</v>
      </c>
      <c r="R12" s="90" t="s">
        <v>47</v>
      </c>
      <c r="S12" s="33" t="str">
        <f>'5. ԾՐԱԳՐԵՐԻ ԱՄՓՈՓԱԹԵՐԹ'!I13</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v>
      </c>
      <c r="T12" s="18" t="s">
        <v>47</v>
      </c>
      <c r="U12" s="102" t="s">
        <v>47</v>
      </c>
      <c r="V12" s="33" t="str">
        <f>'5. ԾՐԱԳՐԵՐԻ ԱՄՓՈՓԱԹԵՐԹ'!J13</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W12" s="18" t="s">
        <v>47</v>
      </c>
      <c r="X12" s="102" t="s">
        <v>47</v>
      </c>
      <c r="Y12" s="33" t="str">
        <f>'5. ԾՐԱԳՐԵՐԻ ԱՄՓՈՓԱԹԵՐԹ'!K13</f>
        <v>Ստեփանավան համայնքի  Արթուր Ղարիբյանի  անվան արվեստի դպրոցի փողային խմբի սաների հետ, կազմակերպել երաժշտական երեկոներ՝ շրջիկ նվագախմբի միջոցով։</v>
      </c>
      <c r="Z12" s="18" t="s">
        <v>47</v>
      </c>
      <c r="AA12" s="102" t="s">
        <v>47</v>
      </c>
      <c r="AB12" s="33" t="str">
        <f>'5. ԾՐԱԳՐԵՐԻ ԱՄՓՈՓԱԹԵՐԹ'!L13</f>
        <v>Ստեղծել քաղաքային թատրոն Ստեփանավան համայնքում</v>
      </c>
      <c r="AC12" s="18" t="s">
        <v>47</v>
      </c>
      <c r="AD12" s="90" t="s">
        <v>47</v>
      </c>
      <c r="AE12" s="33" t="str">
        <f>'5. ԾՐԱԳՐԵՐԻ ԱՄՓՈՓԱԹԵՐԹ'!M13</f>
        <v>Հետաքրքիր համերգային ծրագրի կազմակերպման միջոցով ակտիվացնել Ստեփանավան համայնքի մշակութային կյանքը։</v>
      </c>
      <c r="AF12" s="18" t="s">
        <v>47</v>
      </c>
      <c r="AG12" s="102" t="s">
        <v>47</v>
      </c>
      <c r="AH12" s="33" t="str">
        <f>'5. ԾՐԱԳՐԵՐԻ ԱՄՓՈՓԱԹԵՐԹ'!N13</f>
        <v>Ստեփանավան խոշորացված համայքի մանուկների համար կստեղծվի հետաքրքիր և բովանդակալից ժամանց ունենալու հնարավորություն։</v>
      </c>
      <c r="AI12" s="18" t="s">
        <v>47</v>
      </c>
      <c r="AJ12" s="102" t="s">
        <v>47</v>
      </c>
      <c r="AK12" s="33" t="str">
        <f>'5. ԾՐԱԳՐԵՐԻ ԱՄՓՈՓԱԹԵՐԹ'!O13</f>
        <v>Նպաստել Ստեփանավան համայնքի ավագ չորս խրթօջախների երիտասարդների շրջանում, քաղաքացիական կրթության որակի բարելում։</v>
      </c>
      <c r="AL12" s="18" t="s">
        <v>47</v>
      </c>
      <c r="AM12" s="102" t="s">
        <v>47</v>
      </c>
      <c r="AN12" s="33" t="str">
        <f>'5. ԾՐԱԳՐԵՐԻ ԱՄՓՈՓԱԹԵՐԹ'!P13</f>
        <v>Ապահովել մեծահասակների շարունակական և արդյունավետ կրության ծառայություները համայնքում</v>
      </c>
      <c r="AO12" s="18" t="s">
        <v>47</v>
      </c>
      <c r="AP12" s="102" t="s">
        <v>47</v>
      </c>
      <c r="AQ12" s="33" t="str">
        <f>'5. ԾՐԱԳՐԵՐԻ ԱՄՓՈՓԱԹԵՐԹ'!Q13</f>
        <v>Նպաստել Ստեփանավան համայնքի երիտասարդների քաղաքացիական ակտիվությանն ու  զարգացմանը,երիտասարդական աշխատանքի միջոցով։</v>
      </c>
      <c r="AR12" s="18" t="s">
        <v>47</v>
      </c>
      <c r="AS12" s="102" t="s">
        <v>47</v>
      </c>
      <c r="AT12" s="31" t="str">
        <f>'5. ԾՐԱԳՐԵՐԻ ԱՄՓՈՓԱԹԵՐԹ'!R13</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AU12" s="18" t="s">
        <v>47</v>
      </c>
      <c r="AV12" s="90" t="s">
        <v>47</v>
      </c>
      <c r="AW12" s="33" t="str">
        <f>'5. ԾՐԱԳՐԵՐԻ ԱՄՓՈՓԱԹԵՐԹ'!S13</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AX12" s="18" t="s">
        <v>47</v>
      </c>
      <c r="AY12" s="102" t="s">
        <v>47</v>
      </c>
      <c r="AZ12" s="33" t="str">
        <f>'5. ԾՐԱԳՐԵՐԻ ԱՄՓՈՓԱԹԵՐԹ'!T13</f>
        <v>Ստեփանավան համայնքի թափոնների գործուն կառավարում և ապահովել շարունակական բարելավում &lt;&lt; Կանաչ քաղաք &gt;&gt;, նպատակի հետ համահունչ և իրականացնել վտանգավոր թափոների կառավարում</v>
      </c>
      <c r="BA12" s="18" t="s">
        <v>47</v>
      </c>
      <c r="BB12" s="102" t="s">
        <v>47</v>
      </c>
      <c r="BC12" s="33" t="str">
        <f>'5. ԾՐԱԳՐԵՐԻ ԱՄՓՈՓԱԹԵՐԹ'!U13</f>
        <v>Ծրագրով նախատեսված աշխատանքների իրականացման արդյունքումՔաղաքային այգու և Ալեաի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BD12" s="18" t="s">
        <v>47</v>
      </c>
      <c r="BE12" s="102" t="s">
        <v>47</v>
      </c>
      <c r="BF12" s="33" t="str">
        <f>'5. ԾՐԱԳՐԵՐԻ ԱՄՓՈՓԱԹԵՐԹ'!V13</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BG12" s="18" t="s">
        <v>47</v>
      </c>
      <c r="BH12" s="102" t="s">
        <v>47</v>
      </c>
      <c r="BI12" s="33" t="str">
        <f>'5. ԾՐԱԳՐԵՐԻ ԱՄՓՈՓԱԹԵՐԹ'!W13</f>
        <v xml:space="preserve">Ստեփանավան համայնքում &lt;&lt;Ավագ սերնդի պարտեզի &gt;&gt; ներկայացուցիչների խնամքի, ժամանցի զբաղվածության ապահովում </v>
      </c>
      <c r="BJ12" s="18" t="s">
        <v>47</v>
      </c>
      <c r="BK12" s="102" t="s">
        <v>47</v>
      </c>
      <c r="BL12" s="33" t="str">
        <f>'5. ԾՐԱԳՐԵՐԻ ԱՄՓՈՓԱԹԵՐԹ'!X13</f>
        <v xml:space="preserve">Ստեփանավան համայնքի Ստեփան Շահումյանի տուն-թանգարանում ստեղծել մշակութային ապակենտրոնացում </v>
      </c>
      <c r="BM12" s="18" t="s">
        <v>47</v>
      </c>
      <c r="BN12" s="102" t="s">
        <v>47</v>
      </c>
      <c r="BO12" s="33" t="str">
        <f>'5. ԾՐԱԳՐԵՐԻ ԱՄՓՈՓԱԹԵՐԹ'!Y13</f>
        <v>Ստեփանավան համայնքում սոցիալապես անապահով, կյանքի դժվարին իրավիճակում հայտնված, անձանց և ընտանիքների սոցիալ-տնտեսական վիճակի բարելավում:</v>
      </c>
      <c r="BP12" s="18" t="s">
        <v>47</v>
      </c>
      <c r="BQ12" s="102" t="s">
        <v>47</v>
      </c>
      <c r="BR12" s="33" t="str">
        <f>'5. ԾՐԱԳՐԵՐԻ ԱՄՓՈՓԱԹԵՐԹ'!Z13</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BS12" s="18" t="s">
        <v>47</v>
      </c>
      <c r="BT12" s="102" t="s">
        <v>47</v>
      </c>
      <c r="BU12" s="33" t="str">
        <f>'5. ԾՐԱԳՐԵՐԻ ԱՄՓՈՓԱԹԵՐԹ'!AA13</f>
        <v>1988թվականի ավերիչ երկրաշարժի հետևանքով ժամանակավոր փայտյա կացարաններում բնակվող բնակիչներին ապահովել նոր ժամանակակից արդիական բնակարաններով</v>
      </c>
      <c r="BV12" s="18" t="s">
        <v>47</v>
      </c>
      <c r="BW12" s="102" t="s">
        <v>47</v>
      </c>
      <c r="BX12" s="33" t="str">
        <f>'5. ԾՐԱԳՐԵՐԻ ԱՄՓՈՓԱԹԵՐԹ'!AB13</f>
        <v>Ներգրավել Ստեփանավան համայնքի բնակիչներին,  երտասարդներին, խթանելով առողջ ապրելակերպը։</v>
      </c>
      <c r="BY12" s="18" t="s">
        <v>47</v>
      </c>
      <c r="BZ12" s="90" t="s">
        <v>47</v>
      </c>
      <c r="CA12" s="118" t="s">
        <v>47</v>
      </c>
      <c r="CB12" s="18" t="s">
        <v>47</v>
      </c>
      <c r="CC12" s="102" t="s">
        <v>47</v>
      </c>
    </row>
    <row r="13" spans="1:256" s="16" customFormat="1" ht="150" customHeight="1">
      <c r="A13" s="453" t="str">
        <f>'5. ԾՐԱԳՐԵՐԻ ԱՄՓՈՓԱԹԵՐԹ'!A14</f>
        <v>Ա4</v>
      </c>
      <c r="B13" s="455"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3" s="25"/>
      <c r="D13" s="31">
        <f>'5. ԾՐԱԳՐԵՐԻ ԱՄՓՈՓԱԹԵՐԹ'!D14</f>
        <v>0</v>
      </c>
      <c r="E13" s="18" t="s">
        <v>47</v>
      </c>
      <c r="F13" s="102" t="s">
        <v>47</v>
      </c>
      <c r="G13" s="33">
        <f>'5. ԾՐԱԳՐԵՐԻ ԱՄՓՈՓԱԹԵՐԹ'!E14</f>
        <v>0</v>
      </c>
      <c r="H13" s="18" t="s">
        <v>47</v>
      </c>
      <c r="I13" s="102" t="s">
        <v>47</v>
      </c>
      <c r="J13" s="31">
        <f>'5. ԾՐԱԳՐԵՐԻ ԱՄՓՈՓԱԹԵՐԹ'!F14</f>
        <v>0</v>
      </c>
      <c r="K13" s="18" t="s">
        <v>47</v>
      </c>
      <c r="L13" s="90" t="s">
        <v>47</v>
      </c>
      <c r="M13" s="33">
        <f>'5. ԾՐԱԳՐԵՐԻ ԱՄՓՈՓԱԹԵՐԹ'!G14</f>
        <v>0</v>
      </c>
      <c r="N13" s="18" t="s">
        <v>47</v>
      </c>
      <c r="O13" s="102" t="s">
        <v>47</v>
      </c>
      <c r="P13" s="33">
        <f>'5. ԾՐԱԳՐԵՐԻ ԱՄՓՈՓԱԹԵՐԹ'!H14</f>
        <v>0</v>
      </c>
      <c r="Q13" s="18" t="s">
        <v>47</v>
      </c>
      <c r="R13" s="90" t="s">
        <v>47</v>
      </c>
      <c r="S13" s="33">
        <f>'5. ԾՐԱԳՐԵՐԻ ԱՄՓՈՓԱԹԵՐԹ'!I14</f>
        <v>0</v>
      </c>
      <c r="T13" s="18" t="s">
        <v>47</v>
      </c>
      <c r="U13" s="102" t="s">
        <v>47</v>
      </c>
      <c r="V13" s="33">
        <f>'5. ԾՐԱԳՐԵՐԻ ԱՄՓՈՓԱԹԵՐԹ'!J14</f>
        <v>0</v>
      </c>
      <c r="W13" s="18" t="s">
        <v>47</v>
      </c>
      <c r="X13" s="102" t="s">
        <v>47</v>
      </c>
      <c r="Y13" s="33">
        <f>'5. ԾՐԱԳՐԵՐԻ ԱՄՓՈՓԱԹԵՐԹ'!K14</f>
        <v>0</v>
      </c>
      <c r="Z13" s="18" t="s">
        <v>47</v>
      </c>
      <c r="AA13" s="102" t="s">
        <v>47</v>
      </c>
      <c r="AB13" s="33">
        <f>'5. ԾՐԱԳՐԵՐԻ ԱՄՓՈՓԱԹԵՐԹ'!L14</f>
        <v>0</v>
      </c>
      <c r="AC13" s="18" t="s">
        <v>47</v>
      </c>
      <c r="AD13" s="90" t="s">
        <v>47</v>
      </c>
      <c r="AE13" s="33" t="str">
        <f>'5. ԾՐԱԳՐԵՐԻ ԱՄՓՈՓԱԹԵՐԹ'!M14</f>
        <v/>
      </c>
      <c r="AF13" s="18" t="s">
        <v>47</v>
      </c>
      <c r="AG13" s="102" t="s">
        <v>47</v>
      </c>
      <c r="AH13" s="33" t="str">
        <f>'5. ԾՐԱԳՐԵՐԻ ԱՄՓՈՓԱԹԵՐԹ'!N14</f>
        <v>Սոս Սարգսյանի անվան մշակույթի պալատի սաները կթարմացնեն իրենց մոտ արդեն եղած տիկնիկները՝ նորովի օգտագործելու նպատակով։</v>
      </c>
      <c r="AI13" s="18" t="s">
        <v>47</v>
      </c>
      <c r="AJ13" s="102" t="s">
        <v>47</v>
      </c>
      <c r="AK13" s="33">
        <f>'5. ԾՐԱԳՐԵՐԻ ԱՄՓՈՓԱԹԵՐԹ'!O14</f>
        <v>0</v>
      </c>
      <c r="AL13" s="18" t="s">
        <v>47</v>
      </c>
      <c r="AM13" s="102" t="s">
        <v>47</v>
      </c>
      <c r="AN13" s="33" t="str">
        <f>'5. ԾՐԱԳՐԵՐԻ ԱՄՓՈՓԱԹԵՐԹ'!P14</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AO13" s="18" t="s">
        <v>47</v>
      </c>
      <c r="AP13" s="102" t="s">
        <v>47</v>
      </c>
      <c r="AQ13" s="33" t="str">
        <f>'5. ԾՐԱԳՐԵՐԻ ԱՄՓՈՓԱԹԵՐԹ'!Q14</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կենտրոնի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AR13" s="18" t="s">
        <v>47</v>
      </c>
      <c r="AS13" s="102" t="s">
        <v>47</v>
      </c>
      <c r="AT13" s="31">
        <f>'5. ԾՐԱԳՐԵՐԻ ԱՄՓՈՓԱԹԵՐԹ'!R14</f>
        <v>0</v>
      </c>
      <c r="AU13" s="18" t="s">
        <v>47</v>
      </c>
      <c r="AV13" s="90" t="s">
        <v>47</v>
      </c>
      <c r="AW13" s="33">
        <f>'5. ԾՐԱԳՐԵՐԻ ԱՄՓՈՓԱԹԵՐԹ'!S14</f>
        <v>0</v>
      </c>
      <c r="AX13" s="18" t="s">
        <v>47</v>
      </c>
      <c r="AY13" s="102" t="s">
        <v>47</v>
      </c>
      <c r="AZ13" s="33">
        <f>'5. ԾՐԱԳՐԵՐԻ ԱՄՓՈՓԱԹԵՐԹ'!T14</f>
        <v>0</v>
      </c>
      <c r="BA13" s="18" t="s">
        <v>47</v>
      </c>
      <c r="BB13" s="102" t="s">
        <v>47</v>
      </c>
      <c r="BC13" s="33">
        <f>'5. ԾՐԱԳՐԵՐԻ ԱՄՓՈՓԱԹԵՐԹ'!U14</f>
        <v>0</v>
      </c>
      <c r="BD13" s="18" t="s">
        <v>47</v>
      </c>
      <c r="BE13" s="102" t="s">
        <v>47</v>
      </c>
      <c r="BF13" s="33" t="str">
        <f>'5. ԾՐԱԳՐԵՐԻ ԱՄՓՈՓԱԹԵՐԹ'!V14</f>
        <v>Ռումինական թաղամասի շենքերը հանդիսանում են համայնքի սեփականություն, կառուցապաման արդյունքում ակնկալվում է դրանց արժեքի 278.711.103 ՀՀ դրամով ավելացում</v>
      </c>
      <c r="BG13" s="18" t="s">
        <v>47</v>
      </c>
      <c r="BH13" s="102" t="s">
        <v>47</v>
      </c>
      <c r="BI13" s="33" t="str">
        <f>'5. ԾՐԱԳՐԵՐԻ ԱՄՓՈՓԱԹԵՐԹ'!W14</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v>
      </c>
      <c r="BJ13" s="18" t="s">
        <v>47</v>
      </c>
      <c r="BK13" s="102" t="s">
        <v>47</v>
      </c>
      <c r="BL13" s="33" t="str">
        <f>'5. ԾՐԱԳՐԵՐԻ ԱՄՓՈՓԱԹԵՐԹ'!X14</f>
        <v>Ծրագիրը կիրականացվի Ստեփան Շահումյանի տուն-թանգարանում ,կօգտագործվի գույքը և տարածքը անհատույց։</v>
      </c>
      <c r="BM13" s="18" t="s">
        <v>47</v>
      </c>
      <c r="BN13" s="102" t="s">
        <v>47</v>
      </c>
      <c r="BO13" s="33">
        <f>'5. ԾՐԱԳՐԵՐԻ ԱՄՓՈՓԱԹԵՐԹ'!Y14</f>
        <v>0</v>
      </c>
      <c r="BP13" s="18" t="s">
        <v>47</v>
      </c>
      <c r="BQ13" s="102" t="s">
        <v>47</v>
      </c>
      <c r="BR13" s="33" t="str">
        <f>'5. ԾՐԱԳՐԵՐԻ ԱՄՓՈՓԱԹԵՐԹ'!Z14</f>
        <v>Ն</v>
      </c>
      <c r="BS13" s="18" t="s">
        <v>47</v>
      </c>
      <c r="BT13" s="102" t="s">
        <v>47</v>
      </c>
      <c r="BU13" s="33">
        <f>'5. ԾՐԱԳՐԵՐԻ ԱՄՓՈՓԱԹԵՐԹ'!AA14</f>
        <v>0</v>
      </c>
      <c r="BV13" s="18" t="s">
        <v>47</v>
      </c>
      <c r="BW13" s="102" t="s">
        <v>47</v>
      </c>
      <c r="BX13" s="33" t="str">
        <f>'5. ԾՐԱԳՐԵՐԻ ԱՄՓՈՓԱԹԵՐԹ'!AB14</f>
        <v>Ստեփանավան համայնքում արդեն կա ստեղծված հեծանվուղի, որը ավելի կկատարելագործվի։</v>
      </c>
      <c r="BY13" s="18" t="s">
        <v>47</v>
      </c>
      <c r="BZ13" s="90" t="s">
        <v>47</v>
      </c>
      <c r="CA13" s="118" t="s">
        <v>47</v>
      </c>
      <c r="CB13" s="18" t="s">
        <v>47</v>
      </c>
      <c r="CC13" s="102" t="s">
        <v>47</v>
      </c>
    </row>
    <row r="14" spans="1:256" s="16" customFormat="1" ht="150" customHeight="1">
      <c r="A14" s="453" t="str">
        <f>'5. ԾՐԱԳՐԵՐԻ ԱՄՓՈՓԱԹԵՐԹ'!A15</f>
        <v>Ա5</v>
      </c>
      <c r="B14" s="455"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4" s="25"/>
      <c r="D14" s="31">
        <f>'5. ԾՐԱԳՐԵՐԻ ԱՄՓՈՓԱԹԵՐԹ'!D15</f>
        <v>0</v>
      </c>
      <c r="E14" s="18" t="s">
        <v>47</v>
      </c>
      <c r="F14" s="102" t="s">
        <v>47</v>
      </c>
      <c r="G14" s="33">
        <f>'5. ԾՐԱԳՐԵՐԻ ԱՄՓՈՓԱԹԵՐԹ'!E15</f>
        <v>0</v>
      </c>
      <c r="H14" s="18" t="s">
        <v>47</v>
      </c>
      <c r="I14" s="102" t="s">
        <v>47</v>
      </c>
      <c r="J14" s="31">
        <f>'5. ԾՐԱԳՐԵՐԻ ԱՄՓՈՓԱԹԵՐԹ'!F15</f>
        <v>0</v>
      </c>
      <c r="K14" s="18" t="s">
        <v>47</v>
      </c>
      <c r="L14" s="90" t="s">
        <v>47</v>
      </c>
      <c r="M14" s="33">
        <f>'5. ԾՐԱԳՐԵՐԻ ԱՄՓՈՓԱԹԵՐԹ'!G15</f>
        <v>0</v>
      </c>
      <c r="N14" s="18" t="s">
        <v>47</v>
      </c>
      <c r="O14" s="102" t="s">
        <v>47</v>
      </c>
      <c r="P14" s="33">
        <f>'5. ԾՐԱԳՐԵՐԻ ԱՄՓՈՓԱԹԵՐԹ'!H15</f>
        <v>0</v>
      </c>
      <c r="Q14" s="18" t="s">
        <v>47</v>
      </c>
      <c r="R14" s="90" t="s">
        <v>47</v>
      </c>
      <c r="S14" s="33">
        <f>'5. ԾՐԱԳՐԵՐԻ ԱՄՓՈՓԱԹԵՐԹ'!I15</f>
        <v>0</v>
      </c>
      <c r="T14" s="18" t="s">
        <v>47</v>
      </c>
      <c r="U14" s="102" t="s">
        <v>47</v>
      </c>
      <c r="V14" s="33">
        <f>'5. ԾՐԱԳՐԵՐԻ ԱՄՓՈՓԱԹԵՐԹ'!J15</f>
        <v>0</v>
      </c>
      <c r="W14" s="18" t="s">
        <v>47</v>
      </c>
      <c r="X14" s="102" t="s">
        <v>47</v>
      </c>
      <c r="Y14" s="33">
        <f>'5. ԾՐԱԳՐԵՐԻ ԱՄՓՈՓԱԹԵՐԹ'!K15</f>
        <v>0</v>
      </c>
      <c r="Z14" s="18" t="s">
        <v>47</v>
      </c>
      <c r="AA14" s="102" t="s">
        <v>47</v>
      </c>
      <c r="AB14" s="33">
        <f>'5. ԾՐԱԳՐԵՐԻ ԱՄՓՈՓԱԹԵՐԹ'!L15</f>
        <v>0</v>
      </c>
      <c r="AC14" s="18" t="s">
        <v>47</v>
      </c>
      <c r="AD14" s="90" t="s">
        <v>47</v>
      </c>
      <c r="AE14" s="33">
        <f>'5. ԾՐԱԳՐԵՐԻ ԱՄՓՈՓԱԹԵՐԹ'!M15</f>
        <v>0</v>
      </c>
      <c r="AF14" s="18" t="s">
        <v>47</v>
      </c>
      <c r="AG14" s="102" t="s">
        <v>47</v>
      </c>
      <c r="AH14" s="33">
        <f>'5. ԾՐԱԳՐԵՐԻ ԱՄՓՈՓԱԹԵՐԹ'!N15</f>
        <v>0</v>
      </c>
      <c r="AI14" s="18" t="s">
        <v>47</v>
      </c>
      <c r="AJ14" s="102" t="s">
        <v>47</v>
      </c>
      <c r="AK14" s="33">
        <f>'5. ԾՐԱԳՐԵՐԻ ԱՄՓՈՓԱԹԵՐԹ'!O15</f>
        <v>0</v>
      </c>
      <c r="AL14" s="18" t="s">
        <v>47</v>
      </c>
      <c r="AM14" s="102" t="s">
        <v>47</v>
      </c>
      <c r="AN14" s="33" t="str">
        <f>'5. ԾՐԱԳՐԵՐԻ ԱՄՓՈՓԱԹԵՐԹ'!P15</f>
        <v>Դի Վի֊Վի Ինթեռնեշընալ հայաստան, Ստեփանավանի երիտասարդական կենտրոն ՀԿ,նոր գույքի ձեռքներում և տեխնիկայի։</v>
      </c>
      <c r="AO14" s="18" t="s">
        <v>47</v>
      </c>
      <c r="AP14" s="102" t="s">
        <v>47</v>
      </c>
      <c r="AQ14" s="33" t="str">
        <f>'5. ԾՐԱԳՐԵՐԻ ԱՄՓՈՓԱԹԵՐԹ'!Q15</f>
        <v>Պրոյեկտոր, պուֆիկներ, աթոռներ։</v>
      </c>
      <c r="AR14" s="18" t="s">
        <v>47</v>
      </c>
      <c r="AS14" s="102" t="s">
        <v>47</v>
      </c>
      <c r="AT14" s="31" t="str">
        <f>'5. ԾՐԱԳՐԵՐԻ ԱՄՓՈՓԱԹԵՐԹ'!R15</f>
        <v>Ստեփանավան համայնքի Արմանիս, Ուրասար և Կաթնաղբյուր բնակավայրերի  ջրագծեր</v>
      </c>
      <c r="AU14" s="18" t="s">
        <v>47</v>
      </c>
      <c r="AV14" s="90" t="s">
        <v>47</v>
      </c>
      <c r="AW14" s="33">
        <f>'5. ԾՐԱԳՐԵՐԻ ԱՄՓՈՓԱԹԵՐԹ'!S15</f>
        <v>0</v>
      </c>
      <c r="AX14" s="18" t="s">
        <v>47</v>
      </c>
      <c r="AY14" s="102" t="s">
        <v>47</v>
      </c>
      <c r="AZ14" s="33">
        <f>'5. ԾՐԱԳՐԵՐԻ ԱՄՓՈՓԱԹԵՐԹ'!T15</f>
        <v>0</v>
      </c>
      <c r="BA14" s="18" t="s">
        <v>47</v>
      </c>
      <c r="BB14" s="102" t="s">
        <v>47</v>
      </c>
      <c r="BC14" s="33">
        <f>'5. ԾՐԱԳՐԵՐԻ ԱՄՓՈՓԱԹԵՐԹ'!U15</f>
        <v>0</v>
      </c>
      <c r="BD14" s="18" t="s">
        <v>47</v>
      </c>
      <c r="BE14" s="102" t="s">
        <v>47</v>
      </c>
      <c r="BF14" s="33">
        <f>'5. ԾՐԱԳՐԵՐԻ ԱՄՓՈՓԱԹԵՐԹ'!V15</f>
        <v>0</v>
      </c>
      <c r="BG14" s="18" t="s">
        <v>47</v>
      </c>
      <c r="BH14" s="102" t="s">
        <v>47</v>
      </c>
      <c r="BI14" s="33" t="str">
        <f>'5. ԾՐԱԳՐԵՐԻ ԱՄՓՈՓԱԹԵՐԹ'!W15</f>
        <v>Կենտրոնում եղած գույքը/սեղաներ,աթոռներ, պահարաներ/հնամաշ է և խոտանման ենթակա է,անհրաժեշտ է ձեռք բերել նոր գույք։</v>
      </c>
      <c r="BJ14" s="18" t="s">
        <v>47</v>
      </c>
      <c r="BK14" s="102" t="s">
        <v>47</v>
      </c>
      <c r="BL14" s="33" t="str">
        <f>'5. ԾՐԱԳՐԵՐԻ ԱՄՓՈՓԱԹԵՐԹ'!X15</f>
        <v xml:space="preserve">Պռոեկտոր և էկրան ցուցադրությունների համար </v>
      </c>
      <c r="BM14" s="18" t="s">
        <v>47</v>
      </c>
      <c r="BN14" s="102" t="s">
        <v>47</v>
      </c>
      <c r="BO14" s="33">
        <f>'5. ԾՐԱԳՐԵՐԻ ԱՄՓՈՓԱԹԵՐԹ'!Y15</f>
        <v>0</v>
      </c>
      <c r="BP14" s="18" t="s">
        <v>47</v>
      </c>
      <c r="BQ14" s="102" t="s">
        <v>47</v>
      </c>
      <c r="BR14" s="33">
        <f>'5. ԾՐԱԳՐԵՐԻ ԱՄՓՈՓԱԹԵՐԹ'!Z15</f>
        <v>0</v>
      </c>
      <c r="BS14" s="18" t="s">
        <v>47</v>
      </c>
      <c r="BT14" s="102" t="s">
        <v>47</v>
      </c>
      <c r="BU14" s="33" t="str">
        <f>'5. ԾՐԱԳՐԵՐԻ ԱՄՓՈՓԱԹԵՐԹ'!AA15</f>
        <v>Աշոտաբերդ թաղամասի  թվով 15 բազմաբնակարան բնակելի  շենքերի կառուցում</v>
      </c>
      <c r="BV14" s="18" t="s">
        <v>47</v>
      </c>
      <c r="BW14" s="102" t="s">
        <v>47</v>
      </c>
      <c r="BX14" s="33">
        <f>'5. ԾՐԱԳՐԵՐԻ ԱՄՓՈՓԱԹԵՐԹ'!AB15</f>
        <v>0</v>
      </c>
      <c r="BY14" s="18" t="s">
        <v>47</v>
      </c>
      <c r="BZ14" s="90" t="s">
        <v>47</v>
      </c>
      <c r="CA14" s="118" t="s">
        <v>47</v>
      </c>
      <c r="CB14" s="18" t="s">
        <v>47</v>
      </c>
      <c r="CC14" s="102" t="s">
        <v>47</v>
      </c>
    </row>
    <row r="15" spans="1:256" s="16" customFormat="1" ht="74.25" customHeight="1" thickBot="1">
      <c r="A15" s="453" t="str">
        <f>'5. ԾՐԱԳՐԵՐԻ ԱՄՓՈՓԱԹԵՐԹ'!A16</f>
        <v>Ա6</v>
      </c>
      <c r="B15" s="29" t="str">
        <f>'4.   4․1 ԾՐԱԳՐԵՐ 1-14'!B31</f>
        <v>Բնակավայրերի անվանումները, որոնք հանդիսանում են Ծրագրի շահառու.</v>
      </c>
      <c r="C15" s="30"/>
      <c r="D15" s="31" t="str">
        <f>'5. ԾՐԱԳՐԵՐԻ ԱՄՓՈՓԱԹԵՐԹ'!D16</f>
        <v>ք․ Ստեփանավան, Արմանիս, ՈՒրասար, Կաթնաղբյուր վարչական բնակավայրեր</v>
      </c>
      <c r="E15" s="42" t="s">
        <v>47</v>
      </c>
      <c r="F15" s="103" t="s">
        <v>47</v>
      </c>
      <c r="G15" s="33" t="str">
        <f>'5. ԾՐԱԳՐԵՐԻ ԱՄՓՈՓԱԹԵՐԹ'!E16</f>
        <v>Ստեփանավան խոշորացված համայնք</v>
      </c>
      <c r="H15" s="42" t="s">
        <v>47</v>
      </c>
      <c r="I15" s="103" t="s">
        <v>47</v>
      </c>
      <c r="J15" s="31" t="str">
        <f>'5. ԾՐԱԳՐԵՐԻ ԱՄՓՈՓԱԹԵՐԹ'!F16</f>
        <v>Ստեփանավան խոշորացված համայնք։</v>
      </c>
      <c r="K15" s="42" t="s">
        <v>47</v>
      </c>
      <c r="L15" s="91" t="s">
        <v>47</v>
      </c>
      <c r="M15" s="33" t="str">
        <f>'5. ԾՐԱԳՐԵՐԻ ԱՄՓՈՓԱԹԵՐԹ'!G16</f>
        <v xml:space="preserve">Ստեփանավան խոշորացված համայնք </v>
      </c>
      <c r="N15" s="42" t="s">
        <v>47</v>
      </c>
      <c r="O15" s="103" t="s">
        <v>47</v>
      </c>
      <c r="P15" s="33" t="str">
        <f>'5. ԾՐԱԳՐԵՐԻ ԱՄՓՈՓԱԹԵՐԹ'!H16</f>
        <v>Ստեփանավան, Արմանիս, Ուրասար, Կաթնաղբյուր</v>
      </c>
      <c r="Q15" s="42" t="s">
        <v>47</v>
      </c>
      <c r="R15" s="91" t="s">
        <v>47</v>
      </c>
      <c r="S15" s="33" t="str">
        <f>'5. ԾՐԱԳՐԵՐԻ ԱՄՓՈՓԱԹԵՐԹ'!I16</f>
        <v xml:space="preserve">Ստեփանավն խոշորացված համայնքի </v>
      </c>
      <c r="T15" s="42" t="s">
        <v>47</v>
      </c>
      <c r="U15" s="103" t="s">
        <v>47</v>
      </c>
      <c r="V15" s="33" t="str">
        <f>'5. ԾՐԱԳՐԵՐԻ ԱՄՓՈՓԱԹԵՐԹ'!J16</f>
        <v>Ստեփանավան խոշորացած համայնք</v>
      </c>
      <c r="W15" s="42" t="s">
        <v>47</v>
      </c>
      <c r="X15" s="103" t="s">
        <v>47</v>
      </c>
      <c r="Y15" s="33" t="str">
        <f>'5. ԾՐԱԳՐԵՐԻ ԱՄՓՈՓԱԹԵՐԹ'!K16</f>
        <v>Ստեփանավան համայնքի և վարչական բնակավայրերի բնակիչները, ինչպես նաև զբոսաշրջիկները։</v>
      </c>
      <c r="Z15" s="42" t="s">
        <v>47</v>
      </c>
      <c r="AA15" s="103" t="s">
        <v>47</v>
      </c>
      <c r="AB15" s="33">
        <f>'5. ԾՐԱԳՐԵՐԻ ԱՄՓՈՓԱԹԵՐԹ'!L16</f>
        <v>250</v>
      </c>
      <c r="AC15" s="42" t="s">
        <v>47</v>
      </c>
      <c r="AD15" s="91" t="s">
        <v>47</v>
      </c>
      <c r="AE15" s="33" t="str">
        <f>'5. ԾՐԱԳՐԵՐԻ ԱՄՓՈՓԱԹԵՐԹ'!M16</f>
        <v>Ստեփանավան խոշորացված համայնք</v>
      </c>
      <c r="AF15" s="42" t="s">
        <v>47</v>
      </c>
      <c r="AG15" s="103" t="s">
        <v>47</v>
      </c>
      <c r="AH15" s="33" t="str">
        <f>'5. ԾՐԱԳՐԵՐԻ ԱՄՓՈՓԱԹԵՐԹ'!N16</f>
        <v>Ստեփանավան, Ուրասար, Արմանիս, Կաթնաղբյուր</v>
      </c>
      <c r="AI15" s="42" t="s">
        <v>47</v>
      </c>
      <c r="AJ15" s="103" t="s">
        <v>47</v>
      </c>
      <c r="AK15" s="33" t="str">
        <f>'5. ԾՐԱԳՐԵՐԻ ԱՄՓՈՓԱԹԵՐԹ'!O16</f>
        <v>Ստեփանավան համայնք</v>
      </c>
      <c r="AL15" s="42" t="s">
        <v>47</v>
      </c>
      <c r="AM15" s="103" t="s">
        <v>47</v>
      </c>
      <c r="AN15" s="33" t="str">
        <f>'5. ԾՐԱԳՐԵՐԻ ԱՄՓՈՓԱԹԵՐԹ'!P16</f>
        <v>Ստեփանավան խոշորացված համայնք</v>
      </c>
      <c r="AO15" s="42" t="s">
        <v>47</v>
      </c>
      <c r="AP15" s="103" t="s">
        <v>47</v>
      </c>
      <c r="AQ15" s="33" t="str">
        <f>'5. ԾՐԱԳՐԵՐԻ ԱՄՓՈՓԱԹԵՐԹ'!Q16</f>
        <v>Ստեփանավան համայնքում և վարչական բնակավայրերում</v>
      </c>
      <c r="AR15" s="42" t="s">
        <v>47</v>
      </c>
      <c r="AS15" s="103" t="s">
        <v>47</v>
      </c>
      <c r="AT15" s="31" t="str">
        <f>'5. ԾՐԱԳՐԵՐԻ ԱՄՓՈՓԱԹԵՐԹ'!R16</f>
        <v>Ստեփանավան համայնքի Արմանիս, Ուրասար և Կաթնաղբյուր</v>
      </c>
      <c r="AU15" s="42" t="s">
        <v>47</v>
      </c>
      <c r="AV15" s="91" t="s">
        <v>47</v>
      </c>
      <c r="AW15" s="33" t="str">
        <f>'5. ԾՐԱԳՐԵՐԻ ԱՄՓՈՓԱԹԵՐԹ'!S16</f>
        <v>Ստեփանավան քաղաք</v>
      </c>
      <c r="AX15" s="42" t="s">
        <v>47</v>
      </c>
      <c r="AY15" s="103" t="s">
        <v>47</v>
      </c>
      <c r="AZ15" s="33" t="str">
        <f>'5. ԾՐԱԳՐԵՐԻ ԱՄՓՈՓԱԹԵՐԹ'!T16</f>
        <v>Ստեփանավան խոշորացված համայնք</v>
      </c>
      <c r="BA15" s="42" t="s">
        <v>47</v>
      </c>
      <c r="BB15" s="103" t="s">
        <v>47</v>
      </c>
      <c r="BC15" s="33" t="str">
        <f>'5. ԾՐԱԳՐԵՐԻ ԱՄՓՈՓԱԹԵՐԹ'!U16</f>
        <v>Ծրագրի շահառուներն են հանդիսանում Ստեփանավան խոշորացված համայնքի  բնակիչները, ինչպես նաև քաղաք այցելած հյուրերը և հովեկները</v>
      </c>
      <c r="BD15" s="42" t="s">
        <v>47</v>
      </c>
      <c r="BE15" s="103" t="s">
        <v>47</v>
      </c>
      <c r="BF15" s="33" t="str">
        <f>'5. ԾՐԱԳՐԵՐԻ ԱՄՓՈՓԱԹԵՐԹ'!V16</f>
        <v>Ստեփանավան համայանք</v>
      </c>
      <c r="BG15" s="42" t="s">
        <v>47</v>
      </c>
      <c r="BH15" s="103" t="s">
        <v>47</v>
      </c>
      <c r="BI15" s="33" t="str">
        <f>'5. ԾՐԱԳՐԵՐԻ ԱՄՓՈՓԱԹԵՐԹ'!W16</f>
        <v>Ստեփանավան համայնք</v>
      </c>
      <c r="BJ15" s="42" t="s">
        <v>47</v>
      </c>
      <c r="BK15" s="103" t="s">
        <v>47</v>
      </c>
      <c r="BL15" s="33" t="str">
        <f>'5. ԾՐԱԳՐԵՐԻ ԱՄՓՈՓԱԹԵՐԹ'!X16</f>
        <v>Ստեփանավան համայնք</v>
      </c>
      <c r="BM15" s="42" t="s">
        <v>47</v>
      </c>
      <c r="BN15" s="103" t="s">
        <v>47</v>
      </c>
      <c r="BO15" s="33" t="str">
        <f>'5. ԾՐԱԳՐԵՐԻ ԱՄՓՈՓԱԹԵՐԹ'!Y16</f>
        <v>Ստեփանավան, Արմանիս, Ուրասար, Կաթնաղբյուր</v>
      </c>
      <c r="BP15" s="42" t="s">
        <v>47</v>
      </c>
      <c r="BQ15" s="103" t="s">
        <v>47</v>
      </c>
      <c r="BR15" s="33" t="str">
        <f>'5. ԾՐԱԳՐԵՐԻ ԱՄՓՈՓԱԹԵՐԹ'!Z16</f>
        <v>Ստեփանավան</v>
      </c>
      <c r="BS15" s="42" t="s">
        <v>47</v>
      </c>
      <c r="BT15" s="103" t="s">
        <v>47</v>
      </c>
      <c r="BU15" s="33" t="str">
        <f>'5. ԾՐԱԳՐԵՐԻ ԱՄՓՈՓԱԹԵՐԹ'!AA16</f>
        <v>Ստեփանավան քաղաքի Աշոտաբերդ թաղամասի բնակիչները</v>
      </c>
      <c r="BV15" s="42" t="s">
        <v>47</v>
      </c>
      <c r="BW15" s="103" t="s">
        <v>47</v>
      </c>
      <c r="BX15" s="33" t="str">
        <f>'5. ԾՐԱԳՐԵՐԻ ԱՄՓՈՓԱԹԵՐԹ'!AB16</f>
        <v>Ստեփանավան, Արմանիս, Ուրասար, Կաթնաղբյուր</v>
      </c>
      <c r="BY15" s="42" t="s">
        <v>47</v>
      </c>
      <c r="BZ15" s="91" t="s">
        <v>47</v>
      </c>
      <c r="CA15" s="118" t="s">
        <v>47</v>
      </c>
      <c r="CB15" s="18" t="s">
        <v>47</v>
      </c>
      <c r="CC15" s="102" t="s">
        <v>47</v>
      </c>
    </row>
    <row r="16" spans="1:256" s="37" customFormat="1" ht="56.1" customHeight="1" thickBot="1">
      <c r="A16" s="453" t="str">
        <f>'5. ԾՐԱԳՐԵՐԻ ԱՄՓՈՓԱԹԵՐԹ'!A17</f>
        <v>Ա7</v>
      </c>
      <c r="B16" s="455" t="str">
        <f>'4.   4․1 ԾՐԱԳՐԵՐ 1-14'!B33</f>
        <v>Ծրագրի շահառուների թվաքանակը (շահառու քաղաքացիների և (կամ) կազմակերպությունների թվաքանակը)/(նշել միայն թիվ).</v>
      </c>
      <c r="C16" s="26"/>
      <c r="D16" s="369" t="str">
        <f>'5. ԾՐԱԳՐԵՐԻ ԱՄՓՈՓԱԹԵՐԹ'!D17</f>
        <v>18 699 բնակիչ</v>
      </c>
      <c r="E16" s="57"/>
      <c r="F16" s="104"/>
      <c r="G16" s="370" t="str">
        <f>'5. ԾՐԱԳՐԵՐԻ ԱՄՓՈՓԱԹԵՐԹ'!E17</f>
        <v>18  699</v>
      </c>
      <c r="H16" s="57"/>
      <c r="I16" s="104"/>
      <c r="J16" s="369">
        <f>'5. ԾՐԱԳՐԵՐԻ ԱՄՓՈՓԱԹԵՐԹ'!F17</f>
        <v>18699</v>
      </c>
      <c r="K16" s="57"/>
      <c r="L16" s="64"/>
      <c r="M16" s="370">
        <f>'5. ԾՐԱԳՐԵՐԻ ԱՄՓՈՓԱԹԵՐԹ'!G17</f>
        <v>1301</v>
      </c>
      <c r="N16" s="57"/>
      <c r="O16" s="104"/>
      <c r="P16" s="370">
        <f>'5. ԾՐԱԳՐԵՐԻ ԱՄՓՈՓԱԹԵՐԹ'!H17</f>
        <v>3471</v>
      </c>
      <c r="Q16" s="57"/>
      <c r="R16" s="64"/>
      <c r="S16" s="370">
        <f>'5. ԾՐԱԳՐԵՐԻ ԱՄՓՈՓԱԹԵՐԹ'!I17</f>
        <v>18699</v>
      </c>
      <c r="T16" s="57"/>
      <c r="U16" s="104"/>
      <c r="V16" s="370">
        <f>'5. ԾՐԱԳՐԵՐԻ ԱՄՓՈՓԱԹԵՐԹ'!J17</f>
        <v>18699</v>
      </c>
      <c r="W16" s="57"/>
      <c r="X16" s="104"/>
      <c r="Y16" s="370">
        <f>'5. ԾՐԱԳՐԵՐԻ ԱՄՓՈՓԱԹԵՐԹ'!K17</f>
        <v>6785</v>
      </c>
      <c r="Z16" s="57"/>
      <c r="AA16" s="104"/>
      <c r="AB16" s="370">
        <f>'5. ԾՐԱԳՐԵՐԻ ԱՄՓՈՓԱԹԵՐԹ'!L17</f>
        <v>179</v>
      </c>
      <c r="AC16" s="57"/>
      <c r="AD16" s="64"/>
      <c r="AE16" s="370">
        <f>'5. ԾՐԱԳՐԵՐԻ ԱՄՓՈՓԱԹԵՐԹ'!M17</f>
        <v>750</v>
      </c>
      <c r="AF16" s="57"/>
      <c r="AG16" s="104"/>
      <c r="AH16" s="370" t="str">
        <f>'5. ԾՐԱԳՐԵՐԻ ԱՄՓՈՓԱԹԵՐԹ'!N17</f>
        <v>Ստեփանավան համայնքի նուհերի շահառուներ,նախադպրոցական հասակի և տարրական դասարանների սաներ։</v>
      </c>
      <c r="AI16" s="57"/>
      <c r="AJ16" s="104"/>
      <c r="AK16" s="370" t="str">
        <f>'5. ԾՐԱԳՐԵՐԻ ԱՄՓՈՓԱԹԵՐԹ'!O17</f>
        <v xml:space="preserve">80 շահառուներ 16-ից 17 տարեկան սաներ 4 հասարակագիտության մասնագետ </v>
      </c>
      <c r="AL16" s="57"/>
      <c r="AM16" s="104"/>
      <c r="AN16" s="370">
        <f>'5. ԾՐԱԳՐԵՐԻ ԱՄՓՈՓԱԹԵՐԹ'!P17</f>
        <v>76</v>
      </c>
      <c r="AO16" s="57"/>
      <c r="AP16" s="104"/>
      <c r="AQ16" s="370">
        <f>'5. ԾՐԱԳՐԵՐԻ ԱՄՓՈՓԱԹԵՐԹ'!Q17</f>
        <v>100</v>
      </c>
      <c r="AR16" s="57"/>
      <c r="AS16" s="104"/>
      <c r="AT16" s="369" t="str">
        <f>'5. ԾՐԱԳՐԵՐԻ ԱՄՓՈՓԱԹԵՐԹ'!R17</f>
        <v xml:space="preserve"> 316 տնտեսություն</v>
      </c>
      <c r="AU16" s="57"/>
      <c r="AV16" s="64"/>
      <c r="AW16" s="370">
        <f>'5. ԾՐԱԳՐԵՐԻ ԱՄՓՈՓԱԹԵՐԹ'!S17</f>
        <v>18699</v>
      </c>
      <c r="AX16" s="57"/>
      <c r="AY16" s="104"/>
      <c r="AZ16" s="370">
        <f>'5. ԾՐԱԳՐԵՐԻ ԱՄՓՈՓԱԹԵՐԹ'!T17</f>
        <v>18699</v>
      </c>
      <c r="BA16" s="57"/>
      <c r="BB16" s="104"/>
      <c r="BC16" s="370">
        <f>'5. ԾՐԱԳՐԵՐԻ ԱՄՓՈՓԱԹԵՐԹ'!U17</f>
        <v>18699</v>
      </c>
      <c r="BD16" s="57"/>
      <c r="BE16" s="104"/>
      <c r="BF16" s="370">
        <f>'5. ԾՐԱԳՐԵՐԻ ԱՄՓՈՓԱԹԵՐԹ'!V17</f>
        <v>205</v>
      </c>
      <c r="BG16" s="57"/>
      <c r="BH16" s="104"/>
      <c r="BI16" s="370">
        <f>'5. ԾՐԱԳՐԵՐԻ ԱՄՓՈՓԱԹԵՐԹ'!W17</f>
        <v>25</v>
      </c>
      <c r="BJ16" s="57"/>
      <c r="BK16" s="104"/>
      <c r="BL16" s="370" t="str">
        <f>'5. ԾՐԱԳՐԵՐԻ ԱՄՓՈՓԱԹԵՐԹ'!X17</f>
        <v>8160-1015</v>
      </c>
      <c r="BM16" s="57"/>
      <c r="BN16" s="104"/>
      <c r="BO16" s="370">
        <f>'5. ԾՐԱԳՐԵՐԻ ԱՄՓՈՓԱԹԵՐԹ'!Y17</f>
        <v>0</v>
      </c>
      <c r="BP16" s="57"/>
      <c r="BQ16" s="104"/>
      <c r="BR16" s="370">
        <f>'5. ԾՐԱԳՐԵՐԻ ԱՄՓՈՓԱԹԵՐԹ'!Z17</f>
        <v>15000</v>
      </c>
      <c r="BS16" s="57"/>
      <c r="BT16" s="104"/>
      <c r="BU16" s="370">
        <f>'5. ԾՐԱԳՐԵՐԻ ԱՄՓՈՓԱԹԵՐԹ'!AA17</f>
        <v>1100</v>
      </c>
      <c r="BV16" s="57"/>
      <c r="BW16" s="104"/>
      <c r="BX16" s="370">
        <f>'5. ԾՐԱԳՐԵՐԻ ԱՄՓՈՓԱԹԵՐԹ'!AB17</f>
        <v>300</v>
      </c>
      <c r="BY16" s="57"/>
      <c r="BZ16" s="64"/>
      <c r="CA16" s="119" t="e">
        <f t="shared" ref="CA16:CC17" si="0">BX16+BU16+BR16+BO16+BL16+BI16+BF16+BC16+AZ16+AW16+AT16+AQ16+AN16+AK16+AH16+AE16+AB16+Y16+V16+S16+P16+M16+J16+G16+D16</f>
        <v>#VALUE!</v>
      </c>
      <c r="CB16" s="68">
        <f t="shared" si="0"/>
        <v>0</v>
      </c>
      <c r="CC16" s="120">
        <f t="shared" si="0"/>
        <v>0</v>
      </c>
    </row>
    <row r="17" spans="1:81" s="563" customFormat="1" ht="56.1" customHeight="1" thickBot="1">
      <c r="A17" s="549" t="str">
        <f>'5. ԾՐԱԳՐԵՐԻ ԱՄՓՈՓԱԹԵՐԹ'!A18</f>
        <v>Ա7․1</v>
      </c>
      <c r="B17" s="553" t="str">
        <f>'4.   4․1 ԾՐԱԳՐԵՐ 1-14'!B34</f>
        <v>այդ թվում՝ կին շահառուների թվաքանակը (նշել միայն թիվ)</v>
      </c>
      <c r="C17" s="554"/>
      <c r="D17" s="555">
        <f>'5. ԾՐԱԳՐԵՐԻ ԱՄՓՈՓԱԹԵՐԹ'!D18</f>
        <v>9743</v>
      </c>
      <c r="E17" s="556"/>
      <c r="F17" s="557"/>
      <c r="G17" s="558">
        <f>'5. ԾՐԱԳՐԵՐԻ ԱՄՓՈՓԱԹԵՐԹ'!E18</f>
        <v>9743</v>
      </c>
      <c r="H17" s="556"/>
      <c r="I17" s="557"/>
      <c r="J17" s="555">
        <f>'5. ԾՐԱԳՐԵՐԻ ԱՄՓՈՓԱԹԵՐԹ'!F18</f>
        <v>9743</v>
      </c>
      <c r="K17" s="556"/>
      <c r="L17" s="559"/>
      <c r="M17" s="558">
        <f>'5. ԾՐԱԳՐԵՐԻ ԱՄՓՈՓԱԹԵՐԹ'!G18</f>
        <v>849</v>
      </c>
      <c r="N17" s="556"/>
      <c r="O17" s="557"/>
      <c r="P17" s="558">
        <f>'5. ԾՐԱԳՐԵՐԻ ԱՄՓՈՓԱԹԵՐԹ'!H18</f>
        <v>2015</v>
      </c>
      <c r="Q17" s="556"/>
      <c r="R17" s="559"/>
      <c r="S17" s="558">
        <f>'5. ԾՐԱԳՐԵՐԻ ԱՄՓՈՓԱԹԵՐԹ'!I18</f>
        <v>9743</v>
      </c>
      <c r="T17" s="556"/>
      <c r="U17" s="557"/>
      <c r="V17" s="558">
        <f>'5. ԾՐԱԳՐԵՐԻ ԱՄՓՈՓԱԹԵՐԹ'!J18</f>
        <v>9743</v>
      </c>
      <c r="W17" s="556"/>
      <c r="X17" s="557"/>
      <c r="Y17" s="558">
        <f>'5. ԾՐԱԳՐԵՐԻ ԱՄՓՈՓԱԹԵՐԹ'!K18</f>
        <v>3709</v>
      </c>
      <c r="Z17" s="556"/>
      <c r="AA17" s="557"/>
      <c r="AB17" s="558">
        <f>'5. ԾՐԱԳՐԵՐԻ ԱՄՓՈՓԱԹԵՐԹ'!L18</f>
        <v>0</v>
      </c>
      <c r="AC17" s="556"/>
      <c r="AD17" s="559"/>
      <c r="AE17" s="558">
        <f>'5. ԾՐԱԳՐԵՐԻ ԱՄՓՈՓԱԹԵՐԹ'!M18</f>
        <v>410</v>
      </c>
      <c r="AF17" s="556"/>
      <c r="AG17" s="557"/>
      <c r="AH17" s="558">
        <f>'5. ԾՐԱԳՐԵՐԻ ԱՄՓՈՓԱԹԵՐԹ'!N18</f>
        <v>0</v>
      </c>
      <c r="AI17" s="556"/>
      <c r="AJ17" s="557"/>
      <c r="AK17" s="558">
        <f>'5. ԾՐԱԳՐԵՐԻ ԱՄՓՈՓԱԹԵՐԹ'!O18</f>
        <v>0</v>
      </c>
      <c r="AL17" s="556"/>
      <c r="AM17" s="557"/>
      <c r="AN17" s="558">
        <f>'5. ԾՐԱԳՐԵՐԻ ԱՄՓՈՓԱԹԵՐԹ'!P18</f>
        <v>8</v>
      </c>
      <c r="AO17" s="556"/>
      <c r="AP17" s="557"/>
      <c r="AQ17" s="558">
        <f>'5. ԾՐԱԳՐԵՐԻ ԱՄՓՈՓԱԹԵՐԹ'!Q18</f>
        <v>52</v>
      </c>
      <c r="AR17" s="556"/>
      <c r="AS17" s="557"/>
      <c r="AT17" s="555">
        <f>'5. ԾՐԱԳՐԵՐԻ ԱՄՓՈՓԱԹԵՐԹ'!R18</f>
        <v>0</v>
      </c>
      <c r="AU17" s="556"/>
      <c r="AV17" s="559"/>
      <c r="AW17" s="558">
        <f>'5. ԾՐԱԳՐԵՐԻ ԱՄՓՈՓԱԹԵՐԹ'!S18</f>
        <v>9743</v>
      </c>
      <c r="AX17" s="556"/>
      <c r="AY17" s="557"/>
      <c r="AZ17" s="558">
        <f>'5. ԾՐԱԳՐԵՐԻ ԱՄՓՈՓԱԹԵՐԹ'!T18</f>
        <v>9743</v>
      </c>
      <c r="BA17" s="556"/>
      <c r="BB17" s="557"/>
      <c r="BC17" s="558">
        <f>'5. ԾՐԱԳՐԵՐԻ ԱՄՓՈՓԱԹԵՐԹ'!U18</f>
        <v>9743</v>
      </c>
      <c r="BD17" s="556"/>
      <c r="BE17" s="557"/>
      <c r="BF17" s="558">
        <f>'5. ԾՐԱԳՐԵՐԻ ԱՄՓՈՓԱԹԵՐԹ'!V18</f>
        <v>100</v>
      </c>
      <c r="BG17" s="556"/>
      <c r="BH17" s="557"/>
      <c r="BI17" s="558">
        <f>'5. ԾՐԱԳՐԵՐԻ ԱՄՓՈՓԱԹԵՐԹ'!W18</f>
        <v>25</v>
      </c>
      <c r="BJ17" s="556"/>
      <c r="BK17" s="557"/>
      <c r="BL17" s="558">
        <f>'5. ԾՐԱԳՐԵՐԻ ԱՄՓՈՓԱԹԵՐԹ'!X18</f>
        <v>0</v>
      </c>
      <c r="BM17" s="556"/>
      <c r="BN17" s="557"/>
      <c r="BO17" s="558">
        <f>'5. ԾՐԱԳՐԵՐԻ ԱՄՓՈՓԱԹԵՐԹ'!Y18</f>
        <v>0</v>
      </c>
      <c r="BP17" s="556"/>
      <c r="BQ17" s="557"/>
      <c r="BR17" s="558">
        <f>'5. ԾՐԱԳՐԵՐԻ ԱՄՓՈՓԱԹԵՐԹ'!Z18</f>
        <v>7500</v>
      </c>
      <c r="BS17" s="556"/>
      <c r="BT17" s="557"/>
      <c r="BU17" s="558">
        <f>'5. ԾՐԱԳՐԵՐԻ ԱՄՓՈՓԱԹԵՐԹ'!AA18</f>
        <v>600</v>
      </c>
      <c r="BV17" s="556"/>
      <c r="BW17" s="557"/>
      <c r="BX17" s="558">
        <f>'5. ԾՐԱԳՐԵՐԻ ԱՄՓՈՓԱԹԵՐԹ'!AB18</f>
        <v>130</v>
      </c>
      <c r="BY17" s="556"/>
      <c r="BZ17" s="559"/>
      <c r="CA17" s="585">
        <f t="shared" si="0"/>
        <v>93342</v>
      </c>
      <c r="CB17" s="583">
        <f t="shared" si="0"/>
        <v>0</v>
      </c>
      <c r="CC17" s="584">
        <f t="shared" si="0"/>
        <v>0</v>
      </c>
    </row>
    <row r="18" spans="1:81" s="16" customFormat="1" ht="56.1" customHeight="1">
      <c r="A18" s="453" t="str">
        <f>'5. ԾՐԱԳՐԵՐԻ ԱՄՓՈՓԱԹԵՐԹ'!A19</f>
        <v>Ա8</v>
      </c>
      <c r="B18" s="454" t="str">
        <f>'4.   4․1 ԾՐԱԳՐԵՐ 1-14'!B36</f>
        <v>Ծրագրի հիմնանպատակները սահմանված են համայնքի հնգամյա զարգացման ծրագրում.</v>
      </c>
      <c r="C18" s="25"/>
      <c r="D18" s="31" t="str">
        <f>'5. ԾՐԱԳՐԵՐԻ ԱՄՓՈՓԱԹԵՐԹ'!D19</f>
        <v>ԱՅՈ</v>
      </c>
      <c r="E18" s="40" t="s">
        <v>47</v>
      </c>
      <c r="F18" s="101" t="s">
        <v>47</v>
      </c>
      <c r="G18" s="33" t="str">
        <f>'5. ԾՐԱԳՐԵՐԻ ԱՄՓՈՓԱԹԵՐԹ'!E19</f>
        <v>ԱՅՈ</v>
      </c>
      <c r="H18" s="40" t="s">
        <v>47</v>
      </c>
      <c r="I18" s="101" t="s">
        <v>47</v>
      </c>
      <c r="J18" s="31" t="str">
        <f>'5. ԾՐԱԳՐԵՐԻ ԱՄՓՈՓԱԹԵՐԹ'!F19</f>
        <v>ԱՅՈ</v>
      </c>
      <c r="K18" s="40" t="s">
        <v>47</v>
      </c>
      <c r="L18" s="89" t="s">
        <v>47</v>
      </c>
      <c r="M18" s="33" t="str">
        <f>'5. ԾՐԱԳՐԵՐԻ ԱՄՓՈՓԱԹԵՐԹ'!G19</f>
        <v>ԱՅՈ</v>
      </c>
      <c r="N18" s="40" t="s">
        <v>47</v>
      </c>
      <c r="O18" s="101" t="s">
        <v>47</v>
      </c>
      <c r="P18" s="33" t="str">
        <f>'5. ԾՐԱԳՐԵՐԻ ԱՄՓՈՓԱԹԵՐԹ'!H19</f>
        <v>ԱՅՈ</v>
      </c>
      <c r="Q18" s="40" t="s">
        <v>47</v>
      </c>
      <c r="R18" s="89" t="s">
        <v>47</v>
      </c>
      <c r="S18" s="33" t="str">
        <f>'5. ԾՐԱԳՐԵՐԻ ԱՄՓՈՓԱԹԵՐԹ'!I19</f>
        <v>ԱՅՈ</v>
      </c>
      <c r="T18" s="40" t="s">
        <v>47</v>
      </c>
      <c r="U18" s="101" t="s">
        <v>47</v>
      </c>
      <c r="V18" s="33" t="str">
        <f>'5. ԾՐԱԳՐԵՐԻ ԱՄՓՈՓԱԹԵՐԹ'!J19</f>
        <v>ԱՅՈ</v>
      </c>
      <c r="W18" s="40" t="s">
        <v>47</v>
      </c>
      <c r="X18" s="101" t="s">
        <v>47</v>
      </c>
      <c r="Y18" s="33" t="str">
        <f>'5. ԾՐԱԳՐԵՐԻ ԱՄՓՈՓԱԹԵՐԹ'!K19</f>
        <v>ԱՅՈ</v>
      </c>
      <c r="Z18" s="40" t="s">
        <v>47</v>
      </c>
      <c r="AA18" s="101" t="s">
        <v>47</v>
      </c>
      <c r="AB18" s="33" t="str">
        <f>'5. ԾՐԱԳՐԵՐԻ ԱՄՓՈՓԱԹԵՐԹ'!L19</f>
        <v>ՈՉ</v>
      </c>
      <c r="AC18" s="40" t="s">
        <v>47</v>
      </c>
      <c r="AD18" s="89" t="s">
        <v>47</v>
      </c>
      <c r="AE18" s="33" t="str">
        <f>'5. ԾՐԱԳՐԵՐԻ ԱՄՓՈՓԱԹԵՐԹ'!M19</f>
        <v>ՈՉ</v>
      </c>
      <c r="AF18" s="40" t="s">
        <v>47</v>
      </c>
      <c r="AG18" s="101" t="s">
        <v>47</v>
      </c>
      <c r="AH18" s="33" t="str">
        <f>'5. ԾՐԱԳՐԵՐԻ ԱՄՓՈՓԱԹԵՐԹ'!N19</f>
        <v>ԱՅՈ</v>
      </c>
      <c r="AI18" s="40" t="s">
        <v>47</v>
      </c>
      <c r="AJ18" s="101" t="s">
        <v>47</v>
      </c>
      <c r="AK18" s="33" t="str">
        <f>'5. ԾՐԱԳՐԵՐԻ ԱՄՓՈՓԱԹԵՐԹ'!O19</f>
        <v>ԱՅՈ</v>
      </c>
      <c r="AL18" s="40" t="s">
        <v>47</v>
      </c>
      <c r="AM18" s="101" t="s">
        <v>47</v>
      </c>
      <c r="AN18" s="33" t="str">
        <f>'5. ԾՐԱԳՐԵՐԻ ԱՄՓՈՓԱԹԵՐԹ'!P19</f>
        <v>ԱՅՈ</v>
      </c>
      <c r="AO18" s="40" t="s">
        <v>47</v>
      </c>
      <c r="AP18" s="101" t="s">
        <v>47</v>
      </c>
      <c r="AQ18" s="33" t="str">
        <f>'5. ԾՐԱԳՐԵՐԻ ԱՄՓՈՓԱԹԵՐԹ'!Q19</f>
        <v>ԱՅՈ</v>
      </c>
      <c r="AR18" s="40" t="s">
        <v>47</v>
      </c>
      <c r="AS18" s="101" t="s">
        <v>47</v>
      </c>
      <c r="AT18" s="31" t="str">
        <f>'5. ԾՐԱԳՐԵՐԻ ԱՄՓՈՓԱԹԵՐԹ'!R19</f>
        <v>ԱՅՈ</v>
      </c>
      <c r="AU18" s="40" t="s">
        <v>47</v>
      </c>
      <c r="AV18" s="89" t="s">
        <v>47</v>
      </c>
      <c r="AW18" s="33" t="str">
        <f>'5. ԾՐԱԳՐԵՐԻ ԱՄՓՈՓԱԹԵՐԹ'!S19</f>
        <v>ԱՅՈ</v>
      </c>
      <c r="AX18" s="40" t="s">
        <v>47</v>
      </c>
      <c r="AY18" s="101" t="s">
        <v>47</v>
      </c>
      <c r="AZ18" s="33" t="str">
        <f>'5. ԾՐԱԳՐԵՐԻ ԱՄՓՈՓԱԹԵՐԹ'!T19</f>
        <v>ԱՅՈ</v>
      </c>
      <c r="BA18" s="40" t="s">
        <v>47</v>
      </c>
      <c r="BB18" s="101" t="s">
        <v>47</v>
      </c>
      <c r="BC18" s="33" t="str">
        <f>'5. ԾՐԱԳՐԵՐԻ ԱՄՓՈՓԱԹԵՐԹ'!U19</f>
        <v>ԱՅՈ</v>
      </c>
      <c r="BD18" s="40" t="s">
        <v>47</v>
      </c>
      <c r="BE18" s="101" t="s">
        <v>47</v>
      </c>
      <c r="BF18" s="33" t="str">
        <f>'5. ԾՐԱԳՐԵՐԻ ԱՄՓՈՓԱԹԵՐԹ'!V19</f>
        <v>ԱՅՈ</v>
      </c>
      <c r="BG18" s="40" t="s">
        <v>47</v>
      </c>
      <c r="BH18" s="101" t="s">
        <v>47</v>
      </c>
      <c r="BI18" s="33" t="str">
        <f>'5. ԾՐԱԳՐԵՐԻ ԱՄՓՈՓԱԹԵՐԹ'!W19</f>
        <v>ԱՅՈ</v>
      </c>
      <c r="BJ18" s="40" t="s">
        <v>47</v>
      </c>
      <c r="BK18" s="101" t="s">
        <v>47</v>
      </c>
      <c r="BL18" s="33" t="str">
        <f>'5. ԾՐԱԳՐԵՐԻ ԱՄՓՈՓԱԹԵՐԹ'!X19</f>
        <v>ՈՉ</v>
      </c>
      <c r="BM18" s="40" t="s">
        <v>47</v>
      </c>
      <c r="BN18" s="101" t="s">
        <v>47</v>
      </c>
      <c r="BO18" s="33" t="str">
        <f>'5. ԾՐԱԳՐԵՐԻ ԱՄՓՈՓԱԹԵՐԹ'!Y19</f>
        <v>ընտրել</v>
      </c>
      <c r="BP18" s="40" t="s">
        <v>47</v>
      </c>
      <c r="BQ18" s="101" t="s">
        <v>47</v>
      </c>
      <c r="BR18" s="33" t="str">
        <f>'5. ԾՐԱԳՐԵՐԻ ԱՄՓՈՓԱԹԵՐԹ'!Z19</f>
        <v>ԱՅՈ</v>
      </c>
      <c r="BS18" s="40" t="s">
        <v>47</v>
      </c>
      <c r="BT18" s="101" t="s">
        <v>47</v>
      </c>
      <c r="BU18" s="33" t="str">
        <f>'5. ԾՐԱԳՐԵՐԻ ԱՄՓՈՓԱԹԵՐԹ'!AA19</f>
        <v>ԱՅՈ</v>
      </c>
      <c r="BV18" s="40" t="s">
        <v>47</v>
      </c>
      <c r="BW18" s="101" t="s">
        <v>47</v>
      </c>
      <c r="BX18" s="33" t="str">
        <f>'5. ԾՐԱԳՐԵՐԻ ԱՄՓՈՓԱԹԵՐԹ'!AB19</f>
        <v>ընտրել</v>
      </c>
      <c r="BY18" s="40" t="s">
        <v>47</v>
      </c>
      <c r="BZ18" s="89" t="s">
        <v>47</v>
      </c>
      <c r="CA18" s="118" t="s">
        <v>47</v>
      </c>
      <c r="CB18" s="18" t="s">
        <v>47</v>
      </c>
      <c r="CC18" s="102" t="s">
        <v>47</v>
      </c>
    </row>
    <row r="19" spans="1:81" s="16" customFormat="1" ht="56.1" customHeight="1">
      <c r="A19" s="453" t="str">
        <f>'5. ԾՐԱԳՐԵՐԻ ԱՄՓՈՓԱԹԵՐԹ'!A20</f>
        <v>Ա9</v>
      </c>
      <c r="B19" s="454" t="str">
        <f>'4.   4․1 ԾՐԱԳՐԵՐ 1-14'!B41</f>
        <v>Ծրագրի քննարկման նպատակով, սահմանված կարգով, կազմակերպվել են հանրային լսումներ.</v>
      </c>
      <c r="C19" s="25"/>
      <c r="D19" s="31" t="str">
        <f>'5. ԾՐԱԳՐԵՐԻ ԱՄՓՈՓԱԹԵՐԹ'!D20</f>
        <v>ԱՅՈ</v>
      </c>
      <c r="E19" s="18" t="s">
        <v>47</v>
      </c>
      <c r="F19" s="102" t="s">
        <v>47</v>
      </c>
      <c r="G19" s="33" t="str">
        <f>'5. ԾՐԱԳՐԵՐԻ ԱՄՓՈՓԱԹԵՐԹ'!E20</f>
        <v>ԱՅՈ</v>
      </c>
      <c r="H19" s="18" t="s">
        <v>47</v>
      </c>
      <c r="I19" s="102" t="s">
        <v>47</v>
      </c>
      <c r="J19" s="31" t="str">
        <f>'5. ԾՐԱԳՐԵՐԻ ԱՄՓՈՓԱԹԵՐԹ'!F20</f>
        <v>ընտրել</v>
      </c>
      <c r="K19" s="18" t="s">
        <v>47</v>
      </c>
      <c r="L19" s="90" t="s">
        <v>47</v>
      </c>
      <c r="M19" s="33" t="str">
        <f>'5. ԾՐԱԳՐԵՐԻ ԱՄՓՈՓԱԹԵՐԹ'!G20</f>
        <v>ԱՅՈ</v>
      </c>
      <c r="N19" s="18" t="s">
        <v>47</v>
      </c>
      <c r="O19" s="102" t="s">
        <v>47</v>
      </c>
      <c r="P19" s="33" t="str">
        <f>'5. ԾՐԱԳՐԵՐԻ ԱՄՓՈՓԱԹԵՐԹ'!H20</f>
        <v>ՈՉ</v>
      </c>
      <c r="Q19" s="18" t="s">
        <v>47</v>
      </c>
      <c r="R19" s="90" t="s">
        <v>47</v>
      </c>
      <c r="S19" s="33" t="str">
        <f>'5. ԾՐԱԳՐԵՐԻ ԱՄՓՈՓԱԹԵՐԹ'!I20</f>
        <v>ՈՉ</v>
      </c>
      <c r="T19" s="18" t="s">
        <v>47</v>
      </c>
      <c r="U19" s="102" t="s">
        <v>47</v>
      </c>
      <c r="V19" s="33" t="str">
        <f>'5. ԾՐԱԳՐԵՐԻ ԱՄՓՈՓԱԹԵՐԹ'!J20</f>
        <v>ՈՉ</v>
      </c>
      <c r="W19" s="18" t="s">
        <v>47</v>
      </c>
      <c r="X19" s="102" t="s">
        <v>47</v>
      </c>
      <c r="Y19" s="33" t="str">
        <f>'5. ԾՐԱԳՐԵՐԻ ԱՄՓՈՓԱԹԵՐԹ'!K20</f>
        <v>ընտրել</v>
      </c>
      <c r="Z19" s="18" t="s">
        <v>47</v>
      </c>
      <c r="AA19" s="102" t="s">
        <v>47</v>
      </c>
      <c r="AB19" s="33" t="str">
        <f>'5. ԾՐԱԳՐԵՐԻ ԱՄՓՈՓԱԹԵՐԹ'!L20</f>
        <v>ընտրել</v>
      </c>
      <c r="AC19" s="18" t="s">
        <v>47</v>
      </c>
      <c r="AD19" s="90" t="s">
        <v>47</v>
      </c>
      <c r="AE19" s="33" t="str">
        <f>'5. ԾՐԱԳՐԵՐԻ ԱՄՓՈՓԱԹԵՐԹ'!M20</f>
        <v>ԱՅՈ</v>
      </c>
      <c r="AF19" s="18" t="s">
        <v>47</v>
      </c>
      <c r="AG19" s="102" t="s">
        <v>47</v>
      </c>
      <c r="AH19" s="33" t="str">
        <f>'5. ԾՐԱԳՐԵՐԻ ԱՄՓՈՓԱԹԵՐԹ'!N20</f>
        <v>ընտրել</v>
      </c>
      <c r="AI19" s="18" t="s">
        <v>47</v>
      </c>
      <c r="AJ19" s="102" t="s">
        <v>47</v>
      </c>
      <c r="AK19" s="33" t="str">
        <f>'5. ԾՐԱԳՐԵՐԻ ԱՄՓՈՓԱԹԵՐԹ'!O20</f>
        <v>ԱՅՈ</v>
      </c>
      <c r="AL19" s="18" t="s">
        <v>47</v>
      </c>
      <c r="AM19" s="102" t="s">
        <v>47</v>
      </c>
      <c r="AN19" s="33" t="str">
        <f>'5. ԾՐԱԳՐԵՐԻ ԱՄՓՈՓԱԹԵՐԹ'!P20</f>
        <v>ԱՅՈ</v>
      </c>
      <c r="AO19" s="18" t="s">
        <v>47</v>
      </c>
      <c r="AP19" s="102" t="s">
        <v>47</v>
      </c>
      <c r="AQ19" s="33" t="str">
        <f>'5. ԾՐԱԳՐԵՐԻ ԱՄՓՈՓԱԹԵՐԹ'!Q20</f>
        <v>ԱՅՈ</v>
      </c>
      <c r="AR19" s="18" t="s">
        <v>47</v>
      </c>
      <c r="AS19" s="102" t="s">
        <v>47</v>
      </c>
      <c r="AT19" s="31" t="str">
        <f>'5. ԾՐԱԳՐԵՐԻ ԱՄՓՈՓԱԹԵՐԹ'!R20</f>
        <v>ԱՅՈ</v>
      </c>
      <c r="AU19" s="18" t="s">
        <v>47</v>
      </c>
      <c r="AV19" s="90" t="s">
        <v>47</v>
      </c>
      <c r="AW19" s="33" t="str">
        <f>'5. ԾՐԱԳՐԵՐԻ ԱՄՓՈՓԱԹԵՐԹ'!S20</f>
        <v>ԱՅՈ</v>
      </c>
      <c r="AX19" s="18" t="s">
        <v>47</v>
      </c>
      <c r="AY19" s="102" t="s">
        <v>47</v>
      </c>
      <c r="AZ19" s="33" t="str">
        <f>'5. ԾՐԱԳՐԵՐԻ ԱՄՓՈՓԱԹԵՐԹ'!T20</f>
        <v>ԱՅՈ</v>
      </c>
      <c r="BA19" s="18" t="s">
        <v>47</v>
      </c>
      <c r="BB19" s="102" t="s">
        <v>47</v>
      </c>
      <c r="BC19" s="33" t="str">
        <f>'5. ԾՐԱԳՐԵՐԻ ԱՄՓՈՓԱԹԵՐԹ'!U20</f>
        <v>ՈՉ</v>
      </c>
      <c r="BD19" s="18" t="s">
        <v>47</v>
      </c>
      <c r="BE19" s="102" t="s">
        <v>47</v>
      </c>
      <c r="BF19" s="33" t="str">
        <f>'5. ԾՐԱԳՐԵՐԻ ԱՄՓՈՓԱԹԵՐԹ'!V20</f>
        <v>ԱՅՈ</v>
      </c>
      <c r="BG19" s="18" t="s">
        <v>47</v>
      </c>
      <c r="BH19" s="102" t="s">
        <v>47</v>
      </c>
      <c r="BI19" s="33" t="str">
        <f>'5. ԾՐԱԳՐԵՐԻ ԱՄՓՈՓԱԹԵՐԹ'!W20</f>
        <v>ԱՅՈ</v>
      </c>
      <c r="BJ19" s="18" t="s">
        <v>47</v>
      </c>
      <c r="BK19" s="102" t="s">
        <v>47</v>
      </c>
      <c r="BL19" s="33" t="str">
        <f>'5. ԾՐԱԳՐԵՐԻ ԱՄՓՈՓԱԹԵՐԹ'!X20</f>
        <v>ՈՉ</v>
      </c>
      <c r="BM19" s="18" t="s">
        <v>47</v>
      </c>
      <c r="BN19" s="102" t="s">
        <v>47</v>
      </c>
      <c r="BO19" s="33" t="str">
        <f>'5. ԾՐԱԳՐԵՐԻ ԱՄՓՈՓԱԹԵՐԹ'!Y20</f>
        <v>ընտրել</v>
      </c>
      <c r="BP19" s="18" t="s">
        <v>47</v>
      </c>
      <c r="BQ19" s="102" t="s">
        <v>47</v>
      </c>
      <c r="BR19" s="33" t="str">
        <f>'5. ԾՐԱԳՐԵՐԻ ԱՄՓՈՓԱԹԵՐԹ'!Z20</f>
        <v>ՈՉ</v>
      </c>
      <c r="BS19" s="18" t="s">
        <v>47</v>
      </c>
      <c r="BT19" s="102" t="s">
        <v>47</v>
      </c>
      <c r="BU19" s="33" t="str">
        <f>'5. ԾՐԱԳՐԵՐԻ ԱՄՓՈՓԱԹԵՐԹ'!AA20</f>
        <v>ԱՅՈ</v>
      </c>
      <c r="BV19" s="18" t="s">
        <v>47</v>
      </c>
      <c r="BW19" s="102" t="s">
        <v>47</v>
      </c>
      <c r="BX19" s="33" t="str">
        <f>'5. ԾՐԱԳՐԵՐԻ ԱՄՓՈՓԱԹԵՐԹ'!AB20</f>
        <v>ԱՅՈ</v>
      </c>
      <c r="BY19" s="18" t="s">
        <v>47</v>
      </c>
      <c r="BZ19" s="90" t="s">
        <v>47</v>
      </c>
      <c r="CA19" s="118" t="s">
        <v>47</v>
      </c>
      <c r="CB19" s="18" t="s">
        <v>47</v>
      </c>
      <c r="CC19" s="102" t="s">
        <v>47</v>
      </c>
    </row>
    <row r="20" spans="1:81" s="16" customFormat="1" ht="100.15" customHeight="1">
      <c r="A20" s="1075" t="s">
        <v>57</v>
      </c>
      <c r="B20" s="1078" t="s">
        <v>144</v>
      </c>
      <c r="C20" s="73" t="str">
        <f>'5. ԾՐԱԳՐԵՐԻ ԱՄՓՈՓԱԹԵՐԹ'!C21</f>
        <v>Պարտադիր խնդիր N1</v>
      </c>
      <c r="D20" s="31" t="str">
        <f>'5. ԾՐԱԳՐԵՐԻ ԱՄՓՈՓԱԹԵՐԹ'!D21</f>
        <v>1) Համայնքի կայուն զարգացումը.</v>
      </c>
      <c r="E20" s="18" t="s">
        <v>47</v>
      </c>
      <c r="F20" s="102" t="s">
        <v>47</v>
      </c>
      <c r="G20" s="33" t="str">
        <f>'5. ԾՐԱԳՐԵՐԻ ԱՄՓՈՓԱԹԵՐԹ'!E21</f>
        <v>1) համայնքի կայուն զարգացումը.</v>
      </c>
      <c r="H20" s="18" t="s">
        <v>47</v>
      </c>
      <c r="I20" s="102" t="s">
        <v>47</v>
      </c>
      <c r="J20" s="31" t="str">
        <f>'5. ԾՐԱԳՐԵՐԻ ԱՄՓՈՓԱԹԵՐԹ'!F21</f>
        <v>1) համայնքի կայուն զարգացումը.</v>
      </c>
      <c r="K20" s="18" t="s">
        <v>47</v>
      </c>
      <c r="L20" s="90" t="s">
        <v>47</v>
      </c>
      <c r="M20" s="33" t="str">
        <f>'5. ԾՐԱԳՐԵՐԻ ԱՄՓՈՓԱԹԵՐԹ'!G21</f>
        <v>1) համայնքի կայուն զարգացումը.</v>
      </c>
      <c r="N20" s="18" t="s">
        <v>47</v>
      </c>
      <c r="O20" s="102" t="s">
        <v>47</v>
      </c>
      <c r="P20" s="33" t="str">
        <f>'5. ԾՐԱԳՐԵՐԻ ԱՄՓՈՓԱԹԵՐԹ'!H21</f>
        <v>15) համայնքում զբոսաշրջության զարգացման խթանումը.</v>
      </c>
      <c r="Q20" s="18" t="s">
        <v>47</v>
      </c>
      <c r="R20" s="90" t="s">
        <v>47</v>
      </c>
      <c r="S20" s="33" t="str">
        <f>'5. ԾՐԱԳՐԵՐԻ ԱՄՓՈՓԱԹԵՐԹ'!I21</f>
        <v>1) համայնքի կայուն զարգացումը.</v>
      </c>
      <c r="T20" s="18" t="s">
        <v>47</v>
      </c>
      <c r="U20" s="102" t="s">
        <v>47</v>
      </c>
      <c r="V20" s="33" t="str">
        <f>'5. ԾՐԱԳՐԵՐԻ ԱՄՓՈՓԱԹԵՐԹ'!J21</f>
        <v>1) համայնքի կայուն զարգացումը.</v>
      </c>
      <c r="W20" s="18" t="s">
        <v>47</v>
      </c>
      <c r="X20" s="102" t="s">
        <v>47</v>
      </c>
      <c r="Y20" s="33" t="str">
        <f>'5. ԾՐԱԳՐԵՐԻ ԱՄՓՈՓԱԹԵՐԹ'!K21</f>
        <v>5) Համայնքի մշակութային կյանքի կազմակերպումը.</v>
      </c>
      <c r="Z20" s="18" t="s">
        <v>47</v>
      </c>
      <c r="AA20" s="102" t="s">
        <v>47</v>
      </c>
      <c r="AB20" s="33" t="str">
        <f>'5. ԾՐԱԳՐԵՐԻ ԱՄՓՈՓԱԹԵՐԹ'!L21</f>
        <v>5) Համայնքի մշակութային կյանքի կազմակերպումը.</v>
      </c>
      <c r="AC20" s="18" t="s">
        <v>47</v>
      </c>
      <c r="AD20" s="90" t="s">
        <v>47</v>
      </c>
      <c r="AE20" s="33" t="str">
        <f>'5. ԾՐԱԳՐԵՐԻ ԱՄՓՈՓԱԹԵՐԹ'!M21</f>
        <v>5) համայնքի մշակութային կյանքի կազմակերպումը.</v>
      </c>
      <c r="AF20" s="18" t="s">
        <v>47</v>
      </c>
      <c r="AG20" s="102" t="s">
        <v>47</v>
      </c>
      <c r="AH20" s="33" t="str">
        <f>'5. ԾՐԱԳՐԵՐԻ ԱՄՓՈՓԱԹԵՐԹ'!N21</f>
        <v>5) համայնքի մշակութային կյանքի կազմակերպումը.</v>
      </c>
      <c r="AI20" s="18" t="s">
        <v>47</v>
      </c>
      <c r="AJ20" s="102" t="s">
        <v>47</v>
      </c>
      <c r="AK20" s="33" t="str">
        <f>'5. ԾՐԱԳՐԵՐԻ ԱՄՓՈՓԱԹԵՐԹ'!O21</f>
        <v>1) համայնքի կայուն զարգացումը.</v>
      </c>
      <c r="AL20" s="18" t="s">
        <v>47</v>
      </c>
      <c r="AM20" s="102" t="s">
        <v>47</v>
      </c>
      <c r="AN20" s="33" t="str">
        <f>'5. ԾՐԱԳՐԵՐԻ ԱՄՓՈՓԱԹԵՐԹ'!P21</f>
        <v>1) համայնքի կայուն զարգացումը.</v>
      </c>
      <c r="AO20" s="18" t="s">
        <v>47</v>
      </c>
      <c r="AP20" s="102" t="s">
        <v>47</v>
      </c>
      <c r="AQ20" s="33" t="str">
        <f>'5. ԾՐԱԳՐԵՐԻ ԱՄՓՈՓԱԹԵՐԹ'!Q21</f>
        <v>16) համայնքի երիտասարդության խնդիրների լուծմանն ուղղված ծրագրերի և միջոցառումների կազմակերպումը.</v>
      </c>
      <c r="AR20" s="18" t="s">
        <v>47</v>
      </c>
      <c r="AS20" s="102" t="s">
        <v>47</v>
      </c>
      <c r="AT20" s="31" t="str">
        <f>'5. ԾՐԱԳՐԵՐԻ ԱՄՓՈՓԱԹԵՐԹ'!R21</f>
        <v>1) համայնքի կայուն զարգացումը.</v>
      </c>
      <c r="AU20" s="18" t="s">
        <v>47</v>
      </c>
      <c r="AV20" s="90" t="s">
        <v>47</v>
      </c>
      <c r="AW20" s="33" t="str">
        <f>'5. ԾՐԱԳՐԵՐԻ ԱՄՓՈՓԱԹԵՐԹ'!S21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X20" s="18" t="s">
        <v>47</v>
      </c>
      <c r="AY20" s="102" t="s">
        <v>47</v>
      </c>
      <c r="AZ20" s="33" t="str">
        <f>'5. ԾՐԱԳՐԵՐԻ ԱՄՓՈՓԱԹԵՐԹ'!T21</f>
        <v>1) համայնքի կայուն զարգացումը.</v>
      </c>
      <c r="BA20" s="18" t="s">
        <v>47</v>
      </c>
      <c r="BB20" s="102" t="s">
        <v>47</v>
      </c>
      <c r="BC20" s="33" t="str">
        <f>'5. ԾՐԱԳՐԵՐԻ ԱՄՓՈՓԱԹԵՐԹ'!U21</f>
        <v>1) համայնքի կայուն զարգացումը.</v>
      </c>
      <c r="BD20" s="18" t="s">
        <v>47</v>
      </c>
      <c r="BE20" s="102" t="s">
        <v>47</v>
      </c>
      <c r="BF20" s="33" t="str">
        <f>'5. ԾՐԱԳՐԵՐԻ ԱՄՓՈՓԱԹԵՐԹ'!V21</f>
        <v>3) համայնքի գույքի կառավարումը.</v>
      </c>
      <c r="BG20" s="18" t="s">
        <v>47</v>
      </c>
      <c r="BH20" s="102" t="s">
        <v>47</v>
      </c>
      <c r="BI20" s="33" t="str">
        <f>'5. ԾՐԱԳՐԵՐԻ ԱՄՓՈՓԱԹԵՐԹ'!W21</f>
        <v>1) համայնքի կայուն զարգացումը.</v>
      </c>
      <c r="BJ20" s="18" t="s">
        <v>47</v>
      </c>
      <c r="BK20" s="102" t="s">
        <v>47</v>
      </c>
      <c r="BL20" s="33" t="str">
        <f>'5. ԾՐԱԳՐԵՐԻ ԱՄՓՈՓԱԹԵՐԹ'!X21</f>
        <v>1) համայնքի կայուն զարգացումը.</v>
      </c>
      <c r="BM20" s="18" t="s">
        <v>47</v>
      </c>
      <c r="BN20" s="102" t="s">
        <v>47</v>
      </c>
      <c r="BO20" s="33" t="str">
        <f>'5. ԾՐԱԳՐԵՐԻ ԱՄՓՈՓԱԹԵՐԹ'!Y21</f>
        <v>1) համայնքի կայուն զարգացումը.</v>
      </c>
      <c r="BP20" s="18" t="s">
        <v>47</v>
      </c>
      <c r="BQ20" s="102" t="s">
        <v>47</v>
      </c>
      <c r="BR20" s="33" t="str">
        <f>'5. ԾՐԱԳՐԵՐԻ ԱՄՓՈՓԱԹԵՐԹ'!Z21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BS20" s="18" t="s">
        <v>47</v>
      </c>
      <c r="BT20" s="102" t="s">
        <v>47</v>
      </c>
      <c r="BU20" s="33" t="str">
        <f>'5. ԾՐԱԳՐԵՐԻ ԱՄՓՈՓԱԹԵՐԹ'!AA21</f>
        <v>1) համայնքի կայուն զարգացումը.</v>
      </c>
      <c r="BV20" s="18" t="s">
        <v>47</v>
      </c>
      <c r="BW20" s="102" t="s">
        <v>47</v>
      </c>
      <c r="BX20" s="33" t="str">
        <f>'5. ԾՐԱԳՐԵՐԻ ԱՄՓՈՓԱԹԵՐԹ'!AB21</f>
        <v>1) համայնքի կայուն զարգացումը.</v>
      </c>
      <c r="BY20" s="18" t="s">
        <v>47</v>
      </c>
      <c r="BZ20" s="90" t="s">
        <v>47</v>
      </c>
      <c r="CA20" s="118" t="s">
        <v>47</v>
      </c>
      <c r="CB20" s="18" t="s">
        <v>47</v>
      </c>
      <c r="CC20" s="102" t="s">
        <v>47</v>
      </c>
    </row>
    <row r="21" spans="1:81" s="16" customFormat="1" ht="100.15" customHeight="1">
      <c r="A21" s="1076"/>
      <c r="B21" s="1079"/>
      <c r="C21" s="73" t="str">
        <f>'5. ԾՐԱԳՐԵՐԻ ԱՄՓՈՓԱԹԵՐԹ'!C22</f>
        <v>Պարտադիր խնդիր N2</v>
      </c>
      <c r="D21" s="31" t="str">
        <f>'5. ԾՐԱԳՐԵՐԻ ԱՄՓՈՓԱԹԵՐԹ'!D22</f>
        <v>11) Պետության պաշտպանության իրականացման աջակցումը.</v>
      </c>
      <c r="E21" s="18" t="s">
        <v>47</v>
      </c>
      <c r="F21" s="102" t="s">
        <v>47</v>
      </c>
      <c r="G21" s="33" t="str">
        <f>'5. ԾՐԱԳՐԵՐԻ ԱՄՓՈՓԱԹԵՐԹ'!E22</f>
        <v>6) համայնքի բնակչության սոցիալական պաշտպանությունը.</v>
      </c>
      <c r="H21" s="18" t="s">
        <v>47</v>
      </c>
      <c r="I21" s="102" t="s">
        <v>47</v>
      </c>
      <c r="J21" s="31" t="str">
        <f>'5. ԾՐԱԳՐԵՐԻ ԱՄՓՈՓԱԹԵՐԹ'!F22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K21" s="18" t="s">
        <v>47</v>
      </c>
      <c r="L21" s="90" t="s">
        <v>47</v>
      </c>
      <c r="M21" s="33" t="str">
        <f>'5. ԾՐԱԳՐԵՐԻ ԱՄՓՈՓԱԹԵՐԹ'!G22</f>
        <v>3) համայնքի գույքի կառավարումը.</v>
      </c>
      <c r="N21" s="18" t="s">
        <v>47</v>
      </c>
      <c r="O21" s="102" t="s">
        <v>47</v>
      </c>
      <c r="P21" s="33" t="str">
        <f>'5. ԾՐԱԳՐԵՐԻ ԱՄՓՈՓԱԹԵՐԹ'!H22</f>
        <v>1) համայնքի կայուն զարգացումը.</v>
      </c>
      <c r="Q21" s="18" t="s">
        <v>47</v>
      </c>
      <c r="R21" s="90" t="s">
        <v>47</v>
      </c>
      <c r="S21" s="33" t="str">
        <f>'5. ԾՐԱԳՐԵՐԻ ԱՄՓՈՓԱԹԵՐԹ'!I22</f>
        <v>13) համայնքում գյուղատնտեսության զարգացման խթանումը.</v>
      </c>
      <c r="T21" s="18" t="s">
        <v>47</v>
      </c>
      <c r="U21" s="102" t="s">
        <v>47</v>
      </c>
      <c r="V21" s="33" t="str">
        <f>'5. ԾՐԱԳՐԵՐԻ ԱՄՓՈՓԱԹԵՐԹ'!J22</f>
        <v>5) համայնքի մշակութային կյանքի կազմակերպումը.</v>
      </c>
      <c r="W21" s="18" t="s">
        <v>47</v>
      </c>
      <c r="X21" s="102" t="s">
        <v>47</v>
      </c>
      <c r="Y21" s="33" t="str">
        <f>'5. ԾՐԱԳՐԵՐԻ ԱՄՓՈՓԱԹԵՐԹ'!K22</f>
        <v>15) Համայնքում զբոսաշրջության զարգացման խթանումը.</v>
      </c>
      <c r="Z21" s="18" t="s">
        <v>47</v>
      </c>
      <c r="AA21" s="102" t="s">
        <v>47</v>
      </c>
      <c r="AB21" s="33" t="str">
        <f>'5. ԾՐԱԳՐԵՐԻ ԱՄՓՈՓԱԹԵՐԹ'!L22</f>
        <v>16) Համայնքի երիտասարդության խնդիրների լուծմանն ուղղված ծրագրերի և միջոցառումների կազմակերպումը.</v>
      </c>
      <c r="AC21" s="18" t="s">
        <v>47</v>
      </c>
      <c r="AD21" s="90" t="s">
        <v>47</v>
      </c>
      <c r="AE21" s="33" t="str">
        <f>'5. ԾՐԱԳՐԵՐԻ ԱՄՓՈՓԱԹԵՐԹ'!M22</f>
        <v>15) համայնքում զբոսաշրջության զարգացման խթանումը.</v>
      </c>
      <c r="AF21" s="18" t="s">
        <v>47</v>
      </c>
      <c r="AG21" s="102" t="s">
        <v>47</v>
      </c>
      <c r="AH21" s="33" t="str">
        <f>'5. ԾՐԱԳՐԵՐԻ ԱՄՓՈՓԱԹԵՐԹ'!N22</f>
        <v>4) նախադպրոցական կրթության և արտադպրոցական դաստիարակության կազմակերպումը.</v>
      </c>
      <c r="AI21" s="18" t="s">
        <v>47</v>
      </c>
      <c r="AJ21" s="102" t="s">
        <v>47</v>
      </c>
      <c r="AK21" s="33" t="str">
        <f>'5. ԾՐԱԳՐԵՐԻ ԱՄՓՈՓԱԹԵՐԹ'!O22</f>
        <v>16) համայնքի երիտասարդության խնդիրների լուծմանն ուղղված ծրագրերի և միջոցառումների կազմակերպումը.</v>
      </c>
      <c r="AL21" s="18" t="s">
        <v>47</v>
      </c>
      <c r="AM21" s="102" t="s">
        <v>47</v>
      </c>
      <c r="AN21" s="33" t="str">
        <f>'5. ԾՐԱԳՐԵՐԻ ԱՄՓՈՓԱԹԵՐԹ'!P22</f>
        <v>2) գործարար միջավայրի բարելավումը և ձեռնարկատիրության խթանումը.</v>
      </c>
      <c r="AO21" s="18" t="s">
        <v>47</v>
      </c>
      <c r="AP21" s="102" t="s">
        <v>47</v>
      </c>
      <c r="AQ21" s="33" t="str">
        <f>'5. ԾՐԱԳՐԵՐԻ ԱՄՓՈՓԱԹԵՐԹ'!Q22</f>
        <v>4) նախադպրոցական կրթության և արտադպրոցական դաստիարակության կազմակերպումը.</v>
      </c>
      <c r="AR21" s="18" t="s">
        <v>47</v>
      </c>
      <c r="AS21" s="102" t="s">
        <v>47</v>
      </c>
      <c r="AT21" s="31" t="str">
        <f>'5. ԾՐԱԳՐԵՐԻ ԱՄՓՈՓԱԹԵՐԹ'!R22</f>
        <v>13) համայնքում գյուղատնտեսության զարգացման խթանումը.</v>
      </c>
      <c r="AU21" s="18" t="s">
        <v>47</v>
      </c>
      <c r="AV21" s="90" t="s">
        <v>47</v>
      </c>
      <c r="AW21" s="33" t="str">
        <f>'5. ԾՐԱԳՐԵՐԻ ԱՄՓՈՓԱԹԵՐԹ'!S22</f>
        <v>1) համայնքի կայուն զարգացումը.</v>
      </c>
      <c r="AX21" s="18" t="s">
        <v>47</v>
      </c>
      <c r="AY21" s="102" t="s">
        <v>47</v>
      </c>
      <c r="AZ21" s="33" t="str">
        <f>'5. ԾՐԱԳՐԵՐԻ ԱՄՓՈՓԱԹԵՐԹ'!T22</f>
        <v>6) համայնքի բնակչության սոցիալական պաշտպանությունը.</v>
      </c>
      <c r="BA21" s="18" t="s">
        <v>47</v>
      </c>
      <c r="BB21" s="102" t="s">
        <v>47</v>
      </c>
      <c r="BC21" s="33" t="str">
        <f>'5. ԾՐԱԳՐԵՐԻ ԱՄՓՈՓԱԹԵՐԹ'!U22</f>
        <v>15) համայնքում զբոսաշրջության զարգացման խթանումը.</v>
      </c>
      <c r="BD21" s="18" t="s">
        <v>47</v>
      </c>
      <c r="BE21" s="102" t="s">
        <v>47</v>
      </c>
      <c r="BF21" s="33" t="str">
        <f>'5. ԾՐԱԳՐԵՐԻ ԱՄՓՈՓԱԹԵՐԹ'!V22</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BG21" s="18" t="s">
        <v>47</v>
      </c>
      <c r="BH21" s="102" t="s">
        <v>47</v>
      </c>
      <c r="BI21" s="33" t="str">
        <f>'5. ԾՐԱԳՐԵՐԻ ԱՄՓՈՓԱԹԵՐԹ'!W22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J21" s="18" t="s">
        <v>47</v>
      </c>
      <c r="BK21" s="102" t="s">
        <v>47</v>
      </c>
      <c r="BL21" s="33" t="str">
        <f>'5. ԾՐԱԳՐԵՐԻ ԱՄՓՈՓԱԹԵՐԹ'!X22</f>
        <v>16) համայնքի երիտասարդության խնդիրների լուծմանն ուղղված ծրագրերի և միջոցառումների կազմակերպումը.</v>
      </c>
      <c r="BM21" s="18" t="s">
        <v>47</v>
      </c>
      <c r="BN21" s="102" t="s">
        <v>47</v>
      </c>
      <c r="BO21" s="33" t="str">
        <f>'5. ԾՐԱԳՐԵՐԻ ԱՄՓՈՓԱԹԵՐԹ'!Y22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P21" s="18" t="s">
        <v>47</v>
      </c>
      <c r="BQ21" s="102" t="s">
        <v>47</v>
      </c>
      <c r="BR21" s="33" t="str">
        <f>'5. ԾՐԱԳՐԵՐԻ ԱՄՓՈՓԱԹԵՐԹ'!Z22</f>
        <v>ընտրել</v>
      </c>
      <c r="BS21" s="18" t="s">
        <v>47</v>
      </c>
      <c r="BT21" s="102" t="s">
        <v>47</v>
      </c>
      <c r="BU21" s="33" t="str">
        <f>'5. ԾՐԱԳՐԵՐԻ ԱՄՓՈՓԱԹԵՐԹ'!AA22</f>
        <v>8) համայնքում բնակարանային շինարարության խթանումը.</v>
      </c>
      <c r="BV21" s="18" t="s">
        <v>47</v>
      </c>
      <c r="BW21" s="102" t="s">
        <v>47</v>
      </c>
      <c r="BX21" s="33" t="str">
        <f>'5. ԾՐԱԳՐԵՐԻ ԱՄՓՈՓԱԹԵՐԹ'!AB22</f>
        <v>7) համայնքում մարզական կյանքի կազմակերպումը, ֆիզիկական կուլտուրայի և առողջ ապրելակերպի խրախուսումը.</v>
      </c>
      <c r="BY21" s="18" t="s">
        <v>47</v>
      </c>
      <c r="BZ21" s="90" t="s">
        <v>47</v>
      </c>
      <c r="CA21" s="118" t="s">
        <v>47</v>
      </c>
      <c r="CB21" s="18" t="s">
        <v>47</v>
      </c>
      <c r="CC21" s="102" t="s">
        <v>47</v>
      </c>
    </row>
    <row r="22" spans="1:81" s="16" customFormat="1" ht="100.15" customHeight="1">
      <c r="A22" s="1076"/>
      <c r="B22" s="1079"/>
      <c r="C22" s="73" t="str">
        <f>'5. ԾՐԱԳՐԵՐԻ ԱՄՓՈՓԱԹԵՐԹ'!C23</f>
        <v>Պարտադիր խնդիր N3</v>
      </c>
      <c r="D22" s="31" t="str">
        <f>'5. ԾՐԱԳՐԵՐԻ ԱՄՓՈՓԱԹԵՐԹ'!D23</f>
        <v>2) Գործարար միջավայրի բարելավումը և ձեռնարկատիրության խթանումը.</v>
      </c>
      <c r="E22" s="18" t="s">
        <v>47</v>
      </c>
      <c r="F22" s="102" t="s">
        <v>47</v>
      </c>
      <c r="G22" s="33" t="str">
        <f>'5. ԾՐԱԳՐԵՐԻ ԱՄՓՈՓԱԹԵՐԹ'!E23</f>
        <v>ընտրել</v>
      </c>
      <c r="H22" s="18" t="s">
        <v>47</v>
      </c>
      <c r="I22" s="102" t="s">
        <v>47</v>
      </c>
      <c r="J22" s="31" t="str">
        <f>'5. ԾՐԱԳՐԵՐԻ ԱՄՓՈՓԱԹԵՐԹ'!F23</f>
        <v>ընտրել</v>
      </c>
      <c r="K22" s="18" t="s">
        <v>47</v>
      </c>
      <c r="L22" s="90" t="s">
        <v>47</v>
      </c>
      <c r="M22" s="33" t="str">
        <f>'5. ԾՐԱԳՐԵՐԻ ԱՄՓՈՓԱԹԵՐԹ'!G23</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N22" s="18" t="s">
        <v>47</v>
      </c>
      <c r="O22" s="102" t="s">
        <v>47</v>
      </c>
      <c r="P22" s="33" t="str">
        <f>'5. ԾՐԱԳՐԵՐԻ ԱՄՓՈՓԱԹԵՐԹ'!H23</f>
        <v>2) գործարար միջավայրի բարելավումը և ձեռնարկատիրության խթանումը.</v>
      </c>
      <c r="Q22" s="18" t="s">
        <v>47</v>
      </c>
      <c r="R22" s="90" t="s">
        <v>47</v>
      </c>
      <c r="S22" s="33" t="str">
        <f>'5. ԾՐԱԳՐԵՐԻ ԱՄՓՈՓԱԹԵՐԹ'!I23</f>
        <v>6) համայնքի բնակչության սոցիալական պաշտպանությունը.</v>
      </c>
      <c r="T22" s="18" t="s">
        <v>47</v>
      </c>
      <c r="U22" s="102" t="s">
        <v>47</v>
      </c>
      <c r="V22" s="33" t="str">
        <f>'5. ԾՐԱԳՐԵՐԻ ԱՄՓՈՓԱԹԵՐԹ'!J23</f>
        <v>7) համայնքում մարզական կյանքի կազմակերպումը, ֆիզիկական կուլտուրայի և առողջ ապրելակերպի խրախուսումը.</v>
      </c>
      <c r="W22" s="18" t="s">
        <v>47</v>
      </c>
      <c r="X22" s="102" t="s">
        <v>47</v>
      </c>
      <c r="Y22" s="33" t="str">
        <f>'5. ԾՐԱԳՐԵՐԻ ԱՄՓՈՓԱԹԵՐԹ'!K23</f>
        <v>16) Համայնքի երիտասարդության խնդիրների լուծմանն ուղղված ծրագրերի և միջոցառումների կազմակերպումը.</v>
      </c>
      <c r="Z22" s="18" t="s">
        <v>47</v>
      </c>
      <c r="AA22" s="102" t="s">
        <v>47</v>
      </c>
      <c r="AB22" s="33" t="str">
        <f>'5. ԾՐԱԳՐԵՐԻ ԱՄՓՈՓԱԹԵՐԹ'!L23</f>
        <v>15) Համայնքում զբոսաշրջության զարգացման խթանումը.</v>
      </c>
      <c r="AC22" s="18" t="s">
        <v>47</v>
      </c>
      <c r="AD22" s="90" t="s">
        <v>47</v>
      </c>
      <c r="AE22" s="33" t="str">
        <f>'5. ԾՐԱԳՐԵՐԻ ԱՄՓՈՓԱԹԵՐԹ'!M23</f>
        <v>16) համայնքի երիտասարդության խնդիրների լուծմանն ուղղված ծրագրերի և միջոցառումների կազմակերպումը.</v>
      </c>
      <c r="AF22" s="18" t="s">
        <v>47</v>
      </c>
      <c r="AG22" s="102" t="s">
        <v>47</v>
      </c>
      <c r="AH22" s="33">
        <f>'5. ԾՐԱԳՐԵՐԻ ԱՄՓՈՓԱԹԵՐԹ'!N23</f>
        <v>0</v>
      </c>
      <c r="AI22" s="18" t="s">
        <v>47</v>
      </c>
      <c r="AJ22" s="102" t="s">
        <v>47</v>
      </c>
      <c r="AK22" s="33" t="str">
        <f>'5. ԾՐԱԳՐԵՐԻ ԱՄՓՈՓԱԹԵՐԹ'!O23</f>
        <v>ընտրել</v>
      </c>
      <c r="AL22" s="18" t="s">
        <v>47</v>
      </c>
      <c r="AM22" s="102" t="s">
        <v>47</v>
      </c>
      <c r="AN22" s="33" t="str">
        <f>'5. ԾՐԱԳՐԵՐԻ ԱՄՓՈՓԱԹԵՐԹ'!P23</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AO22" s="18" t="s">
        <v>47</v>
      </c>
      <c r="AP22" s="102" t="s">
        <v>47</v>
      </c>
      <c r="AQ22" s="33" t="str">
        <f>'5. ԾՐԱԳՐԵՐԻ ԱՄՓՈՓԱԹԵՐԹ'!Q23</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AR22" s="18" t="s">
        <v>47</v>
      </c>
      <c r="AS22" s="102" t="s">
        <v>47</v>
      </c>
      <c r="AT22" s="31" t="str">
        <f>'5. ԾՐԱԳՐԵՐԻ ԱՄՓՈՓԱԹԵՐԹ'!R23</f>
        <v>14) համայնքում շրջակա միջավայրի պահպանությունը.</v>
      </c>
      <c r="AU22" s="18" t="s">
        <v>47</v>
      </c>
      <c r="AV22" s="90" t="s">
        <v>47</v>
      </c>
      <c r="AW22" s="33" t="str">
        <f>'5. ԾՐԱԳՐԵՐԻ ԱՄՓՈՓԱԹԵՐԹ'!S23</f>
        <v>15) համայնքում զբոսաշրջության զարգացման խթանումը.</v>
      </c>
      <c r="AX22" s="18" t="s">
        <v>47</v>
      </c>
      <c r="AY22" s="102" t="s">
        <v>47</v>
      </c>
      <c r="AZ22" s="33" t="str">
        <f>'5. ԾՐԱԳՐԵՐԻ ԱՄՓՈՓԱԹԵՐԹ'!T23</f>
        <v>2) գործարար միջավայրի բարելավումը և ձեռնարկատիրության խթանումը.</v>
      </c>
      <c r="BA22" s="18" t="s">
        <v>47</v>
      </c>
      <c r="BB22" s="102" t="s">
        <v>47</v>
      </c>
      <c r="BC22" s="33" t="str">
        <f>'5. ԾՐԱԳՐԵՐԻ ԱՄՓՈՓԱԹԵՐԹ'!U23</f>
        <v>ընտրել</v>
      </c>
      <c r="BD22" s="18" t="s">
        <v>47</v>
      </c>
      <c r="BE22" s="102" t="s">
        <v>47</v>
      </c>
      <c r="BF22" s="33" t="str">
        <f>'5. ԾՐԱԳՐԵՐԻ ԱՄՓՈՓԱԹԵՐԹ'!V23</f>
        <v>ընտրել</v>
      </c>
      <c r="BG22" s="18" t="s">
        <v>47</v>
      </c>
      <c r="BH22" s="102" t="s">
        <v>47</v>
      </c>
      <c r="BI22" s="33" t="str">
        <f>'5. ԾՐԱԳՐԵՐԻ ԱՄՓՈՓԱԹԵՐԹ'!W23</f>
        <v>6) համայնքի բնակչության սոցիալական պաշտպանությունը.</v>
      </c>
      <c r="BJ22" s="18" t="s">
        <v>47</v>
      </c>
      <c r="BK22" s="102" t="s">
        <v>47</v>
      </c>
      <c r="BL22" s="33" t="str">
        <f>'5. ԾՐԱԳՐԵՐԻ ԱՄՓՈՓԱԹԵՐԹ'!X23</f>
        <v>5) համայնքի մշակութային կյանքի կազմակերպումը.</v>
      </c>
      <c r="BM22" s="18" t="s">
        <v>47</v>
      </c>
      <c r="BN22" s="102" t="s">
        <v>47</v>
      </c>
      <c r="BO22" s="33" t="str">
        <f>'5. ԾՐԱԳՐԵՐԻ ԱՄՓՈՓԱԹԵՐԹ'!Y23</f>
        <v>6) համայնքի բնակչության սոցիալական պաշտպանությունը.</v>
      </c>
      <c r="BP22" s="18" t="s">
        <v>47</v>
      </c>
      <c r="BQ22" s="102" t="s">
        <v>47</v>
      </c>
      <c r="BR22" s="33" t="str">
        <f>'5. ԾՐԱԳՐԵՐԻ ԱՄՓՈՓԱԹԵՐԹ'!Z23</f>
        <v>ընտրել</v>
      </c>
      <c r="BS22" s="18" t="s">
        <v>47</v>
      </c>
      <c r="BT22" s="102" t="s">
        <v>47</v>
      </c>
      <c r="BU22" s="33" t="str">
        <f>'5. ԾՐԱԳՐԵՐԻ ԱՄՓՈՓԱԹԵՐԹ'!AA23</f>
        <v>3) համայնքի գույքի կառավարումը.</v>
      </c>
      <c r="BV22" s="18" t="s">
        <v>47</v>
      </c>
      <c r="BW22" s="102" t="s">
        <v>47</v>
      </c>
      <c r="BX22" s="33" t="str">
        <f>'5. ԾՐԱԳՐԵՐԻ ԱՄՓՈՓԱԹԵՐԹ'!AB23</f>
        <v>15) համայնքում զբոսաշրջության զարգացման խթանումը.</v>
      </c>
      <c r="BY22" s="18" t="s">
        <v>47</v>
      </c>
      <c r="BZ22" s="90" t="s">
        <v>47</v>
      </c>
      <c r="CA22" s="118" t="s">
        <v>47</v>
      </c>
      <c r="CB22" s="18" t="s">
        <v>47</v>
      </c>
      <c r="CC22" s="102" t="s">
        <v>47</v>
      </c>
    </row>
    <row r="23" spans="1:81" s="16" customFormat="1" ht="100.15" customHeight="1">
      <c r="A23" s="1076"/>
      <c r="B23" s="1079"/>
      <c r="C23" s="73" t="str">
        <f>'5. ԾՐԱԳՐԵՐԻ ԱՄՓՈՓԱԹԵՐԹ'!C24</f>
        <v>Կամավոր խնդիր N1</v>
      </c>
      <c r="D23" s="31" t="str">
        <f>'5. ԾՐԱԳՐԵՐԻ ԱՄՓՈՓԱԹԵՐԹ'!D24</f>
        <v>Համընկնում է 2022-2032թթ ռազմավարության մեջ ընտրված չորրորդ ուղղությանը՝ &lt;&lt;Հագեցած, մրցունակ տեղական ինքնակառավարում ունեցող համայնք&gt;&gt;։</v>
      </c>
      <c r="E23" s="18" t="s">
        <v>47</v>
      </c>
      <c r="F23" s="102" t="s">
        <v>47</v>
      </c>
      <c r="G23" s="33" t="str">
        <f>'5. ԾՐԱԳՐԵՐԻ ԱՄՓՈՓԱԹԵՐԹ'!E24</f>
        <v>ՏԻՄ-ում մասնագետների վերապատրաստում․</v>
      </c>
      <c r="H23" s="18" t="s">
        <v>47</v>
      </c>
      <c r="I23" s="102" t="s">
        <v>47</v>
      </c>
      <c r="J23" s="31">
        <f>'5. ԾՐԱԳՐԵՐԻ ԱՄՓՈՓԱԹԵՐԹ'!F24</f>
        <v>0</v>
      </c>
      <c r="K23" s="18" t="s">
        <v>47</v>
      </c>
      <c r="L23" s="90" t="s">
        <v>47</v>
      </c>
      <c r="M23" s="33">
        <f>'5. ԾՐԱԳՐԵՐԻ ԱՄՓՈՓԱԹԵՐԹ'!G24</f>
        <v>0</v>
      </c>
      <c r="N23" s="18" t="s">
        <v>47</v>
      </c>
      <c r="O23" s="102" t="s">
        <v>47</v>
      </c>
      <c r="P23" s="33">
        <f>'5. ԾՐԱԳՐԵՐԻ ԱՄՓՈՓԱԹԵՐԹ'!H24</f>
        <v>0</v>
      </c>
      <c r="Q23" s="18" t="s">
        <v>47</v>
      </c>
      <c r="R23" s="90" t="s">
        <v>47</v>
      </c>
      <c r="S23" s="33">
        <f>'5. ԾՐԱԳՐԵՐԻ ԱՄՓՈՓԱԹԵՐԹ'!I24</f>
        <v>0</v>
      </c>
      <c r="T23" s="18" t="s">
        <v>47</v>
      </c>
      <c r="U23" s="102" t="s">
        <v>47</v>
      </c>
      <c r="V23" s="33">
        <f>'5. ԾՐԱԳՐԵՐԻ ԱՄՓՈՓԱԹԵՐԹ'!J24</f>
        <v>0</v>
      </c>
      <c r="W23" s="18" t="s">
        <v>47</v>
      </c>
      <c r="X23" s="102" t="s">
        <v>47</v>
      </c>
      <c r="Y23" s="33">
        <f>'5. ԾՐԱԳՐԵՐԻ ԱՄՓՈՓԱԹԵՐԹ'!K24</f>
        <v>0</v>
      </c>
      <c r="Z23" s="18" t="s">
        <v>47</v>
      </c>
      <c r="AA23" s="102" t="s">
        <v>47</v>
      </c>
      <c r="AB23" s="33">
        <f>'5. ԾՐԱԳՐԵՐԻ ԱՄՓՈՓԱԹԵՐԹ'!L24</f>
        <v>0</v>
      </c>
      <c r="AC23" s="18" t="s">
        <v>47</v>
      </c>
      <c r="AD23" s="90" t="s">
        <v>47</v>
      </c>
      <c r="AE23" s="33">
        <f>'5. ԾՐԱԳՐԵՐԻ ԱՄՓՈՓԱԹԵՐԹ'!M24</f>
        <v>0</v>
      </c>
      <c r="AF23" s="18" t="s">
        <v>47</v>
      </c>
      <c r="AG23" s="102" t="s">
        <v>47</v>
      </c>
      <c r="AH23" s="33">
        <f>'5. ԾՐԱԳՐԵՐԻ ԱՄՓՈՓԱԹԵՐԹ'!N24</f>
        <v>0</v>
      </c>
      <c r="AI23" s="18" t="s">
        <v>47</v>
      </c>
      <c r="AJ23" s="102" t="s">
        <v>47</v>
      </c>
      <c r="AK23" s="33" t="str">
        <f>'5. ԾՐԱԳՐԵՐԻ ԱՄՓՈՓԱԹԵՐԹ'!O24</f>
        <v>Համընկնում է 2022-2032թթ ռազմավարության մեջ ընտրված երկրորդ ուղղությանը՝ &lt;&lt;Կրթված,մշակութահեն,նորարարական և ժամանցով հագեցած համայնք&gt;&gt;</v>
      </c>
      <c r="AL23" s="18" t="s">
        <v>47</v>
      </c>
      <c r="AM23" s="102" t="s">
        <v>47</v>
      </c>
      <c r="AN23" s="33" t="str">
        <f>'5. ԾՐԱԳՐԵՐԻ ԱՄՓՈՓԱԹԵՐԹ'!P24</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AO23" s="18" t="s">
        <v>47</v>
      </c>
      <c r="AP23" s="102" t="s">
        <v>47</v>
      </c>
      <c r="AQ23" s="33" t="str">
        <f>'5. ԾՐԱԳՐԵՐԻ ԱՄՓՈՓԱԹԵՐԹ'!Q24</f>
        <v xml:space="preserve">Համընկնում է 2022-2032թթ ռազմավարության մեջ ընտրված երկրորդ ուղղությանը՝ «Կրթված,մշակութահեն,նորարարական և ժամանցով հագեցած համայնք» </v>
      </c>
      <c r="AR23" s="18" t="s">
        <v>47</v>
      </c>
      <c r="AS23" s="102" t="s">
        <v>47</v>
      </c>
      <c r="AT23" s="31" t="str">
        <f>'5. ԾՐԱԳՐԵՐԻ ԱՄՓՈՓԱԹԵՐԹ'!R24</f>
        <v>Համայնքի վարչական բնակավայրերի սանիտարահիգիենիկ վիճակի բարելավումը։</v>
      </c>
      <c r="AU23" s="18" t="s">
        <v>47</v>
      </c>
      <c r="AV23" s="90" t="s">
        <v>47</v>
      </c>
      <c r="AW23" s="33" t="str">
        <f>'5. ԾՐԱԳՐԵՐԻ ԱՄՓՈՓԱԹԵՐԹ'!S24</f>
        <v>Հետիոտների և ավտոմեքենաների տեղաշարժի ապահովում</v>
      </c>
      <c r="AX23" s="18" t="s">
        <v>47</v>
      </c>
      <c r="AY23" s="102" t="s">
        <v>47</v>
      </c>
      <c r="AZ23" s="33">
        <f>'5. ԾՐԱԳՐԵՐԻ ԱՄՓՈՓԱԹԵՐԹ'!T24</f>
        <v>0</v>
      </c>
      <c r="BA23" s="18" t="s">
        <v>47</v>
      </c>
      <c r="BB23" s="102" t="s">
        <v>47</v>
      </c>
      <c r="BC23" s="33">
        <f>'5. ԾՐԱԳՐԵՐԻ ԱՄՓՈՓԱԹԵՐԹ'!U24</f>
        <v>0</v>
      </c>
      <c r="BD23" s="18" t="s">
        <v>47</v>
      </c>
      <c r="BE23" s="102" t="s">
        <v>47</v>
      </c>
      <c r="BF23" s="33">
        <f>'5. ԾՐԱԳՐԵՐԻ ԱՄՓՈՓԱԹԵՐԹ'!V24</f>
        <v>0</v>
      </c>
      <c r="BG23" s="18" t="s">
        <v>47</v>
      </c>
      <c r="BH23" s="102" t="s">
        <v>47</v>
      </c>
      <c r="BI23" s="33" t="str">
        <f>'5. ԾՐԱԳՐԵՐԻ ԱՄՓՈՓԱԹԵՐԹ'!W24</f>
        <v>Համայնքում ավագ սերնդի ներկայացուցիչների ժամանցի և զբաղվածության ապահովում</v>
      </c>
      <c r="BJ23" s="18" t="s">
        <v>47</v>
      </c>
      <c r="BK23" s="102" t="s">
        <v>47</v>
      </c>
      <c r="BL23" s="33">
        <f>'5. ԾՐԱԳՐԵՐԻ ԱՄՓՈՓԱԹԵՐԹ'!X24</f>
        <v>0</v>
      </c>
      <c r="BM23" s="18" t="s">
        <v>47</v>
      </c>
      <c r="BN23" s="102" t="s">
        <v>47</v>
      </c>
      <c r="BO23" s="33" t="str">
        <f>'5. ԾՐԱԳՐԵՐԻ ԱՄՓՈՓԱԹԵՐԹ'!Y24</f>
        <v>Համընկնում է 2022-2032թթ ռազմավարության մեջ ընտրված վեցերորդ ուղղությանը՝ առողջ և սպորտային համայնք։</v>
      </c>
      <c r="BP23" s="18" t="s">
        <v>47</v>
      </c>
      <c r="BQ23" s="102" t="s">
        <v>47</v>
      </c>
      <c r="BR23" s="33" t="str">
        <f>'5. ԾՐԱԳՐԵՐԻ ԱՄՓՈՓԱԹԵՐԹ'!Z24</f>
        <v>Ձեռք բերել աղբի տեսակավորման համար աղբամաններ</v>
      </c>
      <c r="BS23" s="18" t="s">
        <v>47</v>
      </c>
      <c r="BT23" s="102" t="s">
        <v>47</v>
      </c>
      <c r="BU23" s="33">
        <f>'5. ԾՐԱԳՐԵՐԻ ԱՄՓՈՓԱԹԵՐԹ'!AA24</f>
        <v>0</v>
      </c>
      <c r="BV23" s="18" t="s">
        <v>47</v>
      </c>
      <c r="BW23" s="102" t="s">
        <v>47</v>
      </c>
      <c r="BX23" s="33" t="str">
        <f>'5. ԾՐԱԳՐԵՐԻ ԱՄՓՈՓԱԹԵՐԹ'!AB24</f>
        <v>Համընկնում է 2022-2032թթ ռազմավարության մեջ ընտրված վեցերորդ ուղղությանը՝ առողջ և սպորտային համայնք։</v>
      </c>
      <c r="BY23" s="18" t="s">
        <v>47</v>
      </c>
      <c r="BZ23" s="90" t="s">
        <v>47</v>
      </c>
      <c r="CA23" s="118" t="s">
        <v>47</v>
      </c>
      <c r="CB23" s="18" t="s">
        <v>47</v>
      </c>
      <c r="CC23" s="102" t="s">
        <v>47</v>
      </c>
    </row>
    <row r="24" spans="1:81" s="16" customFormat="1" ht="100.15" customHeight="1">
      <c r="A24" s="1077"/>
      <c r="B24" s="1080"/>
      <c r="C24" s="26" t="str">
        <f>'5. ԾՐԱԳՐԵՐԻ ԱՄՓՈՓԱԹԵՐԹ'!C25</f>
        <v>Կամավոր խնդիր N2</v>
      </c>
      <c r="D24" s="31">
        <f>'5. ԾՐԱԳՐԵՐԻ ԱՄՓՈՓԱԹԵՐԹ'!D25</f>
        <v>0</v>
      </c>
      <c r="E24" s="18" t="s">
        <v>47</v>
      </c>
      <c r="F24" s="102" t="s">
        <v>47</v>
      </c>
      <c r="G24" s="33" t="str">
        <f>'5. ԾՐԱԳՐԵՐԻ ԱՄՓՈՓԱԹԵՐԹ'!E25</f>
        <v>ՏԻՄ-ում  կառավարման արդիական և նոր համակարգի կիրառում ․</v>
      </c>
      <c r="H24" s="18" t="s">
        <v>47</v>
      </c>
      <c r="I24" s="102" t="s">
        <v>47</v>
      </c>
      <c r="J24" s="31">
        <f>'5. ԾՐԱԳՐԵՐԻ ԱՄՓՈՓԱԹԵՐԹ'!F25</f>
        <v>0</v>
      </c>
      <c r="K24" s="18" t="s">
        <v>47</v>
      </c>
      <c r="L24" s="90" t="s">
        <v>47</v>
      </c>
      <c r="M24" s="33">
        <f>'5. ԾՐԱԳՐԵՐԻ ԱՄՓՈՓԱԹԵՐԹ'!G25</f>
        <v>0</v>
      </c>
      <c r="N24" s="18" t="s">
        <v>47</v>
      </c>
      <c r="O24" s="102" t="s">
        <v>47</v>
      </c>
      <c r="P24" s="33">
        <f>'5. ԾՐԱԳՐԵՐԻ ԱՄՓՈՓԱԹԵՐԹ'!H25</f>
        <v>0</v>
      </c>
      <c r="Q24" s="18" t="s">
        <v>47</v>
      </c>
      <c r="R24" s="90" t="s">
        <v>47</v>
      </c>
      <c r="S24" s="33">
        <f>'5. ԾՐԱԳՐԵՐԻ ԱՄՓՈՓԱԹԵՐԹ'!I25</f>
        <v>0</v>
      </c>
      <c r="T24" s="18" t="s">
        <v>47</v>
      </c>
      <c r="U24" s="102" t="s">
        <v>47</v>
      </c>
      <c r="V24" s="33" t="str">
        <f>'5. ԾՐԱԳՐԵՐԻ ԱՄՓՈՓԱԹԵՐԹ'!J25</f>
        <v>Համընկնում է 2022-2032թթ ռազմավարության մեջ ընտրված երկրորդ ուղղությանը՝ &lt;&lt;Կրթված,մշակութահեն,նորարարական և ժամանցով հագեցած համայնք&gt;&gt;։</v>
      </c>
      <c r="W24" s="18" t="s">
        <v>47</v>
      </c>
      <c r="X24" s="102" t="s">
        <v>47</v>
      </c>
      <c r="Y24" s="33" t="str">
        <f>'5. ԾՐԱԳՐԵՐԻ ԱՄՓՈՓԱԹԵՐԹ'!K25</f>
        <v>Համընկնում է 2022-2032թթ ռազմավարության մեջ ընտրված երկրորդ ուղղությանը՝ &lt;&lt;Կրթված,մշակութահեն,նորարարական և ժամանցով հագեցած համայնք&gt;&gt;</v>
      </c>
      <c r="Z24" s="18" t="s">
        <v>47</v>
      </c>
      <c r="AA24" s="102" t="s">
        <v>47</v>
      </c>
      <c r="AB24" s="33">
        <f>'5. ԾՐԱԳՐԵՐԻ ԱՄՓՈՓԱԹԵՐԹ'!L25</f>
        <v>0</v>
      </c>
      <c r="AC24" s="18" t="s">
        <v>47</v>
      </c>
      <c r="AD24" s="90" t="s">
        <v>47</v>
      </c>
      <c r="AE24" s="33">
        <f>'5. ԾՐԱԳՐԵՐԻ ԱՄՓՈՓԱԹԵՐԹ'!M25</f>
        <v>0</v>
      </c>
      <c r="AF24" s="18" t="s">
        <v>47</v>
      </c>
      <c r="AG24" s="102" t="s">
        <v>47</v>
      </c>
      <c r="AH24" s="33" t="str">
        <f>'5. ԾՐԱԳՐԵՐԻ ԱՄՓՈՓԱԹԵՐԹ'!N25</f>
        <v>Համընկնում է 2022-2032թթ ռազմավարության մեջ ընտրված երկրորդ ուղղությանը՝ &lt;&lt;Կրթված,մշակութահեն,նորարարական և ժամանցով հագեցած համայնք&gt;&gt;</v>
      </c>
      <c r="AI24" s="18" t="s">
        <v>47</v>
      </c>
      <c r="AJ24" s="102" t="s">
        <v>47</v>
      </c>
      <c r="AK24" s="33">
        <f>'5. ԾՐԱԳՐԵՐԻ ԱՄՓՈՓԱԹԵՐԹ'!O25</f>
        <v>0</v>
      </c>
      <c r="AL24" s="18" t="s">
        <v>47</v>
      </c>
      <c r="AM24" s="102" t="s">
        <v>47</v>
      </c>
      <c r="AN24" s="33" t="str">
        <f>'5. ԾՐԱԳՐԵՐԻ ԱՄՓՈՓԱԹԵՐԹ'!P25</f>
        <v>Քաղաքացիական կյանքի ակտիվացում։</v>
      </c>
      <c r="AO24" s="18" t="s">
        <v>47</v>
      </c>
      <c r="AP24" s="102" t="s">
        <v>47</v>
      </c>
      <c r="AQ24" s="33">
        <f>'5. ԾՐԱԳՐԵՐԻ ԱՄՓՈՓԱԹԵՐԹ'!Q25</f>
        <v>0</v>
      </c>
      <c r="AR24" s="18" t="s">
        <v>47</v>
      </c>
      <c r="AS24" s="102" t="s">
        <v>47</v>
      </c>
      <c r="AT24" s="31">
        <f>'5. ԾՐԱԳՐԵՐԻ ԱՄՓՈՓԱԹԵՐԹ'!R25</f>
        <v>0</v>
      </c>
      <c r="AU24" s="18" t="s">
        <v>47</v>
      </c>
      <c r="AV24" s="90" t="s">
        <v>47</v>
      </c>
      <c r="AW24" s="33" t="str">
        <f>'5. ԾՐԱԳՐԵՐԻ ԱՄՓՈՓԱԹԵՐԹ'!S25</f>
        <v>Վերանորոգվող ճանապարհների հարակից տարածքների բարեկարգում</v>
      </c>
      <c r="AX24" s="18" t="s">
        <v>47</v>
      </c>
      <c r="AY24" s="102" t="s">
        <v>47</v>
      </c>
      <c r="AZ24" s="33">
        <f>'5. ԾՐԱԳՐԵՐԻ ԱՄՓՈՓԱԹԵՐԹ'!T25</f>
        <v>0</v>
      </c>
      <c r="BA24" s="18" t="s">
        <v>47</v>
      </c>
      <c r="BB24" s="102" t="s">
        <v>47</v>
      </c>
      <c r="BC24" s="33">
        <f>'5. ԾՐԱԳՐԵՐԻ ԱՄՓՈՓԱԹԵՐԹ'!U25</f>
        <v>0</v>
      </c>
      <c r="BD24" s="18" t="s">
        <v>47</v>
      </c>
      <c r="BE24" s="102" t="s">
        <v>47</v>
      </c>
      <c r="BF24" s="33">
        <f>'5. ԾՐԱԳՐԵՐԻ ԱՄՓՈՓԱԹԵՐԹ'!V25</f>
        <v>0</v>
      </c>
      <c r="BG24" s="18" t="s">
        <v>47</v>
      </c>
      <c r="BH24" s="102" t="s">
        <v>47</v>
      </c>
      <c r="BI24" s="33">
        <f>'5. ԾՐԱԳՐԵՐԻ ԱՄՓՈՓԱԹԵՐԹ'!W25</f>
        <v>0</v>
      </c>
      <c r="BJ24" s="18" t="s">
        <v>47</v>
      </c>
      <c r="BK24" s="102" t="s">
        <v>47</v>
      </c>
      <c r="BL24" s="33">
        <f>'5. ԾՐԱԳՐԵՐԻ ԱՄՓՈՓԱԹԵՐԹ'!X25</f>
        <v>0</v>
      </c>
      <c r="BM24" s="18" t="s">
        <v>47</v>
      </c>
      <c r="BN24" s="102" t="s">
        <v>47</v>
      </c>
      <c r="BO24" s="33">
        <f>'5. ԾՐԱԳՐԵՐԻ ԱՄՓՈՓԱԹԵՐԹ'!Y25</f>
        <v>0</v>
      </c>
      <c r="BP24" s="18" t="s">
        <v>47</v>
      </c>
      <c r="BQ24" s="102" t="s">
        <v>47</v>
      </c>
      <c r="BR24" s="33" t="str">
        <f>'5. ԾՐԱԳՐԵՐԻ ԱՄՓՈՓԱԹԵՐԹ'!Z25</f>
        <v>Առանձնացված կոշտ թափոնների կառավարում</v>
      </c>
      <c r="BS24" s="18" t="s">
        <v>47</v>
      </c>
      <c r="BT24" s="102" t="s">
        <v>47</v>
      </c>
      <c r="BU24" s="33">
        <f>'5. ԾՐԱԳՐԵՐԻ ԱՄՓՈՓԱԹԵՐԹ'!AA25</f>
        <v>0</v>
      </c>
      <c r="BV24" s="18" t="s">
        <v>47</v>
      </c>
      <c r="BW24" s="102" t="s">
        <v>47</v>
      </c>
      <c r="BX24" s="33">
        <f>'5. ԾՐԱԳՐԵՐԻ ԱՄՓՈՓԱԹԵՐԹ'!AB25</f>
        <v>0</v>
      </c>
      <c r="BY24" s="18" t="s">
        <v>47</v>
      </c>
      <c r="BZ24" s="90" t="s">
        <v>47</v>
      </c>
      <c r="CA24" s="118" t="s">
        <v>47</v>
      </c>
      <c r="CB24" s="18" t="s">
        <v>47</v>
      </c>
      <c r="CC24" s="102" t="s">
        <v>47</v>
      </c>
    </row>
    <row r="25" spans="1:81" s="16" customFormat="1" ht="91.5" customHeight="1" thickBot="1">
      <c r="A25" s="458" t="str">
        <f>'5. ԾՐԱԳՐԵՐԻ ԱՄՓՈՓԱԹԵՐԹ'!A26</f>
        <v>Ա11</v>
      </c>
      <c r="B25" s="454" t="str">
        <f>'4.   4․1 ԾՐԱԳՐԵՐ 1-14'!B115</f>
        <v>Ինչ ազդեցություն կարող են ունենալ լուծման ենթակա խնդիրները համայնքի սոցիալ-տնտեսական վիճակի վրա.</v>
      </c>
      <c r="C25" s="25"/>
      <c r="D25" s="31" t="str">
        <f>'5. ԾՐԱԳՐԵՐԻ ԱՄՓՈՓԱԹԵՐԹ'!D26</f>
        <v>5) Դրական ազդեցություն համայնքի տնտեսական իրավիճակի և տնտեսական քաղաքականության իրագործման վրա</v>
      </c>
      <c r="E25" s="42" t="s">
        <v>47</v>
      </c>
      <c r="F25" s="103" t="s">
        <v>47</v>
      </c>
      <c r="G25" s="33" t="str">
        <f>'5. ԾՐԱԳՐԵՐԻ ԱՄՓՈՓԱԹԵՐԹ'!E26</f>
        <v>9) Դրական ազդեցություն կառավարական և ոչ կառավարականկազմակերպությունների գործունեության վրա</v>
      </c>
      <c r="H25" s="42" t="s">
        <v>47</v>
      </c>
      <c r="I25" s="103" t="s">
        <v>47</v>
      </c>
      <c r="J25" s="31" t="str">
        <f>'5. ԾՐԱԳՐԵՐԻ ԱՄՓՈՓԱԹԵՐԹ'!F26</f>
        <v>7) Դրական ազդեցություն համայնքային ենթակառուցվածքների զարգացման և երկարաժամկետ ներդրումային ծրագրերի իրականացման վրա</v>
      </c>
      <c r="K25" s="42" t="s">
        <v>47</v>
      </c>
      <c r="L25" s="91" t="s">
        <v>47</v>
      </c>
      <c r="M25" s="33" t="str">
        <f>'5. ԾՐԱԳՐԵՐԻ ԱՄՓՈՓԱԹԵՐԹ'!G26</f>
        <v>9) Դրական ազդեցություն կառավարական և ոչ կառավարականկազմակերպությունների գործունեության վրա</v>
      </c>
      <c r="N25" s="42" t="s">
        <v>47</v>
      </c>
      <c r="O25" s="103" t="s">
        <v>47</v>
      </c>
      <c r="P25" s="33" t="str">
        <f>'5. ԾՐԱԳՐԵՐԻ ԱՄՓՈՓԱԹԵՐԹ'!H26</f>
        <v>5) Դրական ազդեցություն համայնքի տնտեսական իրավիճակի և տնտեսական քաղաքականության իրագործման վրա</v>
      </c>
      <c r="Q25" s="42" t="s">
        <v>47</v>
      </c>
      <c r="R25" s="91" t="s">
        <v>47</v>
      </c>
      <c r="S25" s="33" t="str">
        <f>'5. ԾՐԱԳՐԵՐԻ ԱՄՓՈՓԱԹԵՐԹ'!I26</f>
        <v>2) Դրական ազդեցություն սկսնակ ձեռնարկությունների և ֆերմերային տնտեսությունների գործունեության վրա</v>
      </c>
      <c r="T25" s="42" t="s">
        <v>47</v>
      </c>
      <c r="U25" s="103" t="s">
        <v>47</v>
      </c>
      <c r="V25" s="33" t="str">
        <f>'5. ԾՐԱԳՐԵՐԻ ԱՄՓՈՓԱԹԵՐԹ'!J26</f>
        <v>1) Դրական ազդեցություն գործող ձեռնարկությունների և ֆերմերային տնտեսությունների գործունեության վրա</v>
      </c>
      <c r="W25" s="42" t="s">
        <v>47</v>
      </c>
      <c r="X25" s="103" t="s">
        <v>47</v>
      </c>
      <c r="Y25" s="33" t="str">
        <f>'5. ԾՐԱԳՐԵՐԻ ԱՄՓՈՓԱԹԵՐԹ'!K26</f>
        <v>5) Դրական ազդեցություն համայնքի տնտեսական իրավիճակի և տնտեսական քաղաքականության իրագործման վրա</v>
      </c>
      <c r="Z25" s="42" t="s">
        <v>47</v>
      </c>
      <c r="AA25" s="103" t="s">
        <v>47</v>
      </c>
      <c r="AB25" s="33" t="str">
        <f>'5. ԾՐԱԳՐԵՐԻ ԱՄՓՈՓԱԹԵՐԹ'!L26</f>
        <v>10) Այլ ազդեցություն</v>
      </c>
      <c r="AC25" s="42" t="s">
        <v>47</v>
      </c>
      <c r="AD25" s="91" t="s">
        <v>47</v>
      </c>
      <c r="AE25" s="33" t="str">
        <f>'5. ԾՐԱԳՐԵՐԻ ԱՄՓՈՓԱԹԵՐԹ'!M26</f>
        <v>5) Դրական ազդեցություն համայնքի տնտեսական իրավիճակի և տնտեսական քաղաքականության իրագործման վրա</v>
      </c>
      <c r="AF25" s="42" t="s">
        <v>47</v>
      </c>
      <c r="AG25" s="103" t="s">
        <v>47</v>
      </c>
      <c r="AH25" s="33" t="str">
        <f>'5. ԾՐԱԳՐԵՐԻ ԱՄՓՈՓԱԹԵՐԹ'!N26</f>
        <v>10) Այլ ազդեցություն</v>
      </c>
      <c r="AI25" s="42" t="s">
        <v>47</v>
      </c>
      <c r="AJ25" s="103" t="s">
        <v>47</v>
      </c>
      <c r="AK25" s="33" t="str">
        <f>'5. ԾՐԱԳՐԵՐԻ ԱՄՓՈՓԱԹԵՐԹ'!O26</f>
        <v>10) Այլ ազդեցություն</v>
      </c>
      <c r="AL25" s="42" t="s">
        <v>47</v>
      </c>
      <c r="AM25" s="103" t="s">
        <v>47</v>
      </c>
      <c r="AN25" s="33" t="str">
        <f>'5. ԾՐԱԳՐԵՐԻ ԱՄՓՈՓԱԹԵՐԹ'!P26</f>
        <v>7) Դրական ազդեցություն համայնքային ենթակառուցվածքների զարգացման և երկարաժամկետ ներդրումային ծրագրերի իրականացման վրա</v>
      </c>
      <c r="AO25" s="42" t="s">
        <v>47</v>
      </c>
      <c r="AP25" s="103" t="s">
        <v>47</v>
      </c>
      <c r="AQ25" s="33" t="str">
        <f>'5. ԾՐԱԳՐԵՐԻ ԱՄՓՈՓԱԹԵՐԹ'!Q26</f>
        <v>10) Այլ ազդեցություն</v>
      </c>
      <c r="AR25" s="42" t="s">
        <v>47</v>
      </c>
      <c r="AS25" s="103" t="s">
        <v>47</v>
      </c>
      <c r="AT25" s="31" t="str">
        <f>'5. ԾՐԱԳՐԵՐԻ ԱՄՓՈՓԱԹԵՐԹ'!R26</f>
        <v>5) Դրական ազդեցություն համայնքի տնտեսական իրավիճակի և տնտեսական քաղաքականության իրագործման վրա</v>
      </c>
      <c r="AU25" s="42" t="s">
        <v>47</v>
      </c>
      <c r="AV25" s="91" t="s">
        <v>47</v>
      </c>
      <c r="AW25" s="33" t="str">
        <f>'5. ԾՐԱԳՐԵՐԻ ԱՄՓՈՓԱԹԵՐԹ'!S26</f>
        <v>7) Դրական ազդեցություն համայնքային ենթակառուցվածքների զարգացման և երկարաժամկետ ներդրումային ծրագրերի իրականացման վրա</v>
      </c>
      <c r="AX25" s="42" t="s">
        <v>47</v>
      </c>
      <c r="AY25" s="103" t="s">
        <v>47</v>
      </c>
      <c r="AZ25" s="33" t="str">
        <f>'5. ԾՐԱԳՐԵՐԻ ԱՄՓՈՓԱԹԵՐԹ'!T26</f>
        <v>10) Այլ ազդեցություն</v>
      </c>
      <c r="BA25" s="42" t="s">
        <v>47</v>
      </c>
      <c r="BB25" s="103" t="s">
        <v>47</v>
      </c>
      <c r="BC25" s="33" t="str">
        <f>'5. ԾՐԱԳՐԵՐԻ ԱՄՓՈՓԱԹԵՐԹ'!U26</f>
        <v>10) Այլ ազդեցություն</v>
      </c>
      <c r="BD25" s="42" t="s">
        <v>47</v>
      </c>
      <c r="BE25" s="103" t="s">
        <v>47</v>
      </c>
      <c r="BF25" s="33" t="str">
        <f>'5. ԾՐԱԳՐԵՐԻ ԱՄՓՈՓԱԹԵՐԹ'!V26</f>
        <v>10) Այլ ազդեցություն</v>
      </c>
      <c r="BG25" s="42" t="s">
        <v>47</v>
      </c>
      <c r="BH25" s="103" t="s">
        <v>47</v>
      </c>
      <c r="BI25" s="33" t="str">
        <f>'5. ԾՐԱԳՐԵՐԻ ԱՄՓՈՓԱԹԵՐԹ'!W26</f>
        <v xml:space="preserve">8) Դրական ազդեցություն համայնքում առողջապահականկամ կրթական ծառայությունների որակի բարելավման վրա </v>
      </c>
      <c r="BJ25" s="42" t="s">
        <v>47</v>
      </c>
      <c r="BK25" s="103" t="s">
        <v>47</v>
      </c>
      <c r="BL25" s="33" t="str">
        <f>'5. ԾՐԱԳՐԵՐԻ ԱՄՓՈՓԱԹԵՐԹ'!X26</f>
        <v xml:space="preserve">8) Դրական ազդեցություն համայնքում առողջապահականկամ կրթական ծառայությունների որակի բարելավման վրա </v>
      </c>
      <c r="BM25" s="42" t="s">
        <v>47</v>
      </c>
      <c r="BN25" s="103" t="s">
        <v>47</v>
      </c>
      <c r="BO25" s="33" t="str">
        <f>'5. ԾՐԱԳՐԵՐԻ ԱՄՓՈՓԱԹԵՐԹ'!Y26</f>
        <v>10) Այլ ազդեցություն</v>
      </c>
      <c r="BP25" s="42" t="s">
        <v>47</v>
      </c>
      <c r="BQ25" s="103" t="s">
        <v>47</v>
      </c>
      <c r="BR25" s="33" t="str">
        <f>'5. ԾՐԱԳՐԵՐԻ ԱՄՓՈՓԱԹԵՐԹ'!Z26</f>
        <v>3) Դրական ազդեցություն համայնքից դուրս գործող ձեռնարկությունների գործունեության վրա</v>
      </c>
      <c r="BS25" s="42" t="s">
        <v>47</v>
      </c>
      <c r="BT25" s="103" t="s">
        <v>47</v>
      </c>
      <c r="BU25" s="33" t="str">
        <f>'5. ԾՐԱԳՐԵՐԻ ԱՄՓՈՓԱԹԵՐԹ'!AA26</f>
        <v>6) Դրական ազդեցություն համայնքի սոցիալական իրավիճակի և սոցիալական քաղաքականության իրագործման վրա</v>
      </c>
      <c r="BV25" s="42" t="s">
        <v>47</v>
      </c>
      <c r="BW25" s="103" t="s">
        <v>47</v>
      </c>
      <c r="BX25" s="33" t="str">
        <f>'5. ԾՐԱԳՐԵՐԻ ԱՄՓՈՓԱԹԵՐԹ'!AB26</f>
        <v>ընտրել</v>
      </c>
      <c r="BY25" s="42" t="s">
        <v>47</v>
      </c>
      <c r="BZ25" s="91" t="s">
        <v>47</v>
      </c>
      <c r="CA25" s="118" t="s">
        <v>47</v>
      </c>
      <c r="CB25" s="18" t="s">
        <v>47</v>
      </c>
      <c r="CC25" s="102" t="s">
        <v>47</v>
      </c>
    </row>
    <row r="26" spans="1:81" s="37" customFormat="1" ht="56.1" customHeight="1" thickBot="1">
      <c r="A26" s="1081" t="s">
        <v>59</v>
      </c>
      <c r="B26" s="1078" t="str">
        <f>'4.   4․1 ԾՐԱԳՐԵՐ 1-14'!B130</f>
        <v>Ծրագրի իրագործման դեպքում ստեղծվող աշխատատեղերի թվաքանակը.</v>
      </c>
      <c r="C26" s="73" t="str">
        <f>'4.   4․1 ԾՐԱԳՐԵՐ 1-14'!C129</f>
        <v>Ժամանակավոր (հատ)</v>
      </c>
      <c r="D26" s="374">
        <f>'5. ԾՐԱԳՐԵՐԻ ԱՄՓՈՓԱԹԵՐԹ'!D27</f>
        <v>8</v>
      </c>
      <c r="E26" s="57"/>
      <c r="F26" s="104"/>
      <c r="G26" s="375">
        <f>'5. ԾՐԱԳՐԵՐԻ ԱՄՓՈՓԱԹԵՐԹ'!E27</f>
        <v>8</v>
      </c>
      <c r="H26" s="57"/>
      <c r="I26" s="104"/>
      <c r="J26" s="374">
        <f>'5. ԾՐԱԳՐԵՐԻ ԱՄՓՈՓԱԹԵՐԹ'!F27</f>
        <v>2</v>
      </c>
      <c r="K26" s="57"/>
      <c r="L26" s="64"/>
      <c r="M26" s="375">
        <f>'5. ԾՐԱԳՐԵՐԻ ԱՄՓՈՓԱԹԵՐԹ'!G27</f>
        <v>20</v>
      </c>
      <c r="N26" s="57"/>
      <c r="O26" s="104"/>
      <c r="P26" s="375">
        <f>'5. ԾՐԱԳՐԵՐԻ ԱՄՓՈՓԱԹԵՐԹ'!H27</f>
        <v>2</v>
      </c>
      <c r="Q26" s="57"/>
      <c r="R26" s="64"/>
      <c r="S26" s="375">
        <f>'5. ԾՐԱԳՐԵՐԻ ԱՄՓՈՓԱԹԵՐԹ'!I27</f>
        <v>3</v>
      </c>
      <c r="T26" s="57"/>
      <c r="U26" s="104"/>
      <c r="V26" s="375">
        <f>'5. ԾՐԱԳՐԵՐԻ ԱՄՓՈՓԱԹԵՐԹ'!J27</f>
        <v>3</v>
      </c>
      <c r="W26" s="57"/>
      <c r="X26" s="104"/>
      <c r="Y26" s="375">
        <f>'5. ԾՐԱԳՐԵՐԻ ԱՄՓՈՓԱԹԵՐԹ'!K27</f>
        <v>0</v>
      </c>
      <c r="Z26" s="57"/>
      <c r="AA26" s="104"/>
      <c r="AB26" s="375">
        <f>'5. ԾՐԱԳՐԵՐԻ ԱՄՓՈՓԱԹԵՐԹ'!L27</f>
        <v>0</v>
      </c>
      <c r="AC26" s="57"/>
      <c r="AD26" s="64"/>
      <c r="AE26" s="375">
        <f>'5. ԾՐԱԳՐԵՐԻ ԱՄՓՈՓԱԹԵՐԹ'!M27</f>
        <v>0</v>
      </c>
      <c r="AF26" s="57"/>
      <c r="AG26" s="104"/>
      <c r="AH26" s="375">
        <f>'5. ԾՐԱԳՐԵՐԻ ԱՄՓՈՓԱԹԵՐԹ'!N27</f>
        <v>565</v>
      </c>
      <c r="AI26" s="57"/>
      <c r="AJ26" s="104"/>
      <c r="AK26" s="375">
        <f>'5. ԾՐԱԳՐԵՐԻ ԱՄՓՈՓԱԹԵՐԹ'!O27</f>
        <v>4</v>
      </c>
      <c r="AL26" s="57"/>
      <c r="AM26" s="104"/>
      <c r="AN26" s="375">
        <f>'5. ԾՐԱԳՐԵՐԻ ԱՄՓՈՓԱԹԵՐԹ'!P27</f>
        <v>4</v>
      </c>
      <c r="AO26" s="57"/>
      <c r="AP26" s="104"/>
      <c r="AQ26" s="375">
        <f>'5. ԾՐԱԳՐԵՐԻ ԱՄՓՈՓԱԹԵՐԹ'!Q27</f>
        <v>3</v>
      </c>
      <c r="AR26" s="57"/>
      <c r="AS26" s="104"/>
      <c r="AT26" s="374">
        <f>'5. ԾՐԱԳՐԵՐԻ ԱՄՓՈՓԱԹԵՐԹ'!R27</f>
        <v>22</v>
      </c>
      <c r="AU26" s="57"/>
      <c r="AV26" s="64"/>
      <c r="AW26" s="375">
        <f>'5. ԾՐԱԳՐԵՐԻ ԱՄՓՈՓԱԹԵՐԹ'!S27</f>
        <v>30</v>
      </c>
      <c r="AX26" s="57"/>
      <c r="AY26" s="104"/>
      <c r="AZ26" s="375">
        <f>'5. ԾՐԱԳՐԵՐԻ ԱՄՓՈՓԱԹԵՐԹ'!T27</f>
        <v>0</v>
      </c>
      <c r="BA26" s="57"/>
      <c r="BB26" s="104"/>
      <c r="BC26" s="375">
        <f>'5. ԾՐԱԳՐԵՐԻ ԱՄՓՈՓԱԹԵՐԹ'!U27</f>
        <v>18</v>
      </c>
      <c r="BD26" s="57"/>
      <c r="BE26" s="104"/>
      <c r="BF26" s="375">
        <f>'5. ԾՐԱԳՐԵՐԻ ԱՄՓՈՓԱԹԵՐԹ'!V27</f>
        <v>30</v>
      </c>
      <c r="BG26" s="57"/>
      <c r="BH26" s="104"/>
      <c r="BI26" s="375">
        <f>'5. ԾՐԱԳՐԵՐԻ ԱՄՓՈՓԱԹԵՐԹ'!W27</f>
        <v>6</v>
      </c>
      <c r="BJ26" s="57"/>
      <c r="BK26" s="104"/>
      <c r="BL26" s="375">
        <f>'5. ԾՐԱԳՐԵՐԻ ԱՄՓՈՓԱԹԵՐԹ'!X27</f>
        <v>1</v>
      </c>
      <c r="BM26" s="57"/>
      <c r="BN26" s="104"/>
      <c r="BO26" s="375">
        <f>'5. ԾՐԱԳՐԵՐԻ ԱՄՓՈՓԱԹԵՐԹ'!Y27</f>
        <v>0</v>
      </c>
      <c r="BP26" s="57"/>
      <c r="BQ26" s="104"/>
      <c r="BR26" s="375">
        <f>'5. ԾՐԱԳՐԵՐԻ ԱՄՓՈՓԱԹԵՐԹ'!Z27</f>
        <v>5</v>
      </c>
      <c r="BS26" s="57"/>
      <c r="BT26" s="104"/>
      <c r="BU26" s="375">
        <f>'5. ԾՐԱԳՐԵՐԻ ԱՄՓՈՓԱԹԵՐԹ'!AA27</f>
        <v>80</v>
      </c>
      <c r="BV26" s="57"/>
      <c r="BW26" s="104"/>
      <c r="BX26" s="375">
        <f>'5. ԾՐԱԳՐԵՐԻ ԱՄՓՈՓԱԹԵՐԹ'!AB27</f>
        <v>0</v>
      </c>
      <c r="BY26" s="57"/>
      <c r="BZ26" s="64"/>
      <c r="CA26" s="119">
        <f t="shared" ref="CA26:CC27" si="1">BX26+BU26+BR26+BO26+BL26+BI26+BF26+BC26+AZ26+AW26+AT26+AQ26+AN26+AK26+AH26+AE26+AB26+Y26+V26+S26+P26+M26+J26+G26+D26</f>
        <v>814</v>
      </c>
      <c r="CB26" s="68">
        <f t="shared" si="1"/>
        <v>0</v>
      </c>
      <c r="CC26" s="120">
        <f t="shared" si="1"/>
        <v>0</v>
      </c>
    </row>
    <row r="27" spans="1:81" s="37" customFormat="1" ht="56.1" customHeight="1" thickBot="1">
      <c r="A27" s="1082"/>
      <c r="B27" s="1083"/>
      <c r="C27" s="26" t="str">
        <f>'4.   4․1 ԾՐԱԳՐԵՐ 1-14'!D129</f>
        <v>Հիմնական (հատ)</v>
      </c>
      <c r="D27" s="369">
        <f>'5. ԾՐԱԳՐԵՐԻ ԱՄՓՈՓԱԹԵՐԹ'!D28</f>
        <v>56</v>
      </c>
      <c r="E27" s="57"/>
      <c r="F27" s="104"/>
      <c r="G27" s="370">
        <f>'5. ԾՐԱԳՐԵՐԻ ԱՄՓՈՓԱԹԵՐԹ'!E28</f>
        <v>56</v>
      </c>
      <c r="H27" s="57"/>
      <c r="I27" s="104"/>
      <c r="J27" s="369">
        <f>'5. ԾՐԱԳՐԵՐԻ ԱՄՓՈՓԱԹԵՐԹ'!F28</f>
        <v>1</v>
      </c>
      <c r="K27" s="57"/>
      <c r="L27" s="64"/>
      <c r="M27" s="370">
        <f>'5. ԾՐԱԳՐԵՐԻ ԱՄՓՈՓԱԹԵՐԹ'!G28</f>
        <v>4</v>
      </c>
      <c r="N27" s="57"/>
      <c r="O27" s="104"/>
      <c r="P27" s="370">
        <f>'5. ԾՐԱԳՐԵՐԻ ԱՄՓՈՓԱԹԵՐԹ'!H28</f>
        <v>1</v>
      </c>
      <c r="Q27" s="57"/>
      <c r="R27" s="64"/>
      <c r="S27" s="370">
        <f>'5. ԾՐԱԳՐԵՐԻ ԱՄՓՈՓԱԹԵՐԹ'!I28</f>
        <v>0</v>
      </c>
      <c r="T27" s="57"/>
      <c r="U27" s="104"/>
      <c r="V27" s="370">
        <f>'5. ԾՐԱԳՐԵՐԻ ԱՄՓՈՓԱԹԵՐԹ'!J28</f>
        <v>1</v>
      </c>
      <c r="W27" s="57"/>
      <c r="X27" s="104"/>
      <c r="Y27" s="370">
        <f>'5. ԾՐԱԳՐԵՐԻ ԱՄՓՈՓԱԹԵՐԹ'!K28</f>
        <v>0</v>
      </c>
      <c r="Z27" s="57"/>
      <c r="AA27" s="104"/>
      <c r="AB27" s="370">
        <f>'5. ԾՐԱԳՐԵՐԻ ԱՄՓՈՓԱԹԵՐԹ'!L28</f>
        <v>0</v>
      </c>
      <c r="AC27" s="57"/>
      <c r="AD27" s="64"/>
      <c r="AE27" s="370">
        <f>'5. ԾՐԱԳՐԵՐԻ ԱՄՓՈՓԱԹԵՐԹ'!M28</f>
        <v>0</v>
      </c>
      <c r="AF27" s="57"/>
      <c r="AG27" s="104"/>
      <c r="AH27" s="370">
        <f>'5. ԾՐԱԳՐԵՐԻ ԱՄՓՈՓԱԹԵՐԹ'!N28</f>
        <v>0</v>
      </c>
      <c r="AI27" s="57"/>
      <c r="AJ27" s="104"/>
      <c r="AK27" s="370">
        <f>'5. ԾՐԱԳՐԵՐԻ ԱՄՓՈՓԱԹԵՐԹ'!O28</f>
        <v>0</v>
      </c>
      <c r="AL27" s="57"/>
      <c r="AM27" s="104"/>
      <c r="AN27" s="370">
        <f>'5. ԾՐԱԳՐԵՐԻ ԱՄՓՈՓԱԹԵՐԹ'!P28</f>
        <v>2</v>
      </c>
      <c r="AO27" s="57"/>
      <c r="AP27" s="104"/>
      <c r="AQ27" s="370">
        <f>'5. ԾՐԱԳՐԵՐԻ ԱՄՓՈՓԱԹԵՐԹ'!Q28</f>
        <v>3</v>
      </c>
      <c r="AR27" s="57"/>
      <c r="AS27" s="104"/>
      <c r="AT27" s="369">
        <f>'5. ԾՐԱԳՐԵՐԻ ԱՄՓՈՓԱԹԵՐԹ'!R28</f>
        <v>2</v>
      </c>
      <c r="AU27" s="57"/>
      <c r="AV27" s="64"/>
      <c r="AW27" s="370">
        <f>'5. ԾՐԱԳՐԵՐԻ ԱՄՓՈՓԱԹԵՐԹ'!S28</f>
        <v>0</v>
      </c>
      <c r="AX27" s="57"/>
      <c r="AY27" s="104"/>
      <c r="AZ27" s="370">
        <f>'5. ԾՐԱԳՐԵՐԻ ԱՄՓՈՓԱԹԵՐԹ'!T28</f>
        <v>0</v>
      </c>
      <c r="BA27" s="57"/>
      <c r="BB27" s="104"/>
      <c r="BC27" s="370">
        <f>'5. ԾՐԱԳՐԵՐԻ ԱՄՓՈՓԱԹԵՐԹ'!U28</f>
        <v>10</v>
      </c>
      <c r="BD27" s="57"/>
      <c r="BE27" s="104"/>
      <c r="BF27" s="370" t="str">
        <f>'5. ԾՐԱԳՐԵՐԻ ԱՄՓՈՓԱԹԵՐԹ'!V28</f>
        <v>-</v>
      </c>
      <c r="BG27" s="57"/>
      <c r="BH27" s="104"/>
      <c r="BI27" s="370">
        <f>'5. ԾՐԱԳՐԵՐԻ ԱՄՓՈՓԱԹԵՐԹ'!W28</f>
        <v>0</v>
      </c>
      <c r="BJ27" s="57"/>
      <c r="BK27" s="104"/>
      <c r="BL27" s="370">
        <f>'5. ԾՐԱԳՐԵՐԻ ԱՄՓՈՓԱԹԵՐԹ'!X28</f>
        <v>2</v>
      </c>
      <c r="BM27" s="57"/>
      <c r="BN27" s="104"/>
      <c r="BO27" s="370">
        <f>'5. ԾՐԱԳՐԵՐԻ ԱՄՓՈՓԱԹԵՐԹ'!Y28</f>
        <v>0</v>
      </c>
      <c r="BP27" s="57"/>
      <c r="BQ27" s="104"/>
      <c r="BR27" s="370">
        <f>'5. ԾՐԱԳՐԵՐԻ ԱՄՓՈՓԱԹԵՐԹ'!Z28</f>
        <v>5</v>
      </c>
      <c r="BS27" s="57"/>
      <c r="BT27" s="104"/>
      <c r="BU27" s="370">
        <f>'5. ԾՐԱԳՐԵՐԻ ԱՄՓՈՓԱԹԵՐԹ'!AA28</f>
        <v>0</v>
      </c>
      <c r="BV27" s="57"/>
      <c r="BW27" s="104"/>
      <c r="BX27" s="370">
        <f>'5. ԾՐԱԳՐԵՐԻ ԱՄՓՈՓԱԹԵՐԹ'!AB28</f>
        <v>0</v>
      </c>
      <c r="BY27" s="57"/>
      <c r="BZ27" s="64"/>
      <c r="CA27" s="119" t="e">
        <f t="shared" si="1"/>
        <v>#VALUE!</v>
      </c>
      <c r="CB27" s="68">
        <f t="shared" si="1"/>
        <v>0</v>
      </c>
      <c r="CC27" s="120">
        <f t="shared" si="1"/>
        <v>0</v>
      </c>
    </row>
    <row r="28" spans="1:81" s="563" customFormat="1" ht="56.1" customHeight="1" thickBot="1">
      <c r="A28" s="1096" t="s">
        <v>59</v>
      </c>
      <c r="B28" s="1058" t="str">
        <f>'4.   4․1 ԾՐԱԳՐԵՐ 1-14'!B131</f>
        <v>այդ թվում՝ աշխատատեղեր կանանց համար</v>
      </c>
      <c r="C28" s="564">
        <f>'4.   4․1 ԾՐԱԳՐԵՐ 1-14'!C131</f>
        <v>34</v>
      </c>
      <c r="D28" s="565">
        <f>'5. ԾՐԱԳՐԵՐԻ ԱՄՓՈՓԱԹԵՐԹ'!D29</f>
        <v>34</v>
      </c>
      <c r="E28" s="556"/>
      <c r="F28" s="557"/>
      <c r="G28" s="566">
        <f>'5. ԾՐԱԳՐԵՐԻ ԱՄՓՈՓԱԹԵՐԹ'!E29</f>
        <v>34</v>
      </c>
      <c r="H28" s="556"/>
      <c r="I28" s="557"/>
      <c r="J28" s="565">
        <f>'5. ԾՐԱԳՐԵՐԻ ԱՄՓՈՓԱԹԵՐԹ'!F29</f>
        <v>1</v>
      </c>
      <c r="K28" s="556"/>
      <c r="L28" s="559"/>
      <c r="M28" s="566">
        <f>'5. ԾՐԱԳՐԵՐԻ ԱՄՓՈՓԱԹԵՐԹ'!G29</f>
        <v>2</v>
      </c>
      <c r="N28" s="556"/>
      <c r="O28" s="557"/>
      <c r="P28" s="566">
        <f>'5. ԾՐԱԳՐԵՐԻ ԱՄՓՈՓԱԹԵՐԹ'!H29</f>
        <v>1</v>
      </c>
      <c r="Q28" s="556"/>
      <c r="R28" s="559"/>
      <c r="S28" s="566">
        <f>'5. ԾՐԱԳՐԵՐԻ ԱՄՓՈՓԱԹԵՐԹ'!I29</f>
        <v>0</v>
      </c>
      <c r="T28" s="556"/>
      <c r="U28" s="557"/>
      <c r="V28" s="566">
        <f>'5. ԾՐԱԳՐԵՐԻ ԱՄՓՈՓԱԹԵՐԹ'!J29</f>
        <v>0</v>
      </c>
      <c r="W28" s="556"/>
      <c r="X28" s="557"/>
      <c r="Y28" s="566">
        <f>'5. ԾՐԱԳՐԵՐԻ ԱՄՓՈՓԱԹԵՐԹ'!K29</f>
        <v>0</v>
      </c>
      <c r="Z28" s="556"/>
      <c r="AA28" s="557"/>
      <c r="AB28" s="566">
        <f>'5. ԾՐԱԳՐԵՐԻ ԱՄՓՈՓԱԹԵՐԹ'!L29</f>
        <v>0</v>
      </c>
      <c r="AC28" s="556"/>
      <c r="AD28" s="559"/>
      <c r="AE28" s="566">
        <f>'5. ԾՐԱԳՐԵՐԻ ԱՄՓՈՓԱԹԵՐԹ'!M29</f>
        <v>0</v>
      </c>
      <c r="AF28" s="556"/>
      <c r="AG28" s="557"/>
      <c r="AH28" s="566">
        <f>'5. ԾՐԱԳՐԵՐԻ ԱՄՓՈՓԱԹԵՐԹ'!N29</f>
        <v>479</v>
      </c>
      <c r="AI28" s="556"/>
      <c r="AJ28" s="557"/>
      <c r="AK28" s="566">
        <f>'5. ԾՐԱԳՐԵՐԻ ԱՄՓՈՓԱԹԵՐԹ'!O29</f>
        <v>4</v>
      </c>
      <c r="AL28" s="556"/>
      <c r="AM28" s="557"/>
      <c r="AN28" s="566">
        <f>'5. ԾՐԱԳՐԵՐԻ ԱՄՓՈՓԱԹԵՐԹ'!P29</f>
        <v>2</v>
      </c>
      <c r="AO28" s="556"/>
      <c r="AP28" s="557"/>
      <c r="AQ28" s="566">
        <f>'5. ԾՐԱԳՐԵՐԻ ԱՄՓՈՓԱԹԵՐԹ'!Q29</f>
        <v>3</v>
      </c>
      <c r="AR28" s="556"/>
      <c r="AS28" s="557"/>
      <c r="AT28" s="565">
        <f>'5. ԾՐԱԳՐԵՐԻ ԱՄՓՈՓԱԹԵՐԹ'!R29</f>
        <v>0</v>
      </c>
      <c r="AU28" s="556"/>
      <c r="AV28" s="559"/>
      <c r="AW28" s="566">
        <f>'5. ԾՐԱԳՐԵՐԻ ԱՄՓՈՓԱԹԵՐԹ'!S29</f>
        <v>0</v>
      </c>
      <c r="AX28" s="556"/>
      <c r="AY28" s="557"/>
      <c r="AZ28" s="566">
        <f>'5. ԾՐԱԳՐԵՐԻ ԱՄՓՈՓԱԹԵՐԹ'!T29</f>
        <v>0</v>
      </c>
      <c r="BA28" s="556"/>
      <c r="BB28" s="557"/>
      <c r="BC28" s="566">
        <f>'5. ԾՐԱԳՐԵՐԻ ԱՄՓՈՓԱԹԵՐԹ'!U29</f>
        <v>6</v>
      </c>
      <c r="BD28" s="556"/>
      <c r="BE28" s="557"/>
      <c r="BF28" s="566">
        <f>'5. ԾՐԱԳՐԵՐԻ ԱՄՓՈՓԱԹԵՐԹ'!V29</f>
        <v>0</v>
      </c>
      <c r="BG28" s="556"/>
      <c r="BH28" s="557"/>
      <c r="BI28" s="566">
        <f>'5. ԾՐԱԳՐԵՐԻ ԱՄՓՈՓԱԹԵՐԹ'!W29</f>
        <v>6</v>
      </c>
      <c r="BJ28" s="556"/>
      <c r="BK28" s="557"/>
      <c r="BL28" s="566">
        <f>'5. ԾՐԱԳՐԵՐԻ ԱՄՓՈՓԱԹԵՐԹ'!X29</f>
        <v>0</v>
      </c>
      <c r="BM28" s="556"/>
      <c r="BN28" s="557"/>
      <c r="BO28" s="566">
        <f>'5. ԾՐԱԳՐԵՐԻ ԱՄՓՈՓԱԹԵՐԹ'!Y29</f>
        <v>0</v>
      </c>
      <c r="BP28" s="556"/>
      <c r="BQ28" s="557"/>
      <c r="BR28" s="566">
        <f>'5. ԾՐԱԳՐԵՐԻ ԱՄՓՈՓԱԹԵՐԹ'!Z29</f>
        <v>2</v>
      </c>
      <c r="BS28" s="556"/>
      <c r="BT28" s="557"/>
      <c r="BU28" s="566">
        <f>'5. ԾՐԱԳՐԵՐԻ ԱՄՓՈՓԱԹԵՐԹ'!AA29</f>
        <v>2</v>
      </c>
      <c r="BV28" s="556"/>
      <c r="BW28" s="557"/>
      <c r="BX28" s="566">
        <f>'5. ԾՐԱԳՐԵՐԻ ԱՄՓՈՓԱԹԵՐԹ'!AB29</f>
        <v>0</v>
      </c>
      <c r="BY28" s="556"/>
      <c r="BZ28" s="559"/>
      <c r="CA28" s="585">
        <f t="shared" ref="CA28:CC29" si="2">BX28+BU28+BR28+BO28+BL28+BI28+BF28+BC28+AZ28+AW28+AT28+AQ28+AN28+AK28+AH28+AE28+AB28+Y28+V28+S28+P28+M28+J28+G28+D28</f>
        <v>576</v>
      </c>
      <c r="CB28" s="586">
        <f t="shared" si="2"/>
        <v>0</v>
      </c>
      <c r="CC28" s="587">
        <f t="shared" si="2"/>
        <v>0</v>
      </c>
    </row>
    <row r="29" spans="1:81" s="563" customFormat="1" ht="56.1" customHeight="1" thickBot="1">
      <c r="A29" s="1097"/>
      <c r="B29" s="1100"/>
      <c r="C29" s="554">
        <f>'4.   4․1 ԾՐԱԳՐԵՐ 1-14'!D131</f>
        <v>34</v>
      </c>
      <c r="D29" s="555">
        <f>'5. ԾՐԱԳՐԵՐԻ ԱՄՓՈՓԱԹԵՐԹ'!D30</f>
        <v>34</v>
      </c>
      <c r="E29" s="556"/>
      <c r="F29" s="557"/>
      <c r="G29" s="558">
        <f>'5. ԾՐԱԳՐԵՐԻ ԱՄՓՈՓԱԹԵՐԹ'!E30</f>
        <v>34</v>
      </c>
      <c r="H29" s="556"/>
      <c r="I29" s="557"/>
      <c r="J29" s="555">
        <f>'5. ԾՐԱԳՐԵՐԻ ԱՄՓՈՓԱԹԵՐԹ'!F30</f>
        <v>0</v>
      </c>
      <c r="K29" s="556"/>
      <c r="L29" s="559"/>
      <c r="M29" s="558">
        <f>'5. ԾՐԱԳՐԵՐԻ ԱՄՓՈՓԱԹԵՐԹ'!G30</f>
        <v>1</v>
      </c>
      <c r="N29" s="556"/>
      <c r="O29" s="557"/>
      <c r="P29" s="558">
        <f>'5. ԾՐԱԳՐԵՐԻ ԱՄՓՈՓԱԹԵՐԹ'!H30</f>
        <v>1</v>
      </c>
      <c r="Q29" s="556"/>
      <c r="R29" s="559"/>
      <c r="S29" s="558">
        <f>'5. ԾՐԱԳՐԵՐԻ ԱՄՓՈՓԱԹԵՐԹ'!I30</f>
        <v>0</v>
      </c>
      <c r="T29" s="556"/>
      <c r="U29" s="557"/>
      <c r="V29" s="558">
        <f>'5. ԾՐԱԳՐԵՐԻ ԱՄՓՈՓԱԹԵՐԹ'!J30</f>
        <v>0</v>
      </c>
      <c r="W29" s="556"/>
      <c r="X29" s="557"/>
      <c r="Y29" s="558">
        <f>'5. ԾՐԱԳՐԵՐԻ ԱՄՓՈՓԱԹԵՐԹ'!K30</f>
        <v>0</v>
      </c>
      <c r="Z29" s="556"/>
      <c r="AA29" s="557"/>
      <c r="AB29" s="558">
        <f>'5. ԾՐԱԳՐԵՐԻ ԱՄՓՈՓԱԹԵՐԹ'!L30</f>
        <v>0</v>
      </c>
      <c r="AC29" s="556"/>
      <c r="AD29" s="559"/>
      <c r="AE29" s="558">
        <f>'5. ԾՐԱԳՐԵՐԻ ԱՄՓՈՓԱԹԵՐԹ'!M30</f>
        <v>0</v>
      </c>
      <c r="AF29" s="556"/>
      <c r="AG29" s="557"/>
      <c r="AH29" s="558">
        <f>'5. ԾՐԱԳՐԵՐԻ ԱՄՓՈՓԱԹԵՐԹ'!N30</f>
        <v>0</v>
      </c>
      <c r="AI29" s="556"/>
      <c r="AJ29" s="557"/>
      <c r="AK29" s="558">
        <f>'5. ԾՐԱԳՐԵՐԻ ԱՄՓՈՓԱԹԵՐԹ'!O30</f>
        <v>0</v>
      </c>
      <c r="AL29" s="556"/>
      <c r="AM29" s="557"/>
      <c r="AN29" s="558">
        <f>'5. ԾՐԱԳՐԵՐԻ ԱՄՓՈՓԱԹԵՐԹ'!P30</f>
        <v>2</v>
      </c>
      <c r="AO29" s="556"/>
      <c r="AP29" s="557"/>
      <c r="AQ29" s="558">
        <f>'5. ԾՐԱԳՐԵՐԻ ԱՄՓՈՓԱԹԵՐԹ'!Q30</f>
        <v>0</v>
      </c>
      <c r="AR29" s="556"/>
      <c r="AS29" s="557"/>
      <c r="AT29" s="555">
        <f>'5. ԾՐԱԳՐԵՐԻ ԱՄՓՈՓԱԹԵՐԹ'!R30</f>
        <v>0</v>
      </c>
      <c r="AU29" s="556"/>
      <c r="AV29" s="559"/>
      <c r="AW29" s="558">
        <f>'5. ԾՐԱԳՐԵՐԻ ԱՄՓՈՓԱԹԵՐԹ'!S30</f>
        <v>0</v>
      </c>
      <c r="AX29" s="556"/>
      <c r="AY29" s="557"/>
      <c r="AZ29" s="558">
        <f>'5. ԾՐԱԳՐԵՐԻ ԱՄՓՈՓԱԹԵՐԹ'!T30</f>
        <v>0</v>
      </c>
      <c r="BA29" s="556"/>
      <c r="BB29" s="557"/>
      <c r="BC29" s="558">
        <f>'5. ԾՐԱԳՐԵՐԻ ԱՄՓՈՓԱԹԵՐԹ'!U30</f>
        <v>2</v>
      </c>
      <c r="BD29" s="556"/>
      <c r="BE29" s="557"/>
      <c r="BF29" s="558">
        <f>'5. ԾՐԱԳՐԵՐԻ ԱՄՓՈՓԱԹԵՐԹ'!V30</f>
        <v>0</v>
      </c>
      <c r="BG29" s="556"/>
      <c r="BH29" s="557"/>
      <c r="BI29" s="558">
        <f>'5. ԾՐԱԳՐԵՐԻ ԱՄՓՈՓԱԹԵՐԹ'!W30</f>
        <v>0</v>
      </c>
      <c r="BJ29" s="556"/>
      <c r="BK29" s="557"/>
      <c r="BL29" s="558">
        <f>'5. ԾՐԱԳՐԵՐԻ ԱՄՓՈՓԱԹԵՐԹ'!X30</f>
        <v>0</v>
      </c>
      <c r="BM29" s="556"/>
      <c r="BN29" s="557"/>
      <c r="BO29" s="558">
        <f>'5. ԾՐԱԳՐԵՐԻ ԱՄՓՈՓԱԹԵՐԹ'!Y30</f>
        <v>0</v>
      </c>
      <c r="BP29" s="556"/>
      <c r="BQ29" s="557"/>
      <c r="BR29" s="558">
        <f>'5. ԾՐԱԳՐԵՐԻ ԱՄՓՈՓԱԹԵՐԹ'!Z30</f>
        <v>2</v>
      </c>
      <c r="BS29" s="556"/>
      <c r="BT29" s="557"/>
      <c r="BU29" s="558">
        <f>'5. ԾՐԱԳՐԵՐԻ ԱՄՓՈՓԱԹԵՐԹ'!AA30</f>
        <v>0</v>
      </c>
      <c r="BV29" s="556"/>
      <c r="BW29" s="557"/>
      <c r="BX29" s="558">
        <f>'5. ԾՐԱԳՐԵՐԻ ԱՄՓՈՓԱԹԵՐԹ'!AB30</f>
        <v>0</v>
      </c>
      <c r="BY29" s="556"/>
      <c r="BZ29" s="559"/>
      <c r="CA29" s="585">
        <f t="shared" si="2"/>
        <v>76</v>
      </c>
      <c r="CB29" s="586">
        <f t="shared" si="2"/>
        <v>0</v>
      </c>
      <c r="CC29" s="587">
        <f t="shared" si="2"/>
        <v>0</v>
      </c>
    </row>
    <row r="30" spans="1:81" s="16" customFormat="1" ht="56.1" customHeight="1" thickBot="1">
      <c r="A30" s="452" t="str">
        <f>'5. ԾՐԱԳՐԵՐԻ ԱՄՓՈՓԱԹԵՐԹ'!A31</f>
        <v>Ա13</v>
      </c>
      <c r="B30" s="29" t="str">
        <f>'4.   4․1 ԾՐԱԳՐԵՐ 1-14'!B133</f>
        <v xml:space="preserve">Ծրագրի իրականացման դեպքում շրջակա միջավայրի վրա ազդեցությունը. </v>
      </c>
      <c r="C30" s="25"/>
      <c r="D30" s="31" t="str">
        <f>'5. ԾՐԱԳՐԵՐԻ ԱՄՓՈՓԱԹԵՐԹ'!D31</f>
        <v>ԴՐԱԿԱՆ</v>
      </c>
      <c r="E30" s="43" t="s">
        <v>47</v>
      </c>
      <c r="F30" s="105" t="s">
        <v>103</v>
      </c>
      <c r="G30" s="33" t="str">
        <f>'5. ԾՐԱԳՐԵՐԻ ԱՄՓՈՓԱԹԵՐԹ'!E31</f>
        <v>ԴՐԱԿԱՆ</v>
      </c>
      <c r="H30" s="43" t="s">
        <v>47</v>
      </c>
      <c r="I30" s="105" t="s">
        <v>103</v>
      </c>
      <c r="J30" s="31" t="str">
        <f>'5. ԾՐԱԳՐԵՐԻ ԱՄՓՈՓԱԹԵՐԹ'!F31</f>
        <v>ԴՐԱԿԱՆ</v>
      </c>
      <c r="K30" s="43" t="s">
        <v>47</v>
      </c>
      <c r="L30" s="92" t="s">
        <v>103</v>
      </c>
      <c r="M30" s="33" t="str">
        <f>'5. ԾՐԱԳՐԵՐԻ ԱՄՓՈՓԱԹԵՐԹ'!G31</f>
        <v>ԴՐԱԿԱՆ</v>
      </c>
      <c r="N30" s="43" t="s">
        <v>47</v>
      </c>
      <c r="O30" s="105" t="s">
        <v>103</v>
      </c>
      <c r="P30" s="33" t="str">
        <f>'5. ԾՐԱԳՐԵՐԻ ԱՄՓՈՓԱԹԵՐԹ'!H31</f>
        <v>ԴՐԱԿԱՆ</v>
      </c>
      <c r="Q30" s="43" t="s">
        <v>47</v>
      </c>
      <c r="R30" s="92" t="s">
        <v>103</v>
      </c>
      <c r="S30" s="33" t="str">
        <f>'5. ԾՐԱԳՐԵՐԻ ԱՄՓՈՓԱԹԵՐԹ'!I31</f>
        <v>ԴՐԱԿԱՆ</v>
      </c>
      <c r="T30" s="43" t="s">
        <v>47</v>
      </c>
      <c r="U30" s="105" t="s">
        <v>103</v>
      </c>
      <c r="V30" s="33" t="str">
        <f>'5. ԾՐԱԳՐԵՐԻ ԱՄՓՈՓԱԹԵՐԹ'!J31</f>
        <v>ԱԶԴԵՑՈՒԹՅՈՒՆ ՉՈՒՆԻ</v>
      </c>
      <c r="W30" s="43" t="s">
        <v>47</v>
      </c>
      <c r="X30" s="105" t="s">
        <v>103</v>
      </c>
      <c r="Y30" s="33" t="str">
        <f>'5. ԾՐԱԳՐԵՐԻ ԱՄՓՈՓԱԹԵՐԹ'!K31</f>
        <v>ԱԶԴԵՑՈՒԹՅՈՒՆ ՉՈՒՆԻ</v>
      </c>
      <c r="Z30" s="43" t="s">
        <v>47</v>
      </c>
      <c r="AA30" s="105" t="s">
        <v>103</v>
      </c>
      <c r="AB30" s="33" t="str">
        <f>'5. ԾՐԱԳՐԵՐԻ ԱՄՓՈՓԱԹԵՐԹ'!L31</f>
        <v>ընտրել</v>
      </c>
      <c r="AC30" s="43" t="s">
        <v>47</v>
      </c>
      <c r="AD30" s="92" t="s">
        <v>103</v>
      </c>
      <c r="AE30" s="33" t="str">
        <f>'5. ԾՐԱԳՐԵՐԻ ԱՄՓՈՓԱԹԵՐԹ'!M31</f>
        <v>ԴՐԱԿԱՆ</v>
      </c>
      <c r="AF30" s="43" t="s">
        <v>47</v>
      </c>
      <c r="AG30" s="105" t="s">
        <v>103</v>
      </c>
      <c r="AH30" s="33" t="str">
        <f>'5. ԾՐԱԳՐԵՐԻ ԱՄՓՈՓԱԹԵՐԹ'!N31</f>
        <v>ԴՐԱԿԱՆ</v>
      </c>
      <c r="AI30" s="43" t="s">
        <v>47</v>
      </c>
      <c r="AJ30" s="105" t="s">
        <v>103</v>
      </c>
      <c r="AK30" s="33" t="str">
        <f>'5. ԾՐԱԳՐԵՐԻ ԱՄՓՈՓԱԹԵՐԹ'!O31</f>
        <v>ԴՐԱԿԱՆ</v>
      </c>
      <c r="AL30" s="43" t="s">
        <v>47</v>
      </c>
      <c r="AM30" s="105" t="s">
        <v>103</v>
      </c>
      <c r="AN30" s="33" t="str">
        <f>'5. ԾՐԱԳՐԵՐԻ ԱՄՓՈՓԱԹԵՐԹ'!P31</f>
        <v>ԴՐԱԿԱՆ</v>
      </c>
      <c r="AO30" s="43" t="s">
        <v>47</v>
      </c>
      <c r="AP30" s="105" t="s">
        <v>103</v>
      </c>
      <c r="AQ30" s="33" t="str">
        <f>'5. ԾՐԱԳՐԵՐԻ ԱՄՓՈՓԱԹԵՐԹ'!Q31</f>
        <v>ԴՐԱԿԱՆ</v>
      </c>
      <c r="AR30" s="43" t="s">
        <v>47</v>
      </c>
      <c r="AS30" s="105" t="s">
        <v>103</v>
      </c>
      <c r="AT30" s="31" t="str">
        <f>'5. ԾՐԱԳՐԵՐԻ ԱՄՓՈՓԱԹԵՐԹ'!R31</f>
        <v>ԴՐԱԿԱՆ</v>
      </c>
      <c r="AU30" s="43" t="s">
        <v>47</v>
      </c>
      <c r="AV30" s="92" t="s">
        <v>103</v>
      </c>
      <c r="AW30" s="33" t="str">
        <f>'5. ԾՐԱԳՐԵՐԻ ԱՄՓՈՓԱԹԵՐԹ'!S31</f>
        <v>ԴՐԱԿԱՆ</v>
      </c>
      <c r="AX30" s="43" t="s">
        <v>47</v>
      </c>
      <c r="AY30" s="105" t="s">
        <v>103</v>
      </c>
      <c r="AZ30" s="33" t="str">
        <f>'5. ԾՐԱԳՐԵՐԻ ԱՄՓՈՓԱԹԵՐԹ'!T31</f>
        <v>ԴՐԱԿԱՆ</v>
      </c>
      <c r="BA30" s="43" t="s">
        <v>47</v>
      </c>
      <c r="BB30" s="105" t="s">
        <v>103</v>
      </c>
      <c r="BC30" s="33" t="str">
        <f>'5. ԾՐԱԳՐԵՐԻ ԱՄՓՈՓԱԹԵՐԹ'!U31</f>
        <v>ԴՐԱԿԱՆ</v>
      </c>
      <c r="BD30" s="43" t="s">
        <v>47</v>
      </c>
      <c r="BE30" s="105" t="s">
        <v>103</v>
      </c>
      <c r="BF30" s="33" t="str">
        <f>'5. ԾՐԱԳՐԵՐԻ ԱՄՓՈՓԱԹԵՐԹ'!V31</f>
        <v>ԴՐԱԿԱՆ</v>
      </c>
      <c r="BG30" s="43" t="s">
        <v>47</v>
      </c>
      <c r="BH30" s="105" t="s">
        <v>103</v>
      </c>
      <c r="BI30" s="33" t="str">
        <f>'5. ԾՐԱԳՐԵՐԻ ԱՄՓՈՓԱԹԵՐԹ'!W31</f>
        <v>ԱԶԴԵՑՈՒԹՅՈՒՆ ՉՈՒՆԻ</v>
      </c>
      <c r="BJ30" s="43" t="s">
        <v>47</v>
      </c>
      <c r="BK30" s="105" t="s">
        <v>103</v>
      </c>
      <c r="BL30" s="33" t="str">
        <f>'5. ԾՐԱԳՐԵՐԻ ԱՄՓՈՓԱԹԵՐԹ'!X31</f>
        <v>ԱԶԴԵՑՈՒԹՅՈՒՆ ՉՈՒՆԻ</v>
      </c>
      <c r="BM30" s="43" t="s">
        <v>47</v>
      </c>
      <c r="BN30" s="105" t="s">
        <v>103</v>
      </c>
      <c r="BO30" s="33" t="str">
        <f>'5. ԾՐԱԳՐԵՐԻ ԱՄՓՈՓԱԹԵՐԹ'!Y31</f>
        <v>ընտրել</v>
      </c>
      <c r="BP30" s="43" t="s">
        <v>47</v>
      </c>
      <c r="BQ30" s="105" t="s">
        <v>103</v>
      </c>
      <c r="BR30" s="33" t="str">
        <f>'5. ԾՐԱԳՐԵՐԻ ԱՄՓՈՓԱԹԵՐԹ'!Z31</f>
        <v>ԴՐԱԿԱՆ</v>
      </c>
      <c r="BS30" s="43" t="s">
        <v>47</v>
      </c>
      <c r="BT30" s="105" t="s">
        <v>103</v>
      </c>
      <c r="BU30" s="33" t="str">
        <f>'5. ԾՐԱԳՐԵՐԻ ԱՄՓՈՓԱԹԵՐԹ'!AA31</f>
        <v>ԴՐԱԿԱՆ</v>
      </c>
      <c r="BV30" s="43" t="s">
        <v>47</v>
      </c>
      <c r="BW30" s="105" t="s">
        <v>103</v>
      </c>
      <c r="BX30" s="33" t="str">
        <f>'5. ԾՐԱԳՐԵՐԻ ԱՄՓՈՓԱԹԵՐԹ'!AB31</f>
        <v>ԴՐԱԿԱՆ</v>
      </c>
      <c r="BY30" s="43" t="s">
        <v>47</v>
      </c>
      <c r="BZ30" s="92" t="s">
        <v>103</v>
      </c>
      <c r="CA30" s="118" t="s">
        <v>47</v>
      </c>
      <c r="CB30" s="18" t="s">
        <v>47</v>
      </c>
      <c r="CC30" s="102" t="s">
        <v>47</v>
      </c>
    </row>
    <row r="31" spans="1:81" s="36" customFormat="1" ht="56.1" customHeight="1" thickBot="1">
      <c r="A31" s="452" t="str">
        <f>'5. ԾՐԱԳՐԵՐԻ ԱՄՓՈՓԱԹԵՐԹ'!A32</f>
        <v>Ա14</v>
      </c>
      <c r="B31" s="23" t="str">
        <f>'4.   4․1 ԾՐԱԳՐԵՐ 1-14'!B140</f>
        <v>Ծրագրի իրականացումը սկսելու ամսաթիվը.</v>
      </c>
      <c r="C31" s="1094" t="s">
        <v>163</v>
      </c>
      <c r="D31" s="376">
        <f>'5. ԾՐԱԳՐԵՐԻ ԱՄՓՈՓԱԹԵՐԹ'!D32</f>
        <v>45716</v>
      </c>
      <c r="E31" s="58"/>
      <c r="F31" s="106"/>
      <c r="G31" s="377">
        <f>'5. ԾՐԱԳՐԵՐԻ ԱՄՓՈՓԱԹԵՐԹ'!E32</f>
        <v>45658</v>
      </c>
      <c r="H31" s="58"/>
      <c r="I31" s="106"/>
      <c r="J31" s="376">
        <f>'5. ԾՐԱԳՐԵՐԻ ԱՄՓՈՓԱԹԵՐԹ'!F32</f>
        <v>45715</v>
      </c>
      <c r="K31" s="58"/>
      <c r="L31" s="93"/>
      <c r="M31" s="377">
        <f>'5. ԾՐԱԳՐԵՐԻ ԱՄՓՈՓԱԹԵՐԹ'!G32</f>
        <v>45700</v>
      </c>
      <c r="N31" s="58"/>
      <c r="O31" s="106"/>
      <c r="P31" s="377">
        <f>'5. ԾՐԱԳՐԵՐԻ ԱՄՓՈՓԱԹԵՐԹ'!H32</f>
        <v>45721</v>
      </c>
      <c r="Q31" s="58"/>
      <c r="R31" s="93"/>
      <c r="S31" s="377" t="str">
        <f>'5. ԾՐԱԳՐԵՐԻ ԱՄՓՈՓԱԹԵՐԹ'!I32</f>
        <v>13․01․2025</v>
      </c>
      <c r="T31" s="58"/>
      <c r="U31" s="106"/>
      <c r="V31" s="377">
        <f>'5. ԾՐԱԳՐԵՐԻ ԱՄՓՈՓԱԹԵՐԹ'!J32</f>
        <v>45660</v>
      </c>
      <c r="W31" s="58"/>
      <c r="X31" s="106"/>
      <c r="Y31" s="377">
        <f>'5. ԾՐԱԳՐԵՐԻ ԱՄՓՈՓԱԹԵՐԹ'!K32</f>
        <v>45781</v>
      </c>
      <c r="Z31" s="58"/>
      <c r="AA31" s="106"/>
      <c r="AB31" s="377">
        <f>'5. ԾՐԱԳՐԵՐԻ ԱՄՓՈՓԱԹԵՐԹ'!L32</f>
        <v>45698</v>
      </c>
      <c r="AC31" s="58"/>
      <c r="AD31" s="93"/>
      <c r="AE31" s="377">
        <f>'5. ԾՐԱԳՐԵՐԻ ԱՄՓՈՓԱԹԵՐԹ'!M32</f>
        <v>45748</v>
      </c>
      <c r="AF31" s="58"/>
      <c r="AG31" s="106"/>
      <c r="AH31" s="377">
        <f>'5. ԾՐԱԳՐԵՐԻ ԱՄՓՈՓԱԹԵՐԹ'!N32</f>
        <v>45782</v>
      </c>
      <c r="AI31" s="58"/>
      <c r="AJ31" s="106"/>
      <c r="AK31" s="377">
        <f>'5. ԾՐԱԳՐԵՐԻ ԱՄՓՈՓԱԹԵՐԹ'!O32</f>
        <v>45658</v>
      </c>
      <c r="AL31" s="58"/>
      <c r="AM31" s="106"/>
      <c r="AN31" s="377">
        <f>'5. ԾՐԱԳՐԵՐԻ ԱՄՓՈՓԱԹԵՐԹ'!P32</f>
        <v>45661</v>
      </c>
      <c r="AO31" s="58"/>
      <c r="AP31" s="106"/>
      <c r="AQ31" s="377">
        <f>'5. ԾՐԱԳՐԵՐԻ ԱՄՓՈՓԱԹԵՐԹ'!Q32</f>
        <v>45717</v>
      </c>
      <c r="AR31" s="58"/>
      <c r="AS31" s="106"/>
      <c r="AT31" s="376">
        <f>'5. ԾՐԱԳՐԵՐԻ ԱՄՓՈՓԱԹԵՐԹ'!R32</f>
        <v>45717</v>
      </c>
      <c r="AU31" s="58"/>
      <c r="AV31" s="93"/>
      <c r="AW31" s="377">
        <f>'5. ԾՐԱԳՐԵՐԻ ԱՄՓՈՓԱԹԵՐԹ'!S32</f>
        <v>45748</v>
      </c>
      <c r="AX31" s="58"/>
      <c r="AY31" s="106"/>
      <c r="AZ31" s="377">
        <f>'5. ԾՐԱԳՐԵՐԻ ԱՄՓՈՓԱԹԵՐԹ'!T32</f>
        <v>45672</v>
      </c>
      <c r="BA31" s="58"/>
      <c r="BB31" s="106"/>
      <c r="BC31" s="377">
        <f>'5. ԾՐԱԳՐԵՐԻ ԱՄՓՈՓԱԹԵՐԹ'!U32</f>
        <v>45748</v>
      </c>
      <c r="BD31" s="58"/>
      <c r="BE31" s="106"/>
      <c r="BF31" s="377">
        <f>'5. ԾՐԱԳՐԵՐԻ ԱՄՓՈՓԱԹԵՐԹ'!V32</f>
        <v>0</v>
      </c>
      <c r="BG31" s="58"/>
      <c r="BH31" s="106"/>
      <c r="BI31" s="377">
        <f>'5. ԾՐԱԳՐԵՐԻ ԱՄՓՈՓԱԹԵՐԹ'!W32</f>
        <v>45665</v>
      </c>
      <c r="BJ31" s="58"/>
      <c r="BK31" s="106"/>
      <c r="BL31" s="377">
        <f>'5. ԾՐԱԳՐԵՐԻ ԱՄՓՈՓԱԹԵՐԹ'!X32</f>
        <v>45868</v>
      </c>
      <c r="BM31" s="58"/>
      <c r="BN31" s="106"/>
      <c r="BO31" s="377">
        <f>'5. ԾՐԱԳՐԵՐԻ ԱՄՓՈՓԱԹԵՐԹ'!Y32</f>
        <v>45802</v>
      </c>
      <c r="BP31" s="58"/>
      <c r="BQ31" s="106"/>
      <c r="BR31" s="377">
        <f>'5. ԾՐԱԳՐԵՐԻ ԱՄՓՈՓԱԹԵՐԹ'!Z32</f>
        <v>45809</v>
      </c>
      <c r="BS31" s="58"/>
      <c r="BT31" s="106"/>
      <c r="BU31" s="377" t="str">
        <f>'5. ԾՐԱԳՐԵՐԻ ԱՄՓՈՓԱԹԵՐԹ'!AA32</f>
        <v>2023-2024-2025 թթթ</v>
      </c>
      <c r="BV31" s="58"/>
      <c r="BW31" s="106"/>
      <c r="BX31" s="377">
        <f>'5. ԾՐԱԳՐԵՐԻ ԱՄՓՈՓԱԹԵՐԹ'!AB32</f>
        <v>45802</v>
      </c>
      <c r="BY31" s="58"/>
      <c r="BZ31" s="93"/>
      <c r="CA31" s="121" t="s">
        <v>47</v>
      </c>
      <c r="CB31" s="19" t="s">
        <v>47</v>
      </c>
      <c r="CC31" s="122" t="s">
        <v>47</v>
      </c>
    </row>
    <row r="32" spans="1:81" s="36" customFormat="1" ht="56.1" customHeight="1" thickBot="1">
      <c r="A32" s="453" t="str">
        <f>'5. ԾՐԱԳՐԵՐԻ ԱՄՓՈՓԱԹԵՐԹ'!A33</f>
        <v>Ա15</v>
      </c>
      <c r="B32" s="20" t="str">
        <f>'5. ԾՐԱԳՐԵՐԻ ԱՄՓՈՓԱԹԵՐԹ'!B33</f>
        <v>Ծրագրի իրականացումն ավարտելու ամսաթիվը.</v>
      </c>
      <c r="C32" s="1095"/>
      <c r="D32" s="376">
        <f>'5. ԾՐԱԳՐԵՐԻ ԱՄՓՈՓԱԹԵՐԹ'!D33</f>
        <v>46022</v>
      </c>
      <c r="E32" s="58"/>
      <c r="F32" s="106"/>
      <c r="G32" s="377">
        <f>'5. ԾՐԱԳՐԵՐԻ ԱՄՓՈՓԱԹԵՐԹ'!E33</f>
        <v>45688</v>
      </c>
      <c r="H32" s="58"/>
      <c r="I32" s="106"/>
      <c r="J32" s="376">
        <f>'5. ԾՐԱԳՐԵՐԻ ԱՄՓՈՓԱԹԵՐԹ'!F33</f>
        <v>46018</v>
      </c>
      <c r="K32" s="58"/>
      <c r="L32" s="93"/>
      <c r="M32" s="377">
        <f>'5. ԾՐԱԳՐԵՐԻ ԱՄՓՈՓԱԹԵՐԹ'!G33</f>
        <v>46021</v>
      </c>
      <c r="N32" s="58"/>
      <c r="O32" s="106"/>
      <c r="P32" s="377">
        <f>'5. ԾՐԱԳՐԵՐԻ ԱՄՓՈՓԱԹԵՐԹ'!H33</f>
        <v>45990</v>
      </c>
      <c r="Q32" s="58"/>
      <c r="R32" s="93"/>
      <c r="S32" s="377" t="str">
        <f>'5. ԾՐԱԳՐԵՐԻ ԱՄՓՈՓԱԹԵՐԹ'!I33</f>
        <v>19․10․2025</v>
      </c>
      <c r="T32" s="58"/>
      <c r="U32" s="106"/>
      <c r="V32" s="377">
        <f>'5. ԾՐԱԳՐԵՐԻ ԱՄՓՈՓԱԹԵՐԹ'!J33</f>
        <v>46022</v>
      </c>
      <c r="W32" s="58"/>
      <c r="X32" s="106"/>
      <c r="Y32" s="377">
        <f>'5. ԾՐԱԳՐԵՐԻ ԱՄՓՈՓԱԹԵՐԹ'!K33</f>
        <v>45949</v>
      </c>
      <c r="Z32" s="58"/>
      <c r="AA32" s="106"/>
      <c r="AB32" s="377">
        <f>'5. ԾՐԱԳՐԵՐԻ ԱՄՓՈՓԱԹԵՐԹ'!L33</f>
        <v>45910</v>
      </c>
      <c r="AC32" s="58"/>
      <c r="AD32" s="93"/>
      <c r="AE32" s="377">
        <f>'5. ԾՐԱԳՐԵՐԻ ԱՄՓՈՓԱԹԵՐԹ'!M33</f>
        <v>45960</v>
      </c>
      <c r="AF32" s="58"/>
      <c r="AG32" s="106"/>
      <c r="AH32" s="377">
        <f>'5. ԾՐԱԳՐԵՐԻ ԱՄՓՈՓԱԹԵՐԹ'!N33</f>
        <v>46018</v>
      </c>
      <c r="AI32" s="58"/>
      <c r="AJ32" s="106"/>
      <c r="AK32" s="377">
        <f>'5. ԾՐԱԳՐԵՐԻ ԱՄՓՈՓԱԹԵՐԹ'!O33</f>
        <v>45807</v>
      </c>
      <c r="AL32" s="58"/>
      <c r="AM32" s="106"/>
      <c r="AN32" s="377" t="str">
        <f>'5. ԾՐԱԳՐԵՐԻ ԱՄՓՈՓԱԹԵՐԹ'!P33</f>
        <v>8/30/2025</v>
      </c>
      <c r="AO32" s="58"/>
      <c r="AP32" s="106"/>
      <c r="AQ32" s="377" t="str">
        <f>'5. ԾՐԱԳՐԵՐԻ ԱՄՓՈՓԱԹԵՐԹ'!Q33</f>
        <v>12/28/2025</v>
      </c>
      <c r="AR32" s="58"/>
      <c r="AS32" s="106"/>
      <c r="AT32" s="376">
        <f>'5. ԾՐԱԳՐԵՐԻ ԱՄՓՈՓԱԹԵՐԹ'!R33</f>
        <v>45992</v>
      </c>
      <c r="AU32" s="58"/>
      <c r="AV32" s="93"/>
      <c r="AW32" s="377">
        <f>'5. ԾՐԱԳՐԵՐԻ ԱՄՓՈՓԱԹԵՐԹ'!S33</f>
        <v>45992</v>
      </c>
      <c r="AX32" s="58"/>
      <c r="AY32" s="106"/>
      <c r="AZ32" s="377">
        <f>'5. ԾՐԱԳՐԵՐԻ ԱՄՓՈՓԱԹԵՐԹ'!T33</f>
        <v>46022</v>
      </c>
      <c r="BA32" s="58"/>
      <c r="BB32" s="106"/>
      <c r="BC32" s="377">
        <f>'5. ԾՐԱԳՐԵՐԻ ԱՄՓՈՓԱԹԵՐԹ'!U33</f>
        <v>45992</v>
      </c>
      <c r="BD32" s="58"/>
      <c r="BE32" s="106"/>
      <c r="BF32" s="377">
        <f>'5. ԾՐԱԳՐԵՐԻ ԱՄՓՈՓԱԹԵՐԹ'!V33</f>
        <v>0</v>
      </c>
      <c r="BG32" s="58"/>
      <c r="BH32" s="106"/>
      <c r="BI32" s="377">
        <f>'5. ԾՐԱԳՐԵՐԻ ԱՄՓՈՓԱԹԵՐԹ'!W33</f>
        <v>46019</v>
      </c>
      <c r="BJ32" s="58"/>
      <c r="BK32" s="106"/>
      <c r="BL32" s="377">
        <f>'5. ԾՐԱԳՐԵՐԻ ԱՄՓՈՓԱԹԵՐԹ'!X33</f>
        <v>45883</v>
      </c>
      <c r="BM32" s="58"/>
      <c r="BN32" s="106"/>
      <c r="BO32" s="377">
        <f>'5. ԾՐԱԳՐԵՐԻ ԱՄՓՈՓԱԹԵՐԹ'!Y33</f>
        <v>45945</v>
      </c>
      <c r="BP32" s="58"/>
      <c r="BQ32" s="106"/>
      <c r="BR32" s="377">
        <f>'5. ԾՐԱԳՐԵՐԻ ԱՄՓՈՓԱԹԵՐԹ'!Z33</f>
        <v>0</v>
      </c>
      <c r="BS32" s="58"/>
      <c r="BT32" s="106"/>
      <c r="BU32" s="377">
        <f>'5. ԾՐԱԳՐԵՐԻ ԱՄՓՈՓԱԹԵՐԹ'!AA33</f>
        <v>0</v>
      </c>
      <c r="BV32" s="58"/>
      <c r="BW32" s="106"/>
      <c r="BX32" s="377">
        <f>'5. ԾՐԱԳՐԵՐԻ ԱՄՓՈՓԱԹԵՐԹ'!AB33</f>
        <v>45945</v>
      </c>
      <c r="BY32" s="58"/>
      <c r="BZ32" s="93"/>
      <c r="CA32" s="121" t="s">
        <v>47</v>
      </c>
      <c r="CB32" s="19" t="s">
        <v>47</v>
      </c>
      <c r="CC32" s="122" t="s">
        <v>47</v>
      </c>
    </row>
    <row r="33" spans="1:81" s="386" customFormat="1" ht="56.1" customHeight="1" thickBot="1">
      <c r="A33" s="1084" t="s">
        <v>390</v>
      </c>
      <c r="B33" s="1086" t="s">
        <v>167</v>
      </c>
      <c r="C33" s="24" t="s">
        <v>77</v>
      </c>
      <c r="D33" s="381">
        <f>'5. ԾՐԱԳՐԵՐԻ ԱՄՓՈՓԱԹԵՐԹ'!D36</f>
        <v>0</v>
      </c>
      <c r="E33" s="59"/>
      <c r="F33" s="107"/>
      <c r="G33" s="382">
        <f>'5. ԾՐԱԳՐԵՐԻ ԱՄՓՈՓԱԹԵՐԹ'!E36</f>
        <v>0</v>
      </c>
      <c r="H33" s="59"/>
      <c r="I33" s="107"/>
      <c r="J33" s="381">
        <f>'5. ԾՐԱԳՐԵՐԻ ԱՄՓՈՓԱԹԵՐԹ'!F36</f>
        <v>0</v>
      </c>
      <c r="K33" s="59"/>
      <c r="L33" s="94"/>
      <c r="M33" s="382">
        <f>'5. ԾՐԱԳՐԵՐԻ ԱՄՓՈՓԱԹԵՐԹ'!G36</f>
        <v>0</v>
      </c>
      <c r="N33" s="59"/>
      <c r="O33" s="107"/>
      <c r="P33" s="382">
        <f>'5. ԾՐԱԳՐԵՐԻ ԱՄՓՈՓԱԹԵՐԹ'!H36</f>
        <v>0</v>
      </c>
      <c r="Q33" s="59"/>
      <c r="R33" s="94"/>
      <c r="S33" s="382">
        <f>'5. ԾՐԱԳՐԵՐԻ ԱՄՓՈՓԱԹԵՐԹ'!I36</f>
        <v>0</v>
      </c>
      <c r="T33" s="59"/>
      <c r="U33" s="107"/>
      <c r="V33" s="382">
        <f>'5. ԾՐԱԳՐԵՐԻ ԱՄՓՈՓԱԹԵՐԹ'!J36</f>
        <v>0</v>
      </c>
      <c r="W33" s="59"/>
      <c r="X33" s="107"/>
      <c r="Y33" s="382">
        <f>'5. ԾՐԱԳՐԵՐԻ ԱՄՓՈՓԱԹԵՐԹ'!K36</f>
        <v>0</v>
      </c>
      <c r="Z33" s="59"/>
      <c r="AA33" s="107"/>
      <c r="AB33" s="382">
        <f>'5. ԾՐԱԳՐԵՐԻ ԱՄՓՈՓԱԹԵՐԹ'!L36</f>
        <v>0</v>
      </c>
      <c r="AC33" s="59"/>
      <c r="AD33" s="94"/>
      <c r="AE33" s="382">
        <f>'5. ԾՐԱԳՐԵՐԻ ԱՄՓՈՓԱԹԵՐԹ'!M36</f>
        <v>0</v>
      </c>
      <c r="AF33" s="59"/>
      <c r="AG33" s="107"/>
      <c r="AH33" s="382">
        <f>'5. ԾՐԱԳՐԵՐԻ ԱՄՓՈՓԱԹԵՐԹ'!N36</f>
        <v>0</v>
      </c>
      <c r="AI33" s="59"/>
      <c r="AJ33" s="107"/>
      <c r="AK33" s="382">
        <f>'5. ԾՐԱԳՐԵՐԻ ԱՄՓՈՓԱԹԵՐԹ'!O36</f>
        <v>0</v>
      </c>
      <c r="AL33" s="59"/>
      <c r="AM33" s="107"/>
      <c r="AN33" s="382">
        <f>'5. ԾՐԱԳՐԵՐԻ ԱՄՓՈՓԱԹԵՐԹ'!P36</f>
        <v>0</v>
      </c>
      <c r="AO33" s="59"/>
      <c r="AP33" s="107"/>
      <c r="AQ33" s="382">
        <f>'5. ԾՐԱԳՐԵՐԻ ԱՄՓՈՓԱԹԵՐԹ'!Q36</f>
        <v>0</v>
      </c>
      <c r="AR33" s="59"/>
      <c r="AS33" s="107"/>
      <c r="AT33" s="381">
        <f>'5. ԾՐԱԳՐԵՐԻ ԱՄՓՈՓԱԹԵՐԹ'!R36</f>
        <v>0</v>
      </c>
      <c r="AU33" s="59"/>
      <c r="AV33" s="94"/>
      <c r="AW33" s="382">
        <f>'5. ԾՐԱԳՐԵՐԻ ԱՄՓՈՓԱԹԵՐԹ'!S36</f>
        <v>0</v>
      </c>
      <c r="AX33" s="59"/>
      <c r="AY33" s="107"/>
      <c r="AZ33" s="382">
        <f>'5. ԾՐԱԳՐԵՐԻ ԱՄՓՈՓԱԹԵՐԹ'!T36</f>
        <v>0</v>
      </c>
      <c r="BA33" s="59"/>
      <c r="BB33" s="107"/>
      <c r="BC33" s="382">
        <f>'5. ԾՐԱԳՐԵՐԻ ԱՄՓՈՓԱԹԵՐԹ'!U36</f>
        <v>0</v>
      </c>
      <c r="BD33" s="59"/>
      <c r="BE33" s="107"/>
      <c r="BF33" s="382">
        <f>'5. ԾՐԱԳՐԵՐԻ ԱՄՓՈՓԱԹԵՐԹ'!V36</f>
        <v>0</v>
      </c>
      <c r="BG33" s="59"/>
      <c r="BH33" s="107"/>
      <c r="BI33" s="382">
        <f>'5. ԾՐԱԳՐԵՐԻ ԱՄՓՈՓԱԹԵՐԹ'!W36</f>
        <v>0</v>
      </c>
      <c r="BJ33" s="59"/>
      <c r="BK33" s="107"/>
      <c r="BL33" s="382">
        <f>'5. ԾՐԱԳՐԵՐԻ ԱՄՓՈՓԱԹԵՐԹ'!X36</f>
        <v>0</v>
      </c>
      <c r="BM33" s="59"/>
      <c r="BN33" s="107"/>
      <c r="BO33" s="382">
        <f>'5. ԾՐԱԳՐԵՐԻ ԱՄՓՈՓԱԹԵՐԹ'!Y36</f>
        <v>0</v>
      </c>
      <c r="BP33" s="59"/>
      <c r="BQ33" s="107"/>
      <c r="BR33" s="382">
        <f>'5. ԾՐԱԳՐԵՐԻ ԱՄՓՈՓԱԹԵՐԹ'!Z36</f>
        <v>0</v>
      </c>
      <c r="BS33" s="59"/>
      <c r="BT33" s="107"/>
      <c r="BU33" s="382">
        <f>'5. ԾՐԱԳՐԵՐԻ ԱՄՓՈՓԱԹԵՐԹ'!AA36</f>
        <v>0</v>
      </c>
      <c r="BV33" s="59"/>
      <c r="BW33" s="107"/>
      <c r="BX33" s="382">
        <f>'5. ԾՐԱԳՐԵՐԻ ԱՄՓՈՓԱԹԵՐԹ'!AB36</f>
        <v>0</v>
      </c>
      <c r="BY33" s="59"/>
      <c r="BZ33" s="94"/>
      <c r="CA33" s="123">
        <f t="shared" ref="CA33:CC45" si="3">BX33+BU33+BR33+BO33+BL33+BI33+BF33+BC33+AZ33+AW33+AT33+AQ33+AN33+AK33+AH33+AE33+AB33+Y33+V33+S33+P33+M33+J33+G33+D33</f>
        <v>0</v>
      </c>
      <c r="CB33" s="69">
        <f t="shared" si="3"/>
        <v>0</v>
      </c>
      <c r="CC33" s="124">
        <f t="shared" si="3"/>
        <v>0</v>
      </c>
    </row>
    <row r="34" spans="1:81" s="386" customFormat="1" ht="56.1" customHeight="1" thickBot="1">
      <c r="A34" s="1085"/>
      <c r="B34" s="1086"/>
      <c r="C34" s="24" t="s">
        <v>78</v>
      </c>
      <c r="D34" s="381">
        <f>'5. ԾՐԱԳՐԵՐԻ ԱՄՓՈՓԱԹԵՐԹ'!D37</f>
        <v>0</v>
      </c>
      <c r="E34" s="59"/>
      <c r="F34" s="107"/>
      <c r="G34" s="382">
        <f>'5. ԾՐԱԳՐԵՐԻ ԱՄՓՈՓԱԹԵՐԹ'!E37</f>
        <v>0</v>
      </c>
      <c r="H34" s="59"/>
      <c r="I34" s="107"/>
      <c r="J34" s="381">
        <f>'5. ԾՐԱԳՐԵՐԻ ԱՄՓՈՓԱԹԵՐԹ'!F37</f>
        <v>0</v>
      </c>
      <c r="K34" s="59"/>
      <c r="L34" s="94"/>
      <c r="M34" s="382">
        <f>'5. ԾՐԱԳՐԵՐԻ ԱՄՓՈՓԱԹԵՐԹ'!G37</f>
        <v>0</v>
      </c>
      <c r="N34" s="59"/>
      <c r="O34" s="107"/>
      <c r="P34" s="382">
        <f>'5. ԾՐԱԳՐԵՐԻ ԱՄՓՈՓԱԹԵՐԹ'!H37</f>
        <v>0</v>
      </c>
      <c r="Q34" s="59"/>
      <c r="R34" s="94"/>
      <c r="S34" s="382">
        <f>'5. ԾՐԱԳՐԵՐԻ ԱՄՓՈՓԱԹԵՐԹ'!I37</f>
        <v>0</v>
      </c>
      <c r="T34" s="59"/>
      <c r="U34" s="107"/>
      <c r="V34" s="382">
        <f>'5. ԾՐԱԳՐԵՐԻ ԱՄՓՈՓԱԹԵՐԹ'!J37</f>
        <v>1299520</v>
      </c>
      <c r="W34" s="59"/>
      <c r="X34" s="107"/>
      <c r="Y34" s="382">
        <f>'5. ԾՐԱԳՐԵՐԻ ԱՄՓՈՓԱԹԵՐԹ'!K37</f>
        <v>0</v>
      </c>
      <c r="Z34" s="59"/>
      <c r="AA34" s="107"/>
      <c r="AB34" s="382">
        <f>'5. ԾՐԱԳՐԵՐԻ ԱՄՓՈՓԱԹԵՐԹ'!L37</f>
        <v>0</v>
      </c>
      <c r="AC34" s="59"/>
      <c r="AD34" s="94"/>
      <c r="AE34" s="382">
        <f>'5. ԾՐԱԳՐԵՐԻ ԱՄՓՈՓԱԹԵՐԹ'!M37</f>
        <v>0</v>
      </c>
      <c r="AF34" s="59"/>
      <c r="AG34" s="107"/>
      <c r="AH34" s="382">
        <f>'5. ԾՐԱԳՐԵՐԻ ԱՄՓՈՓԱԹԵՐԹ'!N37</f>
        <v>0</v>
      </c>
      <c r="AI34" s="59"/>
      <c r="AJ34" s="107"/>
      <c r="AK34" s="382">
        <f>'5. ԾՐԱԳՐԵՐԻ ԱՄՓՈՓԱԹԵՐԹ'!O37</f>
        <v>0</v>
      </c>
      <c r="AL34" s="59"/>
      <c r="AM34" s="107"/>
      <c r="AN34" s="382">
        <f>'5. ԾՐԱԳՐԵՐԻ ԱՄՓՈՓԱԹԵՐԹ'!P37</f>
        <v>0</v>
      </c>
      <c r="AO34" s="59"/>
      <c r="AP34" s="107"/>
      <c r="AQ34" s="382">
        <f>'5. ԾՐԱԳՐԵՐԻ ԱՄՓՈՓԱԹԵՐԹ'!Q37</f>
        <v>0</v>
      </c>
      <c r="AR34" s="59"/>
      <c r="AS34" s="107"/>
      <c r="AT34" s="381">
        <f>'5. ԾՐԱԳՐԵՐԻ ԱՄՓՈՓԱԹԵՐԹ'!R37</f>
        <v>176134428</v>
      </c>
      <c r="AU34" s="59"/>
      <c r="AV34" s="94"/>
      <c r="AW34" s="382">
        <f>'5. ԾՐԱԳՐԵՐԻ ԱՄՓՈՓԱԹԵՐԹ'!S37</f>
        <v>157739400</v>
      </c>
      <c r="AX34" s="59"/>
      <c r="AY34" s="107"/>
      <c r="AZ34" s="382">
        <f>'5. ԾՐԱԳՐԵՐԻ ԱՄՓՈՓԱԹԵՐԹ'!T37</f>
        <v>0</v>
      </c>
      <c r="BA34" s="59"/>
      <c r="BB34" s="107"/>
      <c r="BC34" s="382">
        <f>'5. ԾՐԱԳՐԵՐԻ ԱՄՓՈՓԱԹԵՐԹ'!U37</f>
        <v>137671734</v>
      </c>
      <c r="BD34" s="59"/>
      <c r="BE34" s="107"/>
      <c r="BF34" s="382">
        <f>'5. ԾՐԱԳՐԵՐԻ ԱՄՓՈՓԱԹԵՐԹ'!V37</f>
        <v>140051590</v>
      </c>
      <c r="BG34" s="59"/>
      <c r="BH34" s="107"/>
      <c r="BI34" s="382">
        <f>'5. ԾՐԱԳՐԵՐԻ ԱՄՓՈՓԱԹԵՐԹ'!W37</f>
        <v>0</v>
      </c>
      <c r="BJ34" s="59"/>
      <c r="BK34" s="107"/>
      <c r="BL34" s="382">
        <f>'5. ԾՐԱԳՐԵՐԻ ԱՄՓՈՓԱԹԵՐԹ'!X37</f>
        <v>0</v>
      </c>
      <c r="BM34" s="59"/>
      <c r="BN34" s="107"/>
      <c r="BO34" s="382">
        <f>'5. ԾՐԱԳՐԵՐԻ ԱՄՓՈՓԱԹԵՐԹ'!Y37</f>
        <v>0</v>
      </c>
      <c r="BP34" s="59"/>
      <c r="BQ34" s="107"/>
      <c r="BR34" s="382">
        <f>'5. ԾՐԱԳՐԵՐԻ ԱՄՓՈՓԱԹԵՐԹ'!Z37</f>
        <v>0</v>
      </c>
      <c r="BS34" s="59"/>
      <c r="BT34" s="107"/>
      <c r="BU34" s="382">
        <f>'5. ԾՐԱԳՐԵՐԻ ԱՄՓՈՓԱԹԵՐԹ'!AA37</f>
        <v>0</v>
      </c>
      <c r="BV34" s="59"/>
      <c r="BW34" s="107"/>
      <c r="BX34" s="382">
        <f>'5. ԾՐԱԳՐԵՐԻ ԱՄՓՈՓԱԹԵՐԹ'!AB37</f>
        <v>0</v>
      </c>
      <c r="BY34" s="59"/>
      <c r="BZ34" s="94"/>
      <c r="CA34" s="123">
        <f t="shared" si="3"/>
        <v>612896672</v>
      </c>
      <c r="CB34" s="69">
        <f t="shared" si="3"/>
        <v>0</v>
      </c>
      <c r="CC34" s="124">
        <f t="shared" si="3"/>
        <v>0</v>
      </c>
    </row>
    <row r="35" spans="1:81" s="386" customFormat="1" ht="56.1" customHeight="1" thickBot="1">
      <c r="A35" s="1085"/>
      <c r="B35" s="1086"/>
      <c r="C35" s="24" t="s">
        <v>79</v>
      </c>
      <c r="D35" s="381">
        <f>'5. ԾՐԱԳՐԵՐԻ ԱՄՓՈՓԱԹԵՐԹ'!D38</f>
        <v>0</v>
      </c>
      <c r="E35" s="59"/>
      <c r="F35" s="107"/>
      <c r="G35" s="382">
        <f>'5. ԾՐԱԳՐԵՐԻ ԱՄՓՈՓԱԹԵՐԹ'!E38</f>
        <v>0</v>
      </c>
      <c r="H35" s="59"/>
      <c r="I35" s="107"/>
      <c r="J35" s="381">
        <f>'5. ԾՐԱԳՐԵՐԻ ԱՄՓՈՓԱԹԵՐԹ'!F38</f>
        <v>0</v>
      </c>
      <c r="K35" s="59"/>
      <c r="L35" s="94"/>
      <c r="M35" s="382">
        <f>'5. ԾՐԱԳՐԵՐԻ ԱՄՓՈՓԱԹԵՐԹ'!G38</f>
        <v>0</v>
      </c>
      <c r="N35" s="59"/>
      <c r="O35" s="107"/>
      <c r="P35" s="382">
        <f>'5. ԾՐԱԳՐԵՐԻ ԱՄՓՈՓԱԹԵՐԹ'!H38</f>
        <v>0</v>
      </c>
      <c r="Q35" s="59"/>
      <c r="R35" s="94"/>
      <c r="S35" s="382">
        <f>'5. ԾՐԱԳՐԵՐԻ ԱՄՓՈՓԱԹԵՐԹ'!I38</f>
        <v>0</v>
      </c>
      <c r="T35" s="59"/>
      <c r="U35" s="107"/>
      <c r="V35" s="382">
        <f>'5. ԾՐԱԳՐԵՐԻ ԱՄՓՈՓԱԹԵՐԹ'!J38</f>
        <v>0</v>
      </c>
      <c r="W35" s="59"/>
      <c r="X35" s="107"/>
      <c r="Y35" s="382">
        <f>'5. ԾՐԱԳՐԵՐԻ ԱՄՓՈՓԱԹԵՐԹ'!K38</f>
        <v>0</v>
      </c>
      <c r="Z35" s="59"/>
      <c r="AA35" s="107"/>
      <c r="AB35" s="382">
        <f>'5. ԾՐԱԳՐԵՐԻ ԱՄՓՈՓԱԹԵՐԹ'!L38</f>
        <v>0</v>
      </c>
      <c r="AC35" s="59"/>
      <c r="AD35" s="94"/>
      <c r="AE35" s="382">
        <f>'5. ԾՐԱԳՐԵՐԻ ԱՄՓՈՓԱԹԵՐԹ'!M38</f>
        <v>0</v>
      </c>
      <c r="AF35" s="59"/>
      <c r="AG35" s="107"/>
      <c r="AH35" s="382">
        <f>'5. ԾՐԱԳՐԵՐԻ ԱՄՓՈՓԱԹԵՐԹ'!N38</f>
        <v>0</v>
      </c>
      <c r="AI35" s="59"/>
      <c r="AJ35" s="107"/>
      <c r="AK35" s="382">
        <f>'5. ԾՐԱԳՐԵՐԻ ԱՄՓՈՓԱԹԵՐԹ'!O38</f>
        <v>0</v>
      </c>
      <c r="AL35" s="59"/>
      <c r="AM35" s="107"/>
      <c r="AN35" s="382">
        <f>'5. ԾՐԱԳՐԵՐԻ ԱՄՓՈՓԱԹԵՐԹ'!P38</f>
        <v>0</v>
      </c>
      <c r="AO35" s="59"/>
      <c r="AP35" s="107"/>
      <c r="AQ35" s="382">
        <f>'5. ԾՐԱԳՐԵՐԻ ԱՄՓՈՓԱԹԵՐԹ'!Q38</f>
        <v>0</v>
      </c>
      <c r="AR35" s="59"/>
      <c r="AS35" s="107"/>
      <c r="AT35" s="381">
        <f>'5. ԾՐԱԳՐԵՐԻ ԱՄՓՈՓԱԹԵՐԹ'!R38</f>
        <v>0</v>
      </c>
      <c r="AU35" s="59"/>
      <c r="AV35" s="94"/>
      <c r="AW35" s="382">
        <f>'5. ԾՐԱԳՐԵՐԻ ԱՄՓՈՓԱԹԵՐԹ'!S38</f>
        <v>0</v>
      </c>
      <c r="AX35" s="59"/>
      <c r="AY35" s="107"/>
      <c r="AZ35" s="382">
        <f>'5. ԾՐԱԳՐԵՐԻ ԱՄՓՈՓԱԹԵՐԹ'!T38</f>
        <v>0</v>
      </c>
      <c r="BA35" s="59"/>
      <c r="BB35" s="107"/>
      <c r="BC35" s="382">
        <f>'5. ԾՐԱԳՐԵՐԻ ԱՄՓՈՓԱԹԵՐԹ'!U38</f>
        <v>0</v>
      </c>
      <c r="BD35" s="59"/>
      <c r="BE35" s="107"/>
      <c r="BF35" s="382">
        <f>'5. ԾՐԱԳՐԵՐԻ ԱՄՓՈՓԱԹԵՐԹ'!V38</f>
        <v>0</v>
      </c>
      <c r="BG35" s="59"/>
      <c r="BH35" s="107"/>
      <c r="BI35" s="382">
        <f>'5. ԾՐԱԳՐԵՐԻ ԱՄՓՈՓԱԹԵՐԹ'!W38</f>
        <v>0</v>
      </c>
      <c r="BJ35" s="59"/>
      <c r="BK35" s="107"/>
      <c r="BL35" s="382">
        <f>'5. ԾՐԱԳՐԵՐԻ ԱՄՓՈՓԱԹԵՐԹ'!X38</f>
        <v>0</v>
      </c>
      <c r="BM35" s="59"/>
      <c r="BN35" s="107"/>
      <c r="BO35" s="382">
        <f>'5. ԾՐԱԳՐԵՐԻ ԱՄՓՈՓԱԹԵՐԹ'!Y38</f>
        <v>0</v>
      </c>
      <c r="BP35" s="59"/>
      <c r="BQ35" s="107"/>
      <c r="BR35" s="382">
        <f>'5. ԾՐԱԳՐԵՐԻ ԱՄՓՈՓԱԹԵՐԹ'!Z38</f>
        <v>0</v>
      </c>
      <c r="BS35" s="59"/>
      <c r="BT35" s="107"/>
      <c r="BU35" s="382">
        <f>'5. ԾՐԱԳՐԵՐԻ ԱՄՓՈՓԱԹԵՐԹ'!AA38</f>
        <v>0</v>
      </c>
      <c r="BV35" s="59"/>
      <c r="BW35" s="107"/>
      <c r="BX35" s="382">
        <f>'5. ԾՐԱԳՐԵՐԻ ԱՄՓՈՓԱԹԵՐԹ'!AB38</f>
        <v>0</v>
      </c>
      <c r="BY35" s="59"/>
      <c r="BZ35" s="94"/>
      <c r="CA35" s="123">
        <f t="shared" si="3"/>
        <v>0</v>
      </c>
      <c r="CB35" s="69">
        <f t="shared" si="3"/>
        <v>0</v>
      </c>
      <c r="CC35" s="124">
        <f t="shared" si="3"/>
        <v>0</v>
      </c>
    </row>
    <row r="36" spans="1:81" s="386" customFormat="1" ht="29.25" thickBot="1">
      <c r="A36" s="1085"/>
      <c r="B36" s="1086"/>
      <c r="C36" s="24" t="str">
        <f>'4.   4․1 ԾՐԱԳՐԵՐ 1-14'!F152</f>
        <v>Համայնքի բյուջեին տրամադրվող այլ դոտացիաներ (չի վերաբերում համահարթեցման դոտացիաներին)</v>
      </c>
      <c r="D36" s="381">
        <f>'5. ԾՐԱԳՐԵՐԻ ԱՄՓՈՓԱԹԵՐԹ'!D39</f>
        <v>0</v>
      </c>
      <c r="E36" s="59"/>
      <c r="F36" s="107"/>
      <c r="G36" s="382">
        <f>'5. ԾՐԱԳՐԵՐԻ ԱՄՓՈՓԱԹԵՐԹ'!E39</f>
        <v>0</v>
      </c>
      <c r="H36" s="59"/>
      <c r="I36" s="107"/>
      <c r="J36" s="381">
        <f>'5. ԾՐԱԳՐԵՐԻ ԱՄՓՈՓԱԹԵՐԹ'!F39</f>
        <v>0</v>
      </c>
      <c r="K36" s="59"/>
      <c r="L36" s="94"/>
      <c r="M36" s="382">
        <f>'5. ԾՐԱԳՐԵՐԻ ԱՄՓՈՓԱԹԵՐԹ'!G39</f>
        <v>0</v>
      </c>
      <c r="N36" s="59"/>
      <c r="O36" s="107"/>
      <c r="P36" s="382">
        <f>'5. ԾՐԱԳՐԵՐԻ ԱՄՓՈՓԱԹԵՐԹ'!H39</f>
        <v>0</v>
      </c>
      <c r="Q36" s="59"/>
      <c r="R36" s="94"/>
      <c r="S36" s="382">
        <f>'5. ԾՐԱԳՐԵՐԻ ԱՄՓՈՓԱԹԵՐԹ'!I39</f>
        <v>0</v>
      </c>
      <c r="T36" s="59"/>
      <c r="U36" s="107"/>
      <c r="V36" s="382">
        <f>'5. ԾՐԱԳՐԵՐԻ ԱՄՓՈՓԱԹԵՐԹ'!J39</f>
        <v>0</v>
      </c>
      <c r="W36" s="59"/>
      <c r="X36" s="107"/>
      <c r="Y36" s="382">
        <f>'5. ԾՐԱԳՐԵՐԻ ԱՄՓՈՓԱԹԵՐԹ'!K39</f>
        <v>0</v>
      </c>
      <c r="Z36" s="59"/>
      <c r="AA36" s="107"/>
      <c r="AB36" s="382">
        <f>'5. ԾՐԱԳՐԵՐԻ ԱՄՓՈՓԱԹԵՐԹ'!L39</f>
        <v>0</v>
      </c>
      <c r="AC36" s="59"/>
      <c r="AD36" s="94"/>
      <c r="AE36" s="382">
        <f>'5. ԾՐԱԳՐԵՐԻ ԱՄՓՈՓԱԹԵՐԹ'!M39</f>
        <v>0</v>
      </c>
      <c r="AF36" s="59"/>
      <c r="AG36" s="107"/>
      <c r="AH36" s="382">
        <f>'5. ԾՐԱԳՐԵՐԻ ԱՄՓՈՓԱԹԵՐԹ'!N39</f>
        <v>0</v>
      </c>
      <c r="AI36" s="59"/>
      <c r="AJ36" s="107"/>
      <c r="AK36" s="382">
        <f>'5. ԾՐԱԳՐԵՐԻ ԱՄՓՈՓԱԹԵՐԹ'!O39</f>
        <v>0</v>
      </c>
      <c r="AL36" s="59"/>
      <c r="AM36" s="107"/>
      <c r="AN36" s="382">
        <f>'5. ԾՐԱԳՐԵՐԻ ԱՄՓՈՓԱԹԵՐԹ'!P39</f>
        <v>0</v>
      </c>
      <c r="AO36" s="59"/>
      <c r="AP36" s="107"/>
      <c r="AQ36" s="382">
        <f>'5. ԾՐԱԳՐԵՐԻ ԱՄՓՈՓԱԹԵՐԹ'!Q39</f>
        <v>0</v>
      </c>
      <c r="AR36" s="59"/>
      <c r="AS36" s="107"/>
      <c r="AT36" s="381">
        <f>'5. ԾՐԱԳՐԵՐԻ ԱՄՓՈՓԱԹԵՐԹ'!R39</f>
        <v>0</v>
      </c>
      <c r="AU36" s="59"/>
      <c r="AV36" s="94"/>
      <c r="AW36" s="382">
        <f>'5. ԾՐԱԳՐԵՐԻ ԱՄՓՈՓԱԹԵՐԹ'!S39</f>
        <v>0</v>
      </c>
      <c r="AX36" s="59"/>
      <c r="AY36" s="107"/>
      <c r="AZ36" s="382">
        <f>'5. ԾՐԱԳՐԵՐԻ ԱՄՓՈՓԱԹԵՐԹ'!T39</f>
        <v>0</v>
      </c>
      <c r="BA36" s="59"/>
      <c r="BB36" s="107"/>
      <c r="BC36" s="382">
        <f>'5. ԾՐԱԳՐԵՐԻ ԱՄՓՈՓԱԹԵՐԹ'!U39</f>
        <v>0</v>
      </c>
      <c r="BD36" s="59"/>
      <c r="BE36" s="107"/>
      <c r="BF36" s="382">
        <f>'5. ԾՐԱԳՐԵՐԻ ԱՄՓՈՓԱԹԵՐԹ'!V39</f>
        <v>0</v>
      </c>
      <c r="BG36" s="59"/>
      <c r="BH36" s="107"/>
      <c r="BI36" s="382">
        <f>'5. ԾՐԱԳՐԵՐԻ ԱՄՓՈՓԱԹԵՐԹ'!W39</f>
        <v>0</v>
      </c>
      <c r="BJ36" s="59"/>
      <c r="BK36" s="107"/>
      <c r="BL36" s="382">
        <f>'5. ԾՐԱԳՐԵՐԻ ԱՄՓՈՓԱԹԵՐԹ'!X39</f>
        <v>0</v>
      </c>
      <c r="BM36" s="59"/>
      <c r="BN36" s="107"/>
      <c r="BO36" s="382">
        <f>'5. ԾՐԱԳՐԵՐԻ ԱՄՓՈՓԱԹԵՐԹ'!Y39</f>
        <v>0</v>
      </c>
      <c r="BP36" s="59"/>
      <c r="BQ36" s="107"/>
      <c r="BR36" s="382">
        <f>'5. ԾՐԱԳՐԵՐԻ ԱՄՓՈՓԱԹԵՐԹ'!Z39</f>
        <v>0</v>
      </c>
      <c r="BS36" s="59"/>
      <c r="BT36" s="107"/>
      <c r="BU36" s="382">
        <f>'5. ԾՐԱԳՐԵՐԻ ԱՄՓՈՓԱԹԵՐԹ'!AA39</f>
        <v>0</v>
      </c>
      <c r="BV36" s="59"/>
      <c r="BW36" s="107"/>
      <c r="BX36" s="382">
        <f>'5. ԾՐԱԳՐԵՐԻ ԱՄՓՈՓԱԹԵՐԹ'!AB39</f>
        <v>0</v>
      </c>
      <c r="BY36" s="59"/>
      <c r="BZ36" s="94"/>
      <c r="CA36" s="123">
        <f t="shared" si="3"/>
        <v>0</v>
      </c>
      <c r="CB36" s="69">
        <f t="shared" si="3"/>
        <v>0</v>
      </c>
      <c r="CC36" s="124">
        <f t="shared" si="3"/>
        <v>0</v>
      </c>
    </row>
    <row r="37" spans="1:81" s="386" customFormat="1" ht="56.1" customHeight="1" thickBot="1">
      <c r="A37" s="1085"/>
      <c r="B37" s="1087"/>
      <c r="C37" s="27" t="s">
        <v>80</v>
      </c>
      <c r="D37" s="381">
        <f>'5. ԾՐԱԳՐԵՐԻ ԱՄՓՈՓԱԹԵՐԹ'!D40</f>
        <v>0</v>
      </c>
      <c r="E37" s="59"/>
      <c r="F37" s="107"/>
      <c r="G37" s="382">
        <f>'5. ԾՐԱԳՐԵՐԻ ԱՄՓՈՓԱԹԵՐԹ'!E40</f>
        <v>0</v>
      </c>
      <c r="H37" s="59"/>
      <c r="I37" s="107"/>
      <c r="J37" s="381">
        <f>'5. ԾՐԱԳՐԵՐԻ ԱՄՓՈՓԱԹԵՐԹ'!F40</f>
        <v>0</v>
      </c>
      <c r="K37" s="59"/>
      <c r="L37" s="94"/>
      <c r="M37" s="382">
        <f>'5. ԾՐԱԳՐԵՐԻ ԱՄՓՈՓԱԹԵՐԹ'!G40</f>
        <v>0</v>
      </c>
      <c r="N37" s="59"/>
      <c r="O37" s="107"/>
      <c r="P37" s="382">
        <f>'5. ԾՐԱԳՐԵՐԻ ԱՄՓՈՓԱԹԵՐԹ'!H40</f>
        <v>0</v>
      </c>
      <c r="Q37" s="59"/>
      <c r="R37" s="94"/>
      <c r="S37" s="382">
        <f>'5. ԾՐԱԳՐԵՐԻ ԱՄՓՈՓԱԹԵՐԹ'!I40</f>
        <v>0</v>
      </c>
      <c r="T37" s="59"/>
      <c r="U37" s="107"/>
      <c r="V37" s="382">
        <f>'5. ԾՐԱԳՐԵՐԻ ԱՄՓՈՓԱԹԵՐԹ'!J40</f>
        <v>0</v>
      </c>
      <c r="W37" s="59"/>
      <c r="X37" s="107"/>
      <c r="Y37" s="382">
        <f>'5. ԾՐԱԳՐԵՐԻ ԱՄՓՈՓԱԹԵՐԹ'!K40</f>
        <v>0</v>
      </c>
      <c r="Z37" s="59"/>
      <c r="AA37" s="107"/>
      <c r="AB37" s="382">
        <f>'5. ԾՐԱԳՐԵՐԻ ԱՄՓՈՓԱԹԵՐԹ'!L40</f>
        <v>0</v>
      </c>
      <c r="AC37" s="59"/>
      <c r="AD37" s="94"/>
      <c r="AE37" s="382">
        <f>'5. ԾՐԱԳՐԵՐԻ ԱՄՓՈՓԱԹԵՐԹ'!M40</f>
        <v>0</v>
      </c>
      <c r="AF37" s="59"/>
      <c r="AG37" s="107"/>
      <c r="AH37" s="382">
        <f>'5. ԾՐԱԳՐԵՐԻ ԱՄՓՈՓԱԹԵՐԹ'!N40</f>
        <v>0</v>
      </c>
      <c r="AI37" s="59"/>
      <c r="AJ37" s="107"/>
      <c r="AK37" s="382">
        <f>'5. ԾՐԱԳՐԵՐԻ ԱՄՓՈՓԱԹԵՐԹ'!O40</f>
        <v>0</v>
      </c>
      <c r="AL37" s="59"/>
      <c r="AM37" s="107"/>
      <c r="AN37" s="382">
        <f>'5. ԾՐԱԳՐԵՐԻ ԱՄՓՈՓԱԹԵՐԹ'!P40</f>
        <v>6000000</v>
      </c>
      <c r="AO37" s="59"/>
      <c r="AP37" s="107"/>
      <c r="AQ37" s="382">
        <f>'5. ԾՐԱԳՐԵՐԻ ԱՄՓՈՓԱԹԵՐԹ'!Q40</f>
        <v>0</v>
      </c>
      <c r="AR37" s="59"/>
      <c r="AS37" s="107"/>
      <c r="AT37" s="381">
        <f>'5. ԾՐԱԳՐԵՐԻ ԱՄՓՈՓԱԹԵՐԹ'!R40</f>
        <v>0</v>
      </c>
      <c r="AU37" s="59"/>
      <c r="AV37" s="94"/>
      <c r="AW37" s="382">
        <f>'5. ԾՐԱԳՐԵՐԻ ԱՄՓՈՓԱԹԵՐԹ'!S40</f>
        <v>0</v>
      </c>
      <c r="AX37" s="59"/>
      <c r="AY37" s="107"/>
      <c r="AZ37" s="382">
        <f>'5. ԾՐԱԳՐԵՐԻ ԱՄՓՈՓԱԹԵՐԹ'!T40</f>
        <v>0</v>
      </c>
      <c r="BA37" s="59"/>
      <c r="BB37" s="107"/>
      <c r="BC37" s="382">
        <f>'5. ԾՐԱԳՐԵՐԻ ԱՄՓՈՓԱԹԵՐԹ'!U40</f>
        <v>0</v>
      </c>
      <c r="BD37" s="59"/>
      <c r="BE37" s="107"/>
      <c r="BF37" s="382">
        <f>'5. ԾՐԱԳՐԵՐԻ ԱՄՓՈՓԱԹԵՐԹ'!V40</f>
        <v>0</v>
      </c>
      <c r="BG37" s="59"/>
      <c r="BH37" s="107"/>
      <c r="BI37" s="382">
        <f>'5. ԾՐԱԳՐԵՐԻ ԱՄՓՈՓԱԹԵՐԹ'!W40</f>
        <v>0</v>
      </c>
      <c r="BJ37" s="59"/>
      <c r="BK37" s="107"/>
      <c r="BL37" s="382">
        <f>'5. ԾՐԱԳՐԵՐԻ ԱՄՓՈՓԱԹԵՐԹ'!X40</f>
        <v>0</v>
      </c>
      <c r="BM37" s="59"/>
      <c r="BN37" s="107"/>
      <c r="BO37" s="382">
        <f>'5. ԾՐԱԳՐԵՐԻ ԱՄՓՈՓԱԹԵՐԹ'!Y40</f>
        <v>0</v>
      </c>
      <c r="BP37" s="59"/>
      <c r="BQ37" s="107"/>
      <c r="BR37" s="382">
        <f>'5. ԾՐԱԳՐԵՐԻ ԱՄՓՈՓԱԹԵՐԹ'!Z40</f>
        <v>0</v>
      </c>
      <c r="BS37" s="59"/>
      <c r="BT37" s="107"/>
      <c r="BU37" s="382">
        <f>'5. ԾՐԱԳՐԵՐԻ ԱՄՓՈՓԱԹԵՐԹ'!AA40</f>
        <v>0</v>
      </c>
      <c r="BV37" s="59"/>
      <c r="BW37" s="107"/>
      <c r="BX37" s="382">
        <f>'5. ԾՐԱԳՐԵՐԻ ԱՄՓՈՓԱԹԵՐԹ'!AB40</f>
        <v>0</v>
      </c>
      <c r="BY37" s="59"/>
      <c r="BZ37" s="94"/>
      <c r="CA37" s="123">
        <f t="shared" si="3"/>
        <v>6000000</v>
      </c>
      <c r="CB37" s="69">
        <f t="shared" si="3"/>
        <v>0</v>
      </c>
      <c r="CC37" s="124">
        <f t="shared" si="3"/>
        <v>0</v>
      </c>
    </row>
    <row r="38" spans="1:81" s="386" customFormat="1" ht="57.75" thickBot="1">
      <c r="A38" s="456" t="str">
        <f>'5. ԾՐԱԳՐԵՐԻ ԱՄՓՈՓԱԹԵՐԹ'!A41</f>
        <v>Ա17</v>
      </c>
      <c r="B38" s="457"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8" s="27" t="s">
        <v>6</v>
      </c>
      <c r="D38" s="381">
        <f>'5. ԾՐԱԳՐԵՐԻ ԱՄՓՈՓԱԹԵՐԹ'!D41</f>
        <v>44777230</v>
      </c>
      <c r="E38" s="60"/>
      <c r="F38" s="108"/>
      <c r="G38" s="382">
        <f>'5. ԾՐԱԳՐԵՐԻ ԱՄՓՈՓԱԹԵՐԹ'!E41</f>
        <v>1500000</v>
      </c>
      <c r="H38" s="60"/>
      <c r="I38" s="108"/>
      <c r="J38" s="381">
        <f>'5. ԾՐԱԳՐԵՐԻ ԱՄՓՈՓԱԹԵՐԹ'!F41</f>
        <v>0</v>
      </c>
      <c r="K38" s="60"/>
      <c r="L38" s="95"/>
      <c r="M38" s="382">
        <f>'5. ԾՐԱԳՐԵՐԻ ԱՄՓՈՓԱԹԵՐԹ'!G41</f>
        <v>0</v>
      </c>
      <c r="N38" s="60"/>
      <c r="O38" s="108"/>
      <c r="P38" s="382">
        <f>'5. ԾՐԱԳՐԵՐԻ ԱՄՓՈՓԱԹԵՐԹ'!H41</f>
        <v>0</v>
      </c>
      <c r="Q38" s="60"/>
      <c r="R38" s="95"/>
      <c r="S38" s="382">
        <f>'5. ԾՐԱԳՐԵՐԻ ԱՄՓՈՓԱԹԵՐԹ'!I41</f>
        <v>936000</v>
      </c>
      <c r="T38" s="60"/>
      <c r="U38" s="108"/>
      <c r="V38" s="382">
        <f>'5. ԾՐԱԳՐԵՐԻ ԱՄՓՈՓԱԹԵՐԹ'!J41</f>
        <v>13830200</v>
      </c>
      <c r="W38" s="60"/>
      <c r="X38" s="108"/>
      <c r="Y38" s="382">
        <f>'5. ԾՐԱԳՐԵՐԻ ԱՄՓՈՓԱԹԵՐԹ'!K41</f>
        <v>0</v>
      </c>
      <c r="Z38" s="60"/>
      <c r="AA38" s="108"/>
      <c r="AB38" s="382">
        <f>'5. ԾՐԱԳՐԵՐԻ ԱՄՓՈՓԱԹԵՐԹ'!L41</f>
        <v>896000</v>
      </c>
      <c r="AC38" s="60"/>
      <c r="AD38" s="95"/>
      <c r="AE38" s="382">
        <f>'5. ԾՐԱԳՐԵՐԻ ԱՄՓՈՓԱԹԵՐԹ'!M41</f>
        <v>0</v>
      </c>
      <c r="AF38" s="60"/>
      <c r="AG38" s="108"/>
      <c r="AH38" s="382">
        <f>'5. ԾՐԱԳՐԵՐԻ ԱՄՓՈՓԱԹԵՐԹ'!N41</f>
        <v>100000</v>
      </c>
      <c r="AI38" s="60"/>
      <c r="AJ38" s="108"/>
      <c r="AK38" s="382">
        <f>'5. ԾՐԱԳՐԵՐԻ ԱՄՓՈՓԱԹԵՐԹ'!O41</f>
        <v>0</v>
      </c>
      <c r="AL38" s="60"/>
      <c r="AM38" s="108"/>
      <c r="AN38" s="382">
        <f>'5. ԾՐԱԳՐԵՐԻ ԱՄՓՈՓԱԹԵՐԹ'!P41</f>
        <v>0</v>
      </c>
      <c r="AO38" s="60"/>
      <c r="AP38" s="108"/>
      <c r="AQ38" s="382">
        <f>'5. ԾՐԱԳՐԵՐԻ ԱՄՓՈՓԱԹԵՐԹ'!Q41</f>
        <v>0</v>
      </c>
      <c r="AR38" s="60"/>
      <c r="AS38" s="108"/>
      <c r="AT38" s="381">
        <f>'5. ԾՐԱԳՐԵՐԻ ԱՄՓՈՓԱԹԵՐԹ'!R41</f>
        <v>76089040</v>
      </c>
      <c r="AU38" s="60"/>
      <c r="AV38" s="95"/>
      <c r="AW38" s="382">
        <f>'5. ԾՐԱԳՐԵՐԻ ԱՄՓՈՓԱԹԵՐԹ'!S41</f>
        <v>192792600</v>
      </c>
      <c r="AX38" s="60"/>
      <c r="AY38" s="108"/>
      <c r="AZ38" s="382">
        <f>'5. ԾՐԱԳՐԵՐԻ ԱՄՓՈՓԱԹԵՐԹ'!T41</f>
        <v>100937.1</v>
      </c>
      <c r="BA38" s="60"/>
      <c r="BB38" s="108"/>
      <c r="BC38" s="382">
        <f>'5. ԾՐԱԳՐԵՐԻ ԱՄՓՈՓԱԹԵՐԹ'!U41</f>
        <v>169044898</v>
      </c>
      <c r="BD38" s="60"/>
      <c r="BE38" s="108"/>
      <c r="BF38" s="382">
        <f>'5. ԾՐԱԳՐԵՐԻ ԱՄՓՈՓԱԹԵՐԹ'!V41</f>
        <v>140051590</v>
      </c>
      <c r="BG38" s="60"/>
      <c r="BH38" s="108"/>
      <c r="BI38" s="382">
        <f>'5. ԾՐԱԳՐԵՐԻ ԱՄՓՈՓԱԹԵՐԹ'!W41</f>
        <v>0</v>
      </c>
      <c r="BJ38" s="60"/>
      <c r="BK38" s="108"/>
      <c r="BL38" s="382">
        <f>'5. ԾՐԱԳՐԵՐԻ ԱՄՓՈՓԱԹԵՐԹ'!X41</f>
        <v>0</v>
      </c>
      <c r="BM38" s="60"/>
      <c r="BN38" s="108"/>
      <c r="BO38" s="382">
        <f>'5. ԾՐԱԳՐԵՐԻ ԱՄՓՈՓԱԹԵՐԹ'!Y41</f>
        <v>5300000</v>
      </c>
      <c r="BP38" s="60"/>
      <c r="BQ38" s="108"/>
      <c r="BR38" s="382">
        <f>'5. ԾՐԱԳՐԵՐԻ ԱՄՓՈՓԱԹԵՐԹ'!Z41</f>
        <v>0</v>
      </c>
      <c r="BS38" s="60"/>
      <c r="BT38" s="108"/>
      <c r="BU38" s="382">
        <f>'5. ԾՐԱԳՐԵՐԻ ԱՄՓՈՓԱԹԵՐԹ'!AA41</f>
        <v>0</v>
      </c>
      <c r="BV38" s="60"/>
      <c r="BW38" s="108"/>
      <c r="BX38" s="382">
        <f>'5. ԾՐԱԳՐԵՐԻ ԱՄՓՈՓԱԹԵՐԹ'!AB41</f>
        <v>1000000</v>
      </c>
      <c r="BY38" s="60"/>
      <c r="BZ38" s="95"/>
      <c r="CA38" s="123">
        <f t="shared" si="3"/>
        <v>646418495.10000002</v>
      </c>
      <c r="CB38" s="69">
        <f t="shared" si="3"/>
        <v>0</v>
      </c>
      <c r="CC38" s="124">
        <f t="shared" si="3"/>
        <v>0</v>
      </c>
    </row>
    <row r="39" spans="1:81" s="386" customFormat="1" ht="56.1" customHeight="1" thickBot="1">
      <c r="A39" s="456" t="str">
        <f>'5. ԾՐԱԳՐԵՐԻ ԱՄՓՈՓԱԹԵՐԹ'!A42</f>
        <v>Ա18</v>
      </c>
      <c r="B39" s="457"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39" s="27" t="s">
        <v>6</v>
      </c>
      <c r="D39" s="387">
        <f>'5. ԾՐԱԳՐԵՐԻ ԱՄՓՈՓԱԹԵՐԹ'!D42</f>
        <v>0</v>
      </c>
      <c r="E39" s="60"/>
      <c r="F39" s="108"/>
      <c r="G39" s="388">
        <f>'5. ԾՐԱԳՐԵՐԻ ԱՄՓՈՓԱԹԵՐԹ'!E42</f>
        <v>0</v>
      </c>
      <c r="H39" s="60"/>
      <c r="I39" s="108"/>
      <c r="J39" s="387">
        <f>'5. ԾՐԱԳՐԵՐԻ ԱՄՓՈՓԱԹԵՐԹ'!F42</f>
        <v>0</v>
      </c>
      <c r="K39" s="60"/>
      <c r="L39" s="95"/>
      <c r="M39" s="388">
        <f>'5. ԾՐԱԳՐԵՐԻ ԱՄՓՈՓԱԹԵՐԹ'!G42</f>
        <v>0</v>
      </c>
      <c r="N39" s="60"/>
      <c r="O39" s="108"/>
      <c r="P39" s="388">
        <f>'5. ԾՐԱԳՐԵՐԻ ԱՄՓՈՓԱԹԵՐԹ'!H42</f>
        <v>0</v>
      </c>
      <c r="Q39" s="60"/>
      <c r="R39" s="95"/>
      <c r="S39" s="388">
        <f>'5. ԾՐԱԳՐԵՐԻ ԱՄՓՈՓԱԹԵՐԹ'!I42</f>
        <v>0</v>
      </c>
      <c r="T39" s="60"/>
      <c r="U39" s="108"/>
      <c r="V39" s="388">
        <f>'5. ԾՐԱԳՐԵՐԻ ԱՄՓՈՓԱԹԵՐԹ'!J42</f>
        <v>0</v>
      </c>
      <c r="W39" s="60"/>
      <c r="X39" s="108"/>
      <c r="Y39" s="388">
        <f>'5. ԾՐԱԳՐԵՐԻ ԱՄՓՈՓԱԹԵՐԹ'!K42</f>
        <v>0</v>
      </c>
      <c r="Z39" s="60"/>
      <c r="AA39" s="108"/>
      <c r="AB39" s="388">
        <f>'5. ԾՐԱԳՐԵՐԻ ԱՄՓՈՓԱԹԵՐԹ'!L42</f>
        <v>0</v>
      </c>
      <c r="AC39" s="60"/>
      <c r="AD39" s="95"/>
      <c r="AE39" s="388">
        <f>'5. ԾՐԱԳՐԵՐԻ ԱՄՓՈՓԱԹԵՐԹ'!M42</f>
        <v>0</v>
      </c>
      <c r="AF39" s="60"/>
      <c r="AG39" s="108"/>
      <c r="AH39" s="388">
        <f>'5. ԾՐԱԳՐԵՐԻ ԱՄՓՈՓԱԹԵՐԹ'!N42</f>
        <v>0</v>
      </c>
      <c r="AI39" s="60"/>
      <c r="AJ39" s="108"/>
      <c r="AK39" s="388">
        <f>'5. ԾՐԱԳՐԵՐԻ ԱՄՓՈՓԱԹԵՐԹ'!O42</f>
        <v>0</v>
      </c>
      <c r="AL39" s="60"/>
      <c r="AM39" s="108"/>
      <c r="AN39" s="388">
        <f>'5. ԾՐԱԳՐԵՐԻ ԱՄՓՈՓԱԹԵՐԹ'!P42</f>
        <v>0</v>
      </c>
      <c r="AO39" s="60"/>
      <c r="AP39" s="108"/>
      <c r="AQ39" s="388">
        <f>'5. ԾՐԱԳՐԵՐԻ ԱՄՓՈՓԱԹԵՐԹ'!Q42</f>
        <v>0</v>
      </c>
      <c r="AR39" s="60"/>
      <c r="AS39" s="108"/>
      <c r="AT39" s="387">
        <f>'5. ԾՐԱԳՐԵՐԻ ԱՄՓՈՓԱԹԵՐԹ'!R42</f>
        <v>0</v>
      </c>
      <c r="AU39" s="60"/>
      <c r="AV39" s="95"/>
      <c r="AW39" s="388">
        <f>'5. ԾՐԱԳՐԵՐԻ ԱՄՓՈՓԱԹԵՐԹ'!S42</f>
        <v>0</v>
      </c>
      <c r="AX39" s="60"/>
      <c r="AY39" s="108"/>
      <c r="AZ39" s="388">
        <f>'5. ԾՐԱԳՐԵՐԻ ԱՄՓՈՓԱԹԵՐԹ'!T42</f>
        <v>0</v>
      </c>
      <c r="BA39" s="60"/>
      <c r="BB39" s="108"/>
      <c r="BC39" s="388">
        <f>'5. ԾՐԱԳՐԵՐԻ ԱՄՓՈՓԱԹԵՐԹ'!U42</f>
        <v>0</v>
      </c>
      <c r="BD39" s="60"/>
      <c r="BE39" s="108"/>
      <c r="BF39" s="388">
        <f>'5. ԾՐԱԳՐԵՐԻ ԱՄՓՈՓԱԹԵՐԹ'!V42</f>
        <v>0</v>
      </c>
      <c r="BG39" s="60"/>
      <c r="BH39" s="108"/>
      <c r="BI39" s="388">
        <f>'5. ԾՐԱԳՐԵՐԻ ԱՄՓՈՓԱԹԵՐԹ'!W42</f>
        <v>0</v>
      </c>
      <c r="BJ39" s="60"/>
      <c r="BK39" s="108"/>
      <c r="BL39" s="388">
        <f>'5. ԾՐԱԳՐԵՐԻ ԱՄՓՈՓԱԹԵՐԹ'!X42</f>
        <v>0</v>
      </c>
      <c r="BM39" s="60"/>
      <c r="BN39" s="108"/>
      <c r="BO39" s="388">
        <f>'5. ԾՐԱԳՐԵՐԻ ԱՄՓՈՓԱԹԵՐԹ'!Y42</f>
        <v>0</v>
      </c>
      <c r="BP39" s="60"/>
      <c r="BQ39" s="108"/>
      <c r="BR39" s="388">
        <f>'5. ԾՐԱԳՐԵՐԻ ԱՄՓՈՓԱԹԵՐԹ'!Z42</f>
        <v>0</v>
      </c>
      <c r="BS39" s="60"/>
      <c r="BT39" s="108"/>
      <c r="BU39" s="388">
        <f>'5. ԾՐԱԳՐԵՐԻ ԱՄՓՈՓԱԹԵՐԹ'!AA42</f>
        <v>0</v>
      </c>
      <c r="BV39" s="60"/>
      <c r="BW39" s="108"/>
      <c r="BX39" s="388">
        <f>'5. ԾՐԱԳՐԵՐԻ ԱՄՓՈՓԱԹԵՐԹ'!AB42</f>
        <v>0</v>
      </c>
      <c r="BY39" s="60"/>
      <c r="BZ39" s="95"/>
      <c r="CA39" s="132">
        <f t="shared" si="3"/>
        <v>0</v>
      </c>
      <c r="CB39" s="70">
        <f t="shared" si="3"/>
        <v>0</v>
      </c>
      <c r="CC39" s="125">
        <f t="shared" si="3"/>
        <v>0</v>
      </c>
    </row>
    <row r="40" spans="1:81" s="14" customFormat="1" ht="56.1" customHeight="1" thickBot="1">
      <c r="A40" s="456" t="str">
        <f>'5. ԾՐԱԳՐԵՐԻ ԱՄՓՈՓԱԹԵՐԹ'!A43</f>
        <v>Ա19</v>
      </c>
      <c r="B40" s="457" t="str">
        <f>'5. ԾՐԱԳՐԵՐԻ ԱՄՓՈՓԱԹԵՐԹ'!B43</f>
        <v>Ծրագրի միջոցառումների ֆինանսավորման հանրագումարը</v>
      </c>
      <c r="C40" s="82" t="str">
        <f>C39</f>
        <v>(ՀՀ դրամ)</v>
      </c>
      <c r="D40" s="135">
        <f>'5. ԾՐԱԳՐԵՐԻ ԱՄՓՈՓԱԹԵՐԹ'!D43</f>
        <v>44777230</v>
      </c>
      <c r="E40" s="48">
        <f>SUM(E33:E39)</f>
        <v>0</v>
      </c>
      <c r="F40" s="109">
        <f>SUM(F33:F39)</f>
        <v>0</v>
      </c>
      <c r="G40" s="134">
        <f>'5. ԾՐԱԳՐԵՐԻ ԱՄՓՈՓԱԹԵՐԹ'!E43</f>
        <v>1500000</v>
      </c>
      <c r="H40" s="48">
        <f>SUM(H33:H39)</f>
        <v>0</v>
      </c>
      <c r="I40" s="109">
        <f>SUM(I33:I39)</f>
        <v>0</v>
      </c>
      <c r="J40" s="135">
        <f>'5. ԾՐԱԳՐԵՐԻ ԱՄՓՈՓԱԹԵՐԹ'!F43</f>
        <v>0</v>
      </c>
      <c r="K40" s="48">
        <f>SUM(K33:K39)</f>
        <v>0</v>
      </c>
      <c r="L40" s="96">
        <f>SUM(L33:L39)</f>
        <v>0</v>
      </c>
      <c r="M40" s="134">
        <f>'5. ԾՐԱԳՐԵՐԻ ԱՄՓՈՓԱԹԵՐԹ'!G43</f>
        <v>0</v>
      </c>
      <c r="N40" s="48">
        <f>SUM(N33:N39)</f>
        <v>0</v>
      </c>
      <c r="O40" s="109">
        <f>SUM(O33:O39)</f>
        <v>0</v>
      </c>
      <c r="P40" s="134">
        <f>'5. ԾՐԱԳՐԵՐԻ ԱՄՓՈՓԱԹԵՐԹ'!H43</f>
        <v>0</v>
      </c>
      <c r="Q40" s="48">
        <f>SUM(Q33:Q39)</f>
        <v>0</v>
      </c>
      <c r="R40" s="96">
        <f>SUM(R33:R39)</f>
        <v>0</v>
      </c>
      <c r="S40" s="134">
        <f>'5. ԾՐԱԳՐԵՐԻ ԱՄՓՈՓԱԹԵՐԹ'!I43</f>
        <v>936000</v>
      </c>
      <c r="T40" s="48">
        <f>SUM(T33:T39)</f>
        <v>0</v>
      </c>
      <c r="U40" s="109">
        <f>SUM(U33:U39)</f>
        <v>0</v>
      </c>
      <c r="V40" s="134">
        <f>'5. ԾՐԱԳՐԵՐԻ ԱՄՓՈՓԱԹԵՐԹ'!J43</f>
        <v>15129720</v>
      </c>
      <c r="W40" s="48">
        <f>SUM(W33:W39)</f>
        <v>0</v>
      </c>
      <c r="X40" s="109">
        <f>SUM(X33:X39)</f>
        <v>0</v>
      </c>
      <c r="Y40" s="134">
        <f>'5. ԾՐԱԳՐԵՐԻ ԱՄՓՈՓԱԹԵՐԹ'!K43</f>
        <v>0</v>
      </c>
      <c r="Z40" s="48">
        <f>SUM(Z33:Z39)</f>
        <v>0</v>
      </c>
      <c r="AA40" s="109">
        <f>SUM(AA33:AA39)</f>
        <v>0</v>
      </c>
      <c r="AB40" s="134">
        <f>'5. ԾՐԱԳՐԵՐԻ ԱՄՓՈՓԱԹԵՐԹ'!L43</f>
        <v>896000</v>
      </c>
      <c r="AC40" s="48">
        <f>SUM(AC33:AC39)</f>
        <v>0</v>
      </c>
      <c r="AD40" s="96">
        <f>SUM(AD33:AD39)</f>
        <v>0</v>
      </c>
      <c r="AE40" s="134">
        <f>'5. ԾՐԱԳՐԵՐԻ ԱՄՓՈՓԱԹԵՐԹ'!M43</f>
        <v>0</v>
      </c>
      <c r="AF40" s="48">
        <f>SUM(AF33:AF39)</f>
        <v>0</v>
      </c>
      <c r="AG40" s="109">
        <f>SUM(AG33:AG39)</f>
        <v>0</v>
      </c>
      <c r="AH40" s="134">
        <f>'5. ԾՐԱԳՐԵՐԻ ԱՄՓՈՓԱԹԵՐԹ'!N43</f>
        <v>100000</v>
      </c>
      <c r="AI40" s="48">
        <f>SUM(AI33:AI39)</f>
        <v>0</v>
      </c>
      <c r="AJ40" s="109">
        <f>SUM(AJ33:AJ39)</f>
        <v>0</v>
      </c>
      <c r="AK40" s="134">
        <f>'5. ԾՐԱԳՐԵՐԻ ԱՄՓՈՓԱԹԵՐԹ'!O43</f>
        <v>0</v>
      </c>
      <c r="AL40" s="48">
        <f>SUM(AL33:AL39)</f>
        <v>0</v>
      </c>
      <c r="AM40" s="109">
        <f>SUM(AM33:AM39)</f>
        <v>0</v>
      </c>
      <c r="AN40" s="134">
        <f>'5. ԾՐԱԳՐԵՐԻ ԱՄՓՈՓԱԹԵՐԹ'!P43</f>
        <v>6000000</v>
      </c>
      <c r="AO40" s="48">
        <f>SUM(AO33:AO39)</f>
        <v>0</v>
      </c>
      <c r="AP40" s="109">
        <f>SUM(AP33:AP39)</f>
        <v>0</v>
      </c>
      <c r="AQ40" s="134">
        <f>'5. ԾՐԱԳՐԵՐԻ ԱՄՓՈՓԱԹԵՐԹ'!Q43</f>
        <v>0</v>
      </c>
      <c r="AR40" s="48">
        <f>SUM(AR33:AR39)</f>
        <v>0</v>
      </c>
      <c r="AS40" s="109">
        <f>SUM(AS33:AS39)</f>
        <v>0</v>
      </c>
      <c r="AT40" s="135">
        <f>'5. ԾՐԱԳՐԵՐԻ ԱՄՓՈՓԱԹԵՐԹ'!R43</f>
        <v>252223468</v>
      </c>
      <c r="AU40" s="48">
        <f>SUM(AU33:AU39)</f>
        <v>0</v>
      </c>
      <c r="AV40" s="96">
        <f>SUM(AV33:AV39)</f>
        <v>0</v>
      </c>
      <c r="AW40" s="134">
        <f>'5. ԾՐԱԳՐԵՐԻ ԱՄՓՈՓԱԹԵՐԹ'!S43</f>
        <v>350532000</v>
      </c>
      <c r="AX40" s="48">
        <f>SUM(AX33:AX39)</f>
        <v>0</v>
      </c>
      <c r="AY40" s="109">
        <f>SUM(AY33:AY39)</f>
        <v>0</v>
      </c>
      <c r="AZ40" s="134">
        <f>'5. ԾՐԱԳՐԵՐԻ ԱՄՓՈՓԱԹԵՐԹ'!T43</f>
        <v>100937.1</v>
      </c>
      <c r="BA40" s="48">
        <f>SUM(BA33:BA39)</f>
        <v>0</v>
      </c>
      <c r="BB40" s="109">
        <f>SUM(BB33:BB39)</f>
        <v>0</v>
      </c>
      <c r="BC40" s="134">
        <f>'5. ԾՐԱԳՐԵՐԻ ԱՄՓՈՓԱԹԵՐԹ'!U43</f>
        <v>306716632</v>
      </c>
      <c r="BD40" s="48">
        <f>SUM(BD33:BD39)</f>
        <v>0</v>
      </c>
      <c r="BE40" s="109">
        <f>SUM(BE33:BE39)</f>
        <v>0</v>
      </c>
      <c r="BF40" s="134">
        <f>'5. ԾՐԱԳՐԵՐԻ ԱՄՓՈՓԱԹԵՐԹ'!V43</f>
        <v>280103180</v>
      </c>
      <c r="BG40" s="48">
        <f>SUM(BG33:BG39)</f>
        <v>0</v>
      </c>
      <c r="BH40" s="109">
        <f>SUM(BH33:BH39)</f>
        <v>0</v>
      </c>
      <c r="BI40" s="134">
        <f>'5. ԾՐԱԳՐԵՐԻ ԱՄՓՈՓԱԹԵՐԹ'!W43</f>
        <v>0</v>
      </c>
      <c r="BJ40" s="48">
        <f>SUM(BJ33:BJ39)</f>
        <v>0</v>
      </c>
      <c r="BK40" s="109">
        <f>SUM(BK33:BK39)</f>
        <v>0</v>
      </c>
      <c r="BL40" s="134">
        <f>'5. ԾՐԱԳՐԵՐԻ ԱՄՓՈՓԱԹԵՐԹ'!X43</f>
        <v>0</v>
      </c>
      <c r="BM40" s="48">
        <f>SUM(BM33:BM39)</f>
        <v>0</v>
      </c>
      <c r="BN40" s="109">
        <f>SUM(BN33:BN39)</f>
        <v>0</v>
      </c>
      <c r="BO40" s="134">
        <f>'5. ԾՐԱԳՐԵՐԻ ԱՄՓՈՓԱԹԵՐԹ'!Y43</f>
        <v>5300000</v>
      </c>
      <c r="BP40" s="48">
        <f>SUM(BP33:BP39)</f>
        <v>0</v>
      </c>
      <c r="BQ40" s="109">
        <f>SUM(BQ33:BQ39)</f>
        <v>0</v>
      </c>
      <c r="BR40" s="134">
        <f>'5. ԾՐԱԳՐԵՐԻ ԱՄՓՈՓԱԹԵՐԹ'!Z43</f>
        <v>0</v>
      </c>
      <c r="BS40" s="48">
        <f>SUM(BS33:BS39)</f>
        <v>0</v>
      </c>
      <c r="BT40" s="109">
        <f>SUM(BT33:BT39)</f>
        <v>0</v>
      </c>
      <c r="BU40" s="134">
        <f>'5. ԾՐԱԳՐԵՐԻ ԱՄՓՈՓԱԹԵՐԹ'!AA43</f>
        <v>0</v>
      </c>
      <c r="BV40" s="48">
        <f>SUM(BV33:BV39)</f>
        <v>0</v>
      </c>
      <c r="BW40" s="109">
        <f>SUM(BW33:BW39)</f>
        <v>0</v>
      </c>
      <c r="BX40" s="134">
        <f>'5. ԾՐԱԳՐԵՐԻ ԱՄՓՈՓԱԹԵՐԹ'!AB43</f>
        <v>1000000</v>
      </c>
      <c r="BY40" s="48">
        <f>SUM(BY33:BY39)</f>
        <v>0</v>
      </c>
      <c r="BZ40" s="96">
        <f>SUM(BZ33:BZ39)</f>
        <v>0</v>
      </c>
      <c r="CA40" s="126">
        <f t="shared" si="3"/>
        <v>1265315167.0999999</v>
      </c>
      <c r="CB40" s="71">
        <f t="shared" si="3"/>
        <v>0</v>
      </c>
      <c r="CC40" s="127">
        <f t="shared" si="3"/>
        <v>0</v>
      </c>
    </row>
    <row r="41" spans="1:81" s="397" customFormat="1" ht="40.5" customHeight="1" thickBot="1">
      <c r="A41" s="1071" t="s">
        <v>170</v>
      </c>
      <c r="B41" s="1073" t="s">
        <v>65</v>
      </c>
      <c r="C41" s="32" t="s">
        <v>66</v>
      </c>
      <c r="D41" s="392">
        <f>'5. ԾՐԱԳՐԵՐԻ ԱՄՓՈՓԱԹԵՐԹ'!D44</f>
        <v>0</v>
      </c>
      <c r="E41" s="61"/>
      <c r="F41" s="110"/>
      <c r="G41" s="393">
        <f>'5. ԾՐԱԳՐԵՐԻ ԱՄՓՈՓԱԹԵՐԹ'!E44</f>
        <v>0</v>
      </c>
      <c r="H41" s="61"/>
      <c r="I41" s="110"/>
      <c r="J41" s="392">
        <f>'5. ԾՐԱԳՐԵՐԻ ԱՄՓՈՓԱԹԵՐԹ'!F44</f>
        <v>0</v>
      </c>
      <c r="K41" s="61"/>
      <c r="L41" s="97"/>
      <c r="M41" s="393">
        <f>'5. ԾՐԱԳՐԵՐԻ ԱՄՓՈՓԱԹԵՐԹ'!G44</f>
        <v>0</v>
      </c>
      <c r="N41" s="61"/>
      <c r="O41" s="110"/>
      <c r="P41" s="393">
        <f>'5. ԾՐԱԳՐԵՐԻ ԱՄՓՈՓԱԹԵՐԹ'!H44</f>
        <v>0</v>
      </c>
      <c r="Q41" s="61"/>
      <c r="R41" s="97"/>
      <c r="S41" s="393">
        <f>'5. ԾՐԱԳՐԵՐԻ ԱՄՓՈՓԱԹԵՐԹ'!I44</f>
        <v>0</v>
      </c>
      <c r="T41" s="61"/>
      <c r="U41" s="110"/>
      <c r="V41" s="393">
        <f>'5. ԾՐԱԳՐԵՐԻ ԱՄՓՈՓԱԹԵՐԹ'!J44</f>
        <v>0</v>
      </c>
      <c r="W41" s="61"/>
      <c r="X41" s="110"/>
      <c r="Y41" s="393">
        <f>'5. ԾՐԱԳՐԵՐԻ ԱՄՓՈՓԱԹԵՐԹ'!K44</f>
        <v>0</v>
      </c>
      <c r="Z41" s="61"/>
      <c r="AA41" s="110"/>
      <c r="AB41" s="393">
        <f>'5. ԾՐԱԳՐԵՐԻ ԱՄՓՈՓԱԹԵՐԹ'!L44</f>
        <v>0</v>
      </c>
      <c r="AC41" s="61"/>
      <c r="AD41" s="97"/>
      <c r="AE41" s="393">
        <f>'5. ԾՐԱԳՐԵՐԻ ԱՄՓՈՓԱԹԵՐԹ'!M44</f>
        <v>0</v>
      </c>
      <c r="AF41" s="61"/>
      <c r="AG41" s="110"/>
      <c r="AH41" s="393">
        <f>'5. ԾՐԱԳՐԵՐԻ ԱՄՓՈՓԱԹԵՐԹ'!N44</f>
        <v>0</v>
      </c>
      <c r="AI41" s="61"/>
      <c r="AJ41" s="110"/>
      <c r="AK41" s="393">
        <f>'5. ԾՐԱԳՐԵՐԻ ԱՄՓՈՓԱԹԵՐԹ'!O44</f>
        <v>0</v>
      </c>
      <c r="AL41" s="61"/>
      <c r="AM41" s="110"/>
      <c r="AN41" s="393">
        <f>'5. ԾՐԱԳՐԵՐԻ ԱՄՓՈՓԱԹԵՐԹ'!P44</f>
        <v>0</v>
      </c>
      <c r="AO41" s="61"/>
      <c r="AP41" s="110"/>
      <c r="AQ41" s="393">
        <f>'5. ԾՐԱԳՐԵՐԻ ԱՄՓՈՓԱԹԵՐԹ'!Q44</f>
        <v>0</v>
      </c>
      <c r="AR41" s="61"/>
      <c r="AS41" s="110"/>
      <c r="AT41" s="392">
        <f>'5. ԾՐԱԳՐԵՐԻ ԱՄՓՈՓԱԹԵՐԹ'!R44</f>
        <v>0</v>
      </c>
      <c r="AU41" s="61"/>
      <c r="AV41" s="97"/>
      <c r="AW41" s="393">
        <f>'5. ԾՐԱԳՐԵՐԻ ԱՄՓՈՓԱԹԵՐԹ'!S44</f>
        <v>0</v>
      </c>
      <c r="AX41" s="61"/>
      <c r="AY41" s="110"/>
      <c r="AZ41" s="393">
        <f>'5. ԾՐԱԳՐԵՐԻ ԱՄՓՈՓԱԹԵՐԹ'!T44</f>
        <v>0</v>
      </c>
      <c r="BA41" s="61"/>
      <c r="BB41" s="110"/>
      <c r="BC41" s="393">
        <f>'5. ԾՐԱԳՐԵՐԻ ԱՄՓՈՓԱԹԵՐԹ'!U44</f>
        <v>0</v>
      </c>
      <c r="BD41" s="61"/>
      <c r="BE41" s="110"/>
      <c r="BF41" s="393">
        <f>'5. ԾՐԱԳՐԵՐԻ ԱՄՓՈՓԱԹԵՐԹ'!V44</f>
        <v>0</v>
      </c>
      <c r="BG41" s="61"/>
      <c r="BH41" s="110"/>
      <c r="BI41" s="393">
        <f>'5. ԾՐԱԳՐԵՐԻ ԱՄՓՈՓԱԹԵՐԹ'!W44</f>
        <v>0</v>
      </c>
      <c r="BJ41" s="61"/>
      <c r="BK41" s="110"/>
      <c r="BL41" s="393">
        <f>'5. ԾՐԱԳՐԵՐԻ ԱՄՓՈՓԱԹԵՐԹ'!X44</f>
        <v>0</v>
      </c>
      <c r="BM41" s="61"/>
      <c r="BN41" s="110"/>
      <c r="BO41" s="393">
        <f>'5. ԾՐԱԳՐԵՐԻ ԱՄՓՈՓԱԹԵՐԹ'!Y44</f>
        <v>0</v>
      </c>
      <c r="BP41" s="61"/>
      <c r="BQ41" s="110"/>
      <c r="BR41" s="393">
        <f>'5. ԾՐԱԳՐԵՐԻ ԱՄՓՈՓԱԹԵՐԹ'!Z44</f>
        <v>0</v>
      </c>
      <c r="BS41" s="61"/>
      <c r="BT41" s="110"/>
      <c r="BU41" s="393">
        <f>'5. ԾՐԱԳՐԵՐԻ ԱՄՓՈՓԱԹԵՐԹ'!AA44</f>
        <v>0</v>
      </c>
      <c r="BV41" s="61"/>
      <c r="BW41" s="110"/>
      <c r="BX41" s="393">
        <f>'5. ԾՐԱԳՐԵՐԻ ԱՄՓՈՓԱԹԵՐԹ'!AB44</f>
        <v>0</v>
      </c>
      <c r="BY41" s="61"/>
      <c r="BZ41" s="97"/>
      <c r="CA41" s="128">
        <f t="shared" si="3"/>
        <v>0</v>
      </c>
      <c r="CB41" s="72">
        <f t="shared" si="3"/>
        <v>0</v>
      </c>
      <c r="CC41" s="133">
        <f t="shared" si="3"/>
        <v>0</v>
      </c>
    </row>
    <row r="42" spans="1:81" s="397" customFormat="1" ht="40.5" customHeight="1" thickBot="1">
      <c r="A42" s="1072"/>
      <c r="B42" s="1073"/>
      <c r="C42" s="83" t="s">
        <v>102</v>
      </c>
      <c r="D42" s="381">
        <f>'5. ԾՐԱԳՐԵՐԻ ԱՄՓՈՓԱԹԵՐԹ'!D45</f>
        <v>0</v>
      </c>
      <c r="E42" s="62"/>
      <c r="F42" s="111"/>
      <c r="G42" s="382">
        <f>'5. ԾՐԱԳՐԵՐԻ ԱՄՓՈՓԱԹԵՐԹ'!E45</f>
        <v>0</v>
      </c>
      <c r="H42" s="62"/>
      <c r="I42" s="111"/>
      <c r="J42" s="381">
        <f>'5. ԾՐԱԳՐԵՐԻ ԱՄՓՈՓԱԹԵՐԹ'!F45</f>
        <v>0</v>
      </c>
      <c r="K42" s="62"/>
      <c r="L42" s="98"/>
      <c r="M42" s="382">
        <f>'5. ԾՐԱԳՐԵՐԻ ԱՄՓՈՓԱԹԵՐԹ'!G45</f>
        <v>0</v>
      </c>
      <c r="N42" s="62"/>
      <c r="O42" s="111"/>
      <c r="P42" s="382">
        <f>'5. ԾՐԱԳՐԵՐԻ ԱՄՓՈՓԱԹԵՐԹ'!H45</f>
        <v>0</v>
      </c>
      <c r="Q42" s="62"/>
      <c r="R42" s="98"/>
      <c r="S42" s="382">
        <f>'5. ԾՐԱԳՐԵՐԻ ԱՄՓՈՓԱԹԵՐԹ'!I45</f>
        <v>0</v>
      </c>
      <c r="T42" s="62"/>
      <c r="U42" s="111"/>
      <c r="V42" s="382">
        <f>'5. ԾՐԱԳՐԵՐԻ ԱՄՓՈՓԱԹԵՐԹ'!J45</f>
        <v>0</v>
      </c>
      <c r="W42" s="62"/>
      <c r="X42" s="111"/>
      <c r="Y42" s="382">
        <f>'5. ԾՐԱԳՐԵՐԻ ԱՄՓՈՓԱԹԵՐԹ'!K45</f>
        <v>0</v>
      </c>
      <c r="Z42" s="62"/>
      <c r="AA42" s="111"/>
      <c r="AB42" s="382">
        <f>'5. ԾՐԱԳՐԵՐԻ ԱՄՓՈՓԱԹԵՐԹ'!L45</f>
        <v>0</v>
      </c>
      <c r="AC42" s="62"/>
      <c r="AD42" s="98"/>
      <c r="AE42" s="382">
        <f>'5. ԾՐԱԳՐԵՐԻ ԱՄՓՈՓԱԹԵՐԹ'!M45</f>
        <v>0</v>
      </c>
      <c r="AF42" s="62"/>
      <c r="AG42" s="111"/>
      <c r="AH42" s="382">
        <f>'5. ԾՐԱԳՐԵՐԻ ԱՄՓՈՓԱԹԵՐԹ'!N45</f>
        <v>0</v>
      </c>
      <c r="AI42" s="62"/>
      <c r="AJ42" s="111"/>
      <c r="AK42" s="382">
        <f>'5. ԾՐԱԳՐԵՐԻ ԱՄՓՈՓԱԹԵՐԹ'!O45</f>
        <v>0</v>
      </c>
      <c r="AL42" s="62"/>
      <c r="AM42" s="111"/>
      <c r="AN42" s="382">
        <f>'5. ԾՐԱԳՐԵՐԻ ԱՄՓՈՓԱԹԵՐԹ'!P45</f>
        <v>0</v>
      </c>
      <c r="AO42" s="62"/>
      <c r="AP42" s="111"/>
      <c r="AQ42" s="382">
        <f>'5. ԾՐԱԳՐԵՐԻ ԱՄՓՈՓԱԹԵՐԹ'!Q45</f>
        <v>0</v>
      </c>
      <c r="AR42" s="62"/>
      <c r="AS42" s="111"/>
      <c r="AT42" s="381">
        <f>'5. ԾՐԱԳՐԵՐԻ ԱՄՓՈՓԱԹԵՐԹ'!R45</f>
        <v>0</v>
      </c>
      <c r="AU42" s="62"/>
      <c r="AV42" s="98"/>
      <c r="AW42" s="382">
        <f>'5. ԾՐԱԳՐԵՐԻ ԱՄՓՈՓԱԹԵՐԹ'!S45</f>
        <v>0</v>
      </c>
      <c r="AX42" s="62"/>
      <c r="AY42" s="111"/>
      <c r="AZ42" s="382">
        <f>'5. ԾՐԱԳՐԵՐԻ ԱՄՓՈՓԱԹԵՐԹ'!T45</f>
        <v>0</v>
      </c>
      <c r="BA42" s="62"/>
      <c r="BB42" s="111"/>
      <c r="BC42" s="382">
        <f>'5. ԾՐԱԳՐԵՐԻ ԱՄՓՈՓԱԹԵՐԹ'!U45</f>
        <v>0</v>
      </c>
      <c r="BD42" s="62"/>
      <c r="BE42" s="111"/>
      <c r="BF42" s="382">
        <f>'5. ԾՐԱԳՐԵՐԻ ԱՄՓՈՓԱԹԵՐԹ'!V45</f>
        <v>0</v>
      </c>
      <c r="BG42" s="62"/>
      <c r="BH42" s="111"/>
      <c r="BI42" s="382">
        <f>'5. ԾՐԱԳՐԵՐԻ ԱՄՓՈՓԱԹԵՐԹ'!W45</f>
        <v>0</v>
      </c>
      <c r="BJ42" s="62"/>
      <c r="BK42" s="111"/>
      <c r="BL42" s="382">
        <f>'5. ԾՐԱԳՐԵՐԻ ԱՄՓՈՓԱԹԵՐԹ'!X45</f>
        <v>0</v>
      </c>
      <c r="BM42" s="62"/>
      <c r="BN42" s="111"/>
      <c r="BO42" s="382">
        <f>'5. ԾՐԱԳՐԵՐԻ ԱՄՓՈՓԱԹԵՐԹ'!Y45</f>
        <v>0</v>
      </c>
      <c r="BP42" s="62"/>
      <c r="BQ42" s="111"/>
      <c r="BR42" s="382">
        <f>'5. ԾՐԱԳՐԵՐԻ ԱՄՓՈՓԱԹԵՐԹ'!Z45</f>
        <v>0</v>
      </c>
      <c r="BS42" s="62"/>
      <c r="BT42" s="111"/>
      <c r="BU42" s="382">
        <f>'5. ԾՐԱԳՐԵՐԻ ԱՄՓՈՓԱԹԵՐԹ'!AA45</f>
        <v>0</v>
      </c>
      <c r="BV42" s="62"/>
      <c r="BW42" s="111"/>
      <c r="BX42" s="382">
        <f>'5. ԾՐԱԳՐԵՐԻ ԱՄՓՈՓԱԹԵՐԹ'!AB45</f>
        <v>0</v>
      </c>
      <c r="BY42" s="62"/>
      <c r="BZ42" s="98"/>
      <c r="CA42" s="123">
        <f t="shared" si="3"/>
        <v>0</v>
      </c>
      <c r="CB42" s="69">
        <f t="shared" si="3"/>
        <v>0</v>
      </c>
      <c r="CC42" s="124">
        <f t="shared" si="3"/>
        <v>0</v>
      </c>
    </row>
    <row r="43" spans="1:81" s="397" customFormat="1" ht="40.5" customHeight="1" thickBot="1">
      <c r="A43" s="1072"/>
      <c r="B43" s="1073"/>
      <c r="C43" s="83" t="s">
        <v>105</v>
      </c>
      <c r="D43" s="381">
        <f>'5. ԾՐԱԳՐԵՐԻ ԱՄՓՈՓԱԹԵՐԹ'!D46</f>
        <v>0</v>
      </c>
      <c r="E43" s="62"/>
      <c r="F43" s="111"/>
      <c r="G43" s="382">
        <f>'5. ԾՐԱԳՐԵՐԻ ԱՄՓՈՓԱԹԵՐԹ'!E46</f>
        <v>0</v>
      </c>
      <c r="H43" s="62"/>
      <c r="I43" s="111"/>
      <c r="J43" s="381">
        <f>'5. ԾՐԱԳՐԵՐԻ ԱՄՓՈՓԱԹԵՐԹ'!F46</f>
        <v>0</v>
      </c>
      <c r="K43" s="62"/>
      <c r="L43" s="98"/>
      <c r="M43" s="382">
        <f>'5. ԾՐԱԳՐԵՐԻ ԱՄՓՈՓԱԹԵՐԹ'!G46</f>
        <v>0</v>
      </c>
      <c r="N43" s="62"/>
      <c r="O43" s="111"/>
      <c r="P43" s="382">
        <f>'5. ԾՐԱԳՐԵՐԻ ԱՄՓՈՓԱԹԵՐԹ'!H46</f>
        <v>0</v>
      </c>
      <c r="Q43" s="62"/>
      <c r="R43" s="98"/>
      <c r="S43" s="382">
        <f>'5. ԾՐԱԳՐԵՐԻ ԱՄՓՈՓԱԹԵՐԹ'!I46</f>
        <v>0</v>
      </c>
      <c r="T43" s="62"/>
      <c r="U43" s="111"/>
      <c r="V43" s="382">
        <f>'5. ԾՐԱԳՐԵՐԻ ԱՄՓՈՓԱԹԵՐԹ'!J46</f>
        <v>0</v>
      </c>
      <c r="W43" s="62"/>
      <c r="X43" s="111"/>
      <c r="Y43" s="382">
        <f>'5. ԾՐԱԳՐԵՐԻ ԱՄՓՈՓԱԹԵՐԹ'!K46</f>
        <v>0</v>
      </c>
      <c r="Z43" s="62"/>
      <c r="AA43" s="111"/>
      <c r="AB43" s="382">
        <f>'5. ԾՐԱԳՐԵՐԻ ԱՄՓՈՓԱԹԵՐԹ'!L46</f>
        <v>0</v>
      </c>
      <c r="AC43" s="62"/>
      <c r="AD43" s="98"/>
      <c r="AE43" s="382">
        <f>'5. ԾՐԱԳՐԵՐԻ ԱՄՓՈՓԱԹԵՐԹ'!M46</f>
        <v>0</v>
      </c>
      <c r="AF43" s="62"/>
      <c r="AG43" s="111"/>
      <c r="AH43" s="382">
        <f>'5. ԾՐԱԳՐԵՐԻ ԱՄՓՈՓԱԹԵՐԹ'!N46</f>
        <v>0</v>
      </c>
      <c r="AI43" s="62"/>
      <c r="AJ43" s="111"/>
      <c r="AK43" s="382">
        <f>'5. ԾՐԱԳՐԵՐԻ ԱՄՓՈՓԱԹԵՐԹ'!O46</f>
        <v>0</v>
      </c>
      <c r="AL43" s="62"/>
      <c r="AM43" s="111"/>
      <c r="AN43" s="382">
        <f>'5. ԾՐԱԳՐԵՐԻ ԱՄՓՈՓԱԹԵՐԹ'!P46</f>
        <v>0</v>
      </c>
      <c r="AO43" s="62"/>
      <c r="AP43" s="111"/>
      <c r="AQ43" s="382">
        <f>'5. ԾՐԱԳՐԵՐԻ ԱՄՓՈՓԱԹԵՐԹ'!Q46</f>
        <v>0</v>
      </c>
      <c r="AR43" s="62"/>
      <c r="AS43" s="111"/>
      <c r="AT43" s="381">
        <f>'5. ԾՐԱԳՐԵՐԻ ԱՄՓՈՓԱԹԵՐԹ'!R46</f>
        <v>0</v>
      </c>
      <c r="AU43" s="62"/>
      <c r="AV43" s="98"/>
      <c r="AW43" s="382">
        <f>'5. ԾՐԱԳՐԵՐԻ ԱՄՓՈՓԱԹԵՐԹ'!S46</f>
        <v>0</v>
      </c>
      <c r="AX43" s="62"/>
      <c r="AY43" s="111"/>
      <c r="AZ43" s="382">
        <f>'5. ԾՐԱԳՐԵՐԻ ԱՄՓՈՓԱԹԵՐԹ'!T46</f>
        <v>0</v>
      </c>
      <c r="BA43" s="62"/>
      <c r="BB43" s="111"/>
      <c r="BC43" s="382">
        <f>'5. ԾՐԱԳՐԵՐԻ ԱՄՓՈՓԱԹԵՐԹ'!U46</f>
        <v>0</v>
      </c>
      <c r="BD43" s="62"/>
      <c r="BE43" s="111"/>
      <c r="BF43" s="382">
        <f>'5. ԾՐԱԳՐԵՐԻ ԱՄՓՈՓԱԹԵՐԹ'!V46</f>
        <v>0</v>
      </c>
      <c r="BG43" s="62"/>
      <c r="BH43" s="111"/>
      <c r="BI43" s="382">
        <f>'5. ԾՐԱԳՐԵՐԻ ԱՄՓՈՓԱԹԵՐԹ'!W46</f>
        <v>0</v>
      </c>
      <c r="BJ43" s="62"/>
      <c r="BK43" s="111"/>
      <c r="BL43" s="382">
        <f>'5. ԾՐԱԳՐԵՐԻ ԱՄՓՈՓԱԹԵՐԹ'!X46</f>
        <v>0</v>
      </c>
      <c r="BM43" s="62"/>
      <c r="BN43" s="111"/>
      <c r="BO43" s="382">
        <f>'5. ԾՐԱԳՐԵՐԻ ԱՄՓՈՓԱԹԵՐԹ'!Y46</f>
        <v>0</v>
      </c>
      <c r="BP43" s="62"/>
      <c r="BQ43" s="111"/>
      <c r="BR43" s="382">
        <f>'5. ԾՐԱԳՐԵՐԻ ԱՄՓՈՓԱԹԵՐԹ'!Z46</f>
        <v>0</v>
      </c>
      <c r="BS43" s="62"/>
      <c r="BT43" s="111"/>
      <c r="BU43" s="382">
        <f>'5. ԾՐԱԳՐԵՐԻ ԱՄՓՈՓԱԹԵՐԹ'!AA46</f>
        <v>0</v>
      </c>
      <c r="BV43" s="62"/>
      <c r="BW43" s="111"/>
      <c r="BX43" s="382">
        <f>'5. ԾՐԱԳՐԵՐԻ ԱՄՓՈՓԱԹԵՐԹ'!AB46</f>
        <v>0</v>
      </c>
      <c r="BY43" s="62"/>
      <c r="BZ43" s="98"/>
      <c r="CA43" s="123">
        <f t="shared" si="3"/>
        <v>0</v>
      </c>
      <c r="CB43" s="69">
        <f t="shared" si="3"/>
        <v>0</v>
      </c>
      <c r="CC43" s="124">
        <f t="shared" si="3"/>
        <v>0</v>
      </c>
    </row>
    <row r="44" spans="1:81" s="397" customFormat="1" ht="40.5" customHeight="1" thickBot="1">
      <c r="A44" s="1072"/>
      <c r="B44" s="1073"/>
      <c r="C44" s="83" t="s">
        <v>68</v>
      </c>
      <c r="D44" s="381">
        <f>'5. ԾՐԱԳՐԵՐԻ ԱՄՓՈՓԱԹԵՐԹ'!D47</f>
        <v>0</v>
      </c>
      <c r="E44" s="62"/>
      <c r="F44" s="111"/>
      <c r="G44" s="382">
        <f>'5. ԾՐԱԳՐԵՐԻ ԱՄՓՈՓԱԹԵՐԹ'!E47</f>
        <v>0</v>
      </c>
      <c r="H44" s="62"/>
      <c r="I44" s="111"/>
      <c r="J44" s="381">
        <f>'5. ԾՐԱԳՐԵՐԻ ԱՄՓՈՓԱԹԵՐԹ'!F47</f>
        <v>0</v>
      </c>
      <c r="K44" s="62"/>
      <c r="L44" s="98"/>
      <c r="M44" s="382">
        <f>'5. ԾՐԱԳՐԵՐԻ ԱՄՓՈՓԱԹԵՐԹ'!G47</f>
        <v>0</v>
      </c>
      <c r="N44" s="62"/>
      <c r="O44" s="111"/>
      <c r="P44" s="382">
        <f>'5. ԾՐԱԳՐԵՐԻ ԱՄՓՈՓԱԹԵՐԹ'!H47</f>
        <v>0</v>
      </c>
      <c r="Q44" s="62"/>
      <c r="R44" s="98"/>
      <c r="S44" s="382">
        <f>'5. ԾՐԱԳՐԵՐԻ ԱՄՓՈՓԱԹԵՐԹ'!I47</f>
        <v>0</v>
      </c>
      <c r="T44" s="62"/>
      <c r="U44" s="111"/>
      <c r="V44" s="382">
        <f>'5. ԾՐԱԳՐԵՐԻ ԱՄՓՈՓԱԹԵՐԹ'!J47</f>
        <v>0</v>
      </c>
      <c r="W44" s="62"/>
      <c r="X44" s="111"/>
      <c r="Y44" s="382">
        <f>'5. ԾՐԱԳՐԵՐԻ ԱՄՓՈՓԱԹԵՐԹ'!K47</f>
        <v>0</v>
      </c>
      <c r="Z44" s="62"/>
      <c r="AA44" s="111"/>
      <c r="AB44" s="382">
        <f>'5. ԾՐԱԳՐԵՐԻ ԱՄՓՈՓԱԹԵՐԹ'!L47</f>
        <v>0</v>
      </c>
      <c r="AC44" s="62"/>
      <c r="AD44" s="98"/>
      <c r="AE44" s="382">
        <f>'5. ԾՐԱԳՐԵՐԻ ԱՄՓՈՓԱԹԵՐԹ'!M47</f>
        <v>0</v>
      </c>
      <c r="AF44" s="62"/>
      <c r="AG44" s="111"/>
      <c r="AH44" s="382">
        <f>'5. ԾՐԱԳՐԵՐԻ ԱՄՓՈՓԱԹԵՐԹ'!N47</f>
        <v>0</v>
      </c>
      <c r="AI44" s="62"/>
      <c r="AJ44" s="111"/>
      <c r="AK44" s="382">
        <f>'5. ԾՐԱԳՐԵՐԻ ԱՄՓՈՓԱԹԵՐԹ'!O47</f>
        <v>0</v>
      </c>
      <c r="AL44" s="62"/>
      <c r="AM44" s="111"/>
      <c r="AN44" s="382">
        <f>'5. ԾՐԱԳՐԵՐԻ ԱՄՓՈՓԱԹԵՐԹ'!P47</f>
        <v>0</v>
      </c>
      <c r="AO44" s="62"/>
      <c r="AP44" s="111"/>
      <c r="AQ44" s="382">
        <f>'5. ԾՐԱԳՐԵՐԻ ԱՄՓՈՓԱԹԵՐԹ'!Q47</f>
        <v>0</v>
      </c>
      <c r="AR44" s="62"/>
      <c r="AS44" s="111"/>
      <c r="AT44" s="381">
        <f>'5. ԾՐԱԳՐԵՐԻ ԱՄՓՈՓԱԹԵՐԹ'!R47</f>
        <v>0</v>
      </c>
      <c r="AU44" s="62"/>
      <c r="AV44" s="98"/>
      <c r="AW44" s="382">
        <f>'5. ԾՐԱԳՐԵՐԻ ԱՄՓՈՓԱԹԵՐԹ'!S47</f>
        <v>0</v>
      </c>
      <c r="AX44" s="62"/>
      <c r="AY44" s="111"/>
      <c r="AZ44" s="382">
        <f>'5. ԾՐԱԳՐԵՐԻ ԱՄՓՈՓԱԹԵՐԹ'!T47</f>
        <v>0</v>
      </c>
      <c r="BA44" s="62"/>
      <c r="BB44" s="111"/>
      <c r="BC44" s="382">
        <f>'5. ԾՐԱԳՐԵՐԻ ԱՄՓՈՓԱԹԵՐԹ'!U47</f>
        <v>0</v>
      </c>
      <c r="BD44" s="62"/>
      <c r="BE44" s="111"/>
      <c r="BF44" s="382">
        <f>'5. ԾՐԱԳՐԵՐԻ ԱՄՓՈՓԱԹԵՐԹ'!V47</f>
        <v>0</v>
      </c>
      <c r="BG44" s="62"/>
      <c r="BH44" s="111"/>
      <c r="BI44" s="382">
        <f>'5. ԾՐԱԳՐԵՐԻ ԱՄՓՈՓԱԹԵՐԹ'!W47</f>
        <v>0</v>
      </c>
      <c r="BJ44" s="62"/>
      <c r="BK44" s="111"/>
      <c r="BL44" s="382">
        <f>'5. ԾՐԱԳՐԵՐԻ ԱՄՓՈՓԱԹԵՐԹ'!X47</f>
        <v>0</v>
      </c>
      <c r="BM44" s="62"/>
      <c r="BN44" s="111"/>
      <c r="BO44" s="382">
        <f>'5. ԾՐԱԳՐԵՐԻ ԱՄՓՈՓԱԹԵՐԹ'!Y47</f>
        <v>0</v>
      </c>
      <c r="BP44" s="62"/>
      <c r="BQ44" s="111"/>
      <c r="BR44" s="382">
        <f>'5. ԾՐԱԳՐԵՐԻ ԱՄՓՈՓԱԹԵՐԹ'!Z47</f>
        <v>0</v>
      </c>
      <c r="BS44" s="62"/>
      <c r="BT44" s="111"/>
      <c r="BU44" s="382">
        <f>'5. ԾՐԱԳՐԵՐԻ ԱՄՓՈՓԱԹԵՐԹ'!AA47</f>
        <v>0</v>
      </c>
      <c r="BV44" s="62"/>
      <c r="BW44" s="111"/>
      <c r="BX44" s="382">
        <f>'5. ԾՐԱԳՐԵՐԻ ԱՄՓՈՓԱԹԵՐԹ'!AB47</f>
        <v>0</v>
      </c>
      <c r="BY44" s="62"/>
      <c r="BZ44" s="98"/>
      <c r="CA44" s="123">
        <f t="shared" si="3"/>
        <v>0</v>
      </c>
      <c r="CB44" s="69">
        <f t="shared" si="3"/>
        <v>0</v>
      </c>
      <c r="CC44" s="124">
        <f t="shared" si="3"/>
        <v>0</v>
      </c>
    </row>
    <row r="45" spans="1:81" s="397" customFormat="1" ht="40.5" customHeight="1" thickBot="1">
      <c r="A45" s="1072"/>
      <c r="B45" s="1074"/>
      <c r="C45" s="84" t="s">
        <v>69</v>
      </c>
      <c r="D45" s="381">
        <f>'5. ԾՐԱԳՐԵՐԻ ԱՄՓՈՓԱԹԵՐԹ'!D48</f>
        <v>0</v>
      </c>
      <c r="E45" s="62"/>
      <c r="F45" s="111"/>
      <c r="G45" s="382">
        <f>'5. ԾՐԱԳՐԵՐԻ ԱՄՓՈՓԱԹԵՐԹ'!E48</f>
        <v>0</v>
      </c>
      <c r="H45" s="62"/>
      <c r="I45" s="111"/>
      <c r="J45" s="381">
        <f>'5. ԾՐԱԳՐԵՐԻ ԱՄՓՈՓԱԹԵՐԹ'!F48</f>
        <v>0</v>
      </c>
      <c r="K45" s="62"/>
      <c r="L45" s="98"/>
      <c r="M45" s="382">
        <f>'5. ԾՐԱԳՐԵՐԻ ԱՄՓՈՓԱԹԵՐԹ'!G48</f>
        <v>0</v>
      </c>
      <c r="N45" s="62"/>
      <c r="O45" s="111"/>
      <c r="P45" s="382">
        <f>'5. ԾՐԱԳՐԵՐԻ ԱՄՓՈՓԱԹԵՐԹ'!H48</f>
        <v>0</v>
      </c>
      <c r="Q45" s="62"/>
      <c r="R45" s="98"/>
      <c r="S45" s="382">
        <f>'5. ԾՐԱԳՐԵՐԻ ԱՄՓՈՓԱԹԵՐԹ'!I48</f>
        <v>0</v>
      </c>
      <c r="T45" s="62"/>
      <c r="U45" s="111"/>
      <c r="V45" s="382">
        <f>'5. ԾՐԱԳՐԵՐԻ ԱՄՓՈՓԱԹԵՐԹ'!J48</f>
        <v>0</v>
      </c>
      <c r="W45" s="62"/>
      <c r="X45" s="111"/>
      <c r="Y45" s="382">
        <f>'5. ԾՐԱԳՐԵՐԻ ԱՄՓՈՓԱԹԵՐԹ'!K48</f>
        <v>0</v>
      </c>
      <c r="Z45" s="62"/>
      <c r="AA45" s="111"/>
      <c r="AB45" s="382">
        <f>'5. ԾՐԱԳՐԵՐԻ ԱՄՓՈՓԱԹԵՐԹ'!L48</f>
        <v>0</v>
      </c>
      <c r="AC45" s="62"/>
      <c r="AD45" s="98"/>
      <c r="AE45" s="382">
        <f>'5. ԾՐԱԳՐԵՐԻ ԱՄՓՈՓԱԹԵՐԹ'!M48</f>
        <v>0</v>
      </c>
      <c r="AF45" s="62"/>
      <c r="AG45" s="111"/>
      <c r="AH45" s="382">
        <f>'5. ԾՐԱԳՐԵՐԻ ԱՄՓՈՓԱԹԵՐԹ'!N48</f>
        <v>0</v>
      </c>
      <c r="AI45" s="62"/>
      <c r="AJ45" s="111"/>
      <c r="AK45" s="382">
        <f>'5. ԾՐԱԳՐԵՐԻ ԱՄՓՈՓԱԹԵՐԹ'!O48</f>
        <v>0</v>
      </c>
      <c r="AL45" s="62"/>
      <c r="AM45" s="111"/>
      <c r="AN45" s="382">
        <f>'5. ԾՐԱԳՐԵՐԻ ԱՄՓՈՓԱԹԵՐԹ'!P48</f>
        <v>0</v>
      </c>
      <c r="AO45" s="62"/>
      <c r="AP45" s="111"/>
      <c r="AQ45" s="382">
        <f>'5. ԾՐԱԳՐԵՐԻ ԱՄՓՈՓԱԹԵՐԹ'!Q48</f>
        <v>0</v>
      </c>
      <c r="AR45" s="62"/>
      <c r="AS45" s="111"/>
      <c r="AT45" s="381">
        <f>'5. ԾՐԱԳՐԵՐԻ ԱՄՓՈՓԱԹԵՐԹ'!R48</f>
        <v>0</v>
      </c>
      <c r="AU45" s="62"/>
      <c r="AV45" s="98"/>
      <c r="AW45" s="382">
        <f>'5. ԾՐԱԳՐԵՐԻ ԱՄՓՈՓԱԹԵՐԹ'!S48</f>
        <v>0</v>
      </c>
      <c r="AX45" s="62"/>
      <c r="AY45" s="111"/>
      <c r="AZ45" s="382">
        <f>'5. ԾՐԱԳՐԵՐԻ ԱՄՓՈՓԱԹԵՐԹ'!T48</f>
        <v>0</v>
      </c>
      <c r="BA45" s="62"/>
      <c r="BB45" s="111"/>
      <c r="BC45" s="382">
        <f>'5. ԾՐԱԳՐԵՐԻ ԱՄՓՈՓԱԹԵՐԹ'!U48</f>
        <v>0</v>
      </c>
      <c r="BD45" s="62"/>
      <c r="BE45" s="111"/>
      <c r="BF45" s="382">
        <f>'5. ԾՐԱԳՐԵՐԻ ԱՄՓՈՓԱԹԵՐԹ'!V48</f>
        <v>0</v>
      </c>
      <c r="BG45" s="62"/>
      <c r="BH45" s="111"/>
      <c r="BI45" s="382">
        <f>'5. ԾՐԱԳՐԵՐԻ ԱՄՓՈՓԱԹԵՐԹ'!W48</f>
        <v>0</v>
      </c>
      <c r="BJ45" s="62"/>
      <c r="BK45" s="111"/>
      <c r="BL45" s="382">
        <f>'5. ԾՐԱԳՐԵՐԻ ԱՄՓՈՓԱԹԵՐԹ'!X48</f>
        <v>0</v>
      </c>
      <c r="BM45" s="62"/>
      <c r="BN45" s="111"/>
      <c r="BO45" s="382">
        <f>'5. ԾՐԱԳՐԵՐԻ ԱՄՓՈՓԱԹԵՐԹ'!Y48</f>
        <v>0</v>
      </c>
      <c r="BP45" s="62"/>
      <c r="BQ45" s="111"/>
      <c r="BR45" s="382">
        <f>'5. ԾՐԱԳՐԵՐԻ ԱՄՓՈՓԱԹԵՐԹ'!Z48</f>
        <v>0</v>
      </c>
      <c r="BS45" s="62"/>
      <c r="BT45" s="111"/>
      <c r="BU45" s="382">
        <f>'5. ԾՐԱԳՐԵՐԻ ԱՄՓՈՓԱԹԵՐԹ'!AA48</f>
        <v>0</v>
      </c>
      <c r="BV45" s="62"/>
      <c r="BW45" s="111"/>
      <c r="BX45" s="382">
        <f>'5. ԾՐԱԳՐԵՐԻ ԱՄՓՈՓԱԹԵՐԹ'!AB48</f>
        <v>0</v>
      </c>
      <c r="BY45" s="62"/>
      <c r="BZ45" s="98"/>
      <c r="CA45" s="123">
        <f t="shared" si="3"/>
        <v>0</v>
      </c>
      <c r="CB45" s="69">
        <f t="shared" si="3"/>
        <v>0</v>
      </c>
      <c r="CC45" s="124">
        <f t="shared" si="3"/>
        <v>0</v>
      </c>
    </row>
    <row r="46" spans="1:81" s="368" customFormat="1" ht="150" customHeight="1" thickBot="1">
      <c r="A46" s="85" t="str">
        <f>'5. ԾՐԱԳՐԵՐԻ ԱՄՓՈՓԱԹԵՐԹ'!A49</f>
        <v>Ա21</v>
      </c>
      <c r="B46" s="86" t="str">
        <f>'4.   4․1 ԾՐԱԳՐԵՐ 1-14'!B143</f>
        <v>Ծրագրի իրականացման դեպքում ակնկալվող արդյունքների ամփոփ նկարագիրը.</v>
      </c>
      <c r="C46" s="87"/>
      <c r="D46" s="398" t="str">
        <f>'5. ԾՐԱԳՐԵՐԻ ԱՄՓՈՓԱԹԵՐԹ'!D49</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46" s="113"/>
      <c r="F46" s="114"/>
      <c r="G46" s="399" t="str">
        <f>'5. ԾՐԱԳՐԵՐԻ ԱՄՓՈՓԱԹԵՐԹ'!E49</f>
        <v>ՏԻՄ-ը մրցունակ է կարող է դիմակայել ժամանակի մարտահրավերներին, կառավարումը թափանցիկ է ներառական, առկա է վերապատրաստված և մասնագիտացված թիմ, ներդրված է հանրային լսումների նոր ձևաչափ։</v>
      </c>
      <c r="H46" s="113"/>
      <c r="I46" s="114"/>
      <c r="J46" s="400" t="str">
        <f>'5. ԾՐԱԳՐԵՐԻ ԱՄՓՈՓԱԹԵՐԹ'!F49</f>
        <v>Զարգացած ենթակառուցվածքներով ,  դիմակայուն, բնակվելու համար նպաստավոր պայմաններով համայնք։</v>
      </c>
      <c r="K46" s="63"/>
      <c r="L46" s="99"/>
      <c r="M46" s="399" t="str">
        <f>'5. ԾՐԱԳՐԵՐԻ ԱՄՓՈՓԱԹԵՐԹ'!G49</f>
        <v>Մասնակցային բյուջետավորման շնորհիվ բնակիչները,  տեղեկանում են   ինքնակառավարման մարմիների  գործունեության մասին,  մասնակցում  են ,որոշումներ  կայացմանը և  կարող  են ուղղակի  կամ  անուղղակի ներգործություն  ունենան  տեղական ինքնակառավարման  մարմիների  որոշումների կայացման  վրա։   Այսպիսով  ձևավորվում  է  ակտիվ  և  համայնքի զարգացման   նկատմամաբ սրտացավ  հասարակություն:</v>
      </c>
      <c r="N46" s="113"/>
      <c r="O46" s="114"/>
      <c r="P46" s="399" t="str">
        <f>'5. ԾՐԱԳՐԵՐԻ ԱՄՓՈՓԱԹԵՐԹ'!H49</f>
        <v>Քարտեզագրված և նշագրված առնվազն 2 արշավային երթուղի։ Բարեկարգված հանգստի գոտիներ/այգիներ,ճեմուղօներ խաղահրապարակներ/։ Համայնքային  հյուրատների և  սպասարկման կետերի ցանց։ Զբոսաշրջությունը կնպաստի համայնքի  զբոսաշրջիկների աճը կավելանա, միաժամանակ  ապահովելով բնական միջավայրի  պահպանությունը։</v>
      </c>
      <c r="Q46" s="113"/>
      <c r="R46" s="116"/>
      <c r="S46" s="399" t="str">
        <f>'5. ԾՐԱԳՐԵՐԻ ԱՄՓՈՓԱԹԵՐԹ'!I49</f>
        <v>Մշակել գյուղատնտեսության զարգացման գործողութիուների ծրագրեր։</v>
      </c>
      <c r="T46" s="113"/>
      <c r="U46" s="114"/>
      <c r="V46" s="399" t="str">
        <f>'5. ԾՐԱԳՐԵՐԻ ԱՄՓՈՓԱԹԵՐԹ'!J49</f>
        <v xml:space="preserve">Ստեփանավանը իր կոլորիտային և ավանդույթային արժեքներով կլինի ներկայանալի համայնքում և համայնքից դուրս և իր գրիկը կգրավի հովեկներին և զբոսաշրջիկներին։ </v>
      </c>
      <c r="W46" s="113"/>
      <c r="X46" s="114"/>
      <c r="Y46" s="399" t="str">
        <f>'5. ԾՐԱԳՐԵՐԻ ԱՄՓՈՓԱԹԵՐԹ'!K49</f>
        <v>Ստեփանավան համայնքի բնակիչները ունկնդիր կլինեն կենդանի երաժշտության և իրենց ամառային զբոսանքը կուղեկցվի գեղեցիկ երաժշտությամբ։</v>
      </c>
      <c r="Z46" s="113"/>
      <c r="AA46" s="114"/>
      <c r="AB46" s="399" t="str">
        <f>'5. ԾՐԱԳՐԵՐԻ ԱՄՓՈՓԱԹԵՐԹ'!L49</f>
        <v>Թատրոնի ձևավորման շնորհիվ պարբերաբար կազմակերպվում են արտասահմանյան և հայ հեղինակների պիեսների բեմադրություներ։</v>
      </c>
      <c r="AC46" s="113"/>
      <c r="AD46" s="116"/>
      <c r="AE46" s="399" t="str">
        <f>'5. ԾՐԱԳՐԵՐԻ ԱՄՓՈՓԱԹԵՐԹ'!M49</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AF46" s="113"/>
      <c r="AG46" s="114"/>
      <c r="AH46" s="399" t="str">
        <f>'5. ԾՐԱԳՐԵՐԻ ԱՄՓՈՓԱԹԵՐԹ'!N49</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մանկապարտեզմերում ու  համայնքի երեք  վարչական բանակավայրերում։</v>
      </c>
      <c r="AI46" s="113"/>
      <c r="AJ46" s="114"/>
      <c r="AK46" s="399" t="str">
        <f>'5. ԾՐԱԳՐԵՐԻ ԱՄՓՈՓԱԹԵՐԹ'!O49</f>
        <v xml:space="preserve">Քաղաքացիական կրթության առանցքային տարերին տիրապետող 80 երիտասարդ 4 հասարակագիտության մասնագետ,որոնք ոչ ֆորմալ ուսուցումը կներկայացնեն դպրոցի մյուս սաներին ։ </v>
      </c>
      <c r="AL46" s="113"/>
      <c r="AM46" s="114"/>
      <c r="AN46" s="399" t="str">
        <f>'5. ԾՐԱԳՐԵՐԻ ԱՄՓՈՓԱԹԵՐԹ'!P49</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AO46" s="113"/>
      <c r="AP46" s="114"/>
      <c r="AQ46" s="399" t="str">
        <f>'5. ԾՐԱԳՐԵՐԻ ԱՄՓՈՓԱԹԵՐԹ'!Q49</f>
        <v>Ակնկալվող արդյունք ։1 2025 թվականի ավարտին կենտրոնի 800 ժամ տևողությամբ բազմապրոֆիլ, անվճար ծառայությունները տրամադրվել են նվազագույնը 255 մարգինալացված, 13-18 տարեկան երիտասարդների:                                                                                                                                                Ակնկալվող արդյունք 2: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AR46" s="113"/>
      <c r="AS46" s="114"/>
      <c r="AT46" s="400" t="str">
        <f>'5. ԾՐԱԳՐԵՐԻ ԱՄՓՈՓԱԹԵՐԹ'!R49</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AU46" s="63"/>
      <c r="AV46" s="99"/>
      <c r="AW46" s="399" t="str">
        <f>'5. ԾՐԱԳՐԵՐԻ ԱՄՓՈՓԱԹԵՐԹ'!S49</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AX46" s="113"/>
      <c r="AY46" s="114"/>
      <c r="AZ46" s="399" t="str">
        <f>'5. ԾՐԱԳՐԵՐԻ ԱՄՓՈՓԱԹԵՐԹ'!T49</f>
        <v>Ստեփանավան համայնքում թափոնների ավելի լավ կառավարման համակարգում,որի կունենանք ավելիկանաչ համայնք ։</v>
      </c>
      <c r="BA46" s="113"/>
      <c r="BB46" s="114"/>
      <c r="BC46" s="399" t="str">
        <f>'5. ԾՐԱԳՐԵՐԻ ԱՄՓՈՓԱԹԵՐԹ'!U49</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v>
      </c>
      <c r="BD46" s="113"/>
      <c r="BE46" s="114"/>
      <c r="BF46" s="399">
        <f>'5. ԾՐԱԳՐԵՐԻ ԱՄՓՈՓԱԹԵՐԹ'!V49</f>
        <v>0</v>
      </c>
      <c r="BG46" s="113"/>
      <c r="BH46" s="114"/>
      <c r="BI46" s="399" t="str">
        <f>'5. ԾՐԱԳՐԵՐԻ ԱՄՓՈՓԱԹԵՐԹ'!W49</f>
        <v>Ապահովում ավագ սերնդի ներկայացուցիչների ուրախ ժամանցի և զբաղվածություն,հոգեբանական,բժշկական և հոգևոր խնամքի ապահովում։Ստեփանավան համայնքում Արցախից բռնի  տեղահանված, բնակաություն հաստատած ավագ սերնդի ներկայացուցիչների ինտեգրում։</v>
      </c>
      <c r="BJ46" s="113"/>
      <c r="BK46" s="114"/>
      <c r="BL46" s="399" t="str">
        <f>'5. ԾՐԱԳՐԵՐԻ ԱՄՓՈՓԱԹԵՐԹ'!X49</f>
        <v>Ժամանակակից արվեստի ընկալումների ձևավորում Ստեփանավան համայնքի բնակչության շրջանում</v>
      </c>
      <c r="BM46" s="113"/>
      <c r="BN46" s="114"/>
      <c r="BO46" s="399" t="str">
        <f>'5. ԾՐԱԳՐԵՐԻ ԱՄՓՈՓԱԹԵՐԹ'!Y49</f>
        <v>Ստեփանավան համայնքի սոցիալապես անապահով ընտանիքների և անձանց  օգնել հաղթահարել կյանքի դժվարին իրավիճակներում։                  Տրամադրվող օգնություները իրականացնել միայն համայնքային ծրագրերի տեսքով։</v>
      </c>
      <c r="BP46" s="113"/>
      <c r="BQ46" s="114"/>
      <c r="BR46" s="399" t="str">
        <f>'5. ԾՐԱԳՐԵՐԻ ԱՄՓՈՓԱԹԵՐԹ'!Z49</f>
        <v>Բեռնաթափել աղբավայրը, բնակչության մեջ զարգացնել աղբի կառավարման քաղաքականությունը և շրջակա միջավայրի պահպանումը</v>
      </c>
      <c r="BS46" s="113"/>
      <c r="BT46" s="114"/>
      <c r="BU46" s="399" t="str">
        <f>'5. ԾՐԱԳՐԵՐԻ ԱՄՓՈՓԱԹԵՐԹ'!AA49</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BV46" s="113"/>
      <c r="BW46" s="114"/>
      <c r="BX46" s="399" t="str">
        <f>'5. ԾՐԱԳՐԵՐԻ ԱՄՓՈՓԱԹԵՐԹ'!AB49</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BY46" s="113"/>
      <c r="BZ46" s="116"/>
      <c r="CA46" s="129" t="s">
        <v>47</v>
      </c>
      <c r="CB46" s="130" t="s">
        <v>47</v>
      </c>
      <c r="CC46" s="131" t="s">
        <v>47</v>
      </c>
    </row>
    <row r="47" spans="1:81" s="7" customFormat="1" ht="21" thickTop="1">
      <c r="A47" s="38"/>
      <c r="C47" s="35"/>
      <c r="CA47" s="66"/>
      <c r="CB47" s="67"/>
      <c r="CC47" s="67"/>
    </row>
    <row r="48" spans="1:81" s="7" customFormat="1" ht="21" thickBot="1">
      <c r="A48" s="38"/>
      <c r="C48" s="35"/>
      <c r="D48" s="588"/>
      <c r="CA48" s="66"/>
      <c r="CB48" s="67"/>
      <c r="CC48" s="67"/>
    </row>
    <row r="49" spans="1:81" s="589" customFormat="1" ht="64.900000000000006" customHeight="1" thickBot="1">
      <c r="B49" s="590" t="s">
        <v>222</v>
      </c>
    </row>
    <row r="50" spans="1:81" s="500" customFormat="1" ht="15" thickBot="1">
      <c r="B50" s="509"/>
    </row>
    <row r="51" spans="1:81" s="510" customFormat="1" ht="64.900000000000006" customHeight="1" thickBot="1">
      <c r="B51" s="511" t="s">
        <v>289</v>
      </c>
    </row>
    <row r="52" spans="1:81" s="195" customFormat="1" ht="15" thickBot="1">
      <c r="B52" s="512"/>
    </row>
    <row r="53" spans="1:81" s="56" customFormat="1" ht="64.900000000000006" customHeight="1" thickBot="1">
      <c r="B53" s="513" t="s">
        <v>286</v>
      </c>
    </row>
    <row r="54" spans="1:81" s="195" customFormat="1" ht="14.25">
      <c r="C54" s="514"/>
    </row>
    <row r="55" spans="1:81" s="194" customFormat="1" ht="86.45" customHeight="1">
      <c r="C55" s="56"/>
    </row>
    <row r="56" spans="1:81" s="194" customFormat="1" ht="14.25">
      <c r="C56" s="195"/>
    </row>
    <row r="57" spans="1:81" s="7" customFormat="1">
      <c r="A57" s="38"/>
      <c r="C57" s="35"/>
      <c r="G57" s="188"/>
      <c r="J57" s="188"/>
      <c r="M57" s="188"/>
      <c r="P57" s="188"/>
      <c r="S57" s="188"/>
      <c r="V57" s="188"/>
      <c r="Y57" s="188"/>
      <c r="AB57" s="188"/>
      <c r="AE57" s="188"/>
      <c r="AH57" s="188"/>
      <c r="AK57" s="188"/>
      <c r="AN57" s="188"/>
      <c r="AQ57" s="188"/>
      <c r="AT57" s="188"/>
      <c r="AW57" s="188"/>
      <c r="AZ57" s="188"/>
      <c r="BC57" s="188"/>
      <c r="BF57" s="188"/>
      <c r="BI57" s="188"/>
      <c r="BL57" s="188"/>
      <c r="BO57" s="188"/>
      <c r="BR57" s="188"/>
      <c r="BU57" s="188"/>
      <c r="BX57" s="188"/>
      <c r="CA57" s="66"/>
      <c r="CB57" s="67"/>
      <c r="CC57" s="67"/>
    </row>
    <row r="58" spans="1:81" s="7" customFormat="1">
      <c r="A58" s="38"/>
      <c r="C58" s="35"/>
      <c r="G58" s="188"/>
      <c r="J58" s="188"/>
      <c r="M58" s="188"/>
      <c r="P58" s="188"/>
      <c r="S58" s="188"/>
      <c r="V58" s="188"/>
      <c r="Y58" s="188"/>
      <c r="AB58" s="188"/>
      <c r="AE58" s="188"/>
      <c r="AH58" s="188"/>
      <c r="AK58" s="188"/>
      <c r="AN58" s="188"/>
      <c r="AQ58" s="188"/>
      <c r="AT58" s="188"/>
      <c r="AW58" s="188"/>
      <c r="AZ58" s="188"/>
      <c r="BC58" s="188"/>
      <c r="BF58" s="188"/>
      <c r="BI58" s="188"/>
      <c r="BL58" s="188"/>
      <c r="BO58" s="188"/>
      <c r="BR58" s="188"/>
      <c r="BU58" s="188"/>
      <c r="BX58" s="188"/>
      <c r="CA58" s="66"/>
      <c r="CB58" s="67"/>
      <c r="CC58" s="67"/>
    </row>
    <row r="59" spans="1:81" s="7" customFormat="1">
      <c r="A59" s="38"/>
      <c r="C59" s="35"/>
      <c r="G59" s="188"/>
      <c r="J59" s="188"/>
      <c r="M59" s="188"/>
      <c r="P59" s="188"/>
      <c r="S59" s="188"/>
      <c r="V59" s="188"/>
      <c r="Y59" s="188"/>
      <c r="AB59" s="188"/>
      <c r="AE59" s="188"/>
      <c r="AH59" s="188"/>
      <c r="AK59" s="188"/>
      <c r="AN59" s="188"/>
      <c r="AQ59" s="188"/>
      <c r="AT59" s="188"/>
      <c r="AW59" s="188"/>
      <c r="AZ59" s="188"/>
      <c r="BC59" s="188"/>
      <c r="BF59" s="188"/>
      <c r="BI59" s="188"/>
      <c r="BL59" s="188"/>
      <c r="BO59" s="188"/>
      <c r="BR59" s="188"/>
      <c r="BU59" s="188"/>
      <c r="BX59" s="188"/>
      <c r="CA59" s="66"/>
      <c r="CB59" s="67"/>
      <c r="CC59" s="67"/>
    </row>
    <row r="60" spans="1:81" s="7" customFormat="1">
      <c r="A60" s="38"/>
      <c r="C60" s="35"/>
      <c r="G60" s="188"/>
      <c r="J60" s="188"/>
      <c r="M60" s="188"/>
      <c r="P60" s="188"/>
      <c r="S60" s="188"/>
      <c r="V60" s="188"/>
      <c r="Y60" s="188"/>
      <c r="AB60" s="188"/>
      <c r="AE60" s="188"/>
      <c r="AH60" s="188"/>
      <c r="AK60" s="188"/>
      <c r="AN60" s="188"/>
      <c r="AQ60" s="188"/>
      <c r="AT60" s="188"/>
      <c r="AW60" s="188"/>
      <c r="AZ60" s="188"/>
      <c r="BC60" s="188"/>
      <c r="BF60" s="188"/>
      <c r="BI60" s="188"/>
      <c r="BL60" s="188"/>
      <c r="BO60" s="188"/>
      <c r="BR60" s="188"/>
      <c r="BU60" s="188"/>
      <c r="BX60" s="188"/>
      <c r="CA60" s="66"/>
      <c r="CB60" s="67"/>
      <c r="CC60" s="67"/>
    </row>
    <row r="61" spans="1:81" s="7" customFormat="1">
      <c r="A61" s="38"/>
      <c r="C61" s="35"/>
      <c r="CA61" s="66"/>
      <c r="CB61" s="67"/>
      <c r="CC61" s="67"/>
    </row>
    <row r="62" spans="1:81" s="7" customFormat="1">
      <c r="A62" s="38"/>
      <c r="C62" s="35"/>
      <c r="CA62" s="66"/>
      <c r="CB62" s="67"/>
      <c r="CC62" s="67"/>
    </row>
    <row r="63" spans="1:81" s="7" customFormat="1">
      <c r="A63" s="38"/>
      <c r="C63" s="35"/>
      <c r="CA63" s="66"/>
      <c r="CB63" s="67"/>
      <c r="CC63" s="67"/>
    </row>
  </sheetData>
  <sheetProtection password="CEEF" sheet="1" insertColumns="0" insertRows="0" deleteColumns="0" deleteRows="0"/>
  <mergeCells count="39">
    <mergeCell ref="A41:A45"/>
    <mergeCell ref="B41:B45"/>
    <mergeCell ref="B8:C9"/>
    <mergeCell ref="C31:C32"/>
    <mergeCell ref="A28:A29"/>
    <mergeCell ref="B28:B29"/>
    <mergeCell ref="A33:A37"/>
    <mergeCell ref="B33:B37"/>
    <mergeCell ref="AW8:AY8"/>
    <mergeCell ref="AH8:AJ8"/>
    <mergeCell ref="AQ8:AS8"/>
    <mergeCell ref="A26:A27"/>
    <mergeCell ref="B26:B27"/>
    <mergeCell ref="S8:U8"/>
    <mergeCell ref="V8:X8"/>
    <mergeCell ref="Y8:AA8"/>
    <mergeCell ref="P8:R8"/>
    <mergeCell ref="A8:A9"/>
    <mergeCell ref="AB8:AD8"/>
    <mergeCell ref="AK8:AM8"/>
    <mergeCell ref="D8:F8"/>
    <mergeCell ref="G8:I8"/>
    <mergeCell ref="J8:L8"/>
    <mergeCell ref="BI8:BK8"/>
    <mergeCell ref="AE8:AG8"/>
    <mergeCell ref="CA8:CC8"/>
    <mergeCell ref="A20:A24"/>
    <mergeCell ref="B20:B24"/>
    <mergeCell ref="BX8:BZ8"/>
    <mergeCell ref="BC8:BE8"/>
    <mergeCell ref="BF8:BH8"/>
    <mergeCell ref="BL8:BN8"/>
    <mergeCell ref="BU8:BW8"/>
    <mergeCell ref="BO8:BQ8"/>
    <mergeCell ref="AN8:AP8"/>
    <mergeCell ref="BR8:BT8"/>
    <mergeCell ref="M8:O8"/>
    <mergeCell ref="AZ8:BB8"/>
    <mergeCell ref="AT8:AV8"/>
  </mergeCells>
  <hyperlinks>
    <hyperlink ref="B49" location="'8. Տարեկան հաշվետվություն'!Print_Area" display="ՀԱՋՈՐԴ ԲԱԺԻՆ ԳՆԱԼՈՒ ՀԱՄԱՐ ՍԵՂՄԵԼ ԱՅՍՏԵՂ"/>
    <hyperlink ref="B51" location="'6. Առաջին կիսամյակի հաշվետվ.'!A1" display="ՆԱԽՈՐԴ ԲԱԺԻՆ ԳՆԱԼՈՒ ՀԱՄԱՐ ՍԵՂՄԵԼ ԱՅՍՏԵՂ"/>
    <hyperlink ref="B53" location="'1․ ԲՈՎԱՆԴԱԿՈՒԹՅՈՒՆ'!A1" display="«ԲՈՎԱՆԴԱԿՈՒԹՅԱՆ»  ԲԱԺԻՆ ԳՆԱԼՈՒ ՀԱՄԱՐ ՍԵՂՄԵԼ ԱՅՍՏԵՂ"/>
  </hyperlinks>
  <pageMargins left="0.2" right="0.2" top="0.2" bottom="0.2" header="0.31496062992126" footer="0.31496062992126"/>
  <pageSetup scale="60" orientation="landscape"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c D A A B Q S w M E F A A C A A g A Y 4 X 0 U A E k K n e n A A A A + A A A A B I A H A B D b 2 5 m a W c v U G F j a 2 F n Z S 5 4 b W w g o h g A K K A U A A A A A A A A A A A A A A A A A A A A A A A A A A A A h Y / R C o I w G I V f R X b v N l f C k N 9 5 0 W 1 C I E W 3 Y y 4 d 6 Q w 3 0 3 f r o k f q F R L K 6 q 7 L c / g O f O d x u 0 M 2 t U 1 w 1 b 0 z n U 1 R h C k K t F V d a W y V o s G f Q o 4 y A T u p z r L S w Q x b l 0 z O p K j 2 / p I Q M o 4 j H l e 4 6 y v C K I 3 I M d 8 W q t a t D I 1 1 X l q l 0 W d V / l 8 h A Y e X j G C Y M x z z m G O 2 j o A s N e T G f h E 2 G 2 M K 5 K e E z d D 4 o d d C 2 3 B f A F k i k P c L 8 Q R Q S w M E F A A C A A g A Y 4 X 0 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O F 9 F B a Q b h p 3 g A A A E w B A A A T A B w A R m 9 y b X V s Y X M v U 2 V j d G l v b j E u b S C i G A A o o B Q A A A A A A A A A A A A A A A A A A A A A A A A A A A A r T k 0 u y c z P U w i G 0 I b W v F y 8 X M U Z i U W p K Q o h i U k 5 q S Y K t g o 5 q S W 8 X A p A E J x f W p S c C h R x r U h O z d F z L i 0 q S s 0 r C c 8 v y k 7 K z 8 / W 0 K y O 9 k v M T b V V g u h U i q 2 N d s 7 P K w E q i d W B G K C s 5 J y R m J c O M r y y I F U J a B J Y q V 5 I U W J e c V p + U a 5 z f k 5 p b h 5 I s l g D Y p t O d b U S R N R Q S U e h B C i j U J J a U V J b q w k 3 M y g 1 D 2 h t i g J E W T H C W I g E V F g D z X J U g 5 W u 7 L i 6 7 e r + a w 1 X l 1 5 d o 3 B 1 E Z C z 8 O p 6 I N 4 H x F u B w i u U g F b y c m X m 4 b L V G g B Q S w E C L Q A U A A I A C A B j h f R Q A S Q q d 6 c A A A D 4 A A A A E g A A A A A A A A A A A A A A A A A A A A A A Q 2 9 u Z m l n L 1 B h Y 2 t h Z 2 U u e G 1 s U E s B A i 0 A F A A C A A g A Y 4 X 0 U A / K 6 a u k A A A A 6 Q A A A B M A A A A A A A A A A A A A A A A A 8 w A A A F t D b 2 5 0 Z W 5 0 X 1 R 5 c G V z X S 5 4 b W x Q S w E C L Q A U A A I A C A B j h f R Q W k G 4 a d 4 A A A B M A Q A A E w A A A A A A A A A A A A A A A A D k A Q A A R m 9 y b X V s Y X M v U 2 V j d G l v b j E u b V B L B Q Y A A A A A A w A D A M I A A A A P 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E C A A A A A A A A G I 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V G F i b G U 0 P C 9 J d G V t U G F 0 a D 4 8 L 0 l 0 Z W 1 M b 2 N h d G l v b j 4 8 U 3 R h Y m x l R W 5 0 c m l l c z 4 8 R W 5 0 c n k g V H l w Z T 0 i S X N Q c m l 2 Y X R l I i B W Y W x 1 Z T 0 i b D A i I C 8 + P E V u d H J 5 I F R 5 c G U 9 I l J l c 3 V s d F R 5 c G U i I F Z h b H V l P S J z R X h j Z X B 0 a W 9 u I i A v P j x F b n R y e S B U e X B l P S J G a W x s R W 5 h Y m x l Z C I g V m F s d W U 9 I m w w I i A v P j x F b n R y e S B U e X B l P S J G a W x s V G 9 E Y X R h T W 9 k Z W x F b m F i b G V k I i B W Y W x 1 Z T 0 i b D A 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J 1 Z m Z l c k 5 l e H R S Z W Z y Z X N o I i B W Y W x 1 Z T 0 i b D E i I C 8 + P E V u d H J 5 I F R 5 c G U 9 I k 5 h b W V V c G R h d G V k Q W Z 0 Z X J G a W x s I i B W Y W x 1 Z T 0 i b D A i I C 8 + P E V u d H J 5 I F R 5 c G U 9 I k Z p b G x M Y X N 0 V X B k Y X R l Z C I g V m F s d W U 9 I m Q y M D E 5 L T A 0 L T E 2 V D A 4 O j M w O j U 1 L j I 0 N z U w N z V a I i A v P j x F b n R y e S B U e X B l P S J G a W x s R X J y b 3 J D b 3 V u d C I g V m F s d W U 9 I m w w I i A v P j x F b n R y e S B U e X B l P S J G a W x s Q 2 9 s d W 1 u V H l w Z X M i I F Z h b H V l P S J z Q m c 9 P S I g L z 4 8 R W 5 0 c n k g V H l w Z T 0 i R m l s b E V y c m 9 y Q 2 9 k Z S I g V m F s d W U 9 I n N V b m t u b 3 d u I i A v P j x F b n R y e S B U e X B l P S J G a W x s Q 2 9 s d W 1 u T m F t Z X M i I F Z h b H V l P S J z W y Z x d W 9 0 O 9 S 4 1 b b V v 9 a A 1 a X V r C D V o t W 2 1 a H V r 9 W h 1 b 7 V o d W 1 1 o D V q C Z x d W 9 0 O 1 0 i I C 8 + P E V u d H J 5 I F R 5 c G U 9 I k Z p b G x D b 3 V u d C I g V m F s d W U 9 I m w y N S 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U Y W J s Z T Q v Q 2 h h b m d l Z C B U e X B l L n t D b 2 x 1 b W 4 x L D B 9 J n F 1 b 3 Q 7 X S w m c X V v d D t D b 2 x 1 b W 5 D b 3 V u d C Z x d W 9 0 O z o x L C Z x d W 9 0 O 0 t l e U N v b H V t b k 5 h b W V z J n F 1 b 3 Q 7 O l t d L C Z x d W 9 0 O 0 N v b H V t b k l k Z W 5 0 a X R p Z X M m c X V v d D s 6 W y Z x d W 9 0 O 1 N l Y 3 R p b 2 4 x L 1 R h Y m x l N C 9 D a G F u Z 2 V k I F R 5 c G U u e 0 N v b H V t b j E s M H 0 m c X V v d D t d L C Z x d W 9 0 O 1 J l b G F 0 a W 9 u c 2 h p c E l u Z m 8 m c X V v d D s 6 W 1 1 9 I i A v P j w v U 3 R h Y m x l R W 5 0 c m l l c z 4 8 L 0 l 0 Z W 0 + P E l 0 Z W 0 + P E l 0 Z W 1 M b 2 N h d G l v b j 4 8 S X R l b V R 5 c G U + R m 9 y b X V s Y T w v S X R l b V R 5 c G U + P E l 0 Z W 1 Q Y X R o P l N l Y 3 R p b 2 4 x L 1 R h Y m x l N C 9 T b 3 V y Y 2 U 8 L 0 l 0 Z W 1 Q Y X R o P j w v S X R l b U x v Y 2 F 0 a W 9 u P j x T d G F i b G V F b n R y a W V z I C 8 + P C 9 J d G V t P j x J d G V t P j x J d G V t T G 9 j Y X R p b 2 4 + P E l 0 Z W 1 U e X B l P k Z v c m 1 1 b G E 8 L 0 l 0 Z W 1 U e X B l P j x J d G V t U G F 0 a D 5 T Z W N 0 a W 9 u M S 9 U Y W J s Z T Q v Q 2 h h b m d l Z C U y M F R 5 c G U 8 L 0 l 0 Z W 1 Q Y X R o P j w v S X R l b U x v Y 2 F 0 a W 9 u P j x T d G F i b G V F b n R y a W V z I C 8 + P C 9 J d G V t P j x J d G V t P j x J d G V t T G 9 j Y X R p b 2 4 + P E l 0 Z W 1 U e X B l P k Z v c m 1 1 b G E 8 L 0 l 0 Z W 1 U e X B l P j x J d G V t U G F 0 a D 5 T Z W N 0 a W 9 u M S 9 U Y W J s Z T Q v U m V u Y W 1 l Z C U y M E N v b H V t b n M 8 L 0 l 0 Z W 1 Q Y X R o P j w v S X R l b U x v Y 2 F 0 a W 9 u P j x T d G F i b G V F b n R y a W V z I C 8 + P C 9 J d G V t P j w v S X R l b X M + P C 9 M b 2 N h b F B h Y 2 t h Z 2 V N Z X R h Z G F 0 Y U Z p b G U + F g A A A F B L B Q Y A A A A A A A A A A A A A A A A A A A A A A A A m A Q A A A Q A A A N C M n d 8 B F d E R j H o A w E / C l + s B A A A A y / c n w C 6 Q h k q N 8 i Z 7 x w M t g w A A A A A C A A A A A A A Q Z g A A A A E A A C A A A A B c 7 7 9 T N B n I 1 2 A q 6 5 w f j x + H 6 E Y S 0 5 Y G e 7 T B F I J i X F Z I 1 w A A A A A O g A A A A A I A A C A A A A B x 1 q G y a 2 z I 4 K Q E / z s 0 V i q D K 7 5 T C k C L r z A s H L b Q M l T x 6 l A A A A C A l B X Z n j y c G Y R F r I Z y P F l Q K W P a D x 3 D u X E 6 8 I 8 o p J z B X L I 2 T 9 f P M 9 P K p Z P O 8 0 K t C t / s D p M h c R Y I Q e q C n Y / k 9 Q q N w a Z / 1 4 + g Z x R q 2 k z J 0 3 z A Q U A A A A D f X V x A 8 E P 6 n 0 T C h w A 4 E v k v K + x G 5 A 5 X j 6 1 E l X Y S 8 G k E M G O 4 R G 0 h A u w r k i e d F O 2 f d a Q I U Z + 8 R K o g n 7 A Q R y Q K s G n F < / D a t a M a s h u p > 
</file>

<file path=customXml/itemProps1.xml><?xml version="1.0" encoding="utf-8"?>
<ds:datastoreItem xmlns:ds="http://schemas.openxmlformats.org/officeDocument/2006/customXml" ds:itemID="{A0C64406-5EF6-440E-9252-C1CC0CC0A3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27</vt:i4>
      </vt:variant>
    </vt:vector>
  </HeadingPairs>
  <TitlesOfParts>
    <vt:vector size="43" baseType="lpstr">
      <vt:lpstr>EXPERT</vt:lpstr>
      <vt:lpstr>1․ ԲՈՎԱՆԴԱԿՈՒԹՅՈՒՆ</vt:lpstr>
      <vt:lpstr>2. ՏԻՏՂՈՍԱԹԵՐԹ</vt:lpstr>
      <vt:lpstr>3. ՆԵՐԱԾՈՒԹՅՈՒՆ</vt:lpstr>
      <vt:lpstr>4.   4․1 ԾՐԱԳՐԵՐ 1-14</vt:lpstr>
      <vt:lpstr>4.   4․2 ԾՐԱԳՐԵՐ 15-25</vt:lpstr>
      <vt:lpstr>5. ԾՐԱԳՐԵՐԻ ԱՄՓՈՓԱԹԵՐԹ</vt:lpstr>
      <vt:lpstr>6. Առաջին կիսամյակի հաշվետվ.</vt:lpstr>
      <vt:lpstr>7. Երկրորդ կիսամյակի հաշվետվ.</vt:lpstr>
      <vt:lpstr>8. Տարեկան հաշվետվություն</vt:lpstr>
      <vt:lpstr>9. Մոնիթորինգի անձնագիր</vt:lpstr>
      <vt:lpstr>10. Մոնիթորինգի զեկույց_N1</vt:lpstr>
      <vt:lpstr>11. Մոնիթորինգի զեկույց_N2</vt:lpstr>
      <vt:lpstr>12. Նախորդ տարվա ՏԱՊ-ի զեկույց</vt:lpstr>
      <vt:lpstr>13. Հիմնական միջոցներ և գույք</vt:lpstr>
      <vt:lpstr>13․1 Անհաղթահարելի ուժի ազդեց․</vt:lpstr>
      <vt:lpstr>'10. Մոնիթորինգի զեկույց_N1'!Заголовки_для_печати</vt:lpstr>
      <vt:lpstr>'11. Մոնիթորինգի զեկույց_N2'!Заголовки_для_печати</vt:lpstr>
      <vt:lpstr>'12. Նախորդ տարվա ՏԱՊ-ի զեկույց'!Заголовки_для_печати</vt:lpstr>
      <vt:lpstr>'13. Հիմնական միջոցներ և գույք'!Заголовки_для_печати</vt:lpstr>
      <vt:lpstr>'4.   4․1 ԾՐԱԳՐԵՐ 1-14'!Заголовки_для_печати</vt:lpstr>
      <vt:lpstr>'4.   4․2 ԾՐԱԳՐԵՐ 15-25'!Заголовки_для_печати</vt:lpstr>
      <vt:lpstr>'5. ԾՐԱԳՐԵՐԻ ԱՄՓՈՓԱԹԵՐԹ'!Заголовки_для_печати</vt:lpstr>
      <vt:lpstr>'6. Առաջին կիսամյակի հաշվետվ.'!Заголовки_для_печати</vt:lpstr>
      <vt:lpstr>'7. Երկրորդ կիսամյակի հաշվետվ.'!Заголовки_для_печати</vt:lpstr>
      <vt:lpstr>'8. Տարեկան հաշվետվություն'!Заголовки_для_печати</vt:lpstr>
      <vt:lpstr>'9. Մոնիթորինգի անձնագիր'!Заголовки_для_печати</vt:lpstr>
      <vt:lpstr>'1․ ԲՈՎԱՆԴԱԿՈՒԹՅՈՒՆ'!Область_печати</vt:lpstr>
      <vt:lpstr>'10. Մոնիթորինգի զեկույց_N1'!Область_печати</vt:lpstr>
      <vt:lpstr>'11. Մոնիթորինգի զեկույց_N2'!Область_печати</vt:lpstr>
      <vt:lpstr>'12. Նախորդ տարվա ՏԱՊ-ի զեկույց'!Область_печати</vt:lpstr>
      <vt:lpstr>'13. Հիմնական միջոցներ և գույք'!Область_печати</vt:lpstr>
      <vt:lpstr>'13․1 Անհաղթահարելի ուժի ազդեց․'!Область_печати</vt:lpstr>
      <vt:lpstr>'2. ՏԻՏՂՈՍԱԹԵՐԹ'!Область_печати</vt:lpstr>
      <vt:lpstr>'3. ՆԵՐԱԾՈՒԹՅՈՒՆ'!Область_печати</vt:lpstr>
      <vt:lpstr>'4.   4․1 ԾՐԱԳՐԵՐ 1-14'!Область_печати</vt:lpstr>
      <vt:lpstr>'4.   4․2 ԾՐԱԳՐԵՐ 15-25'!Область_печати</vt:lpstr>
      <vt:lpstr>'5. ԾՐԱԳՐԵՐԻ ԱՄՓՈՓԱԹԵՐԹ'!Область_печати</vt:lpstr>
      <vt:lpstr>'6. Առաջին կիսամյակի հաշվետվ.'!Область_печати</vt:lpstr>
      <vt:lpstr>'7. Երկրորդ կիսամյակի հաշվետվ.'!Область_печати</vt:lpstr>
      <vt:lpstr>'8. Տարեկան հաշվետվություն'!Область_печати</vt:lpstr>
      <vt:lpstr>'9. Մոնիթորինգի անձնագիր'!Область_печати</vt:lpstr>
      <vt:lpstr>EXPERT!Область_печати</vt:lpstr>
    </vt:vector>
  </TitlesOfParts>
  <Company>Ok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Artak Yergenyan</dc:creator>
  <cp:lastModifiedBy>Ani Khublaryan</cp:lastModifiedBy>
  <cp:lastPrinted>2024-11-21T17:49:41Z</cp:lastPrinted>
  <dcterms:created xsi:type="dcterms:W3CDTF">2014-12-15T07:34:16Z</dcterms:created>
  <dcterms:modified xsi:type="dcterms:W3CDTF">2025-03-07T13:26:12Z</dcterms:modified>
</cp:coreProperties>
</file>