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3125" firstSheet="2" activeTab="11"/>
  </bookViews>
  <sheets>
    <sheet name="թիվ 1" sheetId="1" r:id="rId1"/>
    <sheet name="թիվ2" sheetId="11" r:id="rId2"/>
    <sheet name="թիվ 3" sheetId="2" r:id="rId3"/>
    <sheet name="թիվ 4" sheetId="3" r:id="rId4"/>
    <sheet name="թիվ 5" sheetId="4" r:id="rId5"/>
    <sheet name="գրադարան" sheetId="5" r:id="rId6"/>
    <sheet name="մարզադպրոց" sheetId="6" state="hidden" r:id="rId7"/>
    <sheet name="արվեստի դպրոց" sheetId="8" r:id="rId8"/>
    <sheet name="մշակույթի պալատ" sheetId="7" r:id="rId9"/>
    <sheet name="մարզադպրոց նոր" sheetId="12" r:id="rId10"/>
    <sheet name="հաշվապահական" sheetId="10" r:id="rId11"/>
    <sheet name="կոմունալ" sheetId="13" r:id="rId12"/>
  </sheets>
  <calcPr calcId="152511"/>
</workbook>
</file>

<file path=xl/calcChain.xml><?xml version="1.0" encoding="utf-8"?>
<calcChain xmlns="http://schemas.openxmlformats.org/spreadsheetml/2006/main">
  <c r="C24" i="13" l="1"/>
  <c r="B25" i="12" l="1"/>
  <c r="B23" i="1"/>
  <c r="G19" i="11"/>
  <c r="E19" i="11"/>
  <c r="G23" i="1" l="1"/>
  <c r="G23" i="3"/>
  <c r="G25" i="12" l="1"/>
  <c r="H8" i="10" l="1"/>
  <c r="G19" i="7"/>
  <c r="G9" i="8"/>
  <c r="G15" i="5"/>
  <c r="G26" i="4"/>
  <c r="G20" i="2"/>
  <c r="E25" i="12" l="1"/>
  <c r="E20" i="6" l="1"/>
  <c r="E9" i="8"/>
  <c r="E8" i="10"/>
  <c r="E19" i="7"/>
  <c r="E26" i="4" l="1"/>
  <c r="E15" i="5"/>
  <c r="E23" i="3"/>
  <c r="E20" i="2"/>
  <c r="E23" i="1"/>
</calcChain>
</file>

<file path=xl/sharedStrings.xml><?xml version="1.0" encoding="utf-8"?>
<sst xmlns="http://schemas.openxmlformats.org/spreadsheetml/2006/main" count="321" uniqueCount="121">
  <si>
    <t>Հաստիքի անվանումը</t>
  </si>
  <si>
    <t>Հաստիք</t>
  </si>
  <si>
    <t>Դրույք</t>
  </si>
  <si>
    <t>Դրույքաչափ</t>
  </si>
  <si>
    <t>Ընդամենը</t>
  </si>
  <si>
    <t xml:space="preserve">Տնօրեն </t>
  </si>
  <si>
    <t>Մեթոդիստ ուս. գծով տնօրենի տեղակալ</t>
  </si>
  <si>
    <t>Դաստիարակ</t>
  </si>
  <si>
    <t xml:space="preserve">Դաստիարակ </t>
  </si>
  <si>
    <t>Դաստիարակ երաժիշտ</t>
  </si>
  <si>
    <t>Դաստ. օգնակ.</t>
  </si>
  <si>
    <t>Բուժքույր</t>
  </si>
  <si>
    <t>0.75</t>
  </si>
  <si>
    <t>Տնտեսվար</t>
  </si>
  <si>
    <t>0.5</t>
  </si>
  <si>
    <t>Խոհարար</t>
  </si>
  <si>
    <t>Խոհարարի օգնական</t>
  </si>
  <si>
    <t>Լվացարար/հավաքարար</t>
  </si>
  <si>
    <t>Դռնապան</t>
  </si>
  <si>
    <t>Դրույքը</t>
  </si>
  <si>
    <t>Դրուքաչափը</t>
  </si>
  <si>
    <t>Տնօրեն</t>
  </si>
  <si>
    <t>Դաստիարակի օգնակ.</t>
  </si>
  <si>
    <t>Խոհար. օգն./Տնտեսվար</t>
  </si>
  <si>
    <t>0.5/0.5</t>
  </si>
  <si>
    <t>Խոհարար օգնակ.</t>
  </si>
  <si>
    <t>Լվացարար</t>
  </si>
  <si>
    <t>Հավաքարար</t>
  </si>
  <si>
    <t>Գրադարանավար</t>
  </si>
  <si>
    <t>Օպերատոր</t>
  </si>
  <si>
    <t>Հասարակական կապերի և միջոցառումների
 կազմակերպման աշխատակից</t>
  </si>
  <si>
    <t>Տնօրեն/Մարզիչ- մանկավարժ բարձրագույն կրթ.</t>
  </si>
  <si>
    <t>1/0.5</t>
  </si>
  <si>
    <t>Մարզիչ- մանկավարժ բարձրագույն կրթ.</t>
  </si>
  <si>
    <t>Մարզիչ- մանկավարժ միջին մասն.</t>
  </si>
  <si>
    <t>Բժիշկ</t>
  </si>
  <si>
    <t>Հսկիչ</t>
  </si>
  <si>
    <t xml:space="preserve">
«Հայաստանի Հանրապետության Լոռու մարզի Ստեփանավանի մանկապատանեկան  մարզադպրոց» համայնքային ոչ առևտրային կազմակերպության
հաստիքացուցակը և պաշտոնային դրույքաչափերը 
</t>
  </si>
  <si>
    <t>Դրույքաչափը</t>
  </si>
  <si>
    <t>Գեղարվեստական ղեկավար</t>
  </si>
  <si>
    <t>Ասմունքի խմբավար</t>
  </si>
  <si>
    <t>Կերպարվեստի խմբավար</t>
  </si>
  <si>
    <t>Դիզայնի խմբավար</t>
  </si>
  <si>
    <t>Դեկորատիվ կիրառական և արվեստի խմբավար</t>
  </si>
  <si>
    <t>Երգեցողության խմբավար</t>
  </si>
  <si>
    <t xml:space="preserve">Ընդամենը </t>
  </si>
  <si>
    <t xml:space="preserve">                            </t>
  </si>
  <si>
    <t xml:space="preserve">«Ստեփանավանի Սոս Սարգսյանի անվան մշակույթի պալատ» համայնքային ոչ առևտրային կազմակերպության
հաստիքացուցակը և պաշտոնային դրույքաչափերը 
</t>
  </si>
  <si>
    <t>Ամսական աշխատավարձի ֆոնդը</t>
  </si>
  <si>
    <t xml:space="preserve">Դասատու </t>
  </si>
  <si>
    <t>Գործավար, գրադարանավարուհի</t>
  </si>
  <si>
    <t xml:space="preserve">Լարող </t>
  </si>
  <si>
    <t>Բանվոր</t>
  </si>
  <si>
    <t>Հաշվապահ</t>
  </si>
  <si>
    <t>Գնումների համակարգող</t>
  </si>
  <si>
    <t xml:space="preserve">                          </t>
  </si>
  <si>
    <t> Ընդամենը</t>
  </si>
  <si>
    <t>«ՀԱՅԱՍՏԱՆԻ ՀԱՆՐԱՊԵՏՈՒԹՅՈՒՆ ԼՈՌՈՒ ՄԱՐԶ ՍՏԵՓԱՆԱՎԱՆԻ 
ՀԱՇՎԱՊԱՀԱԿԱՆ ՀԱՇՎԱՌՈՒՄ»
 համայնքային ոչ առեվտրային կազմակերպության հաստիքացուցակը և 
պաշտոնային դրույքաչափերը</t>
  </si>
  <si>
    <r>
      <t>Փոխ․</t>
    </r>
    <r>
      <rPr>
        <sz val="11"/>
        <color theme="1"/>
        <rFont val="Arial Black"/>
        <family val="2"/>
      </rPr>
      <t>տնօրեն</t>
    </r>
    <r>
      <rPr>
        <sz val="12"/>
        <color theme="1"/>
        <rFont val="Arial Black"/>
        <family val="2"/>
      </rPr>
      <t>Մարզիչ- մանկավարժ բարձր․ կրթ</t>
    </r>
  </si>
  <si>
    <t>1/0,5</t>
  </si>
  <si>
    <t>38․5</t>
  </si>
  <si>
    <t>Լվացարար /հավաքարար</t>
  </si>
  <si>
    <t>1</t>
  </si>
  <si>
    <t xml:space="preserve">Հավելված 6
Ստեփանավան  համայնքի  ավագանու
27.12.22 թ. թիվ  137-Ա  որոշման    
  </t>
  </si>
  <si>
    <t>ֆիզկուլտուրայի հրահանգիչ</t>
  </si>
  <si>
    <t>16.93</t>
  </si>
  <si>
    <t>19․85</t>
  </si>
  <si>
    <t>0.25</t>
  </si>
  <si>
    <t>0.25/0.25</t>
  </si>
  <si>
    <t xml:space="preserve">
«Ստեփանավանի  քաղաքային գրադարան»  համայնքային ոչ առևտրային կազմակերպության
հաստիքացուցակը և պաշտոնային դրույքաչափերը 
</t>
  </si>
  <si>
    <t>200000/70000</t>
  </si>
  <si>
    <t>160000/70000</t>
  </si>
  <si>
    <t>Փոխ․տնօրեն</t>
  </si>
  <si>
    <t>Փոխ․տնօրենՄարզիչ- մանկավարժ բարձր․ կրթ</t>
  </si>
  <si>
    <t>Պահակ</t>
  </si>
  <si>
    <t xml:space="preserve">
«Հայաստանի Հանրապետության Լոռու մարզի Ստեփանավանի մանկապատանեկան  մարզադպրոց և ժամանցային կենտրոն» համայնքային ոչ առևտրային կազմակերպության
հաստիքացուցակը և պաշտոնային դրույքաչափերը 
</t>
  </si>
  <si>
    <t xml:space="preserve">«Ստեփանավանի թիվ 1 մսուր - մանկապարտեզ» համայնքային ոչ առևտրային կազմակերպության
հաստիքացուցակը և պաշտոնային դրույքաչափերը
</t>
  </si>
  <si>
    <t xml:space="preserve">                                                                                                                                                         
«Ստեփանավանի թիվ  2  մանկապարտեզ» համայնքային ոչ առևտրային կազմակերպության
հաստիքացուցակը և պաշտոնային դրույքաչափերը
</t>
  </si>
  <si>
    <t xml:space="preserve">                                                                                                                                                         
«Ստեփանավանի թիվ  3  մանկապարտեզ» համայնքային ոչ առևտրային կազմակերպության
հաստիքացուցակը և պաշտոնային դրույքաչափերը
</t>
  </si>
  <si>
    <t xml:space="preserve">  
«Ստեփանավանի թիվ 4 մանկապարտեզ» համայնքային ոչ առևտրային կազմակերպության
հաստիքացուցակը և պաշտոնային դրույքաչափերը
</t>
  </si>
  <si>
    <t xml:space="preserve">«Ստեփանավանի Ամալյա Կարապետյանի անվան թիվ 5 մսուր-մանկապարտեզ» համայնքային ոչ առևտրային կազմակերպության
հաստիքացուցակը և պաշտոնային դրույքաչափերը
</t>
  </si>
  <si>
    <t xml:space="preserve">«Ստեփանավանի Արթուր  Ղարիբյանի անվան արվեստի դպրոց» համայնքային ոչ առևտրային կազմակերպության
հաստիքացուցակը և պաշտոնային դրույքաչափերը  
</t>
  </si>
  <si>
    <t>176,0/77,5</t>
  </si>
  <si>
    <t>Համալրման և մշակման համակարգող</t>
  </si>
  <si>
    <t>Պարուսույց- խմբավար</t>
  </si>
  <si>
    <t>240/77,5</t>
  </si>
  <si>
    <t>240000/77500</t>
  </si>
  <si>
    <t>176000/77500</t>
  </si>
  <si>
    <t>Հաստիքը</t>
  </si>
  <si>
    <t>Տնօրենի տեղակալ</t>
  </si>
  <si>
    <t>գլխավոր հաշվապահ</t>
  </si>
  <si>
    <t>Ինժեներ</t>
  </si>
  <si>
    <t>Մեխանիկ</t>
  </si>
  <si>
    <t>Կադրերի տեսուչ</t>
  </si>
  <si>
    <t>Գերեզմանների հսկիչ</t>
  </si>
  <si>
    <t>Ավագ վարպետ</t>
  </si>
  <si>
    <t>Վարպետ մասնագետ</t>
  </si>
  <si>
    <t>Էլեկտրիկ</t>
  </si>
  <si>
    <t>Վարորդ</t>
  </si>
  <si>
    <t>Ավտոգրեյդերի վարորդ</t>
  </si>
  <si>
    <t>Էքսկավատորի վարորդ</t>
  </si>
  <si>
    <t>Բրիգադիր</t>
  </si>
  <si>
    <t>Բանվոր սեզոնային</t>
  </si>
  <si>
    <t>Ավլող-հավաքարար</t>
  </si>
  <si>
    <t>Թափոնների տեսակավորող մամլող</t>
  </si>
  <si>
    <t>Ագրոտեխնիկ</t>
  </si>
  <si>
    <t xml:space="preserve">      Ընդամենը</t>
  </si>
  <si>
    <t>Թատերական  խմբի խմբավար</t>
  </si>
  <si>
    <t>Դերասան ռեկվիզիտր</t>
  </si>
  <si>
    <r>
      <t xml:space="preserve">Հավելված 10
Ստեփանավան  համայնքի  ավագանու
</t>
    </r>
    <r>
      <rPr>
        <sz val="11"/>
        <rFont val="Arial Black"/>
        <family val="2"/>
        <charset val="204"/>
      </rPr>
      <t>14.11.2025 թ. թիվ  91-</t>
    </r>
    <r>
      <rPr>
        <sz val="11"/>
        <rFont val="Arial Black"/>
        <family val="2"/>
      </rPr>
      <t xml:space="preserve">Ա  որոշման    
</t>
    </r>
  </si>
  <si>
    <r>
      <t>Հավելված 1
Ստեփանավան  համայնքի  ավագանու
14.11.2025 թ. թիվ  91-Ա  որոշման</t>
    </r>
    <r>
      <rPr>
        <sz val="11"/>
        <rFont val="Arial Black"/>
        <family val="2"/>
      </rPr>
      <t xml:space="preserve">  
</t>
    </r>
  </si>
  <si>
    <t xml:space="preserve">Հավելված 2
Ստեփանավան  համայնքի  ավագանու
14.11.2025 թ. թիվ  91-Ա  որոշման    </t>
  </si>
  <si>
    <t xml:space="preserve">Հավելված 3
Ստեփանավան  համայնքի  ավագանու
14.11.2025 թ. թիվ  91-Ա  որոշման    </t>
  </si>
  <si>
    <t xml:space="preserve">Հավելված 4
Ստեփանավան  համայնքի  ավագանու
14.11.2025 թ. թիվ  91-Ա  որոշման    </t>
  </si>
  <si>
    <t>Հավելված 5
Ստեփանավան  համայնքի  ավագանու
14.11.2024 թ. թիվ  91-Ա  որոշման</t>
  </si>
  <si>
    <t xml:space="preserve">Հավելված 6
Ստեփանավան  համայնքի  ավագանու
14.11.2025 թ. թիվ  91-Ա  որոշման  </t>
  </si>
  <si>
    <t xml:space="preserve">Հավելված 7
Ստեփանավան  համայնքի  ավագանու
14.11.2025 թ. թիվ  91-Ա  որոշման  
</t>
  </si>
  <si>
    <t xml:space="preserve">Հավելված 8
Ստեփանավան  համայնքի  ավագանու
14.11.2025 թ. թիվ  91-Ա  որոշման  
</t>
  </si>
  <si>
    <t xml:space="preserve">Հավելված 9
Ստեփանավան  համայնքի  ավագանու
14.11.25 թ. թիվ  91-Ա  որոշման    
  </t>
  </si>
  <si>
    <t>Հավելված 11
Ստեփանավան  համայնքի  ավագանու
14.11.2025 թ. թիվ  91-Ա  որոշման</t>
  </si>
  <si>
    <r>
      <t xml:space="preserve">      «Ստեփանավան  համայնքի կոմունալ սպասարկում </t>
    </r>
    <r>
      <rPr>
        <b/>
        <sz val="11"/>
        <color theme="1"/>
        <rFont val="GHEA Grapalat"/>
        <family val="3"/>
      </rPr>
      <t xml:space="preserve">  և </t>
    </r>
    <r>
      <rPr>
        <b/>
        <sz val="11"/>
        <color theme="1"/>
        <rFont val="Calibri"/>
        <family val="2"/>
        <scheme val="minor"/>
      </rPr>
      <t>բարեկարգում»
      համայնքային ոչ առ</t>
    </r>
    <r>
      <rPr>
        <b/>
        <sz val="11"/>
        <color theme="1"/>
        <rFont val="GHEA Grapalat"/>
        <family val="3"/>
      </rPr>
      <t>և</t>
    </r>
    <r>
      <rPr>
        <b/>
        <sz val="11"/>
        <color theme="1"/>
        <rFont val="Calibri"/>
        <family val="2"/>
        <scheme val="minor"/>
      </rPr>
      <t xml:space="preserve">տրային կազմակերպության հաստիքացուցակը </t>
    </r>
    <r>
      <rPr>
        <b/>
        <sz val="11"/>
        <color theme="1"/>
        <rFont val="GHEA Grapalat"/>
        <family val="3"/>
      </rPr>
      <t xml:space="preserve">և </t>
    </r>
    <r>
      <rPr>
        <b/>
        <sz val="11"/>
        <color theme="1"/>
        <rFont val="Calibri"/>
        <family val="2"/>
        <scheme val="minor"/>
      </rPr>
      <t xml:space="preserve">պաշտոնային  
                                                      դրույքաչափերը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</si>
</sst>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Arial Black"/>
      <family val="2"/>
    </font>
    <font>
      <sz val="12"/>
      <color theme="1"/>
      <name val="Arial Black"/>
      <family val="2"/>
    </font>
    <font>
      <sz val="10"/>
      <color theme="1"/>
      <name val="Arial Black"/>
      <family val="2"/>
    </font>
    <font>
      <b/>
      <i/>
      <sz val="12"/>
      <color theme="1"/>
      <name val="GHEA Grapalat"/>
      <family val="3"/>
    </font>
    <font>
      <sz val="11"/>
      <color rgb="FFFF0000"/>
      <name val="Arial Black"/>
      <family val="2"/>
    </font>
    <font>
      <sz val="16"/>
      <color rgb="FFFF0000"/>
      <name val="Arial Black"/>
      <family val="2"/>
    </font>
    <font>
      <sz val="11"/>
      <name val="Arial Black"/>
      <family val="2"/>
    </font>
    <font>
      <b/>
      <sz val="11"/>
      <color theme="1"/>
      <name val="GHEA Grapalat"/>
      <family val="3"/>
    </font>
    <font>
      <b/>
      <sz val="11"/>
      <name val="GHEA Grapalat"/>
      <family val="3"/>
    </font>
    <font>
      <b/>
      <sz val="12"/>
      <color theme="1"/>
      <name val="GHEA Grapalat"/>
      <family val="3"/>
    </font>
    <font>
      <b/>
      <sz val="12"/>
      <color rgb="FF000000"/>
      <name val="GHEA Grapalat"/>
      <family val="3"/>
    </font>
    <font>
      <b/>
      <i/>
      <sz val="10"/>
      <color theme="1"/>
      <name val="GHEA Grapalat"/>
      <family val="3"/>
    </font>
    <font>
      <b/>
      <sz val="12"/>
      <color rgb="FFFF0000"/>
      <name val="GHEA Grapalat"/>
      <family val="3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Arial Black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0" fontId="2" fillId="0" borderId="0"/>
    <xf numFmtId="0" fontId="1" fillId="0" borderId="0"/>
    <xf numFmtId="0" fontId="16" fillId="0" borderId="0"/>
  </cellStyleXfs>
  <cellXfs count="145">
    <xf numFmtId="0" fontId="0" fillId="0" borderId="0" xfId="0"/>
    <xf numFmtId="0" fontId="3" fillId="0" borderId="0" xfId="0" applyFont="1"/>
    <xf numFmtId="0" fontId="5" fillId="0" borderId="0" xfId="0" applyFont="1"/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164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7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8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0" fontId="4" fillId="0" borderId="1" xfId="0" applyFont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3" fillId="4" borderId="0" xfId="0" applyFont="1" applyFill="1"/>
    <xf numFmtId="0" fontId="4" fillId="3" borderId="1" xfId="0" applyFont="1" applyFill="1" applyBorder="1" applyAlignment="1">
      <alignment horizontal="left"/>
    </xf>
    <xf numFmtId="0" fontId="4" fillId="3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164" fontId="10" fillId="0" borderId="1" xfId="0" applyNumberFormat="1" applyFont="1" applyBorder="1"/>
    <xf numFmtId="2" fontId="10" fillId="0" borderId="1" xfId="0" applyNumberFormat="1" applyFont="1" applyBorder="1"/>
    <xf numFmtId="0" fontId="10" fillId="0" borderId="0" xfId="0" applyFont="1"/>
    <xf numFmtId="0" fontId="12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left"/>
    </xf>
    <xf numFmtId="0" fontId="12" fillId="4" borderId="1" xfId="0" applyFont="1" applyFill="1" applyBorder="1" applyAlignment="1">
      <alignment horizontal="center" wrapText="1"/>
    </xf>
    <xf numFmtId="0" fontId="12" fillId="0" borderId="1" xfId="0" applyFont="1" applyBorder="1" applyAlignment="1">
      <alignment horizontal="center" vertical="top"/>
    </xf>
    <xf numFmtId="0" fontId="12" fillId="4" borderId="1" xfId="0" applyFont="1" applyFill="1" applyBorder="1" applyAlignment="1">
      <alignment horizontal="left"/>
    </xf>
    <xf numFmtId="0" fontId="12" fillId="4" borderId="1" xfId="0" applyFont="1" applyFill="1" applyBorder="1" applyAlignment="1">
      <alignment horizontal="center" vertical="top"/>
    </xf>
    <xf numFmtId="2" fontId="12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wrapText="1"/>
    </xf>
    <xf numFmtId="0" fontId="12" fillId="2" borderId="1" xfId="0" applyFont="1" applyFill="1" applyBorder="1"/>
    <xf numFmtId="0" fontId="13" fillId="0" borderId="1" xfId="0" applyFont="1" applyBorder="1"/>
    <xf numFmtId="0" fontId="10" fillId="0" borderId="1" xfId="0" applyFont="1" applyBorder="1"/>
    <xf numFmtId="0" fontId="12" fillId="0" borderId="1" xfId="0" applyFont="1" applyBorder="1" applyAlignment="1">
      <alignment vertical="center"/>
    </xf>
    <xf numFmtId="0" fontId="12" fillId="0" borderId="1" xfId="0" applyFont="1" applyBorder="1" applyAlignment="1">
      <alignment vertical="center" wrapText="1"/>
    </xf>
    <xf numFmtId="0" fontId="12" fillId="0" borderId="1" xfId="0" applyFont="1" applyBorder="1" applyAlignment="1"/>
    <xf numFmtId="0" fontId="12" fillId="0" borderId="1" xfId="0" applyNumberFormat="1" applyFont="1" applyBorder="1" applyAlignment="1">
      <alignment horizontal="center"/>
    </xf>
    <xf numFmtId="0" fontId="12" fillId="2" borderId="1" xfId="0" applyFont="1" applyFill="1" applyBorder="1" applyAlignment="1">
      <alignment vertical="center"/>
    </xf>
    <xf numFmtId="0" fontId="12" fillId="2" borderId="1" xfId="0" applyFont="1" applyFill="1" applyBorder="1" applyAlignment="1">
      <alignment horizontal="center"/>
    </xf>
    <xf numFmtId="0" fontId="12" fillId="2" borderId="1" xfId="0" applyFont="1" applyFill="1" applyBorder="1" applyAlignment="1"/>
    <xf numFmtId="49" fontId="12" fillId="2" borderId="1" xfId="0" applyNumberFormat="1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 vertical="top"/>
    </xf>
    <xf numFmtId="0" fontId="13" fillId="2" borderId="1" xfId="0" applyFont="1" applyFill="1" applyBorder="1"/>
    <xf numFmtId="0" fontId="12" fillId="2" borderId="1" xfId="0" applyFont="1" applyFill="1" applyBorder="1" applyAlignment="1">
      <alignment wrapText="1"/>
    </xf>
    <xf numFmtId="16" fontId="12" fillId="2" borderId="1" xfId="0" applyNumberFormat="1" applyFont="1" applyFill="1" applyBorder="1" applyAlignment="1">
      <alignment horizontal="center"/>
    </xf>
    <xf numFmtId="0" fontId="10" fillId="2" borderId="1" xfId="0" applyFont="1" applyFill="1" applyBorder="1"/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top" wrapText="1"/>
    </xf>
    <xf numFmtId="2" fontId="10" fillId="0" borderId="1" xfId="0" applyNumberFormat="1" applyFont="1" applyBorder="1" applyAlignment="1">
      <alignment horizontal="center"/>
    </xf>
    <xf numFmtId="2" fontId="10" fillId="0" borderId="1" xfId="0" applyNumberFormat="1" applyFont="1" applyBorder="1" applyAlignment="1">
      <alignment horizontal="center" vertical="center"/>
    </xf>
    <xf numFmtId="164" fontId="10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vertical="top" wrapText="1"/>
    </xf>
    <xf numFmtId="0" fontId="11" fillId="4" borderId="0" xfId="0" applyFont="1" applyFill="1"/>
    <xf numFmtId="164" fontId="10" fillId="0" borderId="1" xfId="0" applyNumberFormat="1" applyFont="1" applyBorder="1" applyAlignment="1">
      <alignment horizontal="center"/>
    </xf>
    <xf numFmtId="0" fontId="1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164" fontId="10" fillId="0" borderId="0" xfId="0" applyNumberFormat="1" applyFont="1"/>
    <xf numFmtId="0" fontId="12" fillId="4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left" vertical="top" wrapText="1" indent="3"/>
    </xf>
    <xf numFmtId="164" fontId="11" fillId="0" borderId="1" xfId="0" applyNumberFormat="1" applyFont="1" applyBorder="1"/>
    <xf numFmtId="165" fontId="10" fillId="0" borderId="1" xfId="0" applyNumberFormat="1" applyFont="1" applyBorder="1"/>
    <xf numFmtId="2" fontId="10" fillId="3" borderId="1" xfId="0" applyNumberFormat="1" applyFont="1" applyFill="1" applyBorder="1" applyAlignment="1">
      <alignment horizontal="center" vertical="center"/>
    </xf>
    <xf numFmtId="2" fontId="10" fillId="4" borderId="1" xfId="0" applyNumberFormat="1" applyFont="1" applyFill="1" applyBorder="1" applyAlignment="1">
      <alignment horizontal="center" vertical="center"/>
    </xf>
    <xf numFmtId="0" fontId="6" fillId="0" borderId="1" xfId="3" applyFont="1" applyBorder="1" applyAlignment="1">
      <alignment vertical="center" wrapText="1"/>
    </xf>
    <xf numFmtId="0" fontId="12" fillId="0" borderId="1" xfId="3" applyFont="1" applyBorder="1" applyAlignment="1">
      <alignment vertical="top" wrapText="1"/>
    </xf>
    <xf numFmtId="0" fontId="12" fillId="0" borderId="1" xfId="3" applyFont="1" applyBorder="1" applyAlignment="1">
      <alignment horizontal="center" vertical="top" wrapText="1"/>
    </xf>
    <xf numFmtId="0" fontId="6" fillId="0" borderId="1" xfId="3" applyFont="1" applyBorder="1" applyAlignment="1">
      <alignment vertical="top" wrapText="1"/>
    </xf>
    <xf numFmtId="0" fontId="6" fillId="0" borderId="1" xfId="3" applyFont="1" applyBorder="1" applyAlignment="1">
      <alignment horizontal="center" vertical="top" wrapText="1"/>
    </xf>
    <xf numFmtId="0" fontId="12" fillId="4" borderId="1" xfId="3" applyFont="1" applyFill="1" applyBorder="1" applyAlignment="1">
      <alignment vertical="top" wrapText="1"/>
    </xf>
    <xf numFmtId="0" fontId="12" fillId="0" borderId="5" xfId="0" applyFont="1" applyBorder="1" applyAlignment="1">
      <alignment horizontal="center" wrapText="1"/>
    </xf>
    <xf numFmtId="164" fontId="10" fillId="0" borderId="5" xfId="0" applyNumberFormat="1" applyFont="1" applyBorder="1"/>
    <xf numFmtId="0" fontId="12" fillId="0" borderId="5" xfId="0" applyFont="1" applyBorder="1" applyAlignment="1">
      <alignment horizontal="center"/>
    </xf>
    <xf numFmtId="2" fontId="10" fillId="0" borderId="5" xfId="0" applyNumberFormat="1" applyFont="1" applyBorder="1"/>
    <xf numFmtId="0" fontId="10" fillId="0" borderId="5" xfId="0" applyFont="1" applyBorder="1"/>
    <xf numFmtId="0" fontId="12" fillId="0" borderId="5" xfId="0" applyFont="1" applyBorder="1" applyAlignment="1">
      <alignment vertical="center"/>
    </xf>
    <xf numFmtId="0" fontId="12" fillId="0" borderId="5" xfId="0" applyFont="1" applyBorder="1" applyAlignment="1">
      <alignment horizontal="center" vertical="center" wrapText="1"/>
    </xf>
    <xf numFmtId="164" fontId="10" fillId="0" borderId="5" xfId="0" applyNumberFormat="1" applyFont="1" applyBorder="1" applyAlignment="1">
      <alignment horizontal="center" vertical="center"/>
    </xf>
    <xf numFmtId="2" fontId="10" fillId="0" borderId="5" xfId="0" applyNumberFormat="1" applyFont="1" applyBorder="1" applyAlignment="1">
      <alignment horizontal="center" vertical="center"/>
    </xf>
    <xf numFmtId="164" fontId="10" fillId="0" borderId="5" xfId="0" applyNumberFormat="1" applyFont="1" applyBorder="1" applyAlignment="1">
      <alignment horizontal="center"/>
    </xf>
    <xf numFmtId="164" fontId="10" fillId="0" borderId="5" xfId="0" applyNumberFormat="1" applyFont="1" applyBorder="1" applyAlignment="1">
      <alignment horizontal="center" wrapText="1"/>
    </xf>
    <xf numFmtId="2" fontId="10" fillId="0" borderId="5" xfId="0" applyNumberFormat="1" applyFont="1" applyBorder="1" applyAlignment="1">
      <alignment horizontal="center"/>
    </xf>
    <xf numFmtId="0" fontId="10" fillId="0" borderId="5" xfId="0" applyFont="1" applyBorder="1" applyAlignment="1">
      <alignment horizontal="center" wrapText="1"/>
    </xf>
    <xf numFmtId="164" fontId="10" fillId="3" borderId="5" xfId="0" applyNumberFormat="1" applyFont="1" applyFill="1" applyBorder="1" applyAlignment="1">
      <alignment horizontal="center" vertical="center"/>
    </xf>
    <xf numFmtId="164" fontId="10" fillId="0" borderId="5" xfId="0" applyNumberFormat="1" applyFont="1" applyBorder="1" applyAlignment="1">
      <alignment horizontal="center" vertical="center" wrapText="1"/>
    </xf>
    <xf numFmtId="164" fontId="10" fillId="4" borderId="5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wrapText="1"/>
    </xf>
    <xf numFmtId="0" fontId="10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/>
    <xf numFmtId="0" fontId="12" fillId="0" borderId="1" xfId="0" applyFont="1" applyBorder="1" applyAlignment="1">
      <alignment horizontal="center"/>
    </xf>
    <xf numFmtId="0" fontId="12" fillId="0" borderId="1" xfId="0" applyFont="1" applyBorder="1" applyAlignment="1">
      <alignment wrapText="1"/>
    </xf>
    <xf numFmtId="0" fontId="12" fillId="4" borderId="1" xfId="0" applyFont="1" applyFill="1" applyBorder="1" applyAlignment="1">
      <alignment horizont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left" wrapText="1"/>
    </xf>
    <xf numFmtId="0" fontId="10" fillId="0" borderId="1" xfId="0" applyFont="1" applyBorder="1" applyAlignment="1">
      <alignment horizontal="left" wrapText="1"/>
    </xf>
    <xf numFmtId="0" fontId="10" fillId="3" borderId="1" xfId="0" applyFont="1" applyFill="1" applyBorder="1" applyAlignment="1">
      <alignment horizontal="left" wrapText="1"/>
    </xf>
    <xf numFmtId="0" fontId="10" fillId="4" borderId="1" xfId="0" applyFont="1" applyFill="1" applyBorder="1" applyAlignment="1">
      <alignment horizontal="left" wrapText="1"/>
    </xf>
    <xf numFmtId="0" fontId="12" fillId="0" borderId="1" xfId="0" applyFont="1" applyBorder="1"/>
    <xf numFmtId="0" fontId="12" fillId="0" borderId="1" xfId="0" applyFont="1" applyBorder="1" applyAlignment="1">
      <alignment horizontal="center"/>
    </xf>
    <xf numFmtId="0" fontId="10" fillId="0" borderId="0" xfId="0" applyFont="1" applyBorder="1" applyAlignment="1">
      <alignment horizontal="center" wrapText="1"/>
    </xf>
    <xf numFmtId="0" fontId="10" fillId="0" borderId="0" xfId="0" applyFont="1" applyBorder="1" applyAlignment="1">
      <alignment horizontal="center"/>
    </xf>
    <xf numFmtId="0" fontId="18" fillId="0" borderId="0" xfId="0" applyFont="1" applyFill="1" applyBorder="1" applyAlignment="1">
      <alignment horizontal="right" wrapText="1"/>
    </xf>
    <xf numFmtId="0" fontId="9" fillId="0" borderId="0" xfId="0" applyFont="1" applyFill="1" applyBorder="1" applyAlignment="1">
      <alignment horizontal="right"/>
    </xf>
    <xf numFmtId="0" fontId="11" fillId="0" borderId="0" xfId="0" applyFont="1" applyFill="1" applyBorder="1" applyAlignment="1">
      <alignment horizontal="right" wrapText="1"/>
    </xf>
    <xf numFmtId="0" fontId="11" fillId="0" borderId="0" xfId="0" applyFont="1" applyFill="1" applyBorder="1" applyAlignment="1">
      <alignment horizontal="right"/>
    </xf>
    <xf numFmtId="0" fontId="11" fillId="4" borderId="0" xfId="0" applyFont="1" applyFill="1" applyBorder="1" applyAlignment="1">
      <alignment horizontal="right" wrapText="1"/>
    </xf>
    <xf numFmtId="0" fontId="11" fillId="4" borderId="0" xfId="0" applyFont="1" applyFill="1" applyBorder="1" applyAlignment="1">
      <alignment horizontal="right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/>
    <xf numFmtId="0" fontId="12" fillId="0" borderId="1" xfId="0" applyFont="1" applyBorder="1" applyAlignment="1">
      <alignment horizontal="center"/>
    </xf>
    <xf numFmtId="0" fontId="12" fillId="0" borderId="1" xfId="0" applyFont="1" applyBorder="1" applyAlignment="1">
      <alignment wrapText="1"/>
    </xf>
    <xf numFmtId="0" fontId="12" fillId="4" borderId="1" xfId="0" applyFont="1" applyFill="1" applyBorder="1" applyAlignment="1">
      <alignment horizontal="center"/>
    </xf>
    <xf numFmtId="0" fontId="12" fillId="0" borderId="1" xfId="0" applyFont="1" applyBorder="1" applyAlignment="1">
      <alignment horizontal="center" vertical="center"/>
    </xf>
    <xf numFmtId="2" fontId="10" fillId="0" borderId="6" xfId="0" applyNumberFormat="1" applyFont="1" applyBorder="1" applyAlignment="1">
      <alignment horizontal="center" vertical="center"/>
    </xf>
    <xf numFmtId="2" fontId="10" fillId="0" borderId="7" xfId="0" applyNumberFormat="1" applyFont="1" applyBorder="1" applyAlignment="1">
      <alignment horizontal="center" vertical="center"/>
    </xf>
    <xf numFmtId="2" fontId="10" fillId="0" borderId="2" xfId="0" applyNumberFormat="1" applyFont="1" applyBorder="1" applyAlignment="1">
      <alignment horizontal="center" vertical="center"/>
    </xf>
    <xf numFmtId="2" fontId="10" fillId="0" borderId="3" xfId="0" applyNumberFormat="1" applyFont="1" applyBorder="1" applyAlignment="1">
      <alignment horizontal="center" vertical="center"/>
    </xf>
    <xf numFmtId="2" fontId="10" fillId="0" borderId="8" xfId="0" applyNumberFormat="1" applyFont="1" applyBorder="1" applyAlignment="1">
      <alignment horizontal="center" vertical="center"/>
    </xf>
    <xf numFmtId="2" fontId="10" fillId="0" borderId="4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wrapText="1"/>
    </xf>
    <xf numFmtId="0" fontId="3" fillId="0" borderId="0" xfId="0" applyFont="1" applyBorder="1" applyAlignment="1">
      <alignment horizontal="center"/>
    </xf>
    <xf numFmtId="0" fontId="7" fillId="3" borderId="0" xfId="0" applyFont="1" applyFill="1" applyAlignment="1">
      <alignment horizontal="right" wrapText="1"/>
    </xf>
    <xf numFmtId="0" fontId="7" fillId="3" borderId="0" xfId="0" applyFont="1" applyFill="1" applyAlignment="1">
      <alignment horizontal="right"/>
    </xf>
    <xf numFmtId="0" fontId="12" fillId="0" borderId="5" xfId="0" applyFont="1" applyBorder="1" applyAlignment="1">
      <alignment horizontal="center" vertical="center" wrapText="1"/>
    </xf>
    <xf numFmtId="0" fontId="9" fillId="4" borderId="0" xfId="0" applyFont="1" applyFill="1" applyBorder="1" applyAlignment="1">
      <alignment horizontal="right" wrapText="1"/>
    </xf>
    <xf numFmtId="0" fontId="9" fillId="4" borderId="0" xfId="0" applyFont="1" applyFill="1" applyBorder="1" applyAlignment="1">
      <alignment horizontal="right"/>
    </xf>
    <xf numFmtId="0" fontId="10" fillId="0" borderId="0" xfId="0" applyFont="1" applyBorder="1" applyAlignment="1">
      <alignment horizontal="center" vertical="center" wrapText="1"/>
    </xf>
    <xf numFmtId="0" fontId="17" fillId="0" borderId="0" xfId="3" applyFont="1" applyBorder="1" applyAlignment="1">
      <alignment horizontal="right" wrapText="1"/>
    </xf>
    <xf numFmtId="0" fontId="17" fillId="0" borderId="0" xfId="3" applyFont="1" applyBorder="1" applyAlignment="1">
      <alignment horizontal="right"/>
    </xf>
    <xf numFmtId="0" fontId="17" fillId="0" borderId="0" xfId="3" applyFont="1" applyBorder="1" applyAlignment="1">
      <alignment horizontal="center" wrapText="1"/>
    </xf>
    <xf numFmtId="0" fontId="17" fillId="0" borderId="0" xfId="3" applyFont="1" applyBorder="1"/>
  </cellXfs>
  <cellStyles count="4">
    <cellStyle name="Обычный" xfId="0" builtinId="0"/>
    <cellStyle name="Обычный 2" xfId="1"/>
    <cellStyle name="Обычный 2 2" xfId="3"/>
    <cellStyle name="Обычный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>
      <selection activeCell="I5" sqref="I5"/>
    </sheetView>
  </sheetViews>
  <sheetFormatPr defaultRowHeight="18.75" x14ac:dyDescent="0.4"/>
  <cols>
    <col min="1" max="1" width="46.5703125" style="1" customWidth="1"/>
    <col min="2" max="2" width="11.7109375" style="1" customWidth="1"/>
    <col min="3" max="3" width="11.28515625" style="1" customWidth="1"/>
    <col min="4" max="4" width="15.7109375" style="1" customWidth="1"/>
    <col min="5" max="5" width="14.7109375" style="1" customWidth="1"/>
    <col min="6" max="6" width="15.5703125" style="1" hidden="1" customWidth="1"/>
    <col min="7" max="7" width="17.7109375" style="1" hidden="1" customWidth="1"/>
    <col min="8" max="16384" width="9.140625" style="1"/>
  </cols>
  <sheetData>
    <row r="1" spans="1:8" ht="88.5" customHeight="1" x14ac:dyDescent="0.4">
      <c r="A1" s="115" t="s">
        <v>110</v>
      </c>
      <c r="B1" s="116"/>
      <c r="C1" s="116"/>
      <c r="D1" s="116"/>
      <c r="E1" s="116"/>
      <c r="F1" s="19"/>
      <c r="H1" s="19"/>
    </row>
    <row r="2" spans="1:8" ht="78" customHeight="1" x14ac:dyDescent="0.4">
      <c r="A2" s="113" t="s">
        <v>76</v>
      </c>
      <c r="B2" s="114"/>
      <c r="C2" s="114"/>
      <c r="D2" s="114"/>
      <c r="E2" s="114"/>
      <c r="F2" s="26"/>
      <c r="G2" s="26"/>
      <c r="H2" s="26"/>
    </row>
    <row r="3" spans="1:8" ht="51" customHeight="1" x14ac:dyDescent="0.4">
      <c r="A3" s="103" t="s">
        <v>0</v>
      </c>
      <c r="B3" s="27" t="s">
        <v>1</v>
      </c>
      <c r="C3" s="27" t="s">
        <v>2</v>
      </c>
      <c r="D3" s="27" t="s">
        <v>3</v>
      </c>
      <c r="E3" s="104" t="s">
        <v>4</v>
      </c>
      <c r="F3" s="83" t="s">
        <v>3</v>
      </c>
      <c r="G3" s="34" t="s">
        <v>4</v>
      </c>
      <c r="H3" s="26"/>
    </row>
    <row r="4" spans="1:8" x14ac:dyDescent="0.4">
      <c r="A4" s="102" t="s">
        <v>5</v>
      </c>
      <c r="B4" s="103">
        <v>1</v>
      </c>
      <c r="C4" s="27">
        <v>1</v>
      </c>
      <c r="D4" s="103">
        <v>240000</v>
      </c>
      <c r="E4" s="105">
        <v>240000</v>
      </c>
      <c r="F4" s="84">
        <v>240</v>
      </c>
      <c r="G4" s="24">
        <v>240</v>
      </c>
      <c r="H4" s="26"/>
    </row>
    <row r="5" spans="1:8" x14ac:dyDescent="0.4">
      <c r="A5" s="35" t="s">
        <v>6</v>
      </c>
      <c r="B5" s="103">
        <v>1</v>
      </c>
      <c r="C5" s="27">
        <v>0.5</v>
      </c>
      <c r="D5" s="103">
        <v>200000</v>
      </c>
      <c r="E5" s="103">
        <v>100000</v>
      </c>
      <c r="F5" s="84">
        <v>200</v>
      </c>
      <c r="G5" s="24">
        <v>100</v>
      </c>
      <c r="H5" s="26"/>
    </row>
    <row r="6" spans="1:8" x14ac:dyDescent="0.4">
      <c r="A6" s="35" t="s">
        <v>7</v>
      </c>
      <c r="B6" s="103">
        <v>1</v>
      </c>
      <c r="C6" s="27">
        <v>1</v>
      </c>
      <c r="D6" s="30">
        <v>155000</v>
      </c>
      <c r="E6" s="103">
        <v>155000</v>
      </c>
      <c r="F6" s="84">
        <v>155</v>
      </c>
      <c r="G6" s="24">
        <v>155</v>
      </c>
      <c r="H6" s="26"/>
    </row>
    <row r="7" spans="1:8" x14ac:dyDescent="0.4">
      <c r="A7" s="35" t="s">
        <v>7</v>
      </c>
      <c r="B7" s="103">
        <v>1</v>
      </c>
      <c r="C7" s="27">
        <v>1</v>
      </c>
      <c r="D7" s="30">
        <v>155000</v>
      </c>
      <c r="E7" s="103">
        <v>155000</v>
      </c>
      <c r="F7" s="84">
        <v>155</v>
      </c>
      <c r="G7" s="24">
        <v>155</v>
      </c>
      <c r="H7" s="26"/>
    </row>
    <row r="8" spans="1:8" x14ac:dyDescent="0.4">
      <c r="A8" s="35" t="s">
        <v>7</v>
      </c>
      <c r="B8" s="103">
        <v>1</v>
      </c>
      <c r="C8" s="27">
        <v>1</v>
      </c>
      <c r="D8" s="30">
        <v>155000</v>
      </c>
      <c r="E8" s="103">
        <v>155000</v>
      </c>
      <c r="F8" s="84">
        <v>155</v>
      </c>
      <c r="G8" s="24">
        <v>155</v>
      </c>
      <c r="H8" s="26"/>
    </row>
    <row r="9" spans="1:8" x14ac:dyDescent="0.4">
      <c r="A9" s="35" t="s">
        <v>8</v>
      </c>
      <c r="B9" s="103">
        <v>1</v>
      </c>
      <c r="C9" s="27">
        <v>1</v>
      </c>
      <c r="D9" s="30">
        <v>155000</v>
      </c>
      <c r="E9" s="103">
        <v>155000</v>
      </c>
      <c r="F9" s="84">
        <v>155</v>
      </c>
      <c r="G9" s="24">
        <v>155</v>
      </c>
      <c r="H9" s="26"/>
    </row>
    <row r="10" spans="1:8" x14ac:dyDescent="0.4">
      <c r="A10" s="35" t="s">
        <v>9</v>
      </c>
      <c r="B10" s="103">
        <v>1</v>
      </c>
      <c r="C10" s="27">
        <v>1</v>
      </c>
      <c r="D10" s="32">
        <v>145000</v>
      </c>
      <c r="E10" s="105">
        <v>145000</v>
      </c>
      <c r="F10" s="84">
        <v>145</v>
      </c>
      <c r="G10" s="24">
        <v>145</v>
      </c>
      <c r="H10" s="26"/>
    </row>
    <row r="11" spans="1:8" x14ac:dyDescent="0.4">
      <c r="A11" s="35" t="s">
        <v>8</v>
      </c>
      <c r="B11" s="103">
        <v>1</v>
      </c>
      <c r="C11" s="27">
        <v>0.68</v>
      </c>
      <c r="D11" s="30">
        <v>155000</v>
      </c>
      <c r="E11" s="103">
        <v>105400</v>
      </c>
      <c r="F11" s="84">
        <v>155</v>
      </c>
      <c r="G11" s="24">
        <v>105.4</v>
      </c>
      <c r="H11" s="26"/>
    </row>
    <row r="12" spans="1:8" x14ac:dyDescent="0.4">
      <c r="A12" s="102" t="s">
        <v>64</v>
      </c>
      <c r="B12" s="103">
        <v>1</v>
      </c>
      <c r="C12" s="27">
        <v>0.25</v>
      </c>
      <c r="D12" s="103">
        <v>155000</v>
      </c>
      <c r="E12" s="103">
        <v>38750</v>
      </c>
      <c r="F12" s="84">
        <v>155</v>
      </c>
      <c r="G12" s="24">
        <v>38.799999999999997</v>
      </c>
      <c r="H12" s="26"/>
    </row>
    <row r="13" spans="1:8" x14ac:dyDescent="0.4">
      <c r="A13" s="35" t="s">
        <v>10</v>
      </c>
      <c r="B13" s="103">
        <v>1</v>
      </c>
      <c r="C13" s="27">
        <v>1</v>
      </c>
      <c r="D13" s="103">
        <v>145000</v>
      </c>
      <c r="E13" s="103">
        <v>145000</v>
      </c>
      <c r="F13" s="84">
        <v>145</v>
      </c>
      <c r="G13" s="24">
        <v>145</v>
      </c>
      <c r="H13" s="26"/>
    </row>
    <row r="14" spans="1:8" x14ac:dyDescent="0.4">
      <c r="A14" s="35" t="s">
        <v>10</v>
      </c>
      <c r="B14" s="103">
        <v>1</v>
      </c>
      <c r="C14" s="27">
        <v>1</v>
      </c>
      <c r="D14" s="103">
        <v>145000</v>
      </c>
      <c r="E14" s="103">
        <v>145000</v>
      </c>
      <c r="F14" s="84">
        <v>145</v>
      </c>
      <c r="G14" s="24">
        <v>145</v>
      </c>
      <c r="H14" s="26"/>
    </row>
    <row r="15" spans="1:8" x14ac:dyDescent="0.4">
      <c r="A15" s="35" t="s">
        <v>10</v>
      </c>
      <c r="B15" s="103">
        <v>1</v>
      </c>
      <c r="C15" s="27">
        <v>1</v>
      </c>
      <c r="D15" s="103">
        <v>145000</v>
      </c>
      <c r="E15" s="103">
        <v>145000</v>
      </c>
      <c r="F15" s="84">
        <v>145</v>
      </c>
      <c r="G15" s="24">
        <v>145</v>
      </c>
      <c r="H15" s="26"/>
    </row>
    <row r="16" spans="1:8" x14ac:dyDescent="0.4">
      <c r="A16" s="35" t="s">
        <v>10</v>
      </c>
      <c r="B16" s="103">
        <v>1</v>
      </c>
      <c r="C16" s="27">
        <v>1</v>
      </c>
      <c r="D16" s="103">
        <v>145000</v>
      </c>
      <c r="E16" s="103">
        <v>145000</v>
      </c>
      <c r="F16" s="84">
        <v>145</v>
      </c>
      <c r="G16" s="24">
        <v>145</v>
      </c>
      <c r="H16" s="26"/>
    </row>
    <row r="17" spans="1:8" x14ac:dyDescent="0.4">
      <c r="A17" s="36" t="s">
        <v>11</v>
      </c>
      <c r="B17" s="103">
        <v>1</v>
      </c>
      <c r="C17" s="27">
        <v>1</v>
      </c>
      <c r="D17" s="103">
        <v>145000</v>
      </c>
      <c r="E17" s="103">
        <v>145000</v>
      </c>
      <c r="F17" s="84">
        <v>145</v>
      </c>
      <c r="G17" s="24">
        <v>145</v>
      </c>
      <c r="H17" s="26"/>
    </row>
    <row r="18" spans="1:8" x14ac:dyDescent="0.4">
      <c r="A18" s="102" t="s">
        <v>13</v>
      </c>
      <c r="B18" s="103">
        <v>1</v>
      </c>
      <c r="C18" s="27" t="s">
        <v>14</v>
      </c>
      <c r="D18" s="103">
        <v>140000</v>
      </c>
      <c r="E18" s="103">
        <v>70000</v>
      </c>
      <c r="F18" s="84">
        <v>140</v>
      </c>
      <c r="G18" s="24">
        <v>70</v>
      </c>
      <c r="H18" s="26"/>
    </row>
    <row r="19" spans="1:8" x14ac:dyDescent="0.4">
      <c r="A19" s="36" t="s">
        <v>15</v>
      </c>
      <c r="B19" s="103">
        <v>1</v>
      </c>
      <c r="C19" s="27">
        <v>1</v>
      </c>
      <c r="D19" s="103">
        <v>145000</v>
      </c>
      <c r="E19" s="103">
        <v>145000</v>
      </c>
      <c r="F19" s="84">
        <v>145</v>
      </c>
      <c r="G19" s="24">
        <v>145</v>
      </c>
      <c r="H19" s="26"/>
    </row>
    <row r="20" spans="1:8" x14ac:dyDescent="0.4">
      <c r="A20" s="102" t="s">
        <v>16</v>
      </c>
      <c r="B20" s="103">
        <v>1</v>
      </c>
      <c r="C20" s="27">
        <v>1</v>
      </c>
      <c r="D20" s="103">
        <v>140000</v>
      </c>
      <c r="E20" s="103">
        <v>140000</v>
      </c>
      <c r="F20" s="84">
        <v>140</v>
      </c>
      <c r="G20" s="24">
        <v>140</v>
      </c>
      <c r="H20" s="26"/>
    </row>
    <row r="21" spans="1:8" x14ac:dyDescent="0.4">
      <c r="A21" s="102" t="s">
        <v>61</v>
      </c>
      <c r="B21" s="103">
        <v>1</v>
      </c>
      <c r="C21" s="27" t="s">
        <v>24</v>
      </c>
      <c r="D21" s="103">
        <v>140000</v>
      </c>
      <c r="E21" s="103">
        <v>140000</v>
      </c>
      <c r="F21" s="84">
        <v>140</v>
      </c>
      <c r="G21" s="24">
        <v>140</v>
      </c>
      <c r="H21" s="26"/>
    </row>
    <row r="22" spans="1:8" ht="19.5" customHeight="1" x14ac:dyDescent="0.4">
      <c r="A22" s="102" t="s">
        <v>18</v>
      </c>
      <c r="B22" s="103">
        <v>1</v>
      </c>
      <c r="C22" s="27">
        <v>1</v>
      </c>
      <c r="D22" s="103">
        <v>140000</v>
      </c>
      <c r="E22" s="103">
        <v>140000</v>
      </c>
      <c r="F22" s="84">
        <v>140</v>
      </c>
      <c r="G22" s="24">
        <v>140</v>
      </c>
      <c r="H22" s="26"/>
    </row>
    <row r="23" spans="1:8" x14ac:dyDescent="0.4">
      <c r="A23" s="103" t="s">
        <v>4</v>
      </c>
      <c r="B23" s="103">
        <f>SUM(B4:B22)</f>
        <v>19</v>
      </c>
      <c r="C23" s="27" t="s">
        <v>65</v>
      </c>
      <c r="D23" s="103"/>
      <c r="E23" s="103">
        <f>SUM(E4:E22)</f>
        <v>2609150</v>
      </c>
      <c r="F23" s="84"/>
      <c r="G23" s="73">
        <f>SUM(G4:G22)</f>
        <v>2609.1999999999998</v>
      </c>
      <c r="H23" s="26"/>
    </row>
    <row r="24" spans="1:8" x14ac:dyDescent="0.4">
      <c r="A24" s="26"/>
      <c r="B24" s="26"/>
      <c r="C24" s="26"/>
      <c r="D24" s="26"/>
      <c r="E24" s="26"/>
      <c r="F24" s="26"/>
      <c r="G24" s="26"/>
      <c r="H24" s="26"/>
    </row>
  </sheetData>
  <mergeCells count="2">
    <mergeCell ref="A2:E2"/>
    <mergeCell ref="A1:E1"/>
  </mergeCells>
  <pageMargins left="0.25" right="0.25" top="0.75" bottom="0.75" header="0.3" footer="0.3"/>
  <pageSetup paperSize="9" scale="95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workbookViewId="0">
      <selection activeCell="L4" sqref="L4"/>
    </sheetView>
  </sheetViews>
  <sheetFormatPr defaultRowHeight="18.75" x14ac:dyDescent="0.4"/>
  <cols>
    <col min="1" max="1" width="36.28515625" style="1" customWidth="1"/>
    <col min="2" max="2" width="10.5703125" style="1" customWidth="1"/>
    <col min="3" max="3" width="8.140625" style="1" customWidth="1"/>
    <col min="4" max="4" width="17" style="1" customWidth="1"/>
    <col min="5" max="5" width="11.85546875" style="1" customWidth="1"/>
    <col min="6" max="6" width="15.85546875" style="1" hidden="1" customWidth="1"/>
    <col min="7" max="7" width="13.140625" style="1" hidden="1" customWidth="1"/>
    <col min="8" max="16384" width="9.140625" style="1"/>
  </cols>
  <sheetData>
    <row r="1" spans="1:7" ht="69" customHeight="1" x14ac:dyDescent="0.4">
      <c r="A1" s="138" t="s">
        <v>118</v>
      </c>
      <c r="B1" s="139"/>
      <c r="C1" s="139"/>
      <c r="D1" s="139"/>
      <c r="E1" s="139"/>
    </row>
    <row r="2" spans="1:7" ht="97.5" customHeight="1" x14ac:dyDescent="0.4">
      <c r="A2" s="113" t="s">
        <v>75</v>
      </c>
      <c r="B2" s="114"/>
      <c r="C2" s="114"/>
      <c r="D2" s="114"/>
      <c r="E2" s="114"/>
      <c r="F2" s="26"/>
      <c r="G2" s="26"/>
    </row>
    <row r="3" spans="1:7" x14ac:dyDescent="0.4">
      <c r="A3" s="108" t="s">
        <v>0</v>
      </c>
      <c r="B3" s="100" t="s">
        <v>1</v>
      </c>
      <c r="C3" s="100" t="s">
        <v>19</v>
      </c>
      <c r="D3" s="99" t="s">
        <v>20</v>
      </c>
      <c r="E3" s="100" t="s">
        <v>4</v>
      </c>
      <c r="F3" s="95" t="s">
        <v>20</v>
      </c>
      <c r="G3" s="68" t="s">
        <v>4</v>
      </c>
    </row>
    <row r="4" spans="1:7" ht="34.5" x14ac:dyDescent="0.4">
      <c r="A4" s="108" t="s">
        <v>31</v>
      </c>
      <c r="B4" s="69">
        <v>1</v>
      </c>
      <c r="C4" s="69" t="s">
        <v>32</v>
      </c>
      <c r="D4" s="69" t="s">
        <v>86</v>
      </c>
      <c r="E4" s="70">
        <v>317500</v>
      </c>
      <c r="F4" s="90" t="s">
        <v>85</v>
      </c>
      <c r="G4" s="54">
        <v>317.5</v>
      </c>
    </row>
    <row r="5" spans="1:7" ht="34.5" x14ac:dyDescent="0.4">
      <c r="A5" s="108" t="s">
        <v>73</v>
      </c>
      <c r="B5" s="69">
        <v>1</v>
      </c>
      <c r="C5" s="69" t="s">
        <v>59</v>
      </c>
      <c r="D5" s="69" t="s">
        <v>87</v>
      </c>
      <c r="E5" s="69">
        <v>253500</v>
      </c>
      <c r="F5" s="90" t="s">
        <v>82</v>
      </c>
      <c r="G5" s="54">
        <v>253.5</v>
      </c>
    </row>
    <row r="6" spans="1:7" x14ac:dyDescent="0.4">
      <c r="A6" s="108" t="s">
        <v>72</v>
      </c>
      <c r="B6" s="69">
        <v>1</v>
      </c>
      <c r="C6" s="69">
        <v>1</v>
      </c>
      <c r="D6" s="69">
        <v>200000</v>
      </c>
      <c r="E6" s="69">
        <v>200000</v>
      </c>
      <c r="F6" s="90">
        <v>200</v>
      </c>
      <c r="G6" s="54">
        <v>200</v>
      </c>
    </row>
    <row r="7" spans="1:7" hidden="1" x14ac:dyDescent="0.4">
      <c r="A7" s="109"/>
      <c r="B7" s="71"/>
      <c r="C7" s="71"/>
      <c r="D7" s="71"/>
      <c r="E7" s="71"/>
      <c r="F7" s="96"/>
      <c r="G7" s="75"/>
    </row>
    <row r="8" spans="1:7" hidden="1" x14ac:dyDescent="0.4">
      <c r="A8" s="109"/>
      <c r="B8" s="71"/>
      <c r="C8" s="71"/>
      <c r="D8" s="71"/>
      <c r="E8" s="71"/>
      <c r="F8" s="96"/>
      <c r="G8" s="75"/>
    </row>
    <row r="9" spans="1:7" ht="34.5" x14ac:dyDescent="0.4">
      <c r="A9" s="108" t="s">
        <v>33</v>
      </c>
      <c r="B9" s="69">
        <v>1</v>
      </c>
      <c r="C9" s="69">
        <v>1</v>
      </c>
      <c r="D9" s="69">
        <v>155000</v>
      </c>
      <c r="E9" s="69">
        <v>155000</v>
      </c>
      <c r="F9" s="97">
        <v>155</v>
      </c>
      <c r="G9" s="54">
        <v>155</v>
      </c>
    </row>
    <row r="10" spans="1:7" ht="34.5" x14ac:dyDescent="0.4">
      <c r="A10" s="108" t="s">
        <v>33</v>
      </c>
      <c r="B10" s="69">
        <v>1</v>
      </c>
      <c r="C10" s="69">
        <v>1</v>
      </c>
      <c r="D10" s="69">
        <v>155000</v>
      </c>
      <c r="E10" s="69">
        <v>155000</v>
      </c>
      <c r="F10" s="97">
        <v>155</v>
      </c>
      <c r="G10" s="54">
        <v>155</v>
      </c>
    </row>
    <row r="11" spans="1:7" ht="34.5" x14ac:dyDescent="0.4">
      <c r="A11" s="108" t="s">
        <v>33</v>
      </c>
      <c r="B11" s="69">
        <v>1</v>
      </c>
      <c r="C11" s="69">
        <v>1</v>
      </c>
      <c r="D11" s="69">
        <v>155000</v>
      </c>
      <c r="E11" s="69">
        <v>155000</v>
      </c>
      <c r="F11" s="97">
        <v>155</v>
      </c>
      <c r="G11" s="54">
        <v>155</v>
      </c>
    </row>
    <row r="12" spans="1:7" ht="34.5" x14ac:dyDescent="0.4">
      <c r="A12" s="108" t="s">
        <v>33</v>
      </c>
      <c r="B12" s="69">
        <v>1</v>
      </c>
      <c r="C12" s="69">
        <v>1</v>
      </c>
      <c r="D12" s="69">
        <v>155000</v>
      </c>
      <c r="E12" s="69">
        <v>155000</v>
      </c>
      <c r="F12" s="97">
        <v>155</v>
      </c>
      <c r="G12" s="54">
        <v>155</v>
      </c>
    </row>
    <row r="13" spans="1:7" ht="34.5" x14ac:dyDescent="0.4">
      <c r="A13" s="108" t="s">
        <v>33</v>
      </c>
      <c r="B13" s="69">
        <v>1</v>
      </c>
      <c r="C13" s="69">
        <v>1</v>
      </c>
      <c r="D13" s="69">
        <v>155000</v>
      </c>
      <c r="E13" s="69">
        <v>155000</v>
      </c>
      <c r="F13" s="97">
        <v>155</v>
      </c>
      <c r="G13" s="54">
        <v>155</v>
      </c>
    </row>
    <row r="14" spans="1:7" ht="34.5" x14ac:dyDescent="0.4">
      <c r="A14" s="108" t="s">
        <v>34</v>
      </c>
      <c r="B14" s="69">
        <v>1</v>
      </c>
      <c r="C14" s="69">
        <v>1</v>
      </c>
      <c r="D14" s="69">
        <v>155000</v>
      </c>
      <c r="E14" s="69">
        <v>155000</v>
      </c>
      <c r="F14" s="97">
        <v>155</v>
      </c>
      <c r="G14" s="54">
        <v>155</v>
      </c>
    </row>
    <row r="15" spans="1:7" ht="34.5" x14ac:dyDescent="0.4">
      <c r="A15" s="110" t="s">
        <v>34</v>
      </c>
      <c r="B15" s="70">
        <v>1</v>
      </c>
      <c r="C15" s="70">
        <v>1</v>
      </c>
      <c r="D15" s="69">
        <v>155000</v>
      </c>
      <c r="E15" s="69">
        <v>155000</v>
      </c>
      <c r="F15" s="97">
        <v>155</v>
      </c>
      <c r="G15" s="54">
        <v>155</v>
      </c>
    </row>
    <row r="16" spans="1:7" x14ac:dyDescent="0.4">
      <c r="A16" s="110" t="s">
        <v>35</v>
      </c>
      <c r="B16" s="70">
        <v>1</v>
      </c>
      <c r="C16" s="70">
        <v>0.5</v>
      </c>
      <c r="D16" s="70">
        <v>145000</v>
      </c>
      <c r="E16" s="70">
        <v>72500</v>
      </c>
      <c r="F16" s="90">
        <v>145</v>
      </c>
      <c r="G16" s="54">
        <v>72.5</v>
      </c>
    </row>
    <row r="17" spans="1:7" x14ac:dyDescent="0.4">
      <c r="A17" s="108" t="s">
        <v>11</v>
      </c>
      <c r="B17" s="69">
        <v>1</v>
      </c>
      <c r="C17" s="69">
        <v>1</v>
      </c>
      <c r="D17" s="69">
        <v>145000</v>
      </c>
      <c r="E17" s="69">
        <v>145000</v>
      </c>
      <c r="F17" s="90">
        <v>145</v>
      </c>
      <c r="G17" s="54">
        <v>145</v>
      </c>
    </row>
    <row r="18" spans="1:7" x14ac:dyDescent="0.4">
      <c r="A18" s="108" t="s">
        <v>27</v>
      </c>
      <c r="B18" s="69">
        <v>1</v>
      </c>
      <c r="C18" s="69">
        <v>1</v>
      </c>
      <c r="D18" s="69">
        <v>140000</v>
      </c>
      <c r="E18" s="69">
        <v>140000</v>
      </c>
      <c r="F18" s="90">
        <v>140</v>
      </c>
      <c r="G18" s="54">
        <v>140</v>
      </c>
    </row>
    <row r="19" spans="1:7" x14ac:dyDescent="0.4">
      <c r="A19" s="108" t="s">
        <v>27</v>
      </c>
      <c r="B19" s="69">
        <v>1</v>
      </c>
      <c r="C19" s="69">
        <v>1</v>
      </c>
      <c r="D19" s="69">
        <v>140000</v>
      </c>
      <c r="E19" s="69">
        <v>140000</v>
      </c>
      <c r="F19" s="90">
        <v>140</v>
      </c>
      <c r="G19" s="54">
        <v>140</v>
      </c>
    </row>
    <row r="20" spans="1:7" x14ac:dyDescent="0.4">
      <c r="A20" s="110" t="s">
        <v>27</v>
      </c>
      <c r="B20" s="70">
        <v>2</v>
      </c>
      <c r="C20" s="70">
        <v>2</v>
      </c>
      <c r="D20" s="69">
        <v>140000</v>
      </c>
      <c r="E20" s="69">
        <v>280000</v>
      </c>
      <c r="F20" s="98">
        <v>140</v>
      </c>
      <c r="G20" s="76">
        <v>280</v>
      </c>
    </row>
    <row r="21" spans="1:7" x14ac:dyDescent="0.4">
      <c r="A21" s="110" t="s">
        <v>52</v>
      </c>
      <c r="B21" s="69">
        <v>1</v>
      </c>
      <c r="C21" s="69">
        <v>1</v>
      </c>
      <c r="D21" s="69">
        <v>125000</v>
      </c>
      <c r="E21" s="69">
        <v>125000</v>
      </c>
      <c r="F21" s="90">
        <v>125</v>
      </c>
      <c r="G21" s="54">
        <v>125</v>
      </c>
    </row>
    <row r="22" spans="1:7" s="19" customFormat="1" x14ac:dyDescent="0.4">
      <c r="A22" s="110" t="s">
        <v>74</v>
      </c>
      <c r="B22" s="70">
        <v>4</v>
      </c>
      <c r="C22" s="70">
        <v>4</v>
      </c>
      <c r="D22" s="70">
        <v>125000</v>
      </c>
      <c r="E22" s="70">
        <v>500000</v>
      </c>
      <c r="F22" s="90">
        <v>125</v>
      </c>
      <c r="G22" s="76">
        <v>500</v>
      </c>
    </row>
    <row r="23" spans="1:7" hidden="1" x14ac:dyDescent="0.4">
      <c r="A23" s="108"/>
      <c r="B23" s="69"/>
      <c r="C23" s="69"/>
      <c r="D23" s="69"/>
      <c r="E23" s="69"/>
      <c r="F23" s="90"/>
      <c r="G23" s="54"/>
    </row>
    <row r="24" spans="1:7" ht="3.75" hidden="1" customHeight="1" x14ac:dyDescent="0.4">
      <c r="A24" s="108"/>
      <c r="B24" s="69"/>
      <c r="C24" s="69"/>
      <c r="D24" s="69"/>
      <c r="E24" s="69"/>
      <c r="F24" s="90"/>
      <c r="G24" s="54"/>
    </row>
    <row r="25" spans="1:7" x14ac:dyDescent="0.4">
      <c r="A25" s="108" t="s">
        <v>4</v>
      </c>
      <c r="B25" s="69">
        <f>SUM(B4:B24)</f>
        <v>21</v>
      </c>
      <c r="C25" s="55">
        <v>21.5</v>
      </c>
      <c r="D25" s="69"/>
      <c r="E25" s="69">
        <f>SUM(E4:E24)</f>
        <v>3258500</v>
      </c>
      <c r="F25" s="90"/>
      <c r="G25" s="54">
        <f>SUM(G4:G24)</f>
        <v>3258.5</v>
      </c>
    </row>
  </sheetData>
  <mergeCells count="2">
    <mergeCell ref="A1:E1"/>
    <mergeCell ref="A2:E2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workbookViewId="0">
      <selection activeCell="N2" sqref="N2"/>
    </sheetView>
  </sheetViews>
  <sheetFormatPr defaultRowHeight="18.75" x14ac:dyDescent="0.4"/>
  <cols>
    <col min="1" max="1" width="20.42578125" style="1" customWidth="1"/>
    <col min="2" max="2" width="14" style="1" customWidth="1"/>
    <col min="3" max="3" width="14.140625" style="1" customWidth="1"/>
    <col min="4" max="4" width="17.28515625" style="1" hidden="1" customWidth="1"/>
    <col min="5" max="5" width="16.42578125" style="1" hidden="1" customWidth="1"/>
    <col min="6" max="6" width="0.28515625" style="1" hidden="1" customWidth="1"/>
    <col min="7" max="7" width="17.7109375" style="1" customWidth="1"/>
    <col min="8" max="8" width="15" style="1" customWidth="1"/>
    <col min="9" max="16384" width="9.140625" style="1"/>
  </cols>
  <sheetData>
    <row r="1" spans="1:9" ht="87" customHeight="1" x14ac:dyDescent="0.4">
      <c r="A1" s="138" t="s">
        <v>109</v>
      </c>
      <c r="B1" s="138"/>
      <c r="C1" s="138"/>
      <c r="D1" s="138"/>
      <c r="E1" s="138"/>
      <c r="F1" s="138"/>
      <c r="G1" s="138"/>
      <c r="H1" s="138"/>
    </row>
    <row r="2" spans="1:9" ht="103.5" customHeight="1" x14ac:dyDescent="0.4">
      <c r="A2" s="140" t="s">
        <v>57</v>
      </c>
      <c r="B2" s="140"/>
      <c r="C2" s="140"/>
      <c r="D2" s="140"/>
      <c r="E2" s="140"/>
      <c r="F2" s="140"/>
      <c r="G2" s="140"/>
      <c r="H2" s="140"/>
      <c r="I2" s="26"/>
    </row>
    <row r="3" spans="1:9" x14ac:dyDescent="0.4">
      <c r="A3" s="59" t="s">
        <v>0</v>
      </c>
      <c r="B3" s="60" t="s">
        <v>1</v>
      </c>
      <c r="C3" s="60" t="s">
        <v>19</v>
      </c>
      <c r="D3" s="60" t="s">
        <v>38</v>
      </c>
      <c r="E3" s="61" t="s">
        <v>56</v>
      </c>
      <c r="F3" s="37"/>
      <c r="G3" s="60" t="s">
        <v>38</v>
      </c>
      <c r="H3" s="61" t="s">
        <v>56</v>
      </c>
      <c r="I3" s="26"/>
    </row>
    <row r="4" spans="1:9" ht="25.5" customHeight="1" x14ac:dyDescent="0.4">
      <c r="A4" s="102" t="s">
        <v>21</v>
      </c>
      <c r="B4" s="101">
        <v>1</v>
      </c>
      <c r="C4" s="106">
        <v>1</v>
      </c>
      <c r="D4" s="106">
        <v>265000</v>
      </c>
      <c r="E4" s="106">
        <v>265000</v>
      </c>
      <c r="F4" s="69"/>
      <c r="G4" s="67">
        <v>290000</v>
      </c>
      <c r="H4" s="67">
        <v>290000</v>
      </c>
      <c r="I4" s="26"/>
    </row>
    <row r="5" spans="1:9" ht="30" customHeight="1" x14ac:dyDescent="0.4">
      <c r="A5" s="104" t="s">
        <v>53</v>
      </c>
      <c r="B5" s="101">
        <v>3</v>
      </c>
      <c r="C5" s="106">
        <v>3</v>
      </c>
      <c r="D5" s="106">
        <v>180000</v>
      </c>
      <c r="E5" s="106">
        <v>540000</v>
      </c>
      <c r="F5" s="69"/>
      <c r="G5" s="67">
        <v>200000</v>
      </c>
      <c r="H5" s="67">
        <v>600000</v>
      </c>
      <c r="I5" s="63"/>
    </row>
    <row r="6" spans="1:9" ht="45" customHeight="1" x14ac:dyDescent="0.4">
      <c r="A6" s="104" t="s">
        <v>54</v>
      </c>
      <c r="B6" s="101">
        <v>1</v>
      </c>
      <c r="C6" s="106">
        <v>1</v>
      </c>
      <c r="D6" s="106">
        <v>230000</v>
      </c>
      <c r="E6" s="64">
        <v>230000</v>
      </c>
      <c r="F6" s="69"/>
      <c r="G6" s="67">
        <v>250000</v>
      </c>
      <c r="H6" s="67">
        <v>250000</v>
      </c>
      <c r="I6" s="63"/>
    </row>
    <row r="7" spans="1:9" ht="37.5" customHeight="1" x14ac:dyDescent="0.4">
      <c r="A7" s="104" t="s">
        <v>54</v>
      </c>
      <c r="B7" s="101">
        <v>2</v>
      </c>
      <c r="C7" s="106">
        <v>2</v>
      </c>
      <c r="D7" s="106">
        <v>210000</v>
      </c>
      <c r="E7" s="106">
        <v>420000</v>
      </c>
      <c r="F7" s="69"/>
      <c r="G7" s="67">
        <v>230000</v>
      </c>
      <c r="H7" s="67">
        <v>460000</v>
      </c>
      <c r="I7" s="63"/>
    </row>
    <row r="8" spans="1:9" x14ac:dyDescent="0.4">
      <c r="A8" s="62" t="s">
        <v>4</v>
      </c>
      <c r="B8" s="60">
        <v>7</v>
      </c>
      <c r="C8" s="106">
        <v>7</v>
      </c>
      <c r="D8" s="65" t="s">
        <v>55</v>
      </c>
      <c r="E8" s="106">
        <f>SUM(E4:E7)</f>
        <v>1455000</v>
      </c>
      <c r="F8" s="69"/>
      <c r="G8" s="55"/>
      <c r="H8" s="67">
        <f>SUM(H4:H7)</f>
        <v>1600000</v>
      </c>
      <c r="I8" s="26"/>
    </row>
    <row r="9" spans="1:9" x14ac:dyDescent="0.4">
      <c r="A9" s="26"/>
      <c r="B9" s="26"/>
      <c r="C9" s="26"/>
      <c r="D9" s="26"/>
      <c r="E9" s="26"/>
      <c r="F9" s="26"/>
      <c r="G9" s="26"/>
      <c r="H9" s="26"/>
      <c r="I9" s="26"/>
    </row>
    <row r="10" spans="1:9" x14ac:dyDescent="0.4">
      <c r="A10" s="26"/>
      <c r="B10" s="26"/>
      <c r="C10" s="26"/>
      <c r="D10" s="26"/>
      <c r="E10" s="26"/>
      <c r="F10" s="26"/>
      <c r="G10" s="26"/>
      <c r="H10" s="26"/>
      <c r="I10" s="26"/>
    </row>
    <row r="11" spans="1:9" x14ac:dyDescent="0.4">
      <c r="D11" s="11"/>
      <c r="E11" s="13"/>
    </row>
    <row r="12" spans="1:9" x14ac:dyDescent="0.4">
      <c r="D12" s="11"/>
      <c r="E12" s="13"/>
    </row>
    <row r="13" spans="1:9" x14ac:dyDescent="0.4">
      <c r="D13" s="11"/>
      <c r="E13" s="13"/>
    </row>
    <row r="14" spans="1:9" x14ac:dyDescent="0.4">
      <c r="D14" s="11"/>
      <c r="E14" s="13"/>
      <c r="F14" s="10"/>
    </row>
    <row r="17" spans="6:6" ht="24.75" x14ac:dyDescent="0.5">
      <c r="F17" s="12"/>
    </row>
  </sheetData>
  <mergeCells count="2">
    <mergeCell ref="A1:H1"/>
    <mergeCell ref="A2:H2"/>
  </mergeCells>
  <pageMargins left="0.25" right="0.25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tabSelected="1" workbookViewId="0">
      <selection activeCell="G6" sqref="G6"/>
    </sheetView>
  </sheetViews>
  <sheetFormatPr defaultRowHeight="15" x14ac:dyDescent="0.25"/>
  <cols>
    <col min="1" max="1" width="17.42578125" customWidth="1"/>
    <col min="2" max="2" width="13.5703125" customWidth="1"/>
    <col min="3" max="3" width="11.42578125" customWidth="1"/>
    <col min="4" max="4" width="22.42578125" customWidth="1"/>
    <col min="5" max="5" width="17.85546875" customWidth="1"/>
  </cols>
  <sheetData>
    <row r="1" spans="1:5" ht="59.25" customHeight="1" x14ac:dyDescent="0.25">
      <c r="A1" s="141" t="s">
        <v>119</v>
      </c>
      <c r="B1" s="142"/>
      <c r="C1" s="142"/>
      <c r="D1" s="142"/>
      <c r="E1" s="142"/>
    </row>
    <row r="2" spans="1:5" ht="74.25" customHeight="1" x14ac:dyDescent="0.25">
      <c r="A2" s="143" t="s">
        <v>120</v>
      </c>
      <c r="B2" s="144"/>
      <c r="C2" s="144"/>
      <c r="D2" s="144"/>
      <c r="E2" s="144"/>
    </row>
    <row r="3" spans="1:5" ht="34.5" x14ac:dyDescent="0.25">
      <c r="A3" s="77" t="s">
        <v>0</v>
      </c>
      <c r="B3" s="77" t="s">
        <v>88</v>
      </c>
      <c r="C3" s="77" t="s">
        <v>19</v>
      </c>
      <c r="D3" s="77" t="s">
        <v>38</v>
      </c>
      <c r="E3" s="77" t="s">
        <v>4</v>
      </c>
    </row>
    <row r="4" spans="1:5" ht="17.25" x14ac:dyDescent="0.25">
      <c r="A4" s="78" t="s">
        <v>21</v>
      </c>
      <c r="B4" s="79">
        <v>1</v>
      </c>
      <c r="C4" s="79">
        <v>1</v>
      </c>
      <c r="D4" s="79">
        <v>350000</v>
      </c>
      <c r="E4" s="79">
        <v>350000</v>
      </c>
    </row>
    <row r="5" spans="1:5" ht="34.5" x14ac:dyDescent="0.25">
      <c r="A5" s="78" t="s">
        <v>89</v>
      </c>
      <c r="B5" s="79">
        <v>2</v>
      </c>
      <c r="C5" s="79">
        <v>2</v>
      </c>
      <c r="D5" s="79">
        <v>320000</v>
      </c>
      <c r="E5" s="79">
        <v>640000</v>
      </c>
    </row>
    <row r="6" spans="1:5" ht="34.5" x14ac:dyDescent="0.25">
      <c r="A6" s="78" t="s">
        <v>90</v>
      </c>
      <c r="B6" s="79">
        <v>1</v>
      </c>
      <c r="C6" s="79">
        <v>1</v>
      </c>
      <c r="D6" s="79">
        <v>320000</v>
      </c>
      <c r="E6" s="79">
        <v>320000</v>
      </c>
    </row>
    <row r="7" spans="1:5" ht="17.25" x14ac:dyDescent="0.25">
      <c r="A7" s="78" t="s">
        <v>91</v>
      </c>
      <c r="B7" s="79">
        <v>1</v>
      </c>
      <c r="C7" s="79">
        <v>1</v>
      </c>
      <c r="D7" s="79">
        <v>320000</v>
      </c>
      <c r="E7" s="79">
        <v>320000</v>
      </c>
    </row>
    <row r="8" spans="1:5" ht="17.25" x14ac:dyDescent="0.25">
      <c r="A8" s="78" t="s">
        <v>92</v>
      </c>
      <c r="B8" s="79">
        <v>1</v>
      </c>
      <c r="C8" s="79">
        <v>1</v>
      </c>
      <c r="D8" s="79">
        <v>300000</v>
      </c>
      <c r="E8" s="79">
        <v>300000</v>
      </c>
    </row>
    <row r="9" spans="1:5" ht="34.5" x14ac:dyDescent="0.25">
      <c r="A9" s="78" t="s">
        <v>93</v>
      </c>
      <c r="B9" s="79">
        <v>1</v>
      </c>
      <c r="C9" s="79">
        <v>1</v>
      </c>
      <c r="D9" s="79">
        <v>180000</v>
      </c>
      <c r="E9" s="79">
        <v>180000</v>
      </c>
    </row>
    <row r="10" spans="1:5" ht="34.5" x14ac:dyDescent="0.25">
      <c r="A10" s="78" t="s">
        <v>94</v>
      </c>
      <c r="B10" s="79">
        <v>1</v>
      </c>
      <c r="C10" s="79">
        <v>1</v>
      </c>
      <c r="D10" s="79">
        <v>190000</v>
      </c>
      <c r="E10" s="79">
        <v>190000</v>
      </c>
    </row>
    <row r="11" spans="1:5" ht="34.5" x14ac:dyDescent="0.25">
      <c r="A11" s="78" t="s">
        <v>95</v>
      </c>
      <c r="B11" s="79">
        <v>1</v>
      </c>
      <c r="C11" s="79">
        <v>1</v>
      </c>
      <c r="D11" s="79">
        <v>230000</v>
      </c>
      <c r="E11" s="79">
        <v>230000</v>
      </c>
    </row>
    <row r="12" spans="1:5" ht="34.5" x14ac:dyDescent="0.25">
      <c r="A12" s="78" t="s">
        <v>96</v>
      </c>
      <c r="B12" s="79">
        <v>5</v>
      </c>
      <c r="C12" s="79">
        <v>5</v>
      </c>
      <c r="D12" s="79">
        <v>185000</v>
      </c>
      <c r="E12" s="79">
        <v>925000</v>
      </c>
    </row>
    <row r="13" spans="1:5" ht="17.25" x14ac:dyDescent="0.25">
      <c r="A13" s="78" t="s">
        <v>97</v>
      </c>
      <c r="B13" s="79">
        <v>1</v>
      </c>
      <c r="C13" s="79">
        <v>1</v>
      </c>
      <c r="D13" s="79">
        <v>185000</v>
      </c>
      <c r="E13" s="79">
        <v>185000</v>
      </c>
    </row>
    <row r="14" spans="1:5" ht="17.25" x14ac:dyDescent="0.25">
      <c r="A14" s="78" t="s">
        <v>98</v>
      </c>
      <c r="B14" s="79">
        <v>8</v>
      </c>
      <c r="C14" s="79">
        <v>8</v>
      </c>
      <c r="D14" s="79">
        <v>210000</v>
      </c>
      <c r="E14" s="79">
        <v>1680000</v>
      </c>
    </row>
    <row r="15" spans="1:5" ht="34.5" x14ac:dyDescent="0.25">
      <c r="A15" s="78" t="s">
        <v>99</v>
      </c>
      <c r="B15" s="79">
        <v>1</v>
      </c>
      <c r="C15" s="79">
        <v>1</v>
      </c>
      <c r="D15" s="79">
        <v>220000</v>
      </c>
      <c r="E15" s="79">
        <v>220000</v>
      </c>
    </row>
    <row r="16" spans="1:5" ht="34.5" x14ac:dyDescent="0.25">
      <c r="A16" s="78" t="s">
        <v>100</v>
      </c>
      <c r="B16" s="79">
        <v>1</v>
      </c>
      <c r="C16" s="79">
        <v>1</v>
      </c>
      <c r="D16" s="79">
        <v>220000</v>
      </c>
      <c r="E16" s="79">
        <v>220000</v>
      </c>
    </row>
    <row r="17" spans="1:5" ht="17.25" x14ac:dyDescent="0.25">
      <c r="A17" s="78" t="s">
        <v>101</v>
      </c>
      <c r="B17" s="79">
        <v>2</v>
      </c>
      <c r="C17" s="79">
        <v>2</v>
      </c>
      <c r="D17" s="79">
        <v>220000</v>
      </c>
      <c r="E17" s="79">
        <v>440000</v>
      </c>
    </row>
    <row r="18" spans="1:5" ht="17.25" x14ac:dyDescent="0.25">
      <c r="A18" s="78" t="s">
        <v>52</v>
      </c>
      <c r="B18" s="79">
        <v>18</v>
      </c>
      <c r="C18" s="79">
        <v>18</v>
      </c>
      <c r="D18" s="79">
        <v>200000</v>
      </c>
      <c r="E18" s="79">
        <v>3600000</v>
      </c>
    </row>
    <row r="19" spans="1:5" ht="34.5" x14ac:dyDescent="0.25">
      <c r="A19" s="78" t="s">
        <v>102</v>
      </c>
      <c r="B19" s="79">
        <v>3</v>
      </c>
      <c r="C19" s="79">
        <v>3</v>
      </c>
      <c r="D19" s="79">
        <v>200000</v>
      </c>
      <c r="E19" s="79">
        <v>600000</v>
      </c>
    </row>
    <row r="20" spans="1:5" ht="34.5" x14ac:dyDescent="0.25">
      <c r="A20" s="78" t="s">
        <v>103</v>
      </c>
      <c r="B20" s="79">
        <v>24</v>
      </c>
      <c r="C20" s="79">
        <v>24</v>
      </c>
      <c r="D20" s="79">
        <v>160000</v>
      </c>
      <c r="E20" s="79">
        <v>3840000</v>
      </c>
    </row>
    <row r="21" spans="1:5" ht="51.75" x14ac:dyDescent="0.25">
      <c r="A21" s="82" t="s">
        <v>104</v>
      </c>
      <c r="B21" s="79">
        <v>1</v>
      </c>
      <c r="C21" s="79">
        <v>1</v>
      </c>
      <c r="D21" s="79">
        <v>210000</v>
      </c>
      <c r="E21" s="79">
        <v>210000</v>
      </c>
    </row>
    <row r="22" spans="1:5" ht="17.25" x14ac:dyDescent="0.25">
      <c r="A22" s="78" t="s">
        <v>27</v>
      </c>
      <c r="B22" s="79">
        <v>1</v>
      </c>
      <c r="C22" s="79">
        <v>1</v>
      </c>
      <c r="D22" s="79">
        <v>105000</v>
      </c>
      <c r="E22" s="79">
        <v>105000</v>
      </c>
    </row>
    <row r="23" spans="1:5" ht="17.25" x14ac:dyDescent="0.25">
      <c r="A23" s="82" t="s">
        <v>105</v>
      </c>
      <c r="B23" s="79">
        <v>1</v>
      </c>
      <c r="C23" s="79">
        <v>1</v>
      </c>
      <c r="D23" s="79">
        <v>250000</v>
      </c>
      <c r="E23" s="79">
        <v>250000</v>
      </c>
    </row>
    <row r="24" spans="1:5" ht="34.5" x14ac:dyDescent="0.25">
      <c r="A24" s="80" t="s">
        <v>106</v>
      </c>
      <c r="B24" s="81">
        <v>75</v>
      </c>
      <c r="C24" s="81">
        <f>SUM(C4:C23)</f>
        <v>75</v>
      </c>
      <c r="D24" s="79">
        <v>4575000</v>
      </c>
      <c r="E24" s="79">
        <v>14805000</v>
      </c>
    </row>
  </sheetData>
  <mergeCells count="2">
    <mergeCell ref="A1:E1"/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workbookViewId="0">
      <selection activeCell="J2" sqref="J2"/>
    </sheetView>
  </sheetViews>
  <sheetFormatPr defaultRowHeight="15" x14ac:dyDescent="0.25"/>
  <cols>
    <col min="1" max="1" width="33.7109375" customWidth="1"/>
    <col min="2" max="2" width="9.85546875" customWidth="1"/>
    <col min="3" max="3" width="12.28515625" customWidth="1"/>
    <col min="4" max="4" width="15" customWidth="1"/>
    <col min="5" max="5" width="15.7109375" customWidth="1"/>
    <col min="6" max="6" width="12.85546875" hidden="1" customWidth="1"/>
    <col min="7" max="7" width="18.7109375" hidden="1" customWidth="1"/>
  </cols>
  <sheetData>
    <row r="1" spans="1:7" ht="68.25" customHeight="1" x14ac:dyDescent="0.3">
      <c r="A1" s="117" t="s">
        <v>111</v>
      </c>
      <c r="B1" s="118"/>
      <c r="C1" s="118"/>
      <c r="D1" s="118"/>
      <c r="E1" s="118"/>
      <c r="F1" s="26"/>
      <c r="G1" s="26"/>
    </row>
    <row r="2" spans="1:7" ht="76.5" customHeight="1" x14ac:dyDescent="0.3">
      <c r="A2" s="113" t="s">
        <v>77</v>
      </c>
      <c r="B2" s="114"/>
      <c r="C2" s="114"/>
      <c r="D2" s="114"/>
      <c r="E2" s="114"/>
      <c r="F2" s="26"/>
      <c r="G2" s="26"/>
    </row>
    <row r="3" spans="1:7" ht="17.25" x14ac:dyDescent="0.3">
      <c r="A3" s="103" t="s">
        <v>0</v>
      </c>
      <c r="B3" s="103" t="s">
        <v>1</v>
      </c>
      <c r="C3" s="27" t="s">
        <v>19</v>
      </c>
      <c r="D3" s="103" t="s">
        <v>20</v>
      </c>
      <c r="E3" s="27" t="s">
        <v>4</v>
      </c>
      <c r="F3" s="85" t="s">
        <v>20</v>
      </c>
      <c r="G3" s="27" t="s">
        <v>4</v>
      </c>
    </row>
    <row r="4" spans="1:7" ht="17.25" x14ac:dyDescent="0.3">
      <c r="A4" s="28" t="s">
        <v>21</v>
      </c>
      <c r="B4" s="103">
        <v>1</v>
      </c>
      <c r="C4" s="103">
        <v>1</v>
      </c>
      <c r="D4" s="103">
        <v>240000</v>
      </c>
      <c r="E4" s="29">
        <v>240000</v>
      </c>
      <c r="F4" s="84">
        <v>240</v>
      </c>
      <c r="G4" s="25">
        <v>240</v>
      </c>
    </row>
    <row r="5" spans="1:7" ht="34.5" x14ac:dyDescent="0.3">
      <c r="A5" s="107" t="s">
        <v>6</v>
      </c>
      <c r="B5" s="103">
        <v>3</v>
      </c>
      <c r="C5" s="103" t="s">
        <v>67</v>
      </c>
      <c r="D5" s="103">
        <v>200000</v>
      </c>
      <c r="E5" s="27">
        <v>150000</v>
      </c>
      <c r="F5" s="84">
        <v>200</v>
      </c>
      <c r="G5" s="25">
        <v>150</v>
      </c>
    </row>
    <row r="6" spans="1:7" ht="17.25" x14ac:dyDescent="0.3">
      <c r="A6" s="28" t="s">
        <v>7</v>
      </c>
      <c r="B6" s="103">
        <v>1</v>
      </c>
      <c r="C6" s="103">
        <v>1.17</v>
      </c>
      <c r="D6" s="30">
        <v>155000</v>
      </c>
      <c r="E6" s="103">
        <v>181350</v>
      </c>
      <c r="F6" s="84">
        <v>155</v>
      </c>
      <c r="G6" s="25">
        <v>181.4</v>
      </c>
    </row>
    <row r="7" spans="1:7" ht="17.25" x14ac:dyDescent="0.3">
      <c r="A7" s="28" t="s">
        <v>7</v>
      </c>
      <c r="B7" s="103">
        <v>1</v>
      </c>
      <c r="C7" s="103">
        <v>1.17</v>
      </c>
      <c r="D7" s="30">
        <v>155000</v>
      </c>
      <c r="E7" s="103">
        <v>181350</v>
      </c>
      <c r="F7" s="84">
        <v>155</v>
      </c>
      <c r="G7" s="25">
        <v>181.4</v>
      </c>
    </row>
    <row r="8" spans="1:7" ht="17.25" x14ac:dyDescent="0.3">
      <c r="A8" s="28" t="s">
        <v>7</v>
      </c>
      <c r="B8" s="103">
        <v>1</v>
      </c>
      <c r="C8" s="103">
        <v>1.17</v>
      </c>
      <c r="D8" s="30">
        <v>155000</v>
      </c>
      <c r="E8" s="103">
        <v>181350</v>
      </c>
      <c r="F8" s="84">
        <v>155</v>
      </c>
      <c r="G8" s="25">
        <v>181.4</v>
      </c>
    </row>
    <row r="9" spans="1:7" ht="17.25" x14ac:dyDescent="0.3">
      <c r="A9" s="102" t="s">
        <v>64</v>
      </c>
      <c r="B9" s="103">
        <v>3</v>
      </c>
      <c r="C9" s="103">
        <v>0.25</v>
      </c>
      <c r="D9" s="30">
        <v>155000</v>
      </c>
      <c r="E9" s="103">
        <v>116250</v>
      </c>
      <c r="F9" s="84">
        <v>155</v>
      </c>
      <c r="G9" s="25">
        <v>116.25</v>
      </c>
    </row>
    <row r="10" spans="1:7" ht="17.25" x14ac:dyDescent="0.3">
      <c r="A10" s="28" t="s">
        <v>9</v>
      </c>
      <c r="B10" s="103">
        <v>3</v>
      </c>
      <c r="C10" s="103">
        <v>0.25</v>
      </c>
      <c r="D10" s="30">
        <v>145000</v>
      </c>
      <c r="E10" s="27">
        <v>108750</v>
      </c>
      <c r="F10" s="84">
        <v>145</v>
      </c>
      <c r="G10" s="25">
        <v>108.75</v>
      </c>
    </row>
    <row r="11" spans="1:7" ht="17.25" x14ac:dyDescent="0.3">
      <c r="A11" s="28" t="s">
        <v>22</v>
      </c>
      <c r="B11" s="103">
        <v>1</v>
      </c>
      <c r="C11" s="103">
        <v>1</v>
      </c>
      <c r="D11" s="30">
        <v>145000</v>
      </c>
      <c r="E11" s="103">
        <v>145000</v>
      </c>
      <c r="F11" s="84">
        <v>145</v>
      </c>
      <c r="G11" s="25">
        <v>145</v>
      </c>
    </row>
    <row r="12" spans="1:7" ht="17.25" x14ac:dyDescent="0.3">
      <c r="A12" s="28" t="s">
        <v>22</v>
      </c>
      <c r="B12" s="103">
        <v>1</v>
      </c>
      <c r="C12" s="103">
        <v>1</v>
      </c>
      <c r="D12" s="30">
        <v>145000</v>
      </c>
      <c r="E12" s="103">
        <v>145000</v>
      </c>
      <c r="F12" s="84">
        <v>145</v>
      </c>
      <c r="G12" s="25">
        <v>145</v>
      </c>
    </row>
    <row r="13" spans="1:7" ht="17.25" x14ac:dyDescent="0.3">
      <c r="A13" s="28" t="s">
        <v>22</v>
      </c>
      <c r="B13" s="103">
        <v>1</v>
      </c>
      <c r="C13" s="103">
        <v>1</v>
      </c>
      <c r="D13" s="30">
        <v>145000</v>
      </c>
      <c r="E13" s="103">
        <v>145000</v>
      </c>
      <c r="F13" s="84">
        <v>145</v>
      </c>
      <c r="G13" s="25">
        <v>145</v>
      </c>
    </row>
    <row r="14" spans="1:7" ht="17.25" x14ac:dyDescent="0.3">
      <c r="A14" s="28" t="s">
        <v>11</v>
      </c>
      <c r="B14" s="103">
        <v>3</v>
      </c>
      <c r="C14" s="103">
        <v>0.5</v>
      </c>
      <c r="D14" s="30">
        <v>145000</v>
      </c>
      <c r="E14" s="103">
        <v>217500</v>
      </c>
      <c r="F14" s="84">
        <v>145</v>
      </c>
      <c r="G14" s="25">
        <v>217.5</v>
      </c>
    </row>
    <row r="15" spans="1:7" ht="17.25" x14ac:dyDescent="0.3">
      <c r="A15" s="28" t="s">
        <v>15</v>
      </c>
      <c r="B15" s="103">
        <v>3</v>
      </c>
      <c r="C15" s="103">
        <v>0.5</v>
      </c>
      <c r="D15" s="30">
        <v>145000</v>
      </c>
      <c r="E15" s="103">
        <v>217500</v>
      </c>
      <c r="F15" s="84">
        <v>145</v>
      </c>
      <c r="G15" s="25">
        <v>217.5</v>
      </c>
    </row>
    <row r="16" spans="1:7" ht="17.25" x14ac:dyDescent="0.3">
      <c r="A16" s="31" t="s">
        <v>13</v>
      </c>
      <c r="B16" s="103">
        <v>3</v>
      </c>
      <c r="C16" s="103">
        <v>0.5</v>
      </c>
      <c r="D16" s="30">
        <v>140000</v>
      </c>
      <c r="E16" s="103">
        <v>210000</v>
      </c>
      <c r="F16" s="84">
        <v>140</v>
      </c>
      <c r="G16" s="25">
        <v>210</v>
      </c>
    </row>
    <row r="17" spans="1:7" ht="17.25" x14ac:dyDescent="0.3">
      <c r="A17" s="31" t="s">
        <v>61</v>
      </c>
      <c r="B17" s="105">
        <v>1</v>
      </c>
      <c r="C17" s="105" t="s">
        <v>68</v>
      </c>
      <c r="D17" s="30">
        <v>140000</v>
      </c>
      <c r="E17" s="105">
        <v>70000</v>
      </c>
      <c r="F17" s="84">
        <v>140</v>
      </c>
      <c r="G17" s="25">
        <v>70</v>
      </c>
    </row>
    <row r="18" spans="1:7" ht="17.25" x14ac:dyDescent="0.3">
      <c r="A18" s="31" t="s">
        <v>27</v>
      </c>
      <c r="B18" s="105">
        <v>2</v>
      </c>
      <c r="C18" s="105">
        <v>0.25</v>
      </c>
      <c r="D18" s="30">
        <v>140000</v>
      </c>
      <c r="E18" s="105">
        <v>70000</v>
      </c>
      <c r="F18" s="84">
        <v>140</v>
      </c>
      <c r="G18" s="25">
        <v>70</v>
      </c>
    </row>
    <row r="19" spans="1:7" ht="17.25" x14ac:dyDescent="0.3">
      <c r="A19" s="28" t="s">
        <v>4</v>
      </c>
      <c r="B19" s="103">
        <v>28</v>
      </c>
      <c r="C19" s="33">
        <v>10.51</v>
      </c>
      <c r="D19" s="103"/>
      <c r="E19" s="27">
        <f>SUM(E4:E18)</f>
        <v>2379050</v>
      </c>
      <c r="F19" s="84"/>
      <c r="G19" s="74">
        <f>SUM(G4:G18)</f>
        <v>2379.1999999999998</v>
      </c>
    </row>
  </sheetData>
  <mergeCells count="2">
    <mergeCell ref="A1:E1"/>
    <mergeCell ref="A2:E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workbookViewId="0">
      <selection activeCell="J8" sqref="J8"/>
    </sheetView>
  </sheetViews>
  <sheetFormatPr defaultRowHeight="18.75" x14ac:dyDescent="0.4"/>
  <cols>
    <col min="1" max="1" width="45.28515625" style="1" bestFit="1" customWidth="1"/>
    <col min="2" max="2" width="10.5703125" style="1" customWidth="1"/>
    <col min="3" max="3" width="10.7109375" style="1" customWidth="1"/>
    <col min="4" max="4" width="16.140625" style="1" customWidth="1"/>
    <col min="5" max="5" width="15.140625" style="1" customWidth="1"/>
    <col min="6" max="6" width="14.42578125" style="1" hidden="1" customWidth="1"/>
    <col min="7" max="7" width="13.140625" style="1" hidden="1" customWidth="1"/>
    <col min="8" max="16384" width="9.140625" style="1"/>
  </cols>
  <sheetData>
    <row r="1" spans="1:7" ht="59.25" customHeight="1" x14ac:dyDescent="0.4">
      <c r="A1" s="119" t="s">
        <v>112</v>
      </c>
      <c r="B1" s="120"/>
      <c r="C1" s="120"/>
      <c r="D1" s="120"/>
      <c r="E1" s="120"/>
      <c r="F1" s="26"/>
      <c r="G1" s="26"/>
    </row>
    <row r="2" spans="1:7" ht="95.25" customHeight="1" x14ac:dyDescent="0.4">
      <c r="A2" s="113" t="s">
        <v>78</v>
      </c>
      <c r="B2" s="114"/>
      <c r="C2" s="114"/>
      <c r="D2" s="114"/>
      <c r="E2" s="114"/>
      <c r="F2" s="26"/>
      <c r="G2" s="26"/>
    </row>
    <row r="3" spans="1:7" x14ac:dyDescent="0.4">
      <c r="A3" s="112" t="s">
        <v>0</v>
      </c>
      <c r="B3" s="112" t="s">
        <v>1</v>
      </c>
      <c r="C3" s="27" t="s">
        <v>19</v>
      </c>
      <c r="D3" s="112" t="s">
        <v>20</v>
      </c>
      <c r="E3" s="27" t="s">
        <v>4</v>
      </c>
      <c r="F3" s="85" t="s">
        <v>20</v>
      </c>
      <c r="G3" s="27" t="s">
        <v>4</v>
      </c>
    </row>
    <row r="4" spans="1:7" x14ac:dyDescent="0.4">
      <c r="A4" s="28" t="s">
        <v>21</v>
      </c>
      <c r="B4" s="112">
        <v>1</v>
      </c>
      <c r="C4" s="112">
        <v>1</v>
      </c>
      <c r="D4" s="112">
        <v>240000</v>
      </c>
      <c r="E4" s="29">
        <v>240000</v>
      </c>
      <c r="F4" s="86">
        <v>240</v>
      </c>
      <c r="G4" s="25">
        <v>240</v>
      </c>
    </row>
    <row r="5" spans="1:7" x14ac:dyDescent="0.4">
      <c r="A5" s="28" t="s">
        <v>6</v>
      </c>
      <c r="B5" s="112">
        <v>1</v>
      </c>
      <c r="C5" s="112" t="s">
        <v>14</v>
      </c>
      <c r="D5" s="112">
        <v>200000</v>
      </c>
      <c r="E5" s="27">
        <v>100000</v>
      </c>
      <c r="F5" s="86">
        <v>200</v>
      </c>
      <c r="G5" s="25">
        <v>100</v>
      </c>
    </row>
    <row r="6" spans="1:7" x14ac:dyDescent="0.4">
      <c r="A6" s="28" t="s">
        <v>7</v>
      </c>
      <c r="B6" s="112">
        <v>1</v>
      </c>
      <c r="C6" s="112">
        <v>1</v>
      </c>
      <c r="D6" s="30">
        <v>155000</v>
      </c>
      <c r="E6" s="30">
        <v>155000</v>
      </c>
      <c r="F6" s="84">
        <v>155</v>
      </c>
      <c r="G6" s="24">
        <v>155</v>
      </c>
    </row>
    <row r="7" spans="1:7" x14ac:dyDescent="0.4">
      <c r="A7" s="28" t="s">
        <v>7</v>
      </c>
      <c r="B7" s="112">
        <v>1</v>
      </c>
      <c r="C7" s="112">
        <v>1</v>
      </c>
      <c r="D7" s="30">
        <v>155000</v>
      </c>
      <c r="E7" s="30">
        <v>155000</v>
      </c>
      <c r="F7" s="84">
        <v>155</v>
      </c>
      <c r="G7" s="24">
        <v>155</v>
      </c>
    </row>
    <row r="8" spans="1:7" x14ac:dyDescent="0.4">
      <c r="A8" s="28" t="s">
        <v>7</v>
      </c>
      <c r="B8" s="112">
        <v>1</v>
      </c>
      <c r="C8" s="112">
        <v>1</v>
      </c>
      <c r="D8" s="30">
        <v>155000</v>
      </c>
      <c r="E8" s="30">
        <v>155000</v>
      </c>
      <c r="F8" s="84">
        <v>155</v>
      </c>
      <c r="G8" s="24">
        <v>155</v>
      </c>
    </row>
    <row r="9" spans="1:7" x14ac:dyDescent="0.4">
      <c r="A9" s="28" t="s">
        <v>7</v>
      </c>
      <c r="B9" s="112">
        <v>1</v>
      </c>
      <c r="C9" s="112">
        <v>0.51</v>
      </c>
      <c r="D9" s="30">
        <v>155000</v>
      </c>
      <c r="E9" s="112">
        <v>79050</v>
      </c>
      <c r="F9" s="84">
        <v>155</v>
      </c>
      <c r="G9" s="25">
        <v>79</v>
      </c>
    </row>
    <row r="10" spans="1:7" x14ac:dyDescent="0.4">
      <c r="A10" s="111" t="s">
        <v>64</v>
      </c>
      <c r="B10" s="112">
        <v>1</v>
      </c>
      <c r="C10" s="112">
        <v>0.25</v>
      </c>
      <c r="D10" s="30">
        <v>155000</v>
      </c>
      <c r="E10" s="112">
        <v>38750</v>
      </c>
      <c r="F10" s="84">
        <v>155</v>
      </c>
      <c r="G10" s="25">
        <v>38.799999999999997</v>
      </c>
    </row>
    <row r="11" spans="1:7" x14ac:dyDescent="0.4">
      <c r="A11" s="28" t="s">
        <v>9</v>
      </c>
      <c r="B11" s="112">
        <v>1</v>
      </c>
      <c r="C11" s="112" t="s">
        <v>12</v>
      </c>
      <c r="D11" s="30">
        <v>145000</v>
      </c>
      <c r="E11" s="27">
        <v>108750</v>
      </c>
      <c r="F11" s="84">
        <v>145</v>
      </c>
      <c r="G11" s="25">
        <v>97.5</v>
      </c>
    </row>
    <row r="12" spans="1:7" x14ac:dyDescent="0.4">
      <c r="A12" s="28" t="s">
        <v>22</v>
      </c>
      <c r="B12" s="112">
        <v>1</v>
      </c>
      <c r="C12" s="112">
        <v>1</v>
      </c>
      <c r="D12" s="30">
        <v>145000</v>
      </c>
      <c r="E12" s="30">
        <v>145000</v>
      </c>
      <c r="F12" s="84">
        <v>145</v>
      </c>
      <c r="G12" s="24">
        <v>145</v>
      </c>
    </row>
    <row r="13" spans="1:7" x14ac:dyDescent="0.4">
      <c r="A13" s="28" t="s">
        <v>22</v>
      </c>
      <c r="B13" s="112">
        <v>1</v>
      </c>
      <c r="C13" s="112">
        <v>1</v>
      </c>
      <c r="D13" s="30">
        <v>145000</v>
      </c>
      <c r="E13" s="30">
        <v>145000</v>
      </c>
      <c r="F13" s="84">
        <v>145</v>
      </c>
      <c r="G13" s="24">
        <v>145</v>
      </c>
    </row>
    <row r="14" spans="1:7" x14ac:dyDescent="0.4">
      <c r="A14" s="28" t="s">
        <v>22</v>
      </c>
      <c r="B14" s="112">
        <v>1</v>
      </c>
      <c r="C14" s="112">
        <v>1</v>
      </c>
      <c r="D14" s="30">
        <v>145000</v>
      </c>
      <c r="E14" s="30">
        <v>145000</v>
      </c>
      <c r="F14" s="84">
        <v>145</v>
      </c>
      <c r="G14" s="24">
        <v>145</v>
      </c>
    </row>
    <row r="15" spans="1:7" x14ac:dyDescent="0.4">
      <c r="A15" s="28" t="s">
        <v>11</v>
      </c>
      <c r="B15" s="112">
        <v>1</v>
      </c>
      <c r="C15" s="112">
        <v>1</v>
      </c>
      <c r="D15" s="30">
        <v>145000</v>
      </c>
      <c r="E15" s="30">
        <v>145000</v>
      </c>
      <c r="F15" s="84">
        <v>145</v>
      </c>
      <c r="G15" s="24">
        <v>145</v>
      </c>
    </row>
    <row r="16" spans="1:7" x14ac:dyDescent="0.4">
      <c r="A16" s="28" t="s">
        <v>15</v>
      </c>
      <c r="B16" s="112">
        <v>1</v>
      </c>
      <c r="C16" s="112">
        <v>1</v>
      </c>
      <c r="D16" s="30">
        <v>145000</v>
      </c>
      <c r="E16" s="30">
        <v>145000</v>
      </c>
      <c r="F16" s="84">
        <v>145</v>
      </c>
      <c r="G16" s="24">
        <v>145</v>
      </c>
    </row>
    <row r="17" spans="1:7" x14ac:dyDescent="0.4">
      <c r="A17" s="28" t="s">
        <v>23</v>
      </c>
      <c r="B17" s="112">
        <v>1</v>
      </c>
      <c r="C17" s="112" t="s">
        <v>24</v>
      </c>
      <c r="D17" s="30">
        <v>140000</v>
      </c>
      <c r="E17" s="30">
        <v>140000</v>
      </c>
      <c r="F17" s="84">
        <v>140</v>
      </c>
      <c r="G17" s="24">
        <v>140</v>
      </c>
    </row>
    <row r="18" spans="1:7" x14ac:dyDescent="0.4">
      <c r="A18" s="28" t="s">
        <v>17</v>
      </c>
      <c r="B18" s="112">
        <v>1</v>
      </c>
      <c r="C18" s="112" t="s">
        <v>24</v>
      </c>
      <c r="D18" s="30">
        <v>140000</v>
      </c>
      <c r="E18" s="30">
        <v>140000</v>
      </c>
      <c r="F18" s="84">
        <v>140</v>
      </c>
      <c r="G18" s="24">
        <v>140</v>
      </c>
    </row>
    <row r="19" spans="1:7" x14ac:dyDescent="0.4">
      <c r="A19" s="28" t="s">
        <v>18</v>
      </c>
      <c r="B19" s="112">
        <v>1</v>
      </c>
      <c r="C19" s="112">
        <v>1</v>
      </c>
      <c r="D19" s="30">
        <v>140000</v>
      </c>
      <c r="E19" s="30">
        <v>140000</v>
      </c>
      <c r="F19" s="84">
        <v>140</v>
      </c>
      <c r="G19" s="24">
        <v>140</v>
      </c>
    </row>
    <row r="20" spans="1:7" x14ac:dyDescent="0.4">
      <c r="A20" s="28" t="s">
        <v>4</v>
      </c>
      <c r="B20" s="112">
        <v>16</v>
      </c>
      <c r="C20" s="33">
        <v>14.01</v>
      </c>
      <c r="D20" s="112"/>
      <c r="E20" s="27">
        <f>SUM(E4:E19)</f>
        <v>2176550</v>
      </c>
      <c r="F20" s="87"/>
      <c r="G20" s="25">
        <f>SUM(G4:G19)</f>
        <v>2165.3000000000002</v>
      </c>
    </row>
  </sheetData>
  <mergeCells count="2">
    <mergeCell ref="A2:E2"/>
    <mergeCell ref="A1:E1"/>
  </mergeCells>
  <pageMargins left="0.25" right="0.25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workbookViewId="0">
      <selection activeCell="I2" sqref="I2"/>
    </sheetView>
  </sheetViews>
  <sheetFormatPr defaultRowHeight="18.75" x14ac:dyDescent="0.4"/>
  <cols>
    <col min="1" max="1" width="46" style="1" customWidth="1"/>
    <col min="2" max="2" width="11.7109375" style="1" customWidth="1"/>
    <col min="3" max="3" width="10.28515625" style="1" customWidth="1"/>
    <col min="4" max="4" width="15.85546875" style="1" customWidth="1"/>
    <col min="5" max="5" width="14.5703125" style="1" customWidth="1"/>
    <col min="6" max="6" width="14.7109375" style="1" hidden="1" customWidth="1"/>
    <col min="7" max="7" width="15.140625" style="1" hidden="1" customWidth="1"/>
    <col min="8" max="16384" width="9.140625" style="1"/>
  </cols>
  <sheetData>
    <row r="1" spans="1:7" ht="59.25" customHeight="1" x14ac:dyDescent="0.4">
      <c r="A1" s="119" t="s">
        <v>113</v>
      </c>
      <c r="B1" s="120"/>
      <c r="C1" s="120"/>
      <c r="D1" s="120"/>
      <c r="E1" s="120"/>
      <c r="F1" s="26"/>
      <c r="G1" s="26"/>
    </row>
    <row r="2" spans="1:7" ht="99" customHeight="1" x14ac:dyDescent="0.4">
      <c r="A2" s="113" t="s">
        <v>79</v>
      </c>
      <c r="B2" s="113"/>
      <c r="C2" s="113"/>
      <c r="D2" s="113"/>
      <c r="E2" s="113"/>
      <c r="F2" s="26"/>
      <c r="G2" s="26"/>
    </row>
    <row r="3" spans="1:7" x14ac:dyDescent="0.4">
      <c r="A3" s="38" t="s">
        <v>0</v>
      </c>
      <c r="B3" s="38" t="s">
        <v>1</v>
      </c>
      <c r="C3" s="39" t="s">
        <v>19</v>
      </c>
      <c r="D3" s="38" t="s">
        <v>20</v>
      </c>
      <c r="E3" s="39" t="s">
        <v>4</v>
      </c>
      <c r="F3" s="88" t="s">
        <v>20</v>
      </c>
      <c r="G3" s="39" t="s">
        <v>4</v>
      </c>
    </row>
    <row r="4" spans="1:7" x14ac:dyDescent="0.4">
      <c r="A4" s="28" t="s">
        <v>21</v>
      </c>
      <c r="B4" s="103">
        <v>1</v>
      </c>
      <c r="C4" s="103">
        <v>1</v>
      </c>
      <c r="D4" s="103">
        <v>240000</v>
      </c>
      <c r="E4" s="29">
        <v>240000</v>
      </c>
      <c r="F4" s="84">
        <v>240</v>
      </c>
      <c r="G4" s="25">
        <v>240</v>
      </c>
    </row>
    <row r="5" spans="1:7" x14ac:dyDescent="0.4">
      <c r="A5" s="40" t="s">
        <v>6</v>
      </c>
      <c r="B5" s="103">
        <v>1</v>
      </c>
      <c r="C5" s="103">
        <v>0.5</v>
      </c>
      <c r="D5" s="103">
        <v>200000</v>
      </c>
      <c r="E5" s="27">
        <v>100000</v>
      </c>
      <c r="F5" s="84">
        <v>200</v>
      </c>
      <c r="G5" s="25">
        <v>100</v>
      </c>
    </row>
    <row r="6" spans="1:7" x14ac:dyDescent="0.4">
      <c r="A6" s="102" t="s">
        <v>7</v>
      </c>
      <c r="B6" s="103">
        <v>1</v>
      </c>
      <c r="C6" s="103">
        <v>1</v>
      </c>
      <c r="D6" s="30">
        <v>155000</v>
      </c>
      <c r="E6" s="30">
        <v>155000</v>
      </c>
      <c r="F6" s="84">
        <v>155</v>
      </c>
      <c r="G6" s="25">
        <v>155</v>
      </c>
    </row>
    <row r="7" spans="1:7" x14ac:dyDescent="0.4">
      <c r="A7" s="102" t="s">
        <v>7</v>
      </c>
      <c r="B7" s="103">
        <v>1</v>
      </c>
      <c r="C7" s="103">
        <v>1</v>
      </c>
      <c r="D7" s="30">
        <v>155000</v>
      </c>
      <c r="E7" s="30">
        <v>155000</v>
      </c>
      <c r="F7" s="84">
        <v>155</v>
      </c>
      <c r="G7" s="25">
        <v>155</v>
      </c>
    </row>
    <row r="8" spans="1:7" x14ac:dyDescent="0.4">
      <c r="A8" s="102" t="s">
        <v>7</v>
      </c>
      <c r="B8" s="103">
        <v>1</v>
      </c>
      <c r="C8" s="103">
        <v>1</v>
      </c>
      <c r="D8" s="30">
        <v>155000</v>
      </c>
      <c r="E8" s="30">
        <v>155000</v>
      </c>
      <c r="F8" s="84">
        <v>155</v>
      </c>
      <c r="G8" s="25">
        <v>155</v>
      </c>
    </row>
    <row r="9" spans="1:7" x14ac:dyDescent="0.4">
      <c r="A9" s="102" t="s">
        <v>7</v>
      </c>
      <c r="B9" s="103">
        <v>1</v>
      </c>
      <c r="C9" s="103">
        <v>1</v>
      </c>
      <c r="D9" s="30">
        <v>155000</v>
      </c>
      <c r="E9" s="30">
        <v>155000</v>
      </c>
      <c r="F9" s="84">
        <v>155</v>
      </c>
      <c r="G9" s="25">
        <v>155</v>
      </c>
    </row>
    <row r="10" spans="1:7" x14ac:dyDescent="0.4">
      <c r="A10" s="102" t="s">
        <v>7</v>
      </c>
      <c r="B10" s="103">
        <v>1</v>
      </c>
      <c r="C10" s="103">
        <v>0.68</v>
      </c>
      <c r="D10" s="30">
        <v>155000</v>
      </c>
      <c r="E10" s="103">
        <v>105400</v>
      </c>
      <c r="F10" s="84">
        <v>155</v>
      </c>
      <c r="G10" s="25">
        <v>105.4</v>
      </c>
    </row>
    <row r="11" spans="1:7" x14ac:dyDescent="0.4">
      <c r="A11" s="102" t="s">
        <v>64</v>
      </c>
      <c r="B11" s="103">
        <v>1</v>
      </c>
      <c r="C11" s="103">
        <v>0.25</v>
      </c>
      <c r="D11" s="30">
        <v>155000</v>
      </c>
      <c r="E11" s="103">
        <v>38750</v>
      </c>
      <c r="F11" s="84">
        <v>155</v>
      </c>
      <c r="G11" s="25">
        <v>38.799999999999997</v>
      </c>
    </row>
    <row r="12" spans="1:7" x14ac:dyDescent="0.4">
      <c r="A12" s="102" t="s">
        <v>9</v>
      </c>
      <c r="B12" s="103">
        <v>1</v>
      </c>
      <c r="C12" s="103">
        <v>1</v>
      </c>
      <c r="D12" s="30">
        <v>145000</v>
      </c>
      <c r="E12" s="103">
        <v>145000</v>
      </c>
      <c r="F12" s="84">
        <v>145</v>
      </c>
      <c r="G12" s="25">
        <v>145</v>
      </c>
    </row>
    <row r="13" spans="1:7" x14ac:dyDescent="0.4">
      <c r="A13" s="102" t="s">
        <v>22</v>
      </c>
      <c r="B13" s="103">
        <v>1</v>
      </c>
      <c r="C13" s="103">
        <v>1</v>
      </c>
      <c r="D13" s="30">
        <v>145000</v>
      </c>
      <c r="E13" s="103">
        <v>145000</v>
      </c>
      <c r="F13" s="84">
        <v>145</v>
      </c>
      <c r="G13" s="25">
        <v>145</v>
      </c>
    </row>
    <row r="14" spans="1:7" x14ac:dyDescent="0.4">
      <c r="A14" s="102" t="s">
        <v>22</v>
      </c>
      <c r="B14" s="103">
        <v>1</v>
      </c>
      <c r="C14" s="103">
        <v>1</v>
      </c>
      <c r="D14" s="30">
        <v>145000</v>
      </c>
      <c r="E14" s="103">
        <v>145000</v>
      </c>
      <c r="F14" s="84">
        <v>145</v>
      </c>
      <c r="G14" s="25">
        <v>145</v>
      </c>
    </row>
    <row r="15" spans="1:7" x14ac:dyDescent="0.4">
      <c r="A15" s="102" t="s">
        <v>22</v>
      </c>
      <c r="B15" s="103">
        <v>1</v>
      </c>
      <c r="C15" s="103">
        <v>1</v>
      </c>
      <c r="D15" s="30">
        <v>145000</v>
      </c>
      <c r="E15" s="103">
        <v>145000</v>
      </c>
      <c r="F15" s="84">
        <v>145</v>
      </c>
      <c r="G15" s="25">
        <v>145</v>
      </c>
    </row>
    <row r="16" spans="1:7" x14ac:dyDescent="0.4">
      <c r="A16" s="102" t="s">
        <v>22</v>
      </c>
      <c r="B16" s="103">
        <v>1</v>
      </c>
      <c r="C16" s="103">
        <v>1</v>
      </c>
      <c r="D16" s="30">
        <v>145000</v>
      </c>
      <c r="E16" s="103">
        <v>145000</v>
      </c>
      <c r="F16" s="84">
        <v>145</v>
      </c>
      <c r="G16" s="25">
        <v>145</v>
      </c>
    </row>
    <row r="17" spans="1:7" x14ac:dyDescent="0.4">
      <c r="A17" s="102" t="s">
        <v>11</v>
      </c>
      <c r="B17" s="103">
        <v>1</v>
      </c>
      <c r="C17" s="103">
        <v>1</v>
      </c>
      <c r="D17" s="30">
        <v>145000</v>
      </c>
      <c r="E17" s="103">
        <v>145000</v>
      </c>
      <c r="F17" s="84">
        <v>145</v>
      </c>
      <c r="G17" s="25">
        <v>145</v>
      </c>
    </row>
    <row r="18" spans="1:7" x14ac:dyDescent="0.4">
      <c r="A18" s="102" t="s">
        <v>15</v>
      </c>
      <c r="B18" s="103">
        <v>1</v>
      </c>
      <c r="C18" s="103">
        <v>1</v>
      </c>
      <c r="D18" s="30">
        <v>145000</v>
      </c>
      <c r="E18" s="103">
        <v>145000</v>
      </c>
      <c r="F18" s="84">
        <v>145</v>
      </c>
      <c r="G18" s="25">
        <v>145</v>
      </c>
    </row>
    <row r="19" spans="1:7" x14ac:dyDescent="0.4">
      <c r="A19" s="102" t="s">
        <v>16</v>
      </c>
      <c r="B19" s="103">
        <v>1</v>
      </c>
      <c r="C19" s="103">
        <v>1</v>
      </c>
      <c r="D19" s="30">
        <v>140000</v>
      </c>
      <c r="E19" s="30">
        <v>140000</v>
      </c>
      <c r="F19" s="84">
        <v>140</v>
      </c>
      <c r="G19" s="25">
        <v>140</v>
      </c>
    </row>
    <row r="20" spans="1:7" x14ac:dyDescent="0.4">
      <c r="A20" s="102" t="s">
        <v>13</v>
      </c>
      <c r="B20" s="103">
        <v>1</v>
      </c>
      <c r="C20" s="103">
        <v>0.5</v>
      </c>
      <c r="D20" s="30">
        <v>140000</v>
      </c>
      <c r="E20" s="103">
        <v>70000</v>
      </c>
      <c r="F20" s="84">
        <v>140</v>
      </c>
      <c r="G20" s="25">
        <v>70</v>
      </c>
    </row>
    <row r="21" spans="1:7" x14ac:dyDescent="0.4">
      <c r="A21" s="102" t="s">
        <v>18</v>
      </c>
      <c r="B21" s="103">
        <v>1</v>
      </c>
      <c r="C21" s="103">
        <v>1</v>
      </c>
      <c r="D21" s="30">
        <v>140000</v>
      </c>
      <c r="E21" s="30">
        <v>140000</v>
      </c>
      <c r="F21" s="84">
        <v>140</v>
      </c>
      <c r="G21" s="25">
        <v>140</v>
      </c>
    </row>
    <row r="22" spans="1:7" x14ac:dyDescent="0.4">
      <c r="A22" s="102" t="s">
        <v>17</v>
      </c>
      <c r="B22" s="103">
        <v>1</v>
      </c>
      <c r="C22" s="103" t="s">
        <v>24</v>
      </c>
      <c r="D22" s="30">
        <v>140000</v>
      </c>
      <c r="E22" s="30">
        <v>140000</v>
      </c>
      <c r="F22" s="84">
        <v>140</v>
      </c>
      <c r="G22" s="25">
        <v>140</v>
      </c>
    </row>
    <row r="23" spans="1:7" x14ac:dyDescent="0.4">
      <c r="A23" s="102" t="s">
        <v>4</v>
      </c>
      <c r="B23" s="103">
        <v>19</v>
      </c>
      <c r="C23" s="41">
        <v>16.93</v>
      </c>
      <c r="D23" s="103"/>
      <c r="E23" s="27">
        <f>SUM(E4:E22)</f>
        <v>2609150</v>
      </c>
      <c r="F23" s="87"/>
      <c r="G23" s="25">
        <f>SUM(G4:G22)</f>
        <v>2609.1999999999998</v>
      </c>
    </row>
  </sheetData>
  <mergeCells count="2">
    <mergeCell ref="A2:E2"/>
    <mergeCell ref="A1:E1"/>
  </mergeCells>
  <pageMargins left="0.25" right="0.25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workbookViewId="0">
      <selection activeCell="I2" sqref="I2"/>
    </sheetView>
  </sheetViews>
  <sheetFormatPr defaultRowHeight="18.75" x14ac:dyDescent="0.4"/>
  <cols>
    <col min="1" max="1" width="46.28515625" style="1" customWidth="1"/>
    <col min="2" max="2" width="10.28515625" style="1" customWidth="1"/>
    <col min="3" max="3" width="10.140625" style="1" customWidth="1"/>
    <col min="4" max="4" width="15.42578125" style="1" customWidth="1"/>
    <col min="5" max="5" width="12.5703125" style="1" customWidth="1"/>
    <col min="6" max="6" width="18.28515625" style="1" hidden="1" customWidth="1"/>
    <col min="7" max="7" width="14.7109375" style="1" hidden="1" customWidth="1"/>
    <col min="8" max="16384" width="9.140625" style="1"/>
  </cols>
  <sheetData>
    <row r="1" spans="1:7" ht="79.5" customHeight="1" x14ac:dyDescent="0.4">
      <c r="A1" s="119" t="s">
        <v>114</v>
      </c>
      <c r="B1" s="120"/>
      <c r="C1" s="120"/>
      <c r="D1" s="120"/>
      <c r="E1" s="120"/>
      <c r="F1" s="26"/>
      <c r="G1" s="26"/>
    </row>
    <row r="2" spans="1:7" ht="90" customHeight="1" x14ac:dyDescent="0.4">
      <c r="A2" s="113" t="s">
        <v>80</v>
      </c>
      <c r="B2" s="114"/>
      <c r="C2" s="114"/>
      <c r="D2" s="114"/>
      <c r="E2" s="114"/>
      <c r="F2" s="26"/>
      <c r="G2" s="26"/>
    </row>
    <row r="3" spans="1:7" ht="33.75" customHeight="1" x14ac:dyDescent="0.4">
      <c r="A3" s="42" t="s">
        <v>0</v>
      </c>
      <c r="B3" s="42" t="s">
        <v>1</v>
      </c>
      <c r="C3" s="42" t="s">
        <v>19</v>
      </c>
      <c r="D3" s="42" t="s">
        <v>20</v>
      </c>
      <c r="E3" s="42" t="s">
        <v>4</v>
      </c>
      <c r="F3" s="83" t="s">
        <v>3</v>
      </c>
      <c r="G3" s="34" t="s">
        <v>4</v>
      </c>
    </row>
    <row r="4" spans="1:7" x14ac:dyDescent="0.4">
      <c r="A4" s="35" t="s">
        <v>21</v>
      </c>
      <c r="B4" s="43">
        <v>1</v>
      </c>
      <c r="C4" s="43">
        <v>1</v>
      </c>
      <c r="D4" s="43">
        <v>240000</v>
      </c>
      <c r="E4" s="105">
        <v>240000</v>
      </c>
      <c r="F4" s="84">
        <v>240</v>
      </c>
      <c r="G4" s="25">
        <v>240</v>
      </c>
    </row>
    <row r="5" spans="1:7" x14ac:dyDescent="0.4">
      <c r="A5" s="44" t="s">
        <v>6</v>
      </c>
      <c r="B5" s="43">
        <v>1</v>
      </c>
      <c r="C5" s="43">
        <v>0.75</v>
      </c>
      <c r="D5" s="43">
        <v>200000</v>
      </c>
      <c r="E5" s="43">
        <v>150000</v>
      </c>
      <c r="F5" s="84">
        <v>200</v>
      </c>
      <c r="G5" s="25">
        <v>150</v>
      </c>
    </row>
    <row r="6" spans="1:7" x14ac:dyDescent="0.4">
      <c r="A6" s="35" t="s">
        <v>7</v>
      </c>
      <c r="B6" s="43">
        <v>1</v>
      </c>
      <c r="C6" s="45" t="s">
        <v>62</v>
      </c>
      <c r="D6" s="46">
        <v>155000</v>
      </c>
      <c r="E6" s="46">
        <v>155000</v>
      </c>
      <c r="F6" s="84">
        <v>155</v>
      </c>
      <c r="G6" s="25">
        <v>155</v>
      </c>
    </row>
    <row r="7" spans="1:7" x14ac:dyDescent="0.4">
      <c r="A7" s="35" t="s">
        <v>7</v>
      </c>
      <c r="B7" s="43">
        <v>1</v>
      </c>
      <c r="C7" s="45" t="s">
        <v>62</v>
      </c>
      <c r="D7" s="46">
        <v>155000</v>
      </c>
      <c r="E7" s="46">
        <v>155000</v>
      </c>
      <c r="F7" s="84">
        <v>155</v>
      </c>
      <c r="G7" s="25">
        <v>155</v>
      </c>
    </row>
    <row r="8" spans="1:7" x14ac:dyDescent="0.4">
      <c r="A8" s="35" t="s">
        <v>7</v>
      </c>
      <c r="B8" s="43">
        <v>1</v>
      </c>
      <c r="C8" s="45" t="s">
        <v>62</v>
      </c>
      <c r="D8" s="46">
        <v>155000</v>
      </c>
      <c r="E8" s="46">
        <v>155000</v>
      </c>
      <c r="F8" s="84">
        <v>155</v>
      </c>
      <c r="G8" s="25">
        <v>155</v>
      </c>
    </row>
    <row r="9" spans="1:7" x14ac:dyDescent="0.4">
      <c r="A9" s="35" t="s">
        <v>7</v>
      </c>
      <c r="B9" s="43">
        <v>1</v>
      </c>
      <c r="C9" s="45" t="s">
        <v>62</v>
      </c>
      <c r="D9" s="46">
        <v>155000</v>
      </c>
      <c r="E9" s="46">
        <v>155000</v>
      </c>
      <c r="F9" s="84">
        <v>155</v>
      </c>
      <c r="G9" s="25">
        <v>155</v>
      </c>
    </row>
    <row r="10" spans="1:7" x14ac:dyDescent="0.4">
      <c r="A10" s="35" t="s">
        <v>7</v>
      </c>
      <c r="B10" s="43">
        <v>1</v>
      </c>
      <c r="C10" s="45" t="s">
        <v>62</v>
      </c>
      <c r="D10" s="46">
        <v>155000</v>
      </c>
      <c r="E10" s="46">
        <v>155000</v>
      </c>
      <c r="F10" s="84">
        <v>155</v>
      </c>
      <c r="G10" s="25">
        <v>155</v>
      </c>
    </row>
    <row r="11" spans="1:7" x14ac:dyDescent="0.4">
      <c r="A11" s="102" t="s">
        <v>64</v>
      </c>
      <c r="B11" s="103">
        <v>1</v>
      </c>
      <c r="C11" s="27">
        <v>0.25</v>
      </c>
      <c r="D11" s="46">
        <v>155000</v>
      </c>
      <c r="E11" s="103">
        <v>38750</v>
      </c>
      <c r="F11" s="84">
        <v>155</v>
      </c>
      <c r="G11" s="25">
        <v>38.799999999999997</v>
      </c>
    </row>
    <row r="12" spans="1:7" x14ac:dyDescent="0.4">
      <c r="A12" s="35" t="s">
        <v>7</v>
      </c>
      <c r="B12" s="43">
        <v>1</v>
      </c>
      <c r="C12" s="43">
        <v>0.85</v>
      </c>
      <c r="D12" s="46">
        <v>155000</v>
      </c>
      <c r="E12" s="43">
        <v>131750</v>
      </c>
      <c r="F12" s="84">
        <v>155</v>
      </c>
      <c r="G12" s="25">
        <v>131.80000000000001</v>
      </c>
    </row>
    <row r="13" spans="1:7" x14ac:dyDescent="0.4">
      <c r="A13" s="35" t="s">
        <v>9</v>
      </c>
      <c r="B13" s="43">
        <v>1</v>
      </c>
      <c r="C13" s="45">
        <v>1.25</v>
      </c>
      <c r="D13" s="46">
        <v>145000</v>
      </c>
      <c r="E13" s="43">
        <v>181250</v>
      </c>
      <c r="F13" s="84">
        <v>145</v>
      </c>
      <c r="G13" s="25">
        <v>181.2</v>
      </c>
    </row>
    <row r="14" spans="1:7" x14ac:dyDescent="0.4">
      <c r="A14" s="35" t="s">
        <v>22</v>
      </c>
      <c r="B14" s="43">
        <v>1</v>
      </c>
      <c r="C14" s="43">
        <v>1</v>
      </c>
      <c r="D14" s="46">
        <v>145000</v>
      </c>
      <c r="E14" s="46">
        <v>145000</v>
      </c>
      <c r="F14" s="84">
        <v>145</v>
      </c>
      <c r="G14" s="25">
        <v>145</v>
      </c>
    </row>
    <row r="15" spans="1:7" x14ac:dyDescent="0.4">
      <c r="A15" s="35" t="s">
        <v>22</v>
      </c>
      <c r="B15" s="43">
        <v>1</v>
      </c>
      <c r="C15" s="43">
        <v>1</v>
      </c>
      <c r="D15" s="46">
        <v>145000</v>
      </c>
      <c r="E15" s="46">
        <v>145000</v>
      </c>
      <c r="F15" s="84">
        <v>145</v>
      </c>
      <c r="G15" s="25">
        <v>145</v>
      </c>
    </row>
    <row r="16" spans="1:7" x14ac:dyDescent="0.4">
      <c r="A16" s="35" t="s">
        <v>22</v>
      </c>
      <c r="B16" s="43">
        <v>1</v>
      </c>
      <c r="C16" s="43">
        <v>1</v>
      </c>
      <c r="D16" s="46">
        <v>145000</v>
      </c>
      <c r="E16" s="46">
        <v>145000</v>
      </c>
      <c r="F16" s="84">
        <v>145</v>
      </c>
      <c r="G16" s="25">
        <v>145</v>
      </c>
    </row>
    <row r="17" spans="1:7" x14ac:dyDescent="0.4">
      <c r="A17" s="35" t="s">
        <v>22</v>
      </c>
      <c r="B17" s="43">
        <v>1</v>
      </c>
      <c r="C17" s="43">
        <v>1</v>
      </c>
      <c r="D17" s="46">
        <v>145000</v>
      </c>
      <c r="E17" s="46">
        <v>145000</v>
      </c>
      <c r="F17" s="84">
        <v>145</v>
      </c>
      <c r="G17" s="25">
        <v>145</v>
      </c>
    </row>
    <row r="18" spans="1:7" x14ac:dyDescent="0.4">
      <c r="A18" s="35" t="s">
        <v>22</v>
      </c>
      <c r="B18" s="43">
        <v>1</v>
      </c>
      <c r="C18" s="43">
        <v>1</v>
      </c>
      <c r="D18" s="46">
        <v>145000</v>
      </c>
      <c r="E18" s="46">
        <v>145000</v>
      </c>
      <c r="F18" s="84">
        <v>145</v>
      </c>
      <c r="G18" s="25">
        <v>145</v>
      </c>
    </row>
    <row r="19" spans="1:7" x14ac:dyDescent="0.4">
      <c r="A19" s="47" t="s">
        <v>11</v>
      </c>
      <c r="B19" s="43">
        <v>1</v>
      </c>
      <c r="C19" s="43">
        <v>1</v>
      </c>
      <c r="D19" s="46">
        <v>145000</v>
      </c>
      <c r="E19" s="46">
        <v>145000</v>
      </c>
      <c r="F19" s="84">
        <v>145</v>
      </c>
      <c r="G19" s="25">
        <v>145</v>
      </c>
    </row>
    <row r="20" spans="1:7" x14ac:dyDescent="0.4">
      <c r="A20" s="35" t="s">
        <v>13</v>
      </c>
      <c r="B20" s="43">
        <v>1</v>
      </c>
      <c r="C20" s="43">
        <v>0.75</v>
      </c>
      <c r="D20" s="46">
        <v>140000</v>
      </c>
      <c r="E20" s="103">
        <v>105000</v>
      </c>
      <c r="F20" s="84">
        <v>140</v>
      </c>
      <c r="G20" s="25">
        <v>105</v>
      </c>
    </row>
    <row r="21" spans="1:7" x14ac:dyDescent="0.4">
      <c r="A21" s="47" t="s">
        <v>15</v>
      </c>
      <c r="B21" s="43">
        <v>1</v>
      </c>
      <c r="C21" s="43">
        <v>1</v>
      </c>
      <c r="D21" s="46">
        <v>145000</v>
      </c>
      <c r="E21" s="103">
        <v>145000</v>
      </c>
      <c r="F21" s="84">
        <v>145</v>
      </c>
      <c r="G21" s="25">
        <v>145</v>
      </c>
    </row>
    <row r="22" spans="1:7" x14ac:dyDescent="0.4">
      <c r="A22" s="47" t="s">
        <v>25</v>
      </c>
      <c r="B22" s="43">
        <v>1</v>
      </c>
      <c r="C22" s="43">
        <v>1</v>
      </c>
      <c r="D22" s="46">
        <v>140000</v>
      </c>
      <c r="E22" s="46">
        <v>140000</v>
      </c>
      <c r="F22" s="84">
        <v>140</v>
      </c>
      <c r="G22" s="25">
        <v>140</v>
      </c>
    </row>
    <row r="23" spans="1:7" x14ac:dyDescent="0.4">
      <c r="A23" s="48" t="s">
        <v>26</v>
      </c>
      <c r="B23" s="43">
        <v>1</v>
      </c>
      <c r="C23" s="43">
        <v>0.5</v>
      </c>
      <c r="D23" s="46">
        <v>140000</v>
      </c>
      <c r="E23" s="46">
        <v>70000</v>
      </c>
      <c r="F23" s="84">
        <v>140</v>
      </c>
      <c r="G23" s="25">
        <v>70</v>
      </c>
    </row>
    <row r="24" spans="1:7" x14ac:dyDescent="0.4">
      <c r="A24" s="48" t="s">
        <v>18</v>
      </c>
      <c r="B24" s="43">
        <v>1</v>
      </c>
      <c r="C24" s="43">
        <v>1</v>
      </c>
      <c r="D24" s="46">
        <v>140000</v>
      </c>
      <c r="E24" s="46">
        <v>140000</v>
      </c>
      <c r="F24" s="84">
        <v>140</v>
      </c>
      <c r="G24" s="25">
        <v>140</v>
      </c>
    </row>
    <row r="25" spans="1:7" x14ac:dyDescent="0.4">
      <c r="A25" s="48" t="s">
        <v>27</v>
      </c>
      <c r="B25" s="43">
        <v>1</v>
      </c>
      <c r="C25" s="43" t="s">
        <v>14</v>
      </c>
      <c r="D25" s="46">
        <v>140000</v>
      </c>
      <c r="E25" s="46">
        <v>70000</v>
      </c>
      <c r="F25" s="84">
        <v>140</v>
      </c>
      <c r="G25" s="25">
        <v>70</v>
      </c>
    </row>
    <row r="26" spans="1:7" x14ac:dyDescent="0.4">
      <c r="A26" s="35" t="s">
        <v>4</v>
      </c>
      <c r="B26" s="43">
        <v>22</v>
      </c>
      <c r="C26" s="49" t="s">
        <v>66</v>
      </c>
      <c r="D26" s="50"/>
      <c r="E26" s="43">
        <f>SUM(E4:E25)</f>
        <v>3056750</v>
      </c>
      <c r="F26" s="87"/>
      <c r="G26" s="25">
        <f>SUM(G4:G25)</f>
        <v>3056.8</v>
      </c>
    </row>
  </sheetData>
  <mergeCells count="2">
    <mergeCell ref="A2:E2"/>
    <mergeCell ref="A1:E1"/>
  </mergeCells>
  <pageMargins left="0.25" right="0.25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workbookViewId="0">
      <selection sqref="A1:E1"/>
    </sheetView>
  </sheetViews>
  <sheetFormatPr defaultRowHeight="18.75" x14ac:dyDescent="0.4"/>
  <cols>
    <col min="1" max="1" width="46" style="1" customWidth="1"/>
    <col min="2" max="2" width="9.140625" style="1"/>
    <col min="3" max="3" width="10.28515625" style="1" customWidth="1"/>
    <col min="4" max="4" width="16.85546875" style="1" customWidth="1"/>
    <col min="5" max="5" width="16.7109375" style="1" customWidth="1"/>
    <col min="6" max="6" width="12.140625" style="1" hidden="1" customWidth="1"/>
    <col min="7" max="7" width="12.7109375" style="1" hidden="1" customWidth="1"/>
    <col min="8" max="16384" width="9.140625" style="1"/>
  </cols>
  <sheetData>
    <row r="1" spans="1:7" ht="58.5" customHeight="1" x14ac:dyDescent="0.4">
      <c r="A1" s="119" t="s">
        <v>115</v>
      </c>
      <c r="B1" s="120"/>
      <c r="C1" s="120"/>
      <c r="D1" s="120"/>
      <c r="E1" s="120"/>
      <c r="F1" s="26"/>
      <c r="G1" s="26"/>
    </row>
    <row r="2" spans="1:7" ht="93" customHeight="1" x14ac:dyDescent="0.4">
      <c r="A2" s="113" t="s">
        <v>69</v>
      </c>
      <c r="B2" s="114"/>
      <c r="C2" s="114"/>
      <c r="D2" s="114"/>
      <c r="E2" s="114"/>
      <c r="F2" s="26"/>
      <c r="G2" s="26"/>
    </row>
    <row r="3" spans="1:7" ht="45" customHeight="1" x14ac:dyDescent="0.4">
      <c r="A3" s="106" t="s">
        <v>0</v>
      </c>
      <c r="B3" s="106" t="s">
        <v>1</v>
      </c>
      <c r="C3" s="101" t="s">
        <v>19</v>
      </c>
      <c r="D3" s="101" t="s">
        <v>20</v>
      </c>
      <c r="E3" s="106" t="s">
        <v>4</v>
      </c>
      <c r="F3" s="89" t="s">
        <v>20</v>
      </c>
      <c r="G3" s="51" t="s">
        <v>4</v>
      </c>
    </row>
    <row r="4" spans="1:7" x14ac:dyDescent="0.4">
      <c r="A4" s="102" t="s">
        <v>21</v>
      </c>
      <c r="B4" s="103">
        <v>1</v>
      </c>
      <c r="C4" s="103">
        <v>1</v>
      </c>
      <c r="D4" s="52">
        <v>240000</v>
      </c>
      <c r="E4" s="52">
        <v>240000</v>
      </c>
      <c r="F4" s="86">
        <v>240</v>
      </c>
      <c r="G4" s="54">
        <v>240</v>
      </c>
    </row>
    <row r="5" spans="1:7" ht="18.75" customHeight="1" x14ac:dyDescent="0.4">
      <c r="A5" s="122" t="s">
        <v>83</v>
      </c>
      <c r="B5" s="123">
        <v>1</v>
      </c>
      <c r="C5" s="123">
        <v>1</v>
      </c>
      <c r="D5" s="121">
        <v>165000</v>
      </c>
      <c r="E5" s="121">
        <v>165000</v>
      </c>
      <c r="F5" s="127">
        <v>165</v>
      </c>
      <c r="G5" s="129">
        <v>165</v>
      </c>
    </row>
    <row r="6" spans="1:7" ht="18.75" customHeight="1" x14ac:dyDescent="0.4">
      <c r="A6" s="122"/>
      <c r="B6" s="123"/>
      <c r="C6" s="123"/>
      <c r="D6" s="121"/>
      <c r="E6" s="121"/>
      <c r="F6" s="128"/>
      <c r="G6" s="130"/>
    </row>
    <row r="7" spans="1:7" x14ac:dyDescent="0.4">
      <c r="A7" s="124" t="s">
        <v>30</v>
      </c>
      <c r="B7" s="125">
        <v>1</v>
      </c>
      <c r="C7" s="123">
        <v>1</v>
      </c>
      <c r="D7" s="121">
        <v>140000</v>
      </c>
      <c r="E7" s="126">
        <v>140000</v>
      </c>
      <c r="F7" s="127">
        <v>140</v>
      </c>
      <c r="G7" s="129">
        <v>140</v>
      </c>
    </row>
    <row r="8" spans="1:7" ht="19.5" customHeight="1" x14ac:dyDescent="0.4">
      <c r="A8" s="122"/>
      <c r="B8" s="125"/>
      <c r="C8" s="123"/>
      <c r="D8" s="121"/>
      <c r="E8" s="126"/>
      <c r="F8" s="131"/>
      <c r="G8" s="132"/>
    </row>
    <row r="9" spans="1:7" ht="19.5" customHeight="1" x14ac:dyDescent="0.4">
      <c r="A9" s="122"/>
      <c r="B9" s="125"/>
      <c r="C9" s="123"/>
      <c r="D9" s="121"/>
      <c r="E9" s="126"/>
      <c r="F9" s="131"/>
      <c r="G9" s="132"/>
    </row>
    <row r="10" spans="1:7" ht="19.5" customHeight="1" x14ac:dyDescent="0.4">
      <c r="A10" s="122"/>
      <c r="B10" s="125"/>
      <c r="C10" s="123"/>
      <c r="D10" s="121"/>
      <c r="E10" s="126"/>
      <c r="F10" s="128"/>
      <c r="G10" s="130"/>
    </row>
    <row r="11" spans="1:7" x14ac:dyDescent="0.4">
      <c r="A11" s="102" t="s">
        <v>28</v>
      </c>
      <c r="B11" s="103">
        <v>3</v>
      </c>
      <c r="C11" s="103">
        <v>3</v>
      </c>
      <c r="D11" s="52">
        <v>145000</v>
      </c>
      <c r="E11" s="103">
        <v>435000</v>
      </c>
      <c r="F11" s="90">
        <v>145</v>
      </c>
      <c r="G11" s="55">
        <v>435</v>
      </c>
    </row>
    <row r="12" spans="1:7" x14ac:dyDescent="0.4">
      <c r="A12" s="102" t="s">
        <v>28</v>
      </c>
      <c r="B12" s="103">
        <v>1</v>
      </c>
      <c r="C12" s="103">
        <v>1</v>
      </c>
      <c r="D12" s="52">
        <v>145000</v>
      </c>
      <c r="E12" s="103">
        <v>145000</v>
      </c>
      <c r="F12" s="90">
        <v>145</v>
      </c>
      <c r="G12" s="55">
        <v>145</v>
      </c>
    </row>
    <row r="13" spans="1:7" x14ac:dyDescent="0.4">
      <c r="A13" s="102" t="s">
        <v>29</v>
      </c>
      <c r="B13" s="103">
        <v>1</v>
      </c>
      <c r="C13" s="103">
        <v>1</v>
      </c>
      <c r="D13" s="52">
        <v>140000</v>
      </c>
      <c r="E13" s="52">
        <v>140000</v>
      </c>
      <c r="F13" s="91">
        <v>140</v>
      </c>
      <c r="G13" s="54">
        <v>140</v>
      </c>
    </row>
    <row r="14" spans="1:7" x14ac:dyDescent="0.4">
      <c r="A14" s="102" t="s">
        <v>27</v>
      </c>
      <c r="B14" s="103">
        <v>1</v>
      </c>
      <c r="C14" s="103">
        <v>1</v>
      </c>
      <c r="D14" s="52">
        <v>140000</v>
      </c>
      <c r="E14" s="52">
        <v>140000</v>
      </c>
      <c r="F14" s="91">
        <v>140</v>
      </c>
      <c r="G14" s="54">
        <v>140</v>
      </c>
    </row>
    <row r="15" spans="1:7" x14ac:dyDescent="0.4">
      <c r="A15" s="102" t="s">
        <v>4</v>
      </c>
      <c r="B15" s="103">
        <v>9</v>
      </c>
      <c r="C15" s="103">
        <v>9</v>
      </c>
      <c r="D15" s="52"/>
      <c r="E15" s="103">
        <f>SUM(E4:E14)</f>
        <v>1405000</v>
      </c>
      <c r="F15" s="91"/>
      <c r="G15" s="54">
        <f>SUM(G4:G14)</f>
        <v>1405</v>
      </c>
    </row>
    <row r="16" spans="1:7" x14ac:dyDescent="0.4">
      <c r="F16" s="66"/>
      <c r="G16" s="66"/>
    </row>
  </sheetData>
  <mergeCells count="16">
    <mergeCell ref="F5:F6"/>
    <mergeCell ref="G5:G6"/>
    <mergeCell ref="F7:F10"/>
    <mergeCell ref="G7:G10"/>
    <mergeCell ref="A2:E2"/>
    <mergeCell ref="A1:E1"/>
    <mergeCell ref="D7:D10"/>
    <mergeCell ref="D5:D6"/>
    <mergeCell ref="A5:A6"/>
    <mergeCell ref="B5:B6"/>
    <mergeCell ref="C5:C6"/>
    <mergeCell ref="E5:E6"/>
    <mergeCell ref="A7:A10"/>
    <mergeCell ref="B7:B10"/>
    <mergeCell ref="C7:C10"/>
    <mergeCell ref="E7:E10"/>
  </mergeCells>
  <pageMargins left="0.25" right="0.25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workbookViewId="0">
      <selection activeCell="E9" sqref="E9"/>
    </sheetView>
  </sheetViews>
  <sheetFormatPr defaultRowHeight="18.75" x14ac:dyDescent="0.4"/>
  <cols>
    <col min="1" max="1" width="53.42578125" style="1" customWidth="1"/>
    <col min="2" max="2" width="10.42578125" style="1" bestFit="1" customWidth="1"/>
    <col min="3" max="3" width="9.42578125" style="1" bestFit="1" customWidth="1"/>
    <col min="4" max="4" width="19.42578125" style="1" bestFit="1" customWidth="1"/>
    <col min="5" max="5" width="12.5703125" style="1" bestFit="1" customWidth="1"/>
    <col min="6" max="16384" width="9.140625" style="1"/>
  </cols>
  <sheetData>
    <row r="1" spans="1:5" ht="80.25" customHeight="1" x14ac:dyDescent="0.4">
      <c r="A1" s="135" t="s">
        <v>63</v>
      </c>
      <c r="B1" s="136"/>
      <c r="C1" s="136"/>
      <c r="D1" s="136"/>
      <c r="E1" s="136"/>
    </row>
    <row r="2" spans="1:5" ht="82.5" customHeight="1" x14ac:dyDescent="0.4">
      <c r="A2" s="133" t="s">
        <v>37</v>
      </c>
      <c r="B2" s="134"/>
      <c r="C2" s="134"/>
      <c r="D2" s="134"/>
      <c r="E2" s="134"/>
    </row>
    <row r="3" spans="1:5" ht="19.5" x14ac:dyDescent="0.4">
      <c r="A3" s="6" t="s">
        <v>0</v>
      </c>
      <c r="B3" s="4" t="s">
        <v>1</v>
      </c>
      <c r="C3" s="4" t="s">
        <v>19</v>
      </c>
      <c r="D3" s="3" t="s">
        <v>20</v>
      </c>
      <c r="E3" s="4" t="s">
        <v>4</v>
      </c>
    </row>
    <row r="4" spans="1:5" ht="19.5" x14ac:dyDescent="0.4">
      <c r="A4" s="6" t="s">
        <v>31</v>
      </c>
      <c r="B4" s="4">
        <v>1</v>
      </c>
      <c r="C4" s="4" t="s">
        <v>32</v>
      </c>
      <c r="D4" s="22" t="s">
        <v>70</v>
      </c>
      <c r="E4" s="15">
        <v>270000</v>
      </c>
    </row>
    <row r="5" spans="1:5" ht="19.5" x14ac:dyDescent="0.4">
      <c r="A5" s="6" t="s">
        <v>58</v>
      </c>
      <c r="B5" s="4">
        <v>1</v>
      </c>
      <c r="C5" s="5" t="s">
        <v>59</v>
      </c>
      <c r="D5" s="23" t="s">
        <v>71</v>
      </c>
      <c r="E5" s="4">
        <v>230000</v>
      </c>
    </row>
    <row r="6" spans="1:5" ht="19.5" x14ac:dyDescent="0.4">
      <c r="A6" s="6" t="s">
        <v>33</v>
      </c>
      <c r="B6" s="4">
        <v>1</v>
      </c>
      <c r="C6" s="4">
        <v>1</v>
      </c>
      <c r="D6" s="4">
        <v>140000</v>
      </c>
      <c r="E6" s="8">
        <v>140000</v>
      </c>
    </row>
    <row r="7" spans="1:5" ht="19.5" x14ac:dyDescent="0.4">
      <c r="A7" s="6" t="s">
        <v>33</v>
      </c>
      <c r="B7" s="4">
        <v>1</v>
      </c>
      <c r="C7" s="4">
        <v>1</v>
      </c>
      <c r="D7" s="14">
        <v>140000</v>
      </c>
      <c r="E7" s="9">
        <v>140000</v>
      </c>
    </row>
    <row r="8" spans="1:5" ht="19.5" x14ac:dyDescent="0.4">
      <c r="A8" s="6" t="s">
        <v>33</v>
      </c>
      <c r="B8" s="4">
        <v>1</v>
      </c>
      <c r="C8" s="4">
        <v>1</v>
      </c>
      <c r="D8" s="14">
        <v>140000</v>
      </c>
      <c r="E8" s="9">
        <v>140000</v>
      </c>
    </row>
    <row r="9" spans="1:5" ht="19.5" x14ac:dyDescent="0.4">
      <c r="A9" s="6" t="s">
        <v>33</v>
      </c>
      <c r="B9" s="4">
        <v>1</v>
      </c>
      <c r="C9" s="4">
        <v>1</v>
      </c>
      <c r="D9" s="14">
        <v>140000</v>
      </c>
      <c r="E9" s="9">
        <v>140000</v>
      </c>
    </row>
    <row r="10" spans="1:5" ht="19.5" x14ac:dyDescent="0.4">
      <c r="A10" s="6" t="s">
        <v>33</v>
      </c>
      <c r="B10" s="4">
        <v>1</v>
      </c>
      <c r="C10" s="4">
        <v>1</v>
      </c>
      <c r="D10" s="14">
        <v>140000</v>
      </c>
      <c r="E10" s="9">
        <v>140000</v>
      </c>
    </row>
    <row r="11" spans="1:5" ht="19.5" x14ac:dyDescent="0.4">
      <c r="A11" s="6" t="s">
        <v>34</v>
      </c>
      <c r="B11" s="17">
        <v>1</v>
      </c>
      <c r="C11" s="17">
        <v>1</v>
      </c>
      <c r="D11" s="17">
        <v>140000</v>
      </c>
      <c r="E11" s="17">
        <v>140000</v>
      </c>
    </row>
    <row r="12" spans="1:5" ht="19.5" x14ac:dyDescent="0.4">
      <c r="A12" s="16" t="s">
        <v>34</v>
      </c>
      <c r="B12" s="18">
        <v>1</v>
      </c>
      <c r="C12" s="18">
        <v>1</v>
      </c>
      <c r="D12" s="18">
        <v>140000</v>
      </c>
      <c r="E12" s="18">
        <v>140000</v>
      </c>
    </row>
    <row r="13" spans="1:5" ht="19.5" x14ac:dyDescent="0.4">
      <c r="A13" s="20" t="s">
        <v>35</v>
      </c>
      <c r="B13" s="21">
        <v>1</v>
      </c>
      <c r="C13" s="21">
        <v>0.5</v>
      </c>
      <c r="D13" s="21">
        <v>130000</v>
      </c>
      <c r="E13" s="21">
        <v>65000</v>
      </c>
    </row>
    <row r="14" spans="1:5" ht="19.5" x14ac:dyDescent="0.4">
      <c r="A14" s="6" t="s">
        <v>11</v>
      </c>
      <c r="B14" s="4">
        <v>1</v>
      </c>
      <c r="C14" s="4">
        <v>1</v>
      </c>
      <c r="D14" s="14">
        <v>130000</v>
      </c>
      <c r="E14" s="9">
        <v>130000</v>
      </c>
    </row>
    <row r="15" spans="1:5" ht="19.5" x14ac:dyDescent="0.4">
      <c r="A15" s="6" t="s">
        <v>27</v>
      </c>
      <c r="B15" s="4">
        <v>1</v>
      </c>
      <c r="C15" s="4">
        <v>1</v>
      </c>
      <c r="D15" s="14">
        <v>125000</v>
      </c>
      <c r="E15" s="9">
        <v>125000</v>
      </c>
    </row>
    <row r="16" spans="1:5" ht="19.5" x14ac:dyDescent="0.4">
      <c r="A16" s="6" t="s">
        <v>27</v>
      </c>
      <c r="B16" s="4">
        <v>1</v>
      </c>
      <c r="C16" s="4">
        <v>1</v>
      </c>
      <c r="D16" s="14">
        <v>125000</v>
      </c>
      <c r="E16" s="9">
        <v>125000</v>
      </c>
    </row>
    <row r="17" spans="1:5" ht="19.5" x14ac:dyDescent="0.4">
      <c r="A17" s="6" t="s">
        <v>27</v>
      </c>
      <c r="B17" s="4">
        <v>1</v>
      </c>
      <c r="C17" s="4">
        <v>1</v>
      </c>
      <c r="D17" s="14">
        <v>125000</v>
      </c>
      <c r="E17" s="9">
        <v>125000</v>
      </c>
    </row>
    <row r="18" spans="1:5" ht="19.5" x14ac:dyDescent="0.4">
      <c r="A18" s="6" t="s">
        <v>36</v>
      </c>
      <c r="B18" s="4">
        <v>1</v>
      </c>
      <c r="C18" s="4">
        <v>1.25</v>
      </c>
      <c r="D18" s="14">
        <v>125000</v>
      </c>
      <c r="E18" s="9">
        <v>156250</v>
      </c>
    </row>
    <row r="19" spans="1:5" ht="19.5" x14ac:dyDescent="0.4">
      <c r="A19" s="6" t="s">
        <v>36</v>
      </c>
      <c r="B19" s="4">
        <v>1</v>
      </c>
      <c r="C19" s="4">
        <v>0.75</v>
      </c>
      <c r="D19" s="14">
        <v>125000</v>
      </c>
      <c r="E19" s="9">
        <v>93750</v>
      </c>
    </row>
    <row r="20" spans="1:5" ht="19.5" x14ac:dyDescent="0.4">
      <c r="A20" s="6" t="s">
        <v>4</v>
      </c>
      <c r="B20" s="4">
        <v>16</v>
      </c>
      <c r="C20" s="7">
        <v>16.5</v>
      </c>
      <c r="D20" s="4"/>
      <c r="E20" s="4">
        <f>SUM(E4:E19)</f>
        <v>2300000</v>
      </c>
    </row>
  </sheetData>
  <mergeCells count="2">
    <mergeCell ref="A2:E2"/>
    <mergeCell ref="A1:E1"/>
  </mergeCells>
  <pageMargins left="0.25" right="0.25" top="0.75" bottom="0.75" header="0.3" footer="0.3"/>
  <pageSetup paperSize="9" scale="90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workbookViewId="0">
      <selection activeCell="I5" sqref="I5"/>
    </sheetView>
  </sheetViews>
  <sheetFormatPr defaultRowHeight="18.75" x14ac:dyDescent="0.4"/>
  <cols>
    <col min="1" max="1" width="25.85546875" style="1" customWidth="1"/>
    <col min="2" max="2" width="12.85546875" style="1" customWidth="1"/>
    <col min="3" max="3" width="13" style="1" customWidth="1"/>
    <col min="4" max="4" width="16.85546875" style="1" customWidth="1"/>
    <col min="5" max="5" width="20.28515625" style="1" customWidth="1"/>
    <col min="6" max="6" width="12.42578125" style="1" hidden="1" customWidth="1"/>
    <col min="7" max="7" width="13.42578125" style="1" hidden="1" customWidth="1"/>
    <col min="8" max="16384" width="9.140625" style="1"/>
  </cols>
  <sheetData>
    <row r="1" spans="1:7" ht="76.5" customHeight="1" x14ac:dyDescent="0.4">
      <c r="A1" s="119" t="s">
        <v>116</v>
      </c>
      <c r="B1" s="120"/>
      <c r="C1" s="120"/>
      <c r="D1" s="120"/>
      <c r="E1" s="120"/>
      <c r="F1" s="26"/>
      <c r="G1" s="57"/>
    </row>
    <row r="2" spans="1:7" ht="94.5" customHeight="1" x14ac:dyDescent="0.4">
      <c r="A2" s="113" t="s">
        <v>81</v>
      </c>
      <c r="B2" s="114"/>
      <c r="C2" s="114"/>
      <c r="D2" s="114"/>
      <c r="E2" s="114"/>
      <c r="F2" s="26"/>
      <c r="G2" s="26"/>
    </row>
    <row r="3" spans="1:7" ht="63.75" customHeight="1" x14ac:dyDescent="0.4">
      <c r="A3" s="101" t="s">
        <v>0</v>
      </c>
      <c r="B3" s="101" t="s">
        <v>1</v>
      </c>
      <c r="C3" s="101" t="s">
        <v>19</v>
      </c>
      <c r="D3" s="101" t="s">
        <v>38</v>
      </c>
      <c r="E3" s="52" t="s">
        <v>48</v>
      </c>
      <c r="F3" s="89" t="s">
        <v>38</v>
      </c>
      <c r="G3" s="52" t="s">
        <v>48</v>
      </c>
    </row>
    <row r="4" spans="1:7" ht="24.75" customHeight="1" x14ac:dyDescent="0.4">
      <c r="A4" s="56" t="s">
        <v>21</v>
      </c>
      <c r="B4" s="27">
        <v>1</v>
      </c>
      <c r="C4" s="27">
        <v>1</v>
      </c>
      <c r="D4" s="27">
        <v>240000</v>
      </c>
      <c r="E4" s="27">
        <v>240000</v>
      </c>
      <c r="F4" s="84">
        <v>240</v>
      </c>
      <c r="G4" s="53">
        <v>240</v>
      </c>
    </row>
    <row r="5" spans="1:7" ht="21" customHeight="1" x14ac:dyDescent="0.4">
      <c r="A5" s="56" t="s">
        <v>49</v>
      </c>
      <c r="B5" s="27">
        <v>29</v>
      </c>
      <c r="C5" s="27">
        <v>34</v>
      </c>
      <c r="D5" s="27">
        <v>145000</v>
      </c>
      <c r="E5" s="27">
        <v>4930000</v>
      </c>
      <c r="F5" s="84">
        <v>145</v>
      </c>
      <c r="G5" s="53">
        <v>4930</v>
      </c>
    </row>
    <row r="6" spans="1:7" ht="34.5" x14ac:dyDescent="0.4">
      <c r="A6" s="56" t="s">
        <v>50</v>
      </c>
      <c r="B6" s="27">
        <v>1</v>
      </c>
      <c r="C6" s="27">
        <v>1</v>
      </c>
      <c r="D6" s="27">
        <v>140000</v>
      </c>
      <c r="E6" s="27">
        <v>140000</v>
      </c>
      <c r="F6" s="84">
        <v>140</v>
      </c>
      <c r="G6" s="53">
        <v>140</v>
      </c>
    </row>
    <row r="7" spans="1:7" ht="21" customHeight="1" x14ac:dyDescent="0.4">
      <c r="A7" s="56" t="s">
        <v>51</v>
      </c>
      <c r="B7" s="27">
        <v>1</v>
      </c>
      <c r="C7" s="27" t="s">
        <v>14</v>
      </c>
      <c r="D7" s="27">
        <v>140000</v>
      </c>
      <c r="E7" s="27">
        <v>70000</v>
      </c>
      <c r="F7" s="84">
        <v>140</v>
      </c>
      <c r="G7" s="53">
        <v>70</v>
      </c>
    </row>
    <row r="8" spans="1:7" ht="23.25" customHeight="1" x14ac:dyDescent="0.4">
      <c r="A8" s="56" t="s">
        <v>27</v>
      </c>
      <c r="B8" s="27">
        <v>2</v>
      </c>
      <c r="C8" s="27">
        <v>2</v>
      </c>
      <c r="D8" s="27">
        <v>140000</v>
      </c>
      <c r="E8" s="27">
        <v>280000</v>
      </c>
      <c r="F8" s="84">
        <v>140</v>
      </c>
      <c r="G8" s="53">
        <v>280</v>
      </c>
    </row>
    <row r="9" spans="1:7" ht="25.5" customHeight="1" x14ac:dyDescent="0.4">
      <c r="A9" s="56" t="s">
        <v>4</v>
      </c>
      <c r="B9" s="27">
        <v>34</v>
      </c>
      <c r="C9" s="27" t="s">
        <v>60</v>
      </c>
      <c r="D9" s="27"/>
      <c r="E9" s="27">
        <f>SUM(E4:E8)</f>
        <v>5660000</v>
      </c>
      <c r="F9" s="87"/>
      <c r="G9" s="53">
        <f>SUM(G4:G8)</f>
        <v>5660</v>
      </c>
    </row>
  </sheetData>
  <mergeCells count="2">
    <mergeCell ref="A2:E2"/>
    <mergeCell ref="A1:E1"/>
  </mergeCells>
  <pageMargins left="0.25" right="0.25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workbookViewId="0">
      <selection sqref="A1:E1"/>
    </sheetView>
  </sheetViews>
  <sheetFormatPr defaultRowHeight="18.75" x14ac:dyDescent="0.4"/>
  <cols>
    <col min="1" max="1" width="36.85546875" style="1" customWidth="1"/>
    <col min="2" max="2" width="10.28515625" style="1" customWidth="1"/>
    <col min="3" max="3" width="11.140625" style="1" customWidth="1"/>
    <col min="4" max="4" width="15.7109375" style="1" customWidth="1"/>
    <col min="5" max="5" width="14.85546875" style="1" customWidth="1"/>
    <col min="6" max="6" width="16.7109375" style="1" hidden="1" customWidth="1"/>
    <col min="7" max="7" width="16" style="1" hidden="1" customWidth="1"/>
    <col min="8" max="16384" width="9.140625" style="1"/>
  </cols>
  <sheetData>
    <row r="1" spans="1:7" ht="69.75" customHeight="1" x14ac:dyDescent="0.4">
      <c r="A1" s="119" t="s">
        <v>117</v>
      </c>
      <c r="B1" s="120"/>
      <c r="C1" s="120"/>
      <c r="D1" s="120"/>
      <c r="E1" s="120"/>
      <c r="F1" s="26"/>
      <c r="G1" s="26"/>
    </row>
    <row r="2" spans="1:7" ht="75" customHeight="1" x14ac:dyDescent="0.4">
      <c r="A2" s="113" t="s">
        <v>47</v>
      </c>
      <c r="B2" s="114"/>
      <c r="C2" s="114"/>
      <c r="D2" s="114"/>
      <c r="E2" s="114"/>
      <c r="F2" s="26"/>
      <c r="G2" s="26"/>
    </row>
    <row r="3" spans="1:7" ht="39" customHeight="1" x14ac:dyDescent="0.4">
      <c r="A3" s="121" t="s">
        <v>0</v>
      </c>
      <c r="B3" s="121" t="s">
        <v>1</v>
      </c>
      <c r="C3" s="121" t="s">
        <v>19</v>
      </c>
      <c r="D3" s="121" t="s">
        <v>38</v>
      </c>
      <c r="E3" s="121" t="s">
        <v>4</v>
      </c>
      <c r="F3" s="137" t="s">
        <v>38</v>
      </c>
      <c r="G3" s="121" t="s">
        <v>4</v>
      </c>
    </row>
    <row r="4" spans="1:7" x14ac:dyDescent="0.4">
      <c r="A4" s="121"/>
      <c r="B4" s="121"/>
      <c r="C4" s="121"/>
      <c r="D4" s="121"/>
      <c r="E4" s="121"/>
      <c r="F4" s="137"/>
      <c r="G4" s="121"/>
    </row>
    <row r="5" spans="1:7" x14ac:dyDescent="0.4">
      <c r="A5" s="56" t="s">
        <v>21</v>
      </c>
      <c r="B5" s="52">
        <v>1</v>
      </c>
      <c r="C5" s="52">
        <v>1</v>
      </c>
      <c r="D5" s="52">
        <v>240000</v>
      </c>
      <c r="E5" s="52">
        <v>240000</v>
      </c>
      <c r="F5" s="92">
        <v>240</v>
      </c>
      <c r="G5" s="58">
        <v>240</v>
      </c>
    </row>
    <row r="6" spans="1:7" x14ac:dyDescent="0.4">
      <c r="A6" s="56" t="s">
        <v>39</v>
      </c>
      <c r="B6" s="27">
        <v>1</v>
      </c>
      <c r="C6" s="52">
        <v>1</v>
      </c>
      <c r="D6" s="52">
        <v>165000</v>
      </c>
      <c r="E6" s="52">
        <v>165000</v>
      </c>
      <c r="F6" s="93">
        <v>165</v>
      </c>
      <c r="G6" s="58">
        <v>165</v>
      </c>
    </row>
    <row r="7" spans="1:7" x14ac:dyDescent="0.4">
      <c r="A7" s="56" t="s">
        <v>40</v>
      </c>
      <c r="B7" s="27">
        <v>1</v>
      </c>
      <c r="C7" s="52">
        <v>1</v>
      </c>
      <c r="D7" s="52">
        <v>145000</v>
      </c>
      <c r="E7" s="52">
        <v>145000</v>
      </c>
      <c r="F7" s="92">
        <v>145</v>
      </c>
      <c r="G7" s="55">
        <v>145</v>
      </c>
    </row>
    <row r="8" spans="1:7" x14ac:dyDescent="0.4">
      <c r="A8" s="56" t="s">
        <v>41</v>
      </c>
      <c r="B8" s="27">
        <v>1</v>
      </c>
      <c r="C8" s="52">
        <v>1</v>
      </c>
      <c r="D8" s="52">
        <v>145000</v>
      </c>
      <c r="E8" s="52">
        <v>145000</v>
      </c>
      <c r="F8" s="92">
        <v>145</v>
      </c>
      <c r="G8" s="55">
        <v>145</v>
      </c>
    </row>
    <row r="9" spans="1:7" x14ac:dyDescent="0.4">
      <c r="A9" s="56" t="s">
        <v>84</v>
      </c>
      <c r="B9" s="27">
        <v>1</v>
      </c>
      <c r="C9" s="52">
        <v>1</v>
      </c>
      <c r="D9" s="52">
        <v>145000</v>
      </c>
      <c r="E9" s="52">
        <v>145000</v>
      </c>
      <c r="F9" s="92">
        <v>145</v>
      </c>
      <c r="G9" s="55">
        <v>145</v>
      </c>
    </row>
    <row r="10" spans="1:7" x14ac:dyDescent="0.4">
      <c r="A10" s="56" t="s">
        <v>107</v>
      </c>
      <c r="B10" s="27">
        <v>1</v>
      </c>
      <c r="C10" s="52">
        <v>1</v>
      </c>
      <c r="D10" s="52">
        <v>145000</v>
      </c>
      <c r="E10" s="52">
        <v>145000</v>
      </c>
      <c r="F10" s="92">
        <v>145</v>
      </c>
      <c r="G10" s="55">
        <v>145</v>
      </c>
    </row>
    <row r="11" spans="1:7" x14ac:dyDescent="0.4">
      <c r="A11" s="56" t="s">
        <v>42</v>
      </c>
      <c r="B11" s="27">
        <v>1</v>
      </c>
      <c r="C11" s="52">
        <v>1</v>
      </c>
      <c r="D11" s="52">
        <v>145000</v>
      </c>
      <c r="E11" s="52">
        <v>145000</v>
      </c>
      <c r="F11" s="92">
        <v>145</v>
      </c>
      <c r="G11" s="55">
        <v>145</v>
      </c>
    </row>
    <row r="12" spans="1:7" ht="34.5" x14ac:dyDescent="0.4">
      <c r="A12" s="56" t="s">
        <v>43</v>
      </c>
      <c r="B12" s="27">
        <v>1</v>
      </c>
      <c r="C12" s="52">
        <v>1</v>
      </c>
      <c r="D12" s="52">
        <v>145000</v>
      </c>
      <c r="E12" s="52">
        <v>145000</v>
      </c>
      <c r="F12" s="90">
        <v>145</v>
      </c>
      <c r="G12" s="55">
        <v>145</v>
      </c>
    </row>
    <row r="13" spans="1:7" x14ac:dyDescent="0.4">
      <c r="A13" s="56" t="s">
        <v>44</v>
      </c>
      <c r="B13" s="27">
        <v>1</v>
      </c>
      <c r="C13" s="52">
        <v>1</v>
      </c>
      <c r="D13" s="52">
        <v>145000</v>
      </c>
      <c r="E13" s="52">
        <v>145000</v>
      </c>
      <c r="F13" s="92">
        <v>145</v>
      </c>
      <c r="G13" s="55">
        <v>145</v>
      </c>
    </row>
    <row r="14" spans="1:7" x14ac:dyDescent="0.4">
      <c r="A14" s="56" t="s">
        <v>108</v>
      </c>
      <c r="B14" s="27">
        <v>1</v>
      </c>
      <c r="C14" s="52">
        <v>1</v>
      </c>
      <c r="D14" s="52">
        <v>145000</v>
      </c>
      <c r="E14" s="52">
        <v>145000</v>
      </c>
      <c r="F14" s="92"/>
      <c r="G14" s="55"/>
    </row>
    <row r="15" spans="1:7" x14ac:dyDescent="0.4">
      <c r="A15" s="56" t="s">
        <v>29</v>
      </c>
      <c r="B15" s="27">
        <v>1</v>
      </c>
      <c r="C15" s="52">
        <v>1</v>
      </c>
      <c r="D15" s="52">
        <v>145000</v>
      </c>
      <c r="E15" s="52">
        <v>145000</v>
      </c>
      <c r="F15" s="92">
        <v>145</v>
      </c>
      <c r="G15" s="55">
        <v>145</v>
      </c>
    </row>
    <row r="16" spans="1:7" x14ac:dyDescent="0.4">
      <c r="A16" s="56" t="s">
        <v>13</v>
      </c>
      <c r="B16" s="27">
        <v>1</v>
      </c>
      <c r="C16" s="52">
        <v>1</v>
      </c>
      <c r="D16" s="52">
        <v>155000</v>
      </c>
      <c r="E16" s="52">
        <v>155000</v>
      </c>
      <c r="F16" s="93">
        <v>155</v>
      </c>
      <c r="G16" s="58">
        <v>155</v>
      </c>
    </row>
    <row r="17" spans="1:7" x14ac:dyDescent="0.4">
      <c r="A17" s="56" t="s">
        <v>27</v>
      </c>
      <c r="B17" s="27">
        <v>1</v>
      </c>
      <c r="C17" s="52">
        <v>1</v>
      </c>
      <c r="D17" s="52">
        <v>140000</v>
      </c>
      <c r="E17" s="52">
        <v>140000</v>
      </c>
      <c r="F17" s="94">
        <v>140</v>
      </c>
      <c r="G17" s="54">
        <v>140</v>
      </c>
    </row>
    <row r="18" spans="1:7" x14ac:dyDescent="0.4">
      <c r="A18" s="56" t="s">
        <v>27</v>
      </c>
      <c r="B18" s="27">
        <v>1</v>
      </c>
      <c r="C18" s="52">
        <v>1</v>
      </c>
      <c r="D18" s="52">
        <v>140000</v>
      </c>
      <c r="E18" s="103">
        <v>140000</v>
      </c>
      <c r="F18" s="94">
        <v>140</v>
      </c>
      <c r="G18" s="54">
        <v>140</v>
      </c>
    </row>
    <row r="19" spans="1:7" x14ac:dyDescent="0.4">
      <c r="A19" s="72" t="s">
        <v>45</v>
      </c>
      <c r="B19" s="52">
        <v>14</v>
      </c>
      <c r="C19" s="52">
        <v>14</v>
      </c>
      <c r="D19" s="27"/>
      <c r="E19" s="27">
        <f>SUM(E5:E18)</f>
        <v>2145000</v>
      </c>
      <c r="F19" s="93"/>
      <c r="G19" s="58">
        <f>SUM(G5:G18)</f>
        <v>2000</v>
      </c>
    </row>
    <row r="20" spans="1:7" x14ac:dyDescent="0.4">
      <c r="A20" s="2" t="s">
        <v>46</v>
      </c>
    </row>
  </sheetData>
  <mergeCells count="9">
    <mergeCell ref="F3:F4"/>
    <mergeCell ref="G3:G4"/>
    <mergeCell ref="A2:E2"/>
    <mergeCell ref="A1:E1"/>
    <mergeCell ref="A3:A4"/>
    <mergeCell ref="B3:B4"/>
    <mergeCell ref="C3:C4"/>
    <mergeCell ref="D3:D4"/>
    <mergeCell ref="E3:E4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12</vt:i4>
      </vt:variant>
    </vt:vector>
  </HeadingPairs>
  <TitlesOfParts>
    <vt:vector size="12" baseType="lpstr">
      <vt:lpstr>թիվ 1</vt:lpstr>
      <vt:lpstr>թիվ2</vt:lpstr>
      <vt:lpstr>թիվ 3</vt:lpstr>
      <vt:lpstr>թիվ 4</vt:lpstr>
      <vt:lpstr>թիվ 5</vt:lpstr>
      <vt:lpstr>գրադարան</vt:lpstr>
      <vt:lpstr>մարզադպրոց</vt:lpstr>
      <vt:lpstr>արվեստի դպրոց</vt:lpstr>
      <vt:lpstr>մշակույթի պալատ</vt:lpstr>
      <vt:lpstr>մարզադպրոց նոր</vt:lpstr>
      <vt:lpstr>հաշվապահական</vt:lpstr>
      <vt:lpstr>կոմունալ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2025-11-17T08:06:47Z</dcterms:modified>
</cp:coreProperties>
</file>